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media/image18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jpeg" ContentType="image/jpeg"/>
  <Override PartName="/xl/media/image15.jpeg" ContentType="image/jpeg"/>
  <Override PartName="/xl/media/image10.png" ContentType="image/png"/>
  <Override PartName="/xl/media/image16.jpeg" ContentType="image/jpeg"/>
  <Override PartName="/xl/media/image17.jpeg" ContentType="image/jpeg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definedNames>
    <definedName function="false" hidden="false" localSheetId="0" name="_xlnm.Print_Area" vbProcedure="false">Лист1!$A$1:$S$25</definedName>
    <definedName function="false" hidden="false" localSheetId="0" name="_xlnm.Print_Area" vbProcedure="false">Лист1!$A$1:$S$25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<sst xmlns="http://schemas.openxmlformats.org/spreadsheetml/2006/main" count="103" uniqueCount="36">
  <si>
    <t>ПРАЙС-ЛИСТ ДЕТСКОЙ КОЛЛЕКЦИИ "ОСЕНЬ-ЗИМА 23-24" ТМ BROSTEM</t>
  </si>
  <si>
    <t>Ссылка на каталог:</t>
  </si>
  <si>
    <t>https://cloud.mail.ru/public/TRwY/WjV9CEzmP</t>
  </si>
  <si>
    <t>Модель</t>
  </si>
  <si>
    <t>Фото</t>
  </si>
  <si>
    <t>Наполнитель/    t °C</t>
  </si>
  <si>
    <t>Состав основной ткани</t>
  </si>
  <si>
    <t>Цвет</t>
  </si>
  <si>
    <t>Цена Предзаказа</t>
  </si>
  <si>
    <t>Базовая оптовая цена</t>
  </si>
  <si>
    <t>РРЦ (2,3)</t>
  </si>
  <si>
    <t>Итого, кол-во</t>
  </si>
  <si>
    <t>Итого, сумма</t>
  </si>
  <si>
    <t>BR839</t>
  </si>
  <si>
    <t>Биопух/-25 °C</t>
  </si>
  <si>
    <t>100% п/э</t>
  </si>
  <si>
    <t>Красный</t>
  </si>
  <si>
    <t>*</t>
  </si>
  <si>
    <t>Темно-синий</t>
  </si>
  <si>
    <t>Черный</t>
  </si>
  <si>
    <t>BR805</t>
  </si>
  <si>
    <t>Биопух/-20 °C</t>
  </si>
  <si>
    <t>Темно-зеленый</t>
  </si>
  <si>
    <t>BR801</t>
  </si>
  <si>
    <t>Темно-желтый</t>
  </si>
  <si>
    <t>BR809</t>
  </si>
  <si>
    <t>Биопух/-12 °C</t>
  </si>
  <si>
    <t>Бежевый</t>
  </si>
  <si>
    <t>BR557 (опушка по капюшону - натуральный мех енота)</t>
  </si>
  <si>
    <t>Серый</t>
  </si>
  <si>
    <t>Синий</t>
  </si>
  <si>
    <t>BR50 (опушка по капюшону - натуральный мех енота)</t>
  </si>
  <si>
    <t>BR310 (опушка по капюшону - натуральный мех енота)</t>
  </si>
  <si>
    <t>Светло-бежевый</t>
  </si>
  <si>
    <t>Хаки</t>
  </si>
  <si>
    <t>BR372 (опушка по капюшону - натуральный мех енота)</t>
  </si>
</sst>
</file>

<file path=xl/styles.xml><?xml version="1.0" encoding="utf-8"?>
<styleSheet xmlns="http://schemas.openxmlformats.org/spreadsheetml/2006/main">
  <numFmts count="2">
    <numFmt formatCode="GENERAL" numFmtId="164"/>
    <numFmt formatCode="#,##0.00\ _₽" numFmtId="165"/>
  </numFmts>
  <fonts count="11">
    <font>
      <name val="Calibri"/>
      <charset val="204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Times New Roman"/>
      <charset val="204"/>
      <family val="1"/>
      <color rgb="FF000000"/>
      <sz val="12"/>
    </font>
    <font>
      <name val="Calibri"/>
      <charset val="204"/>
      <family val="2"/>
      <color rgb="FF000000"/>
      <sz val="20"/>
    </font>
    <font>
      <name val="Calibri"/>
      <charset val="204"/>
      <family val="2"/>
      <color rgb="FF000000"/>
      <sz val="12"/>
    </font>
    <font>
      <name val="Calibri"/>
      <charset val="204"/>
      <family val="2"/>
      <color rgb="FF000000"/>
      <sz val="14"/>
    </font>
    <font>
      <name val="Calibri"/>
      <charset val="204"/>
      <family val="2"/>
      <b val="true"/>
      <color rgb="FF0563C1"/>
      <sz val="11"/>
      <u val="single"/>
    </font>
    <font>
      <name val="Calibri"/>
      <charset val="204"/>
      <family val="2"/>
      <color rgb="FF0563C1"/>
      <sz val="11"/>
      <u val="single"/>
    </font>
    <font>
      <name val="Calibri"/>
      <charset val="204"/>
      <family val="2"/>
      <b val="true"/>
      <color rgb="FF000000"/>
      <sz val="12"/>
    </font>
  </fonts>
  <fills count="4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rgb="FFFFFF00"/>
        <bgColor rgb="FFFFFF00"/>
      </patternFill>
    </fill>
  </fills>
  <borders count="3">
    <border diagonalDown="false" diagonalUp="false">
      <left/>
      <right/>
      <top/>
      <bottom/>
      <diagonal/>
    </border>
    <border diagonalDown="false" diagonalUp="false">
      <left/>
      <right/>
      <top/>
      <bottom style="thick"/>
      <diagonal/>
    </border>
    <border diagonalDown="false" diagonalUp="false">
      <left style="thick"/>
      <right style="thick"/>
      <top style="thick"/>
      <bottom style="thick"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9" numFmtId="164">
      <alignment horizontal="general" indent="0" shrinkToFit="false" textRotation="0" vertical="bottom" wrapText="false"/>
      <protection hidden="false" locked="true"/>
    </xf>
  </cellStyleXfs>
  <cellXfs count="15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4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6" numFmtId="164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6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0" fillId="0" fontId="7" numFmtId="164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1" fillId="0" fontId="8" numFmtId="164" xfId="2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2" fillId="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2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10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6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6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3" fontId="10" numFmtId="165" xfId="0">
      <alignment horizontal="center" indent="0" shrinkToFit="false" textRotation="0" vertical="center" wrapText="true"/>
      <protection hidden="false" locked="tru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8" customBuiltin="false" name="*unknown*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jpeg"/><Relationship Id="rId3" Type="http://schemas.openxmlformats.org/officeDocument/2006/relationships/image" Target="../media/image12.jpeg"/><Relationship Id="rId4" Type="http://schemas.openxmlformats.org/officeDocument/2006/relationships/image" Target="../media/image13.jpeg"/><Relationship Id="rId5" Type="http://schemas.openxmlformats.org/officeDocument/2006/relationships/image" Target="../media/image14.jpeg"/><Relationship Id="rId6" Type="http://schemas.openxmlformats.org/officeDocument/2006/relationships/image" Target="../media/image15.jpeg"/><Relationship Id="rId7" Type="http://schemas.openxmlformats.org/officeDocument/2006/relationships/image" Target="../media/image16.jpeg"/><Relationship Id="rId8" Type="http://schemas.openxmlformats.org/officeDocument/2006/relationships/image" Target="../media/image17.jpeg"/><Relationship Id="rId9" Type="http://schemas.openxmlformats.org/officeDocument/2006/relationships/image" Target="../media/image18.jpe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27000</xdr:colOff>
      <xdr:row>0</xdr:row>
      <xdr:rowOff>0</xdr:rowOff>
    </xdr:from>
    <xdr:to>
      <xdr:col>1</xdr:col>
      <xdr:colOff>141120</xdr:colOff>
      <xdr:row>2</xdr:row>
      <xdr:rowOff>218520</xdr:rowOff>
    </xdr:to>
    <xdr:pic>
      <xdr:nvPicPr>
        <xdr:cNvPr descr="" id="0" name="Рисунок 10"/>
        <xdr:cNvPicPr/>
      </xdr:nvPicPr>
      <xdr:blipFill>
        <a:blip r:embed="rId1"/>
        <a:stretch>
          <a:fillRect/>
        </a:stretch>
      </xdr:blipFill>
      <xdr:spPr>
        <a:xfrm>
          <a:off x="27000" y="0"/>
          <a:ext cx="919800" cy="761400"/>
        </a:xfrm>
        <a:prstGeom prst="rect">
          <a:avLst/>
        </a:prstGeom>
      </xdr:spPr>
    </xdr:pic>
    <xdr:clientData/>
  </xdr:twoCellAnchor>
  <xdr:twoCellAnchor editAs="oneCell">
    <xdr:from>
      <xdr:col>1</xdr:col>
      <xdr:colOff>36360</xdr:colOff>
      <xdr:row>4</xdr:row>
      <xdr:rowOff>19440</xdr:rowOff>
    </xdr:from>
    <xdr:to>
      <xdr:col>1</xdr:col>
      <xdr:colOff>1700280</xdr:colOff>
      <xdr:row>6</xdr:row>
      <xdr:rowOff>676440</xdr:rowOff>
    </xdr:to>
    <xdr:pic>
      <xdr:nvPicPr>
        <xdr:cNvPr descr="" id="1" name="Рисунок 11"/>
        <xdr:cNvPicPr/>
      </xdr:nvPicPr>
      <xdr:blipFill>
        <a:blip r:embed="rId2"/>
        <a:stretch>
          <a:fillRect/>
        </a:stretch>
      </xdr:blipFill>
      <xdr:spPr>
        <a:xfrm>
          <a:off x="842040" y="1391040"/>
          <a:ext cx="1663920" cy="2234160"/>
        </a:xfrm>
        <a:prstGeom prst="rect">
          <a:avLst/>
        </a:prstGeom>
      </xdr:spPr>
    </xdr:pic>
    <xdr:clientData/>
  </xdr:twoCellAnchor>
  <xdr:twoCellAnchor editAs="oneCell">
    <xdr:from>
      <xdr:col>1</xdr:col>
      <xdr:colOff>55440</xdr:colOff>
      <xdr:row>7</xdr:row>
      <xdr:rowOff>38520</xdr:rowOff>
    </xdr:from>
    <xdr:to>
      <xdr:col>1</xdr:col>
      <xdr:colOff>1719360</xdr:colOff>
      <xdr:row>8</xdr:row>
      <xdr:rowOff>1076400</xdr:rowOff>
    </xdr:to>
    <xdr:pic>
      <xdr:nvPicPr>
        <xdr:cNvPr descr="" id="2" name="Рисунок 12"/>
        <xdr:cNvPicPr/>
      </xdr:nvPicPr>
      <xdr:blipFill>
        <a:blip r:embed="rId3"/>
        <a:stretch>
          <a:fillRect/>
        </a:stretch>
      </xdr:blipFill>
      <xdr:spPr>
        <a:xfrm>
          <a:off x="861120" y="3776040"/>
          <a:ext cx="1663920" cy="2219040"/>
        </a:xfrm>
        <a:prstGeom prst="rect">
          <a:avLst/>
        </a:prstGeom>
      </xdr:spPr>
    </xdr:pic>
    <xdr:clientData/>
  </xdr:twoCellAnchor>
  <xdr:twoCellAnchor editAs="oneCell">
    <xdr:from>
      <xdr:col>1</xdr:col>
      <xdr:colOff>65160</xdr:colOff>
      <xdr:row>9</xdr:row>
      <xdr:rowOff>67320</xdr:rowOff>
    </xdr:from>
    <xdr:to>
      <xdr:col>1</xdr:col>
      <xdr:colOff>1741320</xdr:colOff>
      <xdr:row>10</xdr:row>
      <xdr:rowOff>1121040</xdr:rowOff>
    </xdr:to>
    <xdr:pic>
      <xdr:nvPicPr>
        <xdr:cNvPr descr="" id="3" name="Рисунок 13"/>
        <xdr:cNvPicPr/>
      </xdr:nvPicPr>
      <xdr:blipFill>
        <a:blip r:embed="rId4"/>
        <a:stretch>
          <a:fillRect/>
        </a:stretch>
      </xdr:blipFill>
      <xdr:spPr>
        <a:xfrm>
          <a:off x="870840" y="6166800"/>
          <a:ext cx="1676160" cy="2234880"/>
        </a:xfrm>
        <a:prstGeom prst="rect">
          <a:avLst/>
        </a:prstGeom>
      </xdr:spPr>
    </xdr:pic>
    <xdr:clientData/>
  </xdr:twoCellAnchor>
  <xdr:twoCellAnchor editAs="oneCell">
    <xdr:from>
      <xdr:col>1</xdr:col>
      <xdr:colOff>55440</xdr:colOff>
      <xdr:row>11</xdr:row>
      <xdr:rowOff>48240</xdr:rowOff>
    </xdr:from>
    <xdr:to>
      <xdr:col>1</xdr:col>
      <xdr:colOff>1712520</xdr:colOff>
      <xdr:row>12</xdr:row>
      <xdr:rowOff>1076760</xdr:rowOff>
    </xdr:to>
    <xdr:pic>
      <xdr:nvPicPr>
        <xdr:cNvPr descr="" id="4" name="Рисунок 14"/>
        <xdr:cNvPicPr/>
      </xdr:nvPicPr>
      <xdr:blipFill>
        <a:blip r:embed="rId5"/>
        <a:stretch>
          <a:fillRect/>
        </a:stretch>
      </xdr:blipFill>
      <xdr:spPr>
        <a:xfrm>
          <a:off x="861120" y="8510040"/>
          <a:ext cx="1657080" cy="2209680"/>
        </a:xfrm>
        <a:prstGeom prst="rect">
          <a:avLst/>
        </a:prstGeom>
      </xdr:spPr>
    </xdr:pic>
    <xdr:clientData/>
  </xdr:twoCellAnchor>
  <xdr:twoCellAnchor editAs="oneCell">
    <xdr:from>
      <xdr:col>1</xdr:col>
      <xdr:colOff>65160</xdr:colOff>
      <xdr:row>13</xdr:row>
      <xdr:rowOff>48240</xdr:rowOff>
    </xdr:from>
    <xdr:to>
      <xdr:col>1</xdr:col>
      <xdr:colOff>1736280</xdr:colOff>
      <xdr:row>15</xdr:row>
      <xdr:rowOff>714600</xdr:rowOff>
    </xdr:to>
    <xdr:pic>
      <xdr:nvPicPr>
        <xdr:cNvPr descr="" id="5" name="Рисунок 15"/>
        <xdr:cNvPicPr/>
      </xdr:nvPicPr>
      <xdr:blipFill>
        <a:blip r:embed="rId6"/>
        <a:stretch>
          <a:fillRect/>
        </a:stretch>
      </xdr:blipFill>
      <xdr:spPr>
        <a:xfrm>
          <a:off x="870840" y="10872360"/>
          <a:ext cx="1671120" cy="2243520"/>
        </a:xfrm>
        <a:prstGeom prst="rect">
          <a:avLst/>
        </a:prstGeom>
      </xdr:spPr>
    </xdr:pic>
    <xdr:clientData/>
  </xdr:twoCellAnchor>
  <xdr:twoCellAnchor editAs="oneCell">
    <xdr:from>
      <xdr:col>1</xdr:col>
      <xdr:colOff>55440</xdr:colOff>
      <xdr:row>16</xdr:row>
      <xdr:rowOff>48240</xdr:rowOff>
    </xdr:from>
    <xdr:to>
      <xdr:col>1</xdr:col>
      <xdr:colOff>1726920</xdr:colOff>
      <xdr:row>18</xdr:row>
      <xdr:rowOff>714600</xdr:rowOff>
    </xdr:to>
    <xdr:pic>
      <xdr:nvPicPr>
        <xdr:cNvPr descr="" id="6" name="Рисунок 16"/>
        <xdr:cNvPicPr/>
      </xdr:nvPicPr>
      <xdr:blipFill>
        <a:blip r:embed="rId7"/>
        <a:stretch>
          <a:fillRect/>
        </a:stretch>
      </xdr:blipFill>
      <xdr:spPr>
        <a:xfrm>
          <a:off x="861120" y="13238280"/>
          <a:ext cx="1671480" cy="2243880"/>
        </a:xfrm>
        <a:prstGeom prst="rect">
          <a:avLst/>
        </a:prstGeom>
      </xdr:spPr>
    </xdr:pic>
    <xdr:clientData/>
  </xdr:twoCellAnchor>
  <xdr:twoCellAnchor editAs="oneCell">
    <xdr:from>
      <xdr:col>1</xdr:col>
      <xdr:colOff>55440</xdr:colOff>
      <xdr:row>19</xdr:row>
      <xdr:rowOff>57600</xdr:rowOff>
    </xdr:from>
    <xdr:to>
      <xdr:col>1</xdr:col>
      <xdr:colOff>1699920</xdr:colOff>
      <xdr:row>21</xdr:row>
      <xdr:rowOff>688320</xdr:rowOff>
    </xdr:to>
    <xdr:pic>
      <xdr:nvPicPr>
        <xdr:cNvPr descr="" id="7" name="Рисунок 17"/>
        <xdr:cNvPicPr/>
      </xdr:nvPicPr>
      <xdr:blipFill>
        <a:blip r:embed="rId8"/>
        <a:stretch>
          <a:fillRect/>
        </a:stretch>
      </xdr:blipFill>
      <xdr:spPr>
        <a:xfrm>
          <a:off x="861120" y="15613560"/>
          <a:ext cx="1644480" cy="2208240"/>
        </a:xfrm>
        <a:prstGeom prst="rect">
          <a:avLst/>
        </a:prstGeom>
      </xdr:spPr>
    </xdr:pic>
    <xdr:clientData/>
  </xdr:twoCellAnchor>
  <xdr:twoCellAnchor editAs="oneCell">
    <xdr:from>
      <xdr:col>1</xdr:col>
      <xdr:colOff>55440</xdr:colOff>
      <xdr:row>22</xdr:row>
      <xdr:rowOff>19440</xdr:rowOff>
    </xdr:from>
    <xdr:to>
      <xdr:col>1</xdr:col>
      <xdr:colOff>1743840</xdr:colOff>
      <xdr:row>24</xdr:row>
      <xdr:rowOff>709200</xdr:rowOff>
    </xdr:to>
    <xdr:pic>
      <xdr:nvPicPr>
        <xdr:cNvPr descr="" id="8" name="Рисунок 18"/>
        <xdr:cNvPicPr/>
      </xdr:nvPicPr>
      <xdr:blipFill>
        <a:blip r:embed="rId9"/>
        <a:stretch>
          <a:fillRect/>
        </a:stretch>
      </xdr:blipFill>
      <xdr:spPr>
        <a:xfrm>
          <a:off x="861120" y="17941680"/>
          <a:ext cx="1688400" cy="226692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loud.mail.ru/public/TRwY/WjV9CEzmP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25"/>
  <sheetViews>
    <sheetView colorId="64" defaultGridColor="true" rightToLeft="false" showFormulas="false" showGridLines="true" showOutlineSymbols="true" showRowColHeaders="true" showZeros="true" tabSelected="true" topLeftCell="A1" view="normal" windowProtection="true" workbookViewId="0" zoomScale="100" zoomScaleNormal="100" zoomScalePageLayoutView="100">
      <pane activePane="bottomRight" topLeftCell="C5" xSplit="2" ySplit="4"/>
      <selection activeCell="A1" activeCellId="0" pane="topLeft" sqref="A1"/>
      <selection activeCell="C1" activeCellId="0" pane="topRight" sqref="C1"/>
      <selection activeCell="A5" activeCellId="0" pane="bottomLeft" sqref="A5"/>
      <selection activeCell="AD9" activeCellId="0" pane="bottomRight" sqref="AD9"/>
    </sheetView>
  </sheetViews>
  <sheetFormatPr defaultRowHeight="15.75"/>
  <cols>
    <col collapsed="false" hidden="false" max="1" min="1" style="1" width="11.4183673469388"/>
    <col collapsed="false" hidden="false" max="2" min="2" style="1" width="26"/>
    <col collapsed="false" hidden="false" max="3" min="3" style="1" width="9"/>
    <col collapsed="false" hidden="false" max="4" min="4" style="1" width="10.4234693877551"/>
    <col collapsed="false" hidden="false" max="5" min="5" style="1" width="12.7091836734694"/>
    <col collapsed="false" hidden="false" max="14" min="6" style="1" width="4.42857142857143"/>
    <col collapsed="false" hidden="true" max="15" min="15" style="2" width="0"/>
    <col collapsed="false" hidden="false" max="17" min="16" style="2" width="12.8622448979592"/>
    <col collapsed="false" hidden="false" max="18" min="18" style="1" width="8.56632653061224"/>
    <col collapsed="false" hidden="false" max="19" min="19" style="2" width="12.8622448979592"/>
    <col collapsed="false" hidden="false" max="1025" min="20" style="1" width="9.14285714285714"/>
  </cols>
  <sheetData>
    <row collapsed="false" customFormat="true" customHeight="true" hidden="false" ht="24" outlineLevel="0" r="1" s="5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V1" s="6"/>
    </row>
    <row collapsed="false" customFormat="true" customHeight="false" hidden="false" ht="18.75" outlineLevel="0" r="2" s="5">
      <c r="A2" s="3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ollapsed="false" customFormat="true" customHeight="true" hidden="false" ht="18.75" outlineLevel="0" r="3" s="5">
      <c r="A3" s="3"/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collapsed="false" customFormat="false" customHeight="true" hidden="false" ht="46.5" outlineLevel="0" r="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n">
        <v>122</v>
      </c>
      <c r="G4" s="10" t="n">
        <v>128</v>
      </c>
      <c r="H4" s="10" t="n">
        <v>134</v>
      </c>
      <c r="I4" s="10" t="n">
        <v>140</v>
      </c>
      <c r="J4" s="10" t="n">
        <v>146</v>
      </c>
      <c r="K4" s="10" t="n">
        <v>152</v>
      </c>
      <c r="L4" s="10" t="n">
        <v>158</v>
      </c>
      <c r="M4" s="10" t="n">
        <v>164</v>
      </c>
      <c r="N4" s="10" t="n">
        <v>170</v>
      </c>
      <c r="O4" s="11" t="s">
        <v>8</v>
      </c>
      <c r="P4" s="11" t="s">
        <v>9</v>
      </c>
      <c r="Q4" s="11" t="s">
        <v>10</v>
      </c>
      <c r="R4" s="9" t="s">
        <v>11</v>
      </c>
      <c r="S4" s="11" t="s">
        <v>12</v>
      </c>
    </row>
    <row collapsed="false" customFormat="false" customHeight="true" hidden="false" ht="62.1" outlineLevel="0" r="5">
      <c r="A5" s="9" t="s">
        <v>13</v>
      </c>
      <c r="B5" s="12"/>
      <c r="C5" s="12" t="s">
        <v>14</v>
      </c>
      <c r="D5" s="12" t="s">
        <v>15</v>
      </c>
      <c r="E5" s="12" t="s">
        <v>16</v>
      </c>
      <c r="F5" s="12" t="s">
        <v>17</v>
      </c>
      <c r="G5" s="12"/>
      <c r="H5" s="12"/>
      <c r="I5" s="12"/>
      <c r="J5" s="12"/>
      <c r="K5" s="12"/>
      <c r="L5" s="12"/>
      <c r="M5" s="12"/>
      <c r="N5" s="12"/>
      <c r="O5" s="13" t="n">
        <v>4600</v>
      </c>
      <c r="P5" s="14" t="n">
        <v>4300</v>
      </c>
      <c r="Q5" s="13" t="n">
        <f aca="false">P5*2.3</f>
        <v>9890</v>
      </c>
      <c r="R5" s="12" t="n">
        <f aca="false">SUM(F5:N5)</f>
        <v>0</v>
      </c>
      <c r="S5" s="13" t="n">
        <f aca="false">(R5+R6+R7)*P5</f>
        <v>0</v>
      </c>
    </row>
    <row collapsed="false" customFormat="false" customHeight="true" hidden="false" ht="62.1" outlineLevel="0" r="6">
      <c r="A6" s="9"/>
      <c r="B6" s="12"/>
      <c r="C6" s="12"/>
      <c r="D6" s="12"/>
      <c r="E6" s="12" t="s">
        <v>18</v>
      </c>
      <c r="F6" s="12" t="s">
        <v>17</v>
      </c>
      <c r="G6" s="12"/>
      <c r="H6" s="12"/>
      <c r="I6" s="12"/>
      <c r="J6" s="12"/>
      <c r="K6" s="12"/>
      <c r="L6" s="12"/>
      <c r="M6" s="12"/>
      <c r="N6" s="12"/>
      <c r="O6" s="13"/>
      <c r="P6" s="14"/>
      <c r="Q6" s="13"/>
      <c r="R6" s="12" t="n">
        <f aca="false">SUM(F6:N6)</f>
        <v>0</v>
      </c>
      <c r="S6" s="13"/>
    </row>
    <row collapsed="false" customFormat="false" customHeight="true" hidden="false" ht="62.1" outlineLevel="0" r="7">
      <c r="A7" s="9"/>
      <c r="B7" s="12"/>
      <c r="C7" s="12"/>
      <c r="D7" s="12"/>
      <c r="E7" s="12" t="s">
        <v>19</v>
      </c>
      <c r="F7" s="12" t="s">
        <v>17</v>
      </c>
      <c r="G7" s="12"/>
      <c r="H7" s="12"/>
      <c r="I7" s="12"/>
      <c r="J7" s="12"/>
      <c r="K7" s="12"/>
      <c r="L7" s="12"/>
      <c r="M7" s="12"/>
      <c r="N7" s="12"/>
      <c r="O7" s="13"/>
      <c r="P7" s="14"/>
      <c r="Q7" s="13"/>
      <c r="R7" s="12" t="n">
        <f aca="false">SUM(F7:N7)</f>
        <v>0</v>
      </c>
      <c r="S7" s="13"/>
    </row>
    <row collapsed="false" customFormat="false" customHeight="true" hidden="false" ht="93" outlineLevel="0" r="8">
      <c r="A8" s="9" t="s">
        <v>20</v>
      </c>
      <c r="B8" s="12"/>
      <c r="C8" s="12" t="s">
        <v>21</v>
      </c>
      <c r="D8" s="12" t="s">
        <v>15</v>
      </c>
      <c r="E8" s="12" t="s">
        <v>19</v>
      </c>
      <c r="F8" s="12" t="s">
        <v>17</v>
      </c>
      <c r="G8" s="12"/>
      <c r="H8" s="12"/>
      <c r="I8" s="12"/>
      <c r="J8" s="12"/>
      <c r="K8" s="12"/>
      <c r="L8" s="12"/>
      <c r="M8" s="12"/>
      <c r="N8" s="12"/>
      <c r="O8" s="13"/>
      <c r="P8" s="14" t="n">
        <v>3990</v>
      </c>
      <c r="Q8" s="13" t="n">
        <f aca="false">P8*2.3</f>
        <v>9177</v>
      </c>
      <c r="R8" s="12" t="n">
        <f aca="false">SUM(F8:N8)</f>
        <v>0</v>
      </c>
      <c r="S8" s="13" t="n">
        <f aca="false">(R8+R9)*P8</f>
        <v>0</v>
      </c>
    </row>
    <row collapsed="false" customFormat="false" customHeight="true" hidden="false" ht="93" outlineLevel="0" r="9">
      <c r="A9" s="9"/>
      <c r="B9" s="12"/>
      <c r="C9" s="12"/>
      <c r="D9" s="12"/>
      <c r="E9" s="12" t="s">
        <v>22</v>
      </c>
      <c r="F9" s="12" t="s">
        <v>17</v>
      </c>
      <c r="G9" s="12"/>
      <c r="H9" s="12"/>
      <c r="I9" s="12"/>
      <c r="J9" s="12"/>
      <c r="K9" s="12"/>
      <c r="L9" s="12"/>
      <c r="M9" s="12"/>
      <c r="N9" s="12"/>
      <c r="O9" s="13"/>
      <c r="P9" s="14"/>
      <c r="Q9" s="13"/>
      <c r="R9" s="12" t="n">
        <f aca="false">SUM(F9:N9)</f>
        <v>0</v>
      </c>
      <c r="S9" s="13"/>
    </row>
    <row collapsed="false" customFormat="false" customHeight="true" hidden="false" ht="93" outlineLevel="0" r="10">
      <c r="A10" s="9" t="s">
        <v>23</v>
      </c>
      <c r="B10" s="12"/>
      <c r="C10" s="12" t="s">
        <v>14</v>
      </c>
      <c r="D10" s="12" t="s">
        <v>15</v>
      </c>
      <c r="E10" s="12" t="s">
        <v>24</v>
      </c>
      <c r="F10" s="12" t="s">
        <v>17</v>
      </c>
      <c r="G10" s="12"/>
      <c r="H10" s="12"/>
      <c r="I10" s="12"/>
      <c r="J10" s="12"/>
      <c r="K10" s="12"/>
      <c r="L10" s="12"/>
      <c r="M10" s="12"/>
      <c r="N10" s="12"/>
      <c r="O10" s="13" t="n">
        <v>4600</v>
      </c>
      <c r="P10" s="14" t="n">
        <v>4500</v>
      </c>
      <c r="Q10" s="13" t="n">
        <f aca="false">P10*2.3</f>
        <v>10350</v>
      </c>
      <c r="R10" s="12" t="n">
        <f aca="false">SUM(F10:N10)</f>
        <v>0</v>
      </c>
      <c r="S10" s="13" t="n">
        <f aca="false">(R10+R11)*P10</f>
        <v>0</v>
      </c>
    </row>
    <row collapsed="false" customFormat="false" customHeight="true" hidden="false" ht="93" outlineLevel="0" r="11">
      <c r="A11" s="9"/>
      <c r="B11" s="12"/>
      <c r="C11" s="12"/>
      <c r="D11" s="12"/>
      <c r="E11" s="12" t="s">
        <v>19</v>
      </c>
      <c r="F11" s="12" t="s">
        <v>17</v>
      </c>
      <c r="G11" s="12"/>
      <c r="H11" s="12"/>
      <c r="I11" s="12"/>
      <c r="J11" s="12"/>
      <c r="K11" s="12"/>
      <c r="L11" s="12"/>
      <c r="M11" s="12"/>
      <c r="N11" s="12"/>
      <c r="O11" s="13"/>
      <c r="P11" s="14"/>
      <c r="Q11" s="13"/>
      <c r="R11" s="12" t="n">
        <f aca="false">SUM(F11:N11)</f>
        <v>0</v>
      </c>
      <c r="S11" s="13"/>
    </row>
    <row collapsed="false" customFormat="false" customHeight="true" hidden="false" ht="93" outlineLevel="0" r="12">
      <c r="A12" s="9" t="s">
        <v>25</v>
      </c>
      <c r="B12" s="12"/>
      <c r="C12" s="12" t="s">
        <v>26</v>
      </c>
      <c r="D12" s="12" t="s">
        <v>15</v>
      </c>
      <c r="E12" s="12" t="s">
        <v>18</v>
      </c>
      <c r="F12" s="12" t="s">
        <v>17</v>
      </c>
      <c r="G12" s="12"/>
      <c r="H12" s="12"/>
      <c r="I12" s="12"/>
      <c r="J12" s="12"/>
      <c r="K12" s="12"/>
      <c r="L12" s="12"/>
      <c r="M12" s="12"/>
      <c r="N12" s="12"/>
      <c r="O12" s="13" t="n">
        <v>4600</v>
      </c>
      <c r="P12" s="14" t="n">
        <v>4100</v>
      </c>
      <c r="Q12" s="13" t="n">
        <f aca="false">P12*2.3</f>
        <v>9430</v>
      </c>
      <c r="R12" s="12" t="n">
        <f aca="false">SUM(F12:N12)</f>
        <v>0</v>
      </c>
      <c r="S12" s="13" t="n">
        <f aca="false">(R12+R13)*P12</f>
        <v>0</v>
      </c>
    </row>
    <row collapsed="false" customFormat="false" customHeight="true" hidden="false" ht="93" outlineLevel="0" r="13">
      <c r="A13" s="9"/>
      <c r="B13" s="12"/>
      <c r="C13" s="12"/>
      <c r="D13" s="12"/>
      <c r="E13" s="12" t="s">
        <v>27</v>
      </c>
      <c r="F13" s="12" t="s">
        <v>17</v>
      </c>
      <c r="G13" s="12"/>
      <c r="H13" s="12"/>
      <c r="I13" s="12"/>
      <c r="J13" s="12"/>
      <c r="K13" s="12"/>
      <c r="L13" s="12"/>
      <c r="M13" s="12"/>
      <c r="N13" s="12"/>
      <c r="O13" s="13"/>
      <c r="P13" s="14"/>
      <c r="Q13" s="13"/>
      <c r="R13" s="12" t="n">
        <f aca="false">SUM(F13:N13)</f>
        <v>0</v>
      </c>
      <c r="S13" s="13"/>
    </row>
    <row collapsed="false" customFormat="false" customHeight="true" hidden="false" ht="62.1" outlineLevel="0" r="14">
      <c r="A14" s="9" t="s">
        <v>28</v>
      </c>
      <c r="B14" s="12"/>
      <c r="C14" s="12" t="s">
        <v>14</v>
      </c>
      <c r="D14" s="12" t="s">
        <v>15</v>
      </c>
      <c r="E14" s="12" t="s">
        <v>19</v>
      </c>
      <c r="F14" s="12"/>
      <c r="G14" s="12"/>
      <c r="H14" s="12"/>
      <c r="I14" s="12"/>
      <c r="J14" s="12"/>
      <c r="K14" s="12"/>
      <c r="L14" s="12" t="s">
        <v>17</v>
      </c>
      <c r="M14" s="12" t="s">
        <v>17</v>
      </c>
      <c r="N14" s="12" t="s">
        <v>17</v>
      </c>
      <c r="O14" s="13" t="n">
        <v>4800</v>
      </c>
      <c r="P14" s="14" t="n">
        <v>4650</v>
      </c>
      <c r="Q14" s="13" t="n">
        <f aca="false">P14*2.3</f>
        <v>10695</v>
      </c>
      <c r="R14" s="12" t="n">
        <f aca="false">SUM(F14:N14)</f>
        <v>0</v>
      </c>
      <c r="S14" s="13" t="n">
        <f aca="false">(R14+R15+R16)*P14</f>
        <v>0</v>
      </c>
    </row>
    <row collapsed="false" customFormat="false" customHeight="true" hidden="false" ht="62.1" outlineLevel="0" r="15">
      <c r="A15" s="9"/>
      <c r="B15" s="12"/>
      <c r="C15" s="12"/>
      <c r="D15" s="12"/>
      <c r="E15" s="12" t="s">
        <v>29</v>
      </c>
      <c r="F15" s="12"/>
      <c r="G15" s="12"/>
      <c r="H15" s="12"/>
      <c r="I15" s="12"/>
      <c r="J15" s="12"/>
      <c r="K15" s="12"/>
      <c r="L15" s="12" t="s">
        <v>17</v>
      </c>
      <c r="M15" s="12" t="s">
        <v>17</v>
      </c>
      <c r="N15" s="12" t="s">
        <v>17</v>
      </c>
      <c r="O15" s="13"/>
      <c r="P15" s="14"/>
      <c r="Q15" s="13"/>
      <c r="R15" s="12" t="n">
        <f aca="false">SUM(F15:N15)</f>
        <v>0</v>
      </c>
      <c r="S15" s="13"/>
    </row>
    <row collapsed="false" customFormat="false" customHeight="true" hidden="false" ht="62.1" outlineLevel="0" r="16">
      <c r="A16" s="9"/>
      <c r="B16" s="12"/>
      <c r="C16" s="12"/>
      <c r="D16" s="12"/>
      <c r="E16" s="12" t="s">
        <v>30</v>
      </c>
      <c r="F16" s="12"/>
      <c r="G16" s="12"/>
      <c r="H16" s="12"/>
      <c r="I16" s="12"/>
      <c r="J16" s="12"/>
      <c r="K16" s="12"/>
      <c r="L16" s="12" t="s">
        <v>17</v>
      </c>
      <c r="M16" s="12" t="s">
        <v>17</v>
      </c>
      <c r="N16" s="12" t="s">
        <v>17</v>
      </c>
      <c r="O16" s="13"/>
      <c r="P16" s="14"/>
      <c r="Q16" s="13"/>
      <c r="R16" s="12" t="n">
        <f aca="false">SUM(F16:N16)</f>
        <v>0</v>
      </c>
      <c r="S16" s="13"/>
    </row>
    <row collapsed="false" customFormat="false" customHeight="true" hidden="false" ht="62.1" outlineLevel="0" r="17">
      <c r="A17" s="9" t="s">
        <v>31</v>
      </c>
      <c r="B17" s="12"/>
      <c r="C17" s="12" t="s">
        <v>14</v>
      </c>
      <c r="D17" s="12" t="s">
        <v>15</v>
      </c>
      <c r="E17" s="12" t="s">
        <v>19</v>
      </c>
      <c r="F17" s="12"/>
      <c r="G17" s="12"/>
      <c r="H17" s="12"/>
      <c r="I17" s="12"/>
      <c r="J17" s="12"/>
      <c r="K17" s="12"/>
      <c r="L17" s="12" t="s">
        <v>17</v>
      </c>
      <c r="M17" s="12" t="s">
        <v>17</v>
      </c>
      <c r="N17" s="12" t="s">
        <v>17</v>
      </c>
      <c r="O17" s="13" t="n">
        <v>4800</v>
      </c>
      <c r="P17" s="14" t="n">
        <v>4650</v>
      </c>
      <c r="Q17" s="13" t="n">
        <f aca="false">P17*2.3</f>
        <v>10695</v>
      </c>
      <c r="R17" s="12" t="n">
        <f aca="false">SUM(F17:N17)</f>
        <v>0</v>
      </c>
      <c r="S17" s="13" t="n">
        <f aca="false">(R17+R18+R19)*P17</f>
        <v>0</v>
      </c>
    </row>
    <row collapsed="false" customFormat="false" customHeight="true" hidden="false" ht="62.1" outlineLevel="0" r="18">
      <c r="A18" s="9"/>
      <c r="B18" s="12"/>
      <c r="C18" s="12"/>
      <c r="D18" s="12"/>
      <c r="E18" s="12" t="s">
        <v>29</v>
      </c>
      <c r="F18" s="12"/>
      <c r="G18" s="12"/>
      <c r="H18" s="12"/>
      <c r="I18" s="12"/>
      <c r="J18" s="12"/>
      <c r="K18" s="12"/>
      <c r="L18" s="12" t="s">
        <v>17</v>
      </c>
      <c r="M18" s="12" t="s">
        <v>17</v>
      </c>
      <c r="N18" s="12" t="s">
        <v>17</v>
      </c>
      <c r="O18" s="13"/>
      <c r="P18" s="14"/>
      <c r="Q18" s="13"/>
      <c r="R18" s="12" t="n">
        <f aca="false">SUM(F18:N18)</f>
        <v>0</v>
      </c>
      <c r="S18" s="13"/>
    </row>
    <row collapsed="false" customFormat="false" customHeight="true" hidden="false" ht="62.1" outlineLevel="0" r="19">
      <c r="A19" s="9"/>
      <c r="B19" s="12"/>
      <c r="C19" s="12"/>
      <c r="D19" s="12"/>
      <c r="E19" s="12" t="s">
        <v>30</v>
      </c>
      <c r="F19" s="12"/>
      <c r="G19" s="12"/>
      <c r="H19" s="12"/>
      <c r="I19" s="12"/>
      <c r="J19" s="12"/>
      <c r="K19" s="12"/>
      <c r="L19" s="12" t="s">
        <v>17</v>
      </c>
      <c r="M19" s="12" t="s">
        <v>17</v>
      </c>
      <c r="N19" s="12" t="s">
        <v>17</v>
      </c>
      <c r="O19" s="13"/>
      <c r="P19" s="14"/>
      <c r="Q19" s="13"/>
      <c r="R19" s="12" t="n">
        <f aca="false">SUM(F19:N19)</f>
        <v>0</v>
      </c>
      <c r="S19" s="13"/>
    </row>
    <row collapsed="false" customFormat="false" customHeight="true" hidden="false" ht="62.1" outlineLevel="0" r="20">
      <c r="A20" s="9" t="s">
        <v>32</v>
      </c>
      <c r="B20" s="12"/>
      <c r="C20" s="12" t="s">
        <v>14</v>
      </c>
      <c r="D20" s="12" t="s">
        <v>15</v>
      </c>
      <c r="E20" s="12" t="s">
        <v>19</v>
      </c>
      <c r="F20" s="12" t="s">
        <v>17</v>
      </c>
      <c r="G20" s="12"/>
      <c r="H20" s="12"/>
      <c r="I20" s="12"/>
      <c r="J20" s="12"/>
      <c r="K20" s="12"/>
      <c r="L20" s="12"/>
      <c r="M20" s="12" t="s">
        <v>17</v>
      </c>
      <c r="N20" s="12" t="s">
        <v>17</v>
      </c>
      <c r="O20" s="13" t="n">
        <v>4800</v>
      </c>
      <c r="P20" s="14" t="n">
        <v>4650</v>
      </c>
      <c r="Q20" s="13" t="n">
        <f aca="false">P20*2.3</f>
        <v>10695</v>
      </c>
      <c r="R20" s="12" t="n">
        <f aca="false">SUM(F20:N20)</f>
        <v>0</v>
      </c>
      <c r="S20" s="13" t="n">
        <f aca="false">(R20+R21+R22)*P20</f>
        <v>0</v>
      </c>
    </row>
    <row collapsed="false" customFormat="false" customHeight="true" hidden="false" ht="62.1" outlineLevel="0" r="21">
      <c r="A21" s="9"/>
      <c r="B21" s="12"/>
      <c r="C21" s="12"/>
      <c r="D21" s="12"/>
      <c r="E21" s="12" t="s">
        <v>33</v>
      </c>
      <c r="F21" s="12" t="s">
        <v>17</v>
      </c>
      <c r="G21" s="12"/>
      <c r="H21" s="12"/>
      <c r="I21" s="12"/>
      <c r="J21" s="12"/>
      <c r="K21" s="12"/>
      <c r="L21" s="12"/>
      <c r="M21" s="12" t="s">
        <v>17</v>
      </c>
      <c r="N21" s="12" t="s">
        <v>17</v>
      </c>
      <c r="O21" s="13"/>
      <c r="P21" s="14"/>
      <c r="Q21" s="13"/>
      <c r="R21" s="12" t="n">
        <f aca="false">SUM(F21:N21)</f>
        <v>0</v>
      </c>
      <c r="S21" s="13"/>
    </row>
    <row collapsed="false" customFormat="false" customHeight="true" hidden="false" ht="62.1" outlineLevel="0" r="22">
      <c r="A22" s="9"/>
      <c r="B22" s="12"/>
      <c r="C22" s="12"/>
      <c r="D22" s="12"/>
      <c r="E22" s="12" t="s">
        <v>34</v>
      </c>
      <c r="F22" s="12" t="s">
        <v>17</v>
      </c>
      <c r="G22" s="12"/>
      <c r="H22" s="12"/>
      <c r="I22" s="12"/>
      <c r="J22" s="12"/>
      <c r="K22" s="12"/>
      <c r="L22" s="12"/>
      <c r="M22" s="12" t="s">
        <v>17</v>
      </c>
      <c r="N22" s="12" t="s">
        <v>17</v>
      </c>
      <c r="O22" s="13"/>
      <c r="P22" s="14"/>
      <c r="Q22" s="13"/>
      <c r="R22" s="12" t="n">
        <f aca="false">SUM(F22:N22)</f>
        <v>0</v>
      </c>
      <c r="S22" s="13"/>
    </row>
    <row collapsed="false" customFormat="false" customHeight="true" hidden="false" ht="62.1" outlineLevel="0" r="23">
      <c r="A23" s="9" t="s">
        <v>35</v>
      </c>
      <c r="B23" s="12"/>
      <c r="C23" s="12" t="s">
        <v>14</v>
      </c>
      <c r="D23" s="12" t="s">
        <v>15</v>
      </c>
      <c r="E23" s="12" t="s">
        <v>19</v>
      </c>
      <c r="F23" s="12" t="s">
        <v>17</v>
      </c>
      <c r="G23" s="12"/>
      <c r="H23" s="12"/>
      <c r="I23" s="12"/>
      <c r="J23" s="12"/>
      <c r="K23" s="12"/>
      <c r="L23" s="12"/>
      <c r="M23" s="12" t="s">
        <v>17</v>
      </c>
      <c r="N23" s="12" t="s">
        <v>17</v>
      </c>
      <c r="O23" s="13" t="n">
        <v>4800</v>
      </c>
      <c r="P23" s="14" t="n">
        <v>4650</v>
      </c>
      <c r="Q23" s="13" t="n">
        <f aca="false">P23*2.3</f>
        <v>10695</v>
      </c>
      <c r="R23" s="12" t="n">
        <f aca="false">SUM(F23:N23)</f>
        <v>0</v>
      </c>
      <c r="S23" s="13" t="n">
        <f aca="false">(R23+R24+R25)*P23</f>
        <v>0</v>
      </c>
    </row>
    <row collapsed="false" customFormat="false" customHeight="true" hidden="false" ht="62.1" outlineLevel="0" r="24">
      <c r="A24" s="9"/>
      <c r="B24" s="12"/>
      <c r="C24" s="12"/>
      <c r="D24" s="12"/>
      <c r="E24" s="12" t="s">
        <v>34</v>
      </c>
      <c r="F24" s="12" t="s">
        <v>17</v>
      </c>
      <c r="G24" s="12"/>
      <c r="H24" s="12"/>
      <c r="I24" s="12"/>
      <c r="J24" s="12"/>
      <c r="K24" s="12"/>
      <c r="L24" s="12"/>
      <c r="M24" s="12" t="s">
        <v>17</v>
      </c>
      <c r="N24" s="12" t="s">
        <v>17</v>
      </c>
      <c r="O24" s="13"/>
      <c r="P24" s="14"/>
      <c r="Q24" s="13"/>
      <c r="R24" s="12" t="n">
        <f aca="false">SUM(F24:N24)</f>
        <v>0</v>
      </c>
      <c r="S24" s="13"/>
    </row>
    <row collapsed="false" customFormat="false" customHeight="true" hidden="false" ht="62.1" outlineLevel="0" r="25">
      <c r="A25" s="9"/>
      <c r="B25" s="12"/>
      <c r="C25" s="12"/>
      <c r="D25" s="12"/>
      <c r="E25" s="12" t="s">
        <v>27</v>
      </c>
      <c r="F25" s="12" t="s">
        <v>17</v>
      </c>
      <c r="G25" s="12"/>
      <c r="H25" s="12"/>
      <c r="I25" s="12"/>
      <c r="J25" s="12"/>
      <c r="K25" s="12"/>
      <c r="L25" s="12"/>
      <c r="M25" s="12" t="s">
        <v>17</v>
      </c>
      <c r="N25" s="12" t="s">
        <v>17</v>
      </c>
      <c r="O25" s="13"/>
      <c r="P25" s="14"/>
      <c r="Q25" s="13"/>
      <c r="R25" s="12" t="n">
        <f aca="false">SUM(F25:N25)</f>
        <v>0</v>
      </c>
      <c r="S25" s="13"/>
    </row>
  </sheetData>
  <mergeCells count="68">
    <mergeCell ref="A1:A3"/>
    <mergeCell ref="B1:S1"/>
    <mergeCell ref="B2:S2"/>
    <mergeCell ref="B3:S3"/>
    <mergeCell ref="A5:A7"/>
    <mergeCell ref="B5:B7"/>
    <mergeCell ref="C5:C7"/>
    <mergeCell ref="D5:D7"/>
    <mergeCell ref="O5:O7"/>
    <mergeCell ref="P5:P7"/>
    <mergeCell ref="Q5:Q7"/>
    <mergeCell ref="S5:S7"/>
    <mergeCell ref="A8:A9"/>
    <mergeCell ref="B8:B9"/>
    <mergeCell ref="C8:C9"/>
    <mergeCell ref="D8:D9"/>
    <mergeCell ref="O8:O9"/>
    <mergeCell ref="P8:P9"/>
    <mergeCell ref="Q8:Q9"/>
    <mergeCell ref="S8:S9"/>
    <mergeCell ref="A10:A11"/>
    <mergeCell ref="B10:B11"/>
    <mergeCell ref="C10:C11"/>
    <mergeCell ref="D10:D11"/>
    <mergeCell ref="O10:O11"/>
    <mergeCell ref="P10:P11"/>
    <mergeCell ref="Q10:Q11"/>
    <mergeCell ref="S10:S11"/>
    <mergeCell ref="A12:A13"/>
    <mergeCell ref="B12:B13"/>
    <mergeCell ref="C12:C13"/>
    <mergeCell ref="D12:D13"/>
    <mergeCell ref="O12:O13"/>
    <mergeCell ref="P12:P13"/>
    <mergeCell ref="Q12:Q13"/>
    <mergeCell ref="S12:S13"/>
    <mergeCell ref="A14:A16"/>
    <mergeCell ref="B14:B16"/>
    <mergeCell ref="C14:C16"/>
    <mergeCell ref="D14:D16"/>
    <mergeCell ref="O14:O16"/>
    <mergeCell ref="P14:P16"/>
    <mergeCell ref="Q14:Q16"/>
    <mergeCell ref="S14:S16"/>
    <mergeCell ref="A17:A19"/>
    <mergeCell ref="B17:B19"/>
    <mergeCell ref="C17:C19"/>
    <mergeCell ref="D17:D19"/>
    <mergeCell ref="O17:O19"/>
    <mergeCell ref="P17:P19"/>
    <mergeCell ref="Q17:Q19"/>
    <mergeCell ref="S17:S19"/>
    <mergeCell ref="A20:A22"/>
    <mergeCell ref="B20:B22"/>
    <mergeCell ref="C20:C22"/>
    <mergeCell ref="D20:D22"/>
    <mergeCell ref="O20:O22"/>
    <mergeCell ref="P20:P22"/>
    <mergeCell ref="Q20:Q22"/>
    <mergeCell ref="S20:S22"/>
    <mergeCell ref="A23:A25"/>
    <mergeCell ref="B23:B25"/>
    <mergeCell ref="C23:C25"/>
    <mergeCell ref="D23:D25"/>
    <mergeCell ref="O23:O25"/>
    <mergeCell ref="P23:P25"/>
    <mergeCell ref="Q23:Q25"/>
    <mergeCell ref="S23:S25"/>
  </mergeCells>
  <hyperlinks>
    <hyperlink display="https://cloud.mail.ru/public/TRwY/WjV9CEzmP" ref="B3" r:id="rId1"/>
  </hyperlinks>
  <printOptions headings="false" gridLines="false" gridLinesSet="true" horizontalCentered="false" verticalCentered="false"/>
  <pageMargins left="0.39375" right="0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LibreOffice/4.0.2.2$Windows_x86 LibreOffice_project/4c82dcdd6efcd48b1d8bba66bfe1989deee49c3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2022-09-14T14:17:26.00Z</dcterms:created>
  <dc:creator>Людмила</dc:creator>
  <cp:lastModifiedBy>Brostem</cp:lastModifiedBy>
  <cp:lastPrinted>2023-09-25T09:46:01.00Z</cp:lastPrinted>
  <dcterms:modified xsi:type="dcterms:W3CDTF">2023-09-29T12:26:32.00Z</dcterms:modified>
  <cp:revision>0</cp:revision>
</cp:coreProperties>
</file>