
<file path=[Content_Types].xml><?xml version="1.0" encoding="utf-8"?>
<Types xmlns="http://schemas.openxmlformats.org/package/2006/content-types">
  <Override PartName="/_rels/.rels" ContentType="application/vnd.openxmlformats-package.relationships+xml"/>
  <Override PartName="/xl/_rels/workbook.xml.rels" ContentType="application/vnd.openxmlformats-package.relationships+xml"/>
  <Override PartName="/xl/media/image134.png" ContentType="image/png"/>
  <Override PartName="/xl/media/image24.png" ContentType="image/png"/>
  <Override PartName="/xl/media/image372.png" ContentType="image/png"/>
  <Override PartName="/xl/media/image167.png" ContentType="image/png"/>
  <Override PartName="/xl/media/image329.png" ContentType="image/png"/>
  <Override PartName="/xl/media/image57.png" ContentType="image/png"/>
  <Override PartName="/xl/media/image241.png" ContentType="image/png"/>
  <Override PartName="/xl/media/image403.png" ContentType="image/png"/>
  <Override PartName="/xl/media/image388.png" ContentType="image/png"/>
  <Override PartName="/xl/media/image274.png" ContentType="image/png"/>
  <Override PartName="/xl/media/image436.png" ContentType="image/png"/>
  <Override PartName="/xl/media/image160.png" ContentType="image/png"/>
  <Override PartName="/xl/media/image322.png" ContentType="image/png"/>
  <Override PartName="/xl/media/image117.png" ContentType="image/png"/>
  <Override PartName="/xl/media/image50.png" ContentType="image/png"/>
  <Override PartName="/xl/media/image193.png" ContentType="image/png"/>
  <Override PartName="/xl/media/image355.png" ContentType="image/png"/>
  <Override PartName="/xl/media/image83.png" ContentType="image/png"/>
  <Override PartName="/xl/media/image381.png" ContentType="image/png"/>
  <Override PartName="/xl/media/image224.png" ContentType="image/png"/>
  <Override PartName="/xl/media/image110.png" ContentType="image/png"/>
  <Override PartName="/xl/media/image462.png" ContentType="image/png"/>
  <Override PartName="/xl/media/image257.png" ContentType="image/png"/>
  <Override PartName="/xl/media/image419.png" ContentType="image/png"/>
  <Override PartName="/xl/media/image143.png" ContentType="image/png"/>
  <Override PartName="/xl/media/image305.png" ContentType="image/png"/>
  <Override PartName="/xl/media/image33.png" ContentType="image/png"/>
  <Override PartName="/xl/media/image176.png" ContentType="image/png"/>
  <Override PartName="/xl/media/image338.png" ContentType="image/png"/>
  <Override PartName="/xl/media/image66.png" ContentType="image/png"/>
  <Override PartName="/xl/media/image250.png" ContentType="image/png"/>
  <Override PartName="/xl/media/image412.png" ContentType="image/png"/>
  <Override PartName="/xl/media/image207.png" ContentType="image/png"/>
  <Override PartName="/xl/media/image99.png" ContentType="image/png"/>
  <Override PartName="/xl/media/image397.png" ContentType="image/png"/>
  <Override PartName="/xl/media/image283.png" ContentType="image/png"/>
  <Override PartName="/xl/media/image445.png" ContentType="image/png"/>
  <Override PartName="/xl/media/image331.png" ContentType="image/png"/>
  <Override PartName="/xl/media/image126.png" ContentType="image/png"/>
  <Override PartName="/xl/media/image16.png" ContentType="image/png"/>
  <Override PartName="/xl/media/image200.png" ContentType="image/png"/>
  <Override PartName="/xl/media/image364.png" ContentType="image/png"/>
  <Override PartName="/xl/media/image159.png" ContentType="image/png"/>
  <Override PartName="/xl/media/image92.png" ContentType="image/png"/>
  <Override PartName="/xl/media/image390.png" ContentType="image/png"/>
  <Override PartName="/xl/media/image49.png" ContentType="image/png"/>
  <Override PartName="/xl/media/image233.png" ContentType="image/png"/>
  <Override PartName="/xl/media/image266.png" ContentType="image/png"/>
  <Override PartName="/xl/media/image428.png" ContentType="image/png"/>
  <Override PartName="/xl/media/image152.png" ContentType="image/png"/>
  <Override PartName="/xl/media/image314.png" ContentType="image/png"/>
  <Override PartName="/xl/media/image109.png" ContentType="image/png"/>
  <Override PartName="/xl/media/image42.png" ContentType="image/png"/>
  <Override PartName="/xl/media/image7.png" ContentType="image/png"/>
  <Override PartName="/xl/media/image299.png" ContentType="image/png"/>
  <Override PartName="/xl/media/image185.png" ContentType="image/png"/>
  <Override PartName="/xl/media/image347.png" ContentType="image/png"/>
  <Override PartName="/xl/media/image75.png" ContentType="image/png"/>
  <Override PartName="/xl/media/image421.png" ContentType="image/png"/>
  <Override PartName="/xl/media/image216.png" ContentType="image/png"/>
  <Override PartName="/xl/media/image102.png" ContentType="image/png"/>
  <Override PartName="/xl/media/image292.png" ContentType="image/png"/>
  <Override PartName="/xl/media/image454.png" ContentType="image/png"/>
  <Override PartName="/xl/media/image249.png" ContentType="image/png"/>
  <Override PartName="/xl/media/image340.png" ContentType="image/png"/>
  <Override PartName="/xl/media/image135.png" ContentType="image/png"/>
  <Override PartName="/xl/media/image25.png" ContentType="image/png"/>
  <Override PartName="/xl/media/image373.png" ContentType="image/png"/>
  <Override PartName="/xl/media/image168.png" ContentType="image/png"/>
  <Override PartName="/xl/media/image58.png" ContentType="image/png"/>
  <Override PartName="/xl/media/image242.png" ContentType="image/png"/>
  <Override PartName="/xl/media/image404.png" ContentType="image/png"/>
  <Override PartName="/xl/media/image389.png" ContentType="image/png"/>
  <Override PartName="/xl/media/image275.png" ContentType="image/png"/>
  <Override PartName="/xl/media/image437.png" ContentType="image/png"/>
  <Override PartName="/xl/media/image161.png" ContentType="image/png"/>
  <Override PartName="/xl/media/image323.png" ContentType="image/png"/>
  <Override PartName="/xl/media/image118.png" ContentType="image/png"/>
  <Override PartName="/xl/media/image51.png" ContentType="image/png"/>
  <Override PartName="/xl/media/image194.png" ContentType="image/png"/>
  <Override PartName="/xl/media/image356.png" ContentType="image/png"/>
  <Override PartName="/xl/media/image84.png" ContentType="image/png"/>
  <Override PartName="/xl/media/image382.png" ContentType="image/png"/>
  <Override PartName="/xl/media/image430.png" ContentType="image/png"/>
  <Override PartName="/xl/media/image225.png" ContentType="image/png"/>
  <Override PartName="/xl/media/image111.png" ContentType="image/png"/>
  <Override PartName="/xl/media/image463.png" ContentType="image/png"/>
  <Override PartName="/xl/media/image258.png" ContentType="image/png"/>
  <Override PartName="/xl/media/image144.png" ContentType="image/png"/>
  <Override PartName="/xl/media/image306.png" ContentType="image/png"/>
  <Override PartName="/xl/media/image34.png" ContentType="image/png"/>
  <Override PartName="/xl/media/image177.png" ContentType="image/png"/>
  <Override PartName="/xl/media/image339.png" ContentType="image/png"/>
  <Override PartName="/xl/media/image67.png" ContentType="image/png"/>
  <Override PartName="/xl/media/image251.png" ContentType="image/png"/>
  <Override PartName="/xl/media/image413.png" ContentType="image/png"/>
  <Override PartName="/xl/media/image208.png" ContentType="image/png"/>
  <Override PartName="/xl/media/image398.png" ContentType="image/png"/>
  <Override PartName="/xl/media/image284.png" ContentType="image/png"/>
  <Override PartName="/xl/media/image446.png" ContentType="image/png"/>
  <Override PartName="/xl/media/image170.png" ContentType="image/png"/>
  <Override PartName="/xl/media/image332.png" ContentType="image/png"/>
  <Override PartName="/xl/media/image127.png" ContentType="image/png"/>
  <Override PartName="/xl/media/image60.png" ContentType="image/png"/>
  <Override PartName="/xl/media/image17.png" ContentType="image/png"/>
  <Override PartName="/xl/media/image201.png" ContentType="image/png"/>
  <Override PartName="/xl/media/image365.png" ContentType="image/png"/>
  <Override PartName="/xl/media/image93.png" ContentType="image/png"/>
  <Override PartName="/xl/media/image391.png" ContentType="image/png"/>
  <Override PartName="/xl/media/image234.png" ContentType="image/png"/>
  <Override PartName="/xl/media/image120.png" ContentType="image/png"/>
  <Override PartName="/xl/media/image10.png" ContentType="image/png"/>
  <Override PartName="/xl/media/image267.png" ContentType="image/png"/>
  <Override PartName="/xl/media/image429.png" ContentType="image/png"/>
  <Override PartName="/xl/media/image153.png" ContentType="image/png"/>
  <Override PartName="/xl/media/image315.png" ContentType="image/png"/>
  <Override PartName="/xl/media/image43.png" ContentType="image/png"/>
  <Override PartName="/xl/media/image8.png" ContentType="image/png"/>
  <Override PartName="/xl/media/image186.png" ContentType="image/png"/>
  <Override PartName="/xl/media/image348.png" ContentType="image/png"/>
  <Override PartName="/xl/media/image76.png" ContentType="image/png"/>
  <Override PartName="/xl/media/image260.png" ContentType="image/png"/>
  <Override PartName="/xl/media/image422.png" ContentType="image/png"/>
  <Override PartName="/xl/media/image217.png" ContentType="image/png"/>
  <Override PartName="/xl/media/image103.png" ContentType="image/png"/>
  <Override PartName="/xl/media/image1.png" ContentType="image/png"/>
  <Override PartName="/xl/media/image293.png" ContentType="image/png"/>
  <Override PartName="/xl/media/image455.png" ContentType="image/png"/>
  <Override PartName="/xl/media/image341.png" ContentType="image/png"/>
  <Override PartName="/xl/media/image136.png" ContentType="image/png"/>
  <Override PartName="/xl/media/image26.png" ContentType="image/png"/>
  <Override PartName="/xl/media/image210.png" ContentType="image/png"/>
  <Override PartName="/xl/media/image374.png" ContentType="image/png"/>
  <Override PartName="/xl/media/image169.png" ContentType="image/png"/>
  <Override PartName="/xl/media/image59.png" ContentType="image/png"/>
  <Override PartName="/xl/media/image243.png" ContentType="image/png"/>
  <Override PartName="/xl/media/image405.png" ContentType="image/png"/>
  <Override PartName="/xl/media/image276.png" ContentType="image/png"/>
  <Override PartName="/xl/media/image438.png" ContentType="image/png"/>
  <Override PartName="/xl/media/image162.png" ContentType="image/png"/>
  <Override PartName="/xl/media/image324.png" ContentType="image/png"/>
  <Override PartName="/xl/media/image119.png" ContentType="image/png"/>
  <Override PartName="/xl/media/image52.png" ContentType="image/png"/>
  <Override PartName="/xl/media/image195.png" ContentType="image/png"/>
  <Override PartName="/xl/media/image357.png" ContentType="image/png"/>
  <Override PartName="/xl/media/image85.png" ContentType="image/png"/>
  <Override PartName="/xl/media/image383.png" ContentType="image/png"/>
  <Override PartName="/xl/media/image431.png" ContentType="image/png"/>
  <Override PartName="/xl/media/image226.png" ContentType="image/png"/>
  <Override PartName="/xl/media/image112.png" ContentType="image/png"/>
  <Override PartName="/xl/media/image464.png" ContentType="image/png"/>
  <Override PartName="/xl/media/image259.png" ContentType="image/png"/>
  <Override PartName="/xl/media/image350.png" ContentType="image/png"/>
  <Override PartName="/xl/media/image145.png" ContentType="image/png"/>
  <Override PartName="/xl/media/image307.png" ContentType="image/png"/>
  <Override PartName="/xl/media/image35.png" ContentType="image/png"/>
  <Override PartName="/xl/media/image178.png" ContentType="image/png"/>
  <Override PartName="/xl/media/image68.png" ContentType="image/png"/>
  <Override PartName="/xl/media/image252.png" ContentType="image/png"/>
  <Override PartName="/xl/media/image414.png" ContentType="image/png"/>
  <Override PartName="/xl/media/image209.png" ContentType="image/png"/>
  <Override PartName="/xl/media/image300.png" ContentType="image/png"/>
  <Override PartName="/xl/media/image399.png" ContentType="image/png"/>
  <Override PartName="/xl/media/image285.png" ContentType="image/png"/>
  <Override PartName="/xl/media/image447.png" ContentType="image/png"/>
  <Override PartName="/xl/media/image171.png" ContentType="image/png"/>
  <Override PartName="/xl/media/image333.png" ContentType="image/png"/>
  <Override PartName="/xl/media/image128.png" ContentType="image/png"/>
  <Override PartName="/xl/media/image61.png" ContentType="image/png"/>
  <Override PartName="/xl/media/image18.png" ContentType="image/png"/>
  <Override PartName="/xl/media/image202.png" ContentType="image/png"/>
  <Override PartName="/xl/media/image366.png" ContentType="image/png"/>
  <Override PartName="/xl/media/image94.png" ContentType="image/png"/>
  <Override PartName="/xl/media/image392.png" ContentType="image/png"/>
  <Override PartName="/xl/media/image440.png" ContentType="image/png"/>
  <Override PartName="/xl/media/image235.png" ContentType="image/png"/>
  <Override PartName="/xl/media/image121.png" ContentType="image/png"/>
  <Override PartName="/xl/media/image11.png" ContentType="image/png"/>
  <Override PartName="/xl/media/image268.png" ContentType="image/png"/>
  <Override PartName="/xl/media/image154.png" ContentType="image/png"/>
  <Override PartName="/xl/media/image316.png" ContentType="image/png"/>
  <Override PartName="/xl/media/image44.png" ContentType="image/png"/>
  <Override PartName="/xl/media/image9.png" ContentType="image/png"/>
  <Override PartName="/xl/media/image187.png" ContentType="image/png"/>
  <Override PartName="/xl/media/image349.png" ContentType="image/png"/>
  <Override PartName="/xl/media/image77.png" ContentType="image/png"/>
  <Override PartName="/xl/media/image261.png" ContentType="image/png"/>
  <Override PartName="/xl/media/image423.png" ContentType="image/png"/>
  <Override PartName="/xl/media/image218.png" ContentType="image/png"/>
  <Override PartName="/xl/media/image104.png" ContentType="image/png"/>
  <Override PartName="/xl/media/image294.png" ContentType="image/png"/>
  <Override PartName="/xl/media/image2.png" ContentType="image/png"/>
  <Override PartName="/xl/media/image456.png" ContentType="image/png"/>
  <Override PartName="/xl/media/image180.png" ContentType="image/png"/>
  <Override PartName="/xl/media/image342.png" ContentType="image/png"/>
  <Override PartName="/xl/media/image137.png" ContentType="image/png"/>
  <Override PartName="/xl/media/image70.png" ContentType="image/png"/>
  <Override PartName="/xl/media/image27.png" ContentType="image/png"/>
  <Override PartName="/xl/media/image211.png" ContentType="image/png"/>
  <Override PartName="/xl/media/image375.png" ContentType="image/png"/>
  <Override PartName="/xl/media/image244.png" ContentType="image/png"/>
  <Override PartName="/xl/media/image406.png" ContentType="image/png"/>
  <Override PartName="/xl/media/image130.png" ContentType="image/png"/>
  <Override PartName="/xl/media/image20.png" ContentType="image/png"/>
  <Override PartName="/xl/media/image277.png" ContentType="image/png"/>
  <Override PartName="/xl/media/image439.png" ContentType="image/png"/>
  <Override PartName="/xl/media/image163.png" ContentType="image/png"/>
  <Override PartName="/xl/media/image325.png" ContentType="image/png"/>
  <Override PartName="/xl/media/image53.png" ContentType="image/png"/>
  <Override PartName="/xl/media/image196.png" ContentType="image/png"/>
  <Override PartName="/xl/media/image358.png" ContentType="image/png"/>
  <Override PartName="/xl/media/image86.png" ContentType="image/png"/>
  <Override PartName="/xl/media/image384.png" ContentType="image/png"/>
  <Override PartName="/xl/media/image270.png" ContentType="image/png"/>
  <Override PartName="/xl/media/image432.png" ContentType="image/png"/>
  <Override PartName="/xl/media/image227.png" ContentType="image/png"/>
  <Override PartName="/xl/media/image113.png" ContentType="image/png"/>
  <Override PartName="/xl/media/image465.png" ContentType="image/png"/>
  <Override PartName="/xl/media/image351.png" ContentType="image/png"/>
  <Override PartName="/xl/media/image146.png" ContentType="image/png"/>
  <Override PartName="/xl/media/image308.png" ContentType="image/png"/>
  <Override PartName="/xl/media/image36.png" ContentType="image/png"/>
  <Override PartName="/xl/media/image220.png" ContentType="image/png"/>
  <Override PartName="/xl/media/image179.png" ContentType="image/png"/>
  <Override PartName="/xl/media/image69.png" ContentType="image/png"/>
  <Override PartName="/xl/media/image253.png" ContentType="image/png"/>
  <Override PartName="/xl/media/image415.png" ContentType="image/png"/>
  <Override PartName="/xl/media/image301.png" ContentType="image/png"/>
  <Override PartName="/xl/media/image286.png" ContentType="image/png"/>
  <Override PartName="/xl/media/image448.png" ContentType="image/png"/>
  <Override PartName="/xl/media/image172.png" ContentType="image/png"/>
  <Override PartName="/xl/media/image334.png" ContentType="image/png"/>
  <Override PartName="/xl/media/image129.png" ContentType="image/png"/>
  <Override PartName="/xl/media/image62.png" ContentType="image/png"/>
  <Override PartName="/xl/media/image19.png" ContentType="image/png"/>
  <Override PartName="/xl/media/image203.png" ContentType="image/png"/>
  <Override PartName="/xl/media/image367.png" ContentType="image/png"/>
  <Override PartName="/xl/media/image95.png" ContentType="image/png"/>
  <Override PartName="/xl/media/image393.png" ContentType="image/png"/>
  <Override PartName="/xl/media/image441.png" ContentType="image/png"/>
  <Override PartName="/xl/media/image236.png" ContentType="image/png"/>
  <Override PartName="/xl/media/image122.png" ContentType="image/png"/>
  <Override PartName="/xl/media/image12.png" ContentType="image/png"/>
  <Override PartName="/xl/media/image269.png" ContentType="image/png"/>
  <Override PartName="/xl/media/image360.png" ContentType="image/png"/>
  <Override PartName="/xl/media/image155.png" ContentType="image/png"/>
  <Override PartName="/xl/media/image317.png" ContentType="image/png"/>
  <Override PartName="/xl/media/image45.png" ContentType="image/png"/>
  <Override PartName="/xl/media/image188.png" ContentType="image/png"/>
  <Override PartName="/xl/media/image78.png" ContentType="image/png"/>
  <Override PartName="/xl/media/image262.png" ContentType="image/png"/>
  <Override PartName="/xl/media/image424.png" ContentType="image/png"/>
  <Override PartName="/xl/media/image219.png" ContentType="image/png"/>
  <Override PartName="/xl/media/image310.png" ContentType="image/png"/>
  <Override PartName="/xl/media/image105.png" ContentType="image/png"/>
  <Override PartName="/xl/media/image295.png" ContentType="image/png"/>
  <Override PartName="/xl/media/image3.png" ContentType="image/png"/>
  <Override PartName="/xl/media/image457.png" ContentType="image/png"/>
  <Override PartName="/xl/media/image181.png" ContentType="image/png"/>
  <Override PartName="/xl/media/image343.png" ContentType="image/png"/>
  <Override PartName="/xl/media/image138.png" ContentType="image/png"/>
  <Override PartName="/xl/media/image71.png" ContentType="image/png"/>
  <Override PartName="/xl/media/image28.png" ContentType="image/png"/>
  <Override PartName="/xl/media/image212.png" ContentType="image/png"/>
  <Override PartName="/xl/media/image376.png" ContentType="image/png"/>
  <Override PartName="/xl/media/image450.png" ContentType="image/png"/>
  <Override PartName="/xl/media/image245.png" ContentType="image/png"/>
  <Override PartName="/xl/media/image407.png" ContentType="image/png"/>
  <Override PartName="/xl/media/image131.png" ContentType="image/png"/>
  <Override PartName="/xl/media/image21.png" ContentType="image/png"/>
  <Override PartName="/xl/media/image278.png" ContentType="image/png"/>
  <Override PartName="/xl/media/image164.png" ContentType="image/png"/>
  <Override PartName="/xl/media/image326.png" ContentType="image/png"/>
  <Override PartName="/xl/media/image54.png" ContentType="image/png"/>
  <Override PartName="/xl/media/image400.png" ContentType="image/png"/>
  <Override PartName="/xl/media/image197.png" ContentType="image/png"/>
  <Override PartName="/xl/media/image359.png" ContentType="image/png"/>
  <Override PartName="/xl/media/image87.png" ContentType="image/png"/>
  <Override PartName="/xl/media/image385.png" ContentType="image/png"/>
  <Override PartName="/xl/media/image271.png" ContentType="image/png"/>
  <Override PartName="/xl/media/image433.png" ContentType="image/png"/>
  <Override PartName="/xl/media/image228.png" ContentType="image/png"/>
  <Override PartName="/xl/media/image114.png" ContentType="image/png"/>
  <Override PartName="/xl/media/image466.png" ContentType="image/png"/>
  <Override PartName="/xl/media/image190.png" ContentType="image/png"/>
  <Override PartName="/xl/media/image352.png" ContentType="image/png"/>
  <Override PartName="/xl/media/image147.png" ContentType="image/png"/>
  <Override PartName="/xl/media/image80.png" ContentType="image/png"/>
  <Override PartName="/xl/media/image309.png" ContentType="image/png"/>
  <Override PartName="/xl/media/image37.png" ContentType="image/png"/>
  <Override PartName="/xl/media/image221.png" ContentType="image/png"/>
  <Override PartName="/xl/media/image254.png" ContentType="image/png"/>
  <Override PartName="/xl/media/image416.png" ContentType="image/png"/>
  <Override PartName="/xl/media/image140.png" ContentType="image/png"/>
  <Override PartName="/xl/media/image302.png" ContentType="image/png"/>
  <Override PartName="/xl/media/image30.png" ContentType="image/png"/>
  <Override PartName="/xl/media/image287.png" ContentType="image/png"/>
  <Override PartName="/xl/media/image449.png" ContentType="image/png"/>
  <Override PartName="/xl/media/image173.png" ContentType="image/png"/>
  <Override PartName="/xl/media/image335.png" ContentType="image/png"/>
  <Override PartName="/xl/media/image63.png" ContentType="image/png"/>
  <Override PartName="/xl/media/image204.png" ContentType="image/png"/>
  <Override PartName="/xl/media/image368.png" ContentType="image/png"/>
  <Override PartName="/xl/media/image96.png" ContentType="image/png"/>
  <Override PartName="/xl/media/image394.png" ContentType="image/png"/>
  <Override PartName="/xl/media/image280.png" ContentType="image/png"/>
  <Override PartName="/xl/media/image442.png" ContentType="image/png"/>
  <Override PartName="/xl/media/image237.png" ContentType="image/png"/>
  <Override PartName="/xl/media/image123.png" ContentType="image/png"/>
  <Override PartName="/xl/media/image13.png" ContentType="image/png"/>
  <Override PartName="/xl/media/image361.png" ContentType="image/png"/>
  <Override PartName="/xl/media/image156.png" ContentType="image/png"/>
  <Override PartName="/xl/media/image318.png" ContentType="image/png"/>
  <Override PartName="/xl/media/image46.png" ContentType="image/png"/>
  <Override PartName="/xl/media/image230.png" ContentType="image/png"/>
  <Override PartName="/xl/media/image189.png" ContentType="image/png"/>
  <Override PartName="/xl/media/image79.png" ContentType="image/png"/>
  <Override PartName="/xl/media/image263.png" ContentType="image/png"/>
  <Override PartName="/xl/media/image425.png" ContentType="image/png"/>
  <Override PartName="/xl/media/image311.png" ContentType="image/png"/>
  <Override PartName="/xl/media/image106.png" ContentType="image/png"/>
  <Override PartName="/xl/media/image4.png" ContentType="image/png"/>
  <Override PartName="/xl/media/image296.png" ContentType="image/png"/>
  <Override PartName="/xl/media/image458.png" ContentType="image/png"/>
  <Override PartName="/xl/media/image182.png" ContentType="image/png"/>
  <Override PartName="/xl/media/image344.png" ContentType="image/png"/>
  <Override PartName="/xl/media/image139.png" ContentType="image/png"/>
  <Override PartName="/xl/media/image72.png" ContentType="image/png"/>
  <Override PartName="/xl/media/image29.png" ContentType="image/png"/>
  <Override PartName="/xl/media/image213.png" ContentType="image/png"/>
  <Override PartName="/xl/media/image377.png" ContentType="image/png"/>
  <Override PartName="/xl/media/image451.png" ContentType="image/png"/>
  <Override PartName="/xl/media/image246.png" ContentType="image/png"/>
  <Override PartName="/xl/media/image408.png" ContentType="image/png"/>
  <Override PartName="/xl/media/image132.png" ContentType="image/png"/>
  <Override PartName="/xl/media/image22.png" ContentType="image/png"/>
  <Override PartName="/xl/media/image279.png" ContentType="image/png"/>
  <Override PartName="/xl/media/image370.png" ContentType="image/png"/>
  <Override PartName="/xl/media/image165.png" ContentType="image/png"/>
  <Override PartName="/xl/media/image327.png" ContentType="image/png"/>
  <Override PartName="/xl/media/image55.png" ContentType="image/png"/>
  <Override PartName="/xl/media/image401.png" ContentType="image/png"/>
  <Override PartName="/xl/media/image198.png" ContentType="image/png"/>
  <Override PartName="/xl/media/image88.png" ContentType="image/png"/>
  <Override PartName="/xl/media/image386.png" ContentType="image/png"/>
  <Override PartName="/xl/media/image272.png" ContentType="image/png"/>
  <Override PartName="/xl/media/image434.png" ContentType="image/png"/>
  <Override PartName="/xl/media/image229.png" ContentType="image/png"/>
  <Override PartName="/xl/media/image320.png" ContentType="image/png"/>
  <Override PartName="/xl/media/image115.png" ContentType="image/png"/>
  <Override PartName="/xl/media/image467.png" ContentType="image/png"/>
  <Override PartName="/xl/media/image191.png" ContentType="image/png"/>
  <Override PartName="/xl/media/image353.png" ContentType="image/png"/>
  <Override PartName="/xl/media/image148.png" ContentType="image/png"/>
  <Override PartName="/xl/media/image81.png" ContentType="image/png"/>
  <Override PartName="/xl/media/image38.png" ContentType="image/png"/>
  <Override PartName="/xl/media/image222.png" ContentType="image/png"/>
  <Override PartName="/xl/media/image460.png" ContentType="image/png"/>
  <Override PartName="/xl/media/image255.png" ContentType="image/png"/>
  <Override PartName="/xl/media/image417.png" ContentType="image/png"/>
  <Override PartName="/xl/media/image141.png" ContentType="image/png"/>
  <Override PartName="/xl/media/image303.png" ContentType="image/png"/>
  <Override PartName="/xl/media/image31.png" ContentType="image/png"/>
  <Override PartName="/xl/media/image288.png" ContentType="image/png"/>
  <Override PartName="/xl/media/image174.png" ContentType="image/png"/>
  <Override PartName="/xl/media/image336.png" ContentType="image/png"/>
  <Override PartName="/xl/media/image64.png" ContentType="image/png"/>
  <Override PartName="/xl/media/image410.png" ContentType="image/png"/>
  <Override PartName="/xl/media/image205.png" ContentType="image/png"/>
  <Override PartName="/xl/media/image369.png" ContentType="image/png"/>
  <Override PartName="/xl/media/image97.png" ContentType="image/png"/>
  <Override PartName="/xl/media/image395.png" ContentType="image/png"/>
  <Override PartName="/xl/media/image281.png" ContentType="image/png"/>
  <Override PartName="/xl/media/image443.png" ContentType="image/png"/>
  <Override PartName="/xl/media/image238.png" ContentType="image/png"/>
  <Override PartName="/xl/media/image124.png" ContentType="image/png"/>
  <Override PartName="/xl/media/image14.png" ContentType="image/png"/>
  <Override PartName="/xl/media/image362.png" ContentType="image/png"/>
  <Override PartName="/xl/media/image157.png" ContentType="image/png"/>
  <Override PartName="/xl/media/image90.png" ContentType="image/png"/>
  <Override PartName="/xl/media/image319.png" ContentType="image/png"/>
  <Override PartName="/xl/media/image47.png" ContentType="image/png"/>
  <Override PartName="/xl/media/image231.png" ContentType="image/png"/>
  <Override PartName="/xl/media/image264.png" ContentType="image/png"/>
  <Override PartName="/xl/media/image426.png" ContentType="image/png"/>
  <Override PartName="/xl/media/image150.png" ContentType="image/png"/>
  <Override PartName="/xl/media/image312.png" ContentType="image/png"/>
  <Override PartName="/xl/media/image107.png" ContentType="image/png"/>
  <Override PartName="/xl/media/image40.png" ContentType="image/png"/>
  <Override PartName="/xl/media/image5.png" ContentType="image/png"/>
  <Override PartName="/xl/media/image297.png" ContentType="image/png"/>
  <Override PartName="/xl/media/image459.png" ContentType="image/png"/>
  <Override PartName="/xl/media/image183.png" ContentType="image/png"/>
  <Override PartName="/xl/media/image345.png" ContentType="image/png"/>
  <Override PartName="/xl/media/image73.png" ContentType="image/png"/>
  <Override PartName="/xl/media/image214.png" ContentType="image/png"/>
  <Override PartName="/xl/media/image100.png" ContentType="image/png"/>
  <Override PartName="/xl/media/image378.png" ContentType="image/png"/>
  <Override PartName="/xl/media/image290.png" ContentType="image/png"/>
  <Override PartName="/xl/media/image452.png" ContentType="image/png"/>
  <Override PartName="/xl/media/image247.png" ContentType="image/png"/>
  <Override PartName="/xl/media/image409.png" ContentType="image/png"/>
  <Override PartName="/xl/media/image133.png" ContentType="image/png"/>
  <Override PartName="/xl/media/image23.png" ContentType="image/png"/>
  <Override PartName="/xl/media/image371.png" ContentType="image/png"/>
  <Override PartName="/xl/media/image166.png" ContentType="image/png"/>
  <Override PartName="/xl/media/image328.png" ContentType="image/png"/>
  <Override PartName="/xl/media/image56.png" ContentType="image/png"/>
  <Override PartName="/xl/media/image240.png" ContentType="image/png"/>
  <Override PartName="/xl/media/image402.png" ContentType="image/png"/>
  <Override PartName="/xl/media/image199.png" ContentType="image/png"/>
  <Override PartName="/xl/media/image89.png" ContentType="image/png"/>
  <Override PartName="/xl/media/image387.png" ContentType="image/png"/>
  <Override PartName="/xl/media/image273.png" ContentType="image/png"/>
  <Override PartName="/xl/media/image435.png" ContentType="image/png"/>
  <Override PartName="/xl/media/image321.png" ContentType="image/png"/>
  <Override PartName="/xl/media/image116.png" ContentType="image/png"/>
  <Override PartName="/xl/media/image192.png" ContentType="image/png"/>
  <Override PartName="/xl/media/image354.png" ContentType="image/png"/>
  <Override PartName="/xl/media/image149.png" ContentType="image/png"/>
  <Override PartName="/xl/media/image82.png" ContentType="image/png"/>
  <Override PartName="/xl/media/image380.png" ContentType="image/png"/>
  <Override PartName="/xl/media/image39.png" ContentType="image/png"/>
  <Override PartName="/xl/media/image223.png" ContentType="image/png"/>
  <Override PartName="/xl/media/image461.png" ContentType="image/png"/>
  <Override PartName="/xl/media/image256.png" ContentType="image/png"/>
  <Override PartName="/xl/media/image418.png" ContentType="image/png"/>
  <Override PartName="/xl/media/image142.png" ContentType="image/png"/>
  <Override PartName="/xl/media/image304.png" ContentType="image/png"/>
  <Override PartName="/xl/media/image32.png" ContentType="image/png"/>
  <Override PartName="/xl/media/image289.png" ContentType="image/png"/>
  <Override PartName="/xl/media/image175.png" ContentType="image/png"/>
  <Override PartName="/xl/media/image337.png" ContentType="image/png"/>
  <Override PartName="/xl/media/image65.png" ContentType="image/png"/>
  <Override PartName="/xl/media/image411.png" ContentType="image/png"/>
  <Override PartName="/xl/media/image206.png" ContentType="image/png"/>
  <Override PartName="/xl/media/image98.png" ContentType="image/png"/>
  <Override PartName="/xl/media/image396.png" ContentType="image/png"/>
  <Override PartName="/xl/media/image282.png" ContentType="image/png"/>
  <Override PartName="/xl/media/image444.png" ContentType="image/png"/>
  <Override PartName="/xl/media/image239.png" ContentType="image/png"/>
  <Override PartName="/xl/media/image330.png" ContentType="image/png"/>
  <Override PartName="/xl/media/image125.png" ContentType="image/png"/>
  <Override PartName="/xl/media/image15.png" ContentType="image/png"/>
  <Override PartName="/xl/media/image363.png" ContentType="image/png"/>
  <Override PartName="/xl/media/image158.png" ContentType="image/png"/>
  <Override PartName="/xl/media/image91.png" ContentType="image/png"/>
  <Override PartName="/xl/media/image48.png" ContentType="image/png"/>
  <Override PartName="/xl/media/image232.png" ContentType="image/png"/>
  <Override PartName="/xl/media/image265.png" ContentType="image/png"/>
  <Override PartName="/xl/media/image427.png" ContentType="image/png"/>
  <Override PartName="/xl/media/image151.png" ContentType="image/png"/>
  <Override PartName="/xl/media/image313.png" ContentType="image/png"/>
  <Override PartName="/xl/media/image108.png" ContentType="image/png"/>
  <Override PartName="/xl/media/image41.png" ContentType="image/png"/>
  <Override PartName="/xl/media/image6.png" ContentType="image/png"/>
  <Override PartName="/xl/media/image298.png" ContentType="image/png"/>
  <Override PartName="/xl/media/image184.png" ContentType="image/png"/>
  <Override PartName="/xl/media/image346.png" ContentType="image/png"/>
  <Override PartName="/xl/media/image74.png" ContentType="image/png"/>
  <Override PartName="/xl/media/image420.png" ContentType="image/png"/>
  <Override PartName="/xl/media/image215.png" ContentType="image/png"/>
  <Override PartName="/xl/media/image101.png" ContentType="image/png"/>
  <Override PartName="/xl/media/image379.png" ContentType="image/png"/>
  <Override PartName="/xl/media/image291.png" ContentType="image/png"/>
  <Override PartName="/xl/media/image453.png" ContentType="image/png"/>
  <Override PartName="/xl/media/image248.png" ContentType="image/png"/>
  <Override PartName="/xl/worksheets/_rels/sheet1.xml.rels" ContentType="application/vnd.openxmlformats-package.relationships+xml"/>
  <Override PartName="/xl/worksheets/sheet1.xml" ContentType="application/vnd.openxmlformats-officedocument.spreadsheetml.worksheet+xml"/>
  <Override PartName="/xl/drawings/drawing1.xml" ContentType="application/vnd.openxmlformats-officedocument.drawing+xml"/>
  <Override PartName="/xl/drawings/_rels/drawing1.xml.rels" ContentType="application/vnd.openxmlformats-package.relationships+xml"/>
  <Override PartName="/xl/sharedStrings.xml" ContentType="application/vnd.openxmlformats-officedocument.spreadsheetml.sharedStrings+xml"/>
  <Override PartName="/xl/workbook.xml" ContentType="application/vnd.openxmlformats-officedocument.spreadsheetml.sheet.main+xml"/>
  <Override PartName="/xl/styles.xml" ContentType="application/vnd.openxmlformats-officedocument.spreadsheetml.styles+xml"/>
  <Override PartName="/docProps/app.xml" ContentType="application/vnd.openxmlformats-officedocument.extended-properties+xml"/>
  <Override PartName="/docProps/core.xml" ContentType="application/vnd.openxmlformats-package.core-properties+xml"/>
</Types>
</file>

<file path=_rels/.rels><?xml version="1.0" encoding="UTF-8"?>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
</Relationships>
</file>

<file path=xl/workbook.xml><?xml version="1.0" encoding="utf-8"?>
<workbook xmlns="http://schemas.openxmlformats.org/spreadsheetml/2006/main" xmlns:r="http://schemas.openxmlformats.org/officeDocument/2006/relationships">
  <fileVersion appName="Calc"/>
  <workbookPr backupFile="false" showObjects="all" date1904="false"/>
  <workbookProtection/>
  <bookViews>
    <workbookView activeTab="0" firstSheet="0" showHorizontalScroll="true" showSheetTabs="true" showVerticalScroll="true" tabRatio="600" windowHeight="8192" windowWidth="16384" xWindow="0" yWindow="0"/>
  </bookViews>
  <sheets>
    <sheet name="TDSheet" sheetId="1" state="visible" r:id="rId2"/>
  </sheets>
  <definedNames>
    <definedName function="false" hidden="true" localSheetId="0" name="_xlnm._FilterDatabase" vbProcedure="false">TDSheet!$O$1:$O$2457</definedName>
    <definedName function="false" hidden="false" localSheetId="0" name="_xlnm._FilterDatabase" vbProcedure="false">TDSheet!$O$1:$O$2457</definedName>
  </definedNames>
  <calcPr iterateCount="100" refMode="A1" iterate="false" iterateDelta="0.0001"/>
</workbook>
</file>

<file path=xl/sharedStrings.xml><?xml version="1.0" encoding="utf-8"?>
<sst xmlns="http://schemas.openxmlformats.org/spreadsheetml/2006/main" count="3754" uniqueCount="1156">
  <si>
    <t>Прайс-лист на 27 марта 2024 г.</t>
  </si>
  <si>
    <t>СУММА</t>
  </si>
  <si>
    <t>Артикул</t>
  </si>
  <si>
    <t>Номенклатура</t>
  </si>
  <si>
    <t>Изображение</t>
  </si>
  <si>
    <t>Номенклатура.Текстовое описание</t>
  </si>
  <si>
    <t>РРЦ</t>
  </si>
  <si>
    <t>ОПТ</t>
  </si>
  <si>
    <t>Заказ</t>
  </si>
  <si>
    <t>Мар-ка </t>
  </si>
  <si>
    <t>Характеристика</t>
  </si>
  <si>
    <t>Цена</t>
  </si>
  <si>
    <t>Остаток</t>
  </si>
  <si>
    <t>Спецодежда</t>
  </si>
  <si>
    <t>50-75 т.р</t>
  </si>
  <si>
    <t>75-100 т.р.</t>
  </si>
  <si>
    <t>100-325 т.р.</t>
  </si>
  <si>
    <t>Более 325 т.р.</t>
  </si>
  <si>
    <t>Лето</t>
  </si>
  <si>
    <t>Алькор брюки NEW ENERGY, т. синий</t>
  </si>
  <si>
    <t>Брюки Алькор</t>
  </si>
  <si>
    <t>Брюки летние мужские Алькор синего цвета. Оснащены широкими светоотражающими полосами для безопасной работы в местах с плохим освещением. Два больших боковых кармана. Широкие шлевки под ремень. Усиление в области коленей. Ткань смесовая 80% п/э, 20% хлопок</t>
  </si>
  <si>
    <t>р-р 44-46 рост 170-176</t>
  </si>
  <si>
    <t>р-р 48-50 рост 170-176</t>
  </si>
  <si>
    <t>р-р 48-50 рост 182-188</t>
  </si>
  <si>
    <t>р-р 52-54 рост 170-176</t>
  </si>
  <si>
    <t>р-р 52-54 рост 182-188</t>
  </si>
  <si>
    <t>р-р 56-58 рост 170-176</t>
  </si>
  <si>
    <t>р-р 56-58 рост 182-188</t>
  </si>
  <si>
    <t>р-р 60-62 рост 170-176</t>
  </si>
  <si>
    <t>р-р 60-62 рост 182-188</t>
  </si>
  <si>
    <t>р-р 64-66 рост 182-188</t>
  </si>
  <si>
    <t>р-р 68-70 рост 182-188</t>
  </si>
  <si>
    <t>Алькор костюм NEW ENERGY, т.синий</t>
  </si>
  <si>
    <t>Спецодежда мужская оснащена широкими светоотражающими полосами для безопасной работы в местах с плохим освещением. Благодаря усилительным накладкам в области колен и локтей, а также усилению плечевого и шагового шва, униформа отличается повышенной надежностью и износостойкостью.Куртка центральная застёжка на пуговицах, четыре больших вместительных кармана для инструментов. Два боковых кармана в брюках, широкие шлевки для ремня. 
Ткань: смесовая смесовая 65% п/э, 35% хлопок</t>
  </si>
  <si>
    <t>NOVATOR</t>
  </si>
  <si>
    <t>Антарес костюм ИТР NEW ENERGY, серый/т.серый</t>
  </si>
  <si>
    <t>hrxoqn7nuaxjjlih5uk3d3l8xh6s2ad0</t>
  </si>
  <si>
    <t>Костюм для ИТР  от общепромышленных загрязнений . Костюм состоит из куртки и брюк анатомического кроя. Куртка имеет воротник стойку, центральную застежку на молнию и удлиненный крой. Удлиненный крой куртки позволяет оставить поясницу закрытой даже при работе в наклон. Светоотражающие эллементы обеспечивают дополнительную безопасность при плохой видимости.  Благодаря анатомическому крою костюм будет идеально сидеть по фигуре. Брюки оснащены ластовицей.</t>
  </si>
  <si>
    <t>ТОВАРЫ</t>
  </si>
  <si>
    <t>Брюки</t>
  </si>
  <si>
    <t>Зима</t>
  </si>
  <si>
    <t>PRIDE</t>
  </si>
  <si>
    <t>Магнум -15 брюки (исландия, хаки)(бесшумные кнопки)</t>
  </si>
  <si>
    <t>C:\Temp\picture</t>
  </si>
  <si>
    <t>Брюки Магнум -15 из непродуваемой мембранной ткани идеально подойдет для использования холодной осенью и теплой зимой. Конструкция брюк специально продумывалась для охоты, а анатомический крой по типу Горка позволяет свободно двигаться по пересеченной местности. Бесшумная ткань Исландия почти не шуршит и позволяет быть более тихим.
Карманы накладные и вместительные с бесшумными кнопками. Низ брюк собран резинкой, внутри дополнительная снегозащитная манжета.
Область колена собрана резинкой с задней стороны. Так брюки Магнум выглядят более анатомичными, аккуратными, при этом не сковывают движений.
Удобные подтяжки по системе "Кобура" с возможностью регулировки по длине и по месту пересечения на спине.</t>
  </si>
  <si>
    <t>GRAYLING</t>
  </si>
  <si>
    <t>Каст брюки GRAYLING, хаки</t>
  </si>
  <si>
    <t>Каст брюки (нейлон, хаки)</t>
  </si>
  <si>
    <t>Брюки Каст разработаны для активной рыбалки в летние месяцы. Прекрасно тянущийся материал позволит с комфортом добраться до места ловли, даже если нужно пройти многие километры. Большое количество функциональных карманов позволит разместить все необходимое. Также брюки Каст отлично подходят для рыбалки с катера, когда для приема рыбы с высокого борта иногда приходится встать на колено – материал со стрейч-эффектом позволит провести эту процедуру легко и без лишних неудобств. Тефлоновое покрытие упрощает уход за изделием.</t>
  </si>
  <si>
    <t>7.62</t>
  </si>
  <si>
    <t>Патриот брюки 7.62, олива</t>
  </si>
  <si>
    <t>Patriot брюки (Патриот) (хлопок, олива)</t>
  </si>
  <si>
    <t>Летние мужские брюки Patriot (Патриот) 7.62 от NOVATEX - это идеальный выбор для тех, кто ценит комфорт и стиль в повседневной жизни и во время активного отдыха на свежем воздухе. Эти штаны идеально подойдут как для городской среды, так и для охоты, рыбалки и походов благодаря своей универсальности и надежной защите от влаги и ветра.  Изготовленные из прочного материала, брюки Patriot (Патриот) 7.62 обеспечивают комфорт и защиту в любую погоду, делая их незаменимым элементом гардероба для активного отдыха на природе. Функциональные карманы позволят удобно хранить все необходимые мелочи во время приключений на свежем воздухе.  Стильный дизайн и современная цветовая гамма брюк Patriot (Патриот) 7.62 подчеркнут Вашу индивидуальность и добавят уверенности Вашему образу. Благодаря отличной вентиляции, эти летние штаны подарят Вам ощущение свежести и комфорта даже в самый жаркий день, обеспечивая свободу движений и удобство в носке.  Неотъемлемая часть гардероба для всех любителей активного отдыха и приключений на природе, брюки Patriot (Патриот) 7.62 от NOVATEX сочетают в себе стиль, комфорт и надежность, гарантируя долгий срок службы и отличное качество.</t>
  </si>
  <si>
    <t>Рубеж брюки (смесовая, койот)</t>
  </si>
  <si>
    <t>Тактические брюки «Рубеж» имеют впечатляющий функционал и подходят как для применения в городе, так и для оперативной работы.
Огромное количество регулировок: по поясу, по низу брюк, регулировка объема по линии колена, регулировка наколенников по высоте.
12 функциональных карманов, в том числе карманы для удобного использования в положении сидя. Зона колена усилена, предусмотрен отсек для наколенников. Тефлоновое покрытие упрощает уход за изделием.
Высокая прочность, анатомичность, продуманность до мельчайших деталей – именно эти качества в цене у любителей тактической одежды. И каждому из перечисленных критериев брюки Рубеж соответствуют.</t>
  </si>
  <si>
    <t>Файтер брюки 7.62, койот</t>
  </si>
  <si>
    <t>Файтер брюки (смесовая, койот)</t>
  </si>
  <si>
    <t>Брюки Файтер классического прямого кроя. Застежка на молнию и пуговицу. Пояс по спине собран на резинку, есть шлевки под ремень. Стрелка спереди застрочена. Карманы на бедрах и сзади объемные, застегиваются на листочку с липучкой.
Брюки Файтер разработаны специально для тактических действий и силовых структур. Прочная износостойкая ткань на основе хлопка с плотным плетением со стрейч-эффектом для удобства движений. Необходимый минимум карманов для снаряжения, готовых и использованных магазинов, для документов, смартфона, полезных мелочей, а так же клипсы. Дополнительные усиления в области коленей с внутренними карманами для наколенников увеличивают срок службы изделия.
Тактические брюки Файтер – отличный выбор для военных игр, силовых структур, а так же подойдет для задач, требующих износостойкую экипировку. Кроме того, прекрасно подходит для использования в городе.</t>
  </si>
  <si>
    <t>Файтер брюки 7.62, олива</t>
  </si>
  <si>
    <t>Брюки Файтер разработаны специально для тактических действий и силовых структур. Прочная износостойкая ткань на основе хлопка с плотным плетением со стрейч-эффектом для удобства движений. Необходимый минимум карманов для снаряжения, готовых и использованных магазинов, для документов, смартфона, полезных мелочей, а так же клипсы. Дополнительные усиления в области коленей с внутренними карманами для наколенников увеличивают срок службы изделия.
Тактические брюки Файтер – отличный выбор для военных игр, силовых структур, а так же подойдет для задач, требующих износостойкую экипировку. Кроме того, прекрасно подходит для использования в городе.</t>
  </si>
  <si>
    <t>Файтер брюки 7.62, серый</t>
  </si>
  <si>
    <t>Файтер шорты 7.62, олива</t>
  </si>
  <si>
    <t>Осень/Весна</t>
  </si>
  <si>
    <t>Аллигатор брюки 7.62, софтшелл, олива</t>
  </si>
  <si>
    <t>Alligator (Аллигатор) брюки (софт-шелл, олива)</t>
  </si>
  <si>
    <t>Брюки Alligator выполнены из материала софт-шелл с вставками из имитации кевлара для износоустойчивости. Брюки из софт-шелла отлично подойдут для использования в дождливую прохладную погоду. Мембранная ткань защищает от ветра и дождя, а тефлоновая обработка упрощает уход за изделием. Софт-шелл на трикотаже оптимально подходит для изделий, предполагающих высокую активность. Брюки Alligator прекрасно сочетаются с куртками Bastion, Phantom, Legion, Sherman</t>
  </si>
  <si>
    <t>Багира женские брюки PRIDE, софтшелл, коричневый</t>
  </si>
  <si>
    <t>Bagira (Багира) брюки женские (софт-шелл, коричневый)</t>
  </si>
  <si>
    <t>Брюки  предназначены для охоты и рыбалки в прохладную, в том числе дождливую погоду. Могут использоваться с весны до поздней осени. Мембранная ткань софт-шелл с флисовым слоем защищает от холода, ветра и осадков. Анатомический крой, адаптированный под женскую фигуру, и ластовица в шаговом шве обеспечивают комфорт передвижения.</t>
  </si>
  <si>
    <t>р-р 40-42 рост 158-164</t>
  </si>
  <si>
    <t>р-р 40-42 рост 170-176</t>
  </si>
  <si>
    <t>р-р 44-46 рост 158-164</t>
  </si>
  <si>
    <t>р-р 48-50 рост 158-164</t>
  </si>
  <si>
    <t>р-р 52-54 рост 158-164</t>
  </si>
  <si>
    <t>Лиман брюки (софт-шелл, черный)</t>
  </si>
  <si>
    <t>Удобные практичные брюки для рыбалки "Лиман" GRAYLING из многослойной водоотталкивающей ткани Софт-шелл с флисом.</t>
  </si>
  <si>
    <t>PAYER</t>
  </si>
  <si>
    <t>Маниса женские брюки PAYER, т.лаванда</t>
  </si>
  <si>
    <t>Легкие, компактные, и удобные брюки подойдут для использования в теплую летнюю погоду. Материал - нейлон со стрейч эффектом обеспечивает максимальный комфорт при носке и полную свободу движения. Ткань быстро сохнет и имеет максимальную воздухопроницаемость, предотвращая перегрев. Удобный прямой крой подойдет как для профессионального трекинга, так и для отдыха в базовом лагере.
• анатомический крой
• два функциональных передних кармана
• два кармана по линии бедра
• задний карман на молнии</t>
  </si>
  <si>
    <t>Рица женские брюки GRAYLING, софтшелл, черный</t>
  </si>
  <si>
    <t>Брюки Ritsa (Ритса) предназначены для рыбалки в прохладную и дождливую погоду. Могут использоваться с весны до поздней осени. Мембранная ткань софт-шелл с флисовым слоем защищает от холода, ветра и осадков. Анатомический крой, адаптированный под женскую фигуру, и ластовица в шаговом шве обеспечивают комфорт передвижения. Брюки Ritsa могут использоваться как на рыбалке, так и в городе за счет универсального дизайна в спортивном стиле.</t>
  </si>
  <si>
    <t>Торнио флисовый комбинезон GRAYLING, т.графит</t>
  </si>
  <si>
    <t>Торнио 2020 комбинезон (флис, хаки)</t>
  </si>
  <si>
    <t>Комбинезон Торнио в первую очередь предназначен для забродной рыбалки с вейдерсами и прекрасно защищает от холода. Комбинезон применим не только в комбинации с забродной экипировкой, но и с любой мембранной влагозащитной одеждой.</t>
  </si>
  <si>
    <t>Торнио флисовый комбинезон GRAYLING, хаки</t>
  </si>
  <si>
    <t>Комбинезон «Торнио» для утепления на рыбалке, охоте и в туристических походах. Мягкий и гипоаллергенный флис надежно сохраняет тепло и комфорт, при этом не имеет большой вес. Материал отлично справляется с отведением влаги от тела.</t>
  </si>
  <si>
    <t>Головные уборы</t>
  </si>
  <si>
    <t>PWH-01BLM</t>
  </si>
  <si>
    <t>шапка вязаная с флисом Yurma (Юрма) (синий) PWH-01BLM</t>
  </si>
  <si>
    <t>шапка вязаная с флисом Yurma  (Юрма) (синий) PWH-01BLM</t>
  </si>
  <si>
    <t>Зимняя вязанная шапка. Отличная модель для активного отдыха, активных видов спорта или для городской среды. Шапка выполнена при помощи крупной вязки и дополнена флисовым подкладом по всему объему.</t>
  </si>
  <si>
    <t>Шапка флисовая сигнальная PRIDE, оранжевый</t>
  </si>
  <si>
    <t>0963cdf09ac9a0428d30b1cc4795ff9e</t>
  </si>
  <si>
    <t>Легкая и теплая шапка из флиса средней плотности оптимально подходит для активного отдыха. Носить ее – одно удовольствие благодаря удобной анатомической форме и плоским швам. Кроме того, флис прекрасно «дышит» и отводит лишнюю влагу. А интересный цвет выделит обладателя этой шапки из толпы. Цвет шапки сочетается с другими изделиями бренда Pride.</t>
  </si>
  <si>
    <t>Шарф-труба стеганая "Ogasta" (таффета, синий)</t>
  </si>
  <si>
    <t>Легкий, теплый шарф-труба из мягкой и тонкой ткани таффета с синтетическим утеплителем. Полностью закрывает шею и не продувается. Имеется утяжка для руглировки по объему. Расстегивается и застегивается с помощью кнопок. 
Шарф-труба очень легкий, не теряет форму и очень хорошо компрессуется, не занимая много места в сумке.</t>
  </si>
  <si>
    <t>GMC-1BL</t>
  </si>
  <si>
    <t>Бейсболка "Akhtuba" GRAYLING (полиэстер, синий) GMC-1BL</t>
  </si>
  <si>
    <t>Бейсболка с сеткой, выполненная из 100% хлопка и полиэстеровой сетки. Бейсболка подойдет для повседневной носки и для активного отдыха на природе. Хорошо защитит лицо и глаза от ярких солнечных лучей, обеспечит комфорт в жаркую погоду, благодаря хорошей вентиляции. Все бейсболки выполнены в цветах коллекции своего бренда. Это значит, что покупатель сможет легко комбинировать нашу бейсболку с другими изделиями и аксессуарами.</t>
  </si>
  <si>
    <t>GQDC-1GR</t>
  </si>
  <si>
    <t>Бейсболка "Manitoba" GRAYLING (полиэстер, серый) GQDC-1GR</t>
  </si>
  <si>
    <t>Быстросохнущая бейсболка, выполненная из быстросохнущего полиэстера. Бейсболка подойдет для повседневной носки и для активного отдыха на природе. Благодаря свойствам ткани обеспечит хорошую вентиляцию и отвод влаги, а также быстро высохнет если попадет под дождь.&amp;nbsp; Хорошо защитит лицо и глаза от ярких солнечных лучей или капель дождя. Все бейсболки выполнены в цветах коллекции своего бренда. Это значит, что покупатель сможет легко комбинировать нашу бейсболку с другими изделиями и аксессуарами.</t>
  </si>
  <si>
    <t>PRBC-1OR</t>
  </si>
  <si>
    <t>Бейсболка сигнальная PRIDE (хлопок, оранжевый) PRBC-1OR</t>
  </si>
  <si>
    <t> Сигнальная бейсболка Pride из 100% хлопка (плотностью 265 г/м2) выполнена в ярком оранжевом цвете, обеспечивая не только сигнальную функцию, но и возможность комбинирования с другими изделиями бренда.
 Бейсболка с плотным изогнутым козырьком надежно защитит от яркого солнца, при этом обеспечит достаточную вентиляцию. Бейсболка отлично подойдет для повседневной носки и станет стильным аксессуаром. Бейсболку можно легко комбинировать с другими изделиями и аксессуарами.</t>
  </si>
  <si>
    <t>Кепка на застежке (хлопок, Нато койот)</t>
  </si>
  <si>
    <t>Летняя легкая кепка из полностью натуральных материалов: плотная ткань верха (100% хлопок) и хлопковый подклад. Жесткий козырек с пластиковым вкладышем.
Размер универсальный, объем кепки регулируется застежкой на контактной ленте в затылочной части.</t>
  </si>
  <si>
    <t>ORION Active</t>
  </si>
  <si>
    <t>Панама с утяжкой (грета, олива)</t>
  </si>
  <si>
    <t>Легкая летняя панама с широкими полями для защиты головы от солнечных лучей. Изготовлена из прочной смесовой ткани. Для дополнительной вентиляции по бокам панамы предусмотрены специальные отверстия с люверсами.
Размер панамы универсальный, имеется утяжка для регулировки размера по объему головы.</t>
  </si>
  <si>
    <t>Панама с утяжкой (грета, серый кмф)</t>
  </si>
  <si>
    <t>Панама с утяжкой (смесовая, зеленый пиксель)</t>
  </si>
  <si>
    <t>Панама с утяжкой (хлопок, койот)</t>
  </si>
  <si>
    <t>Легкая летняя панама с широкими полями для защиты головы от солнечных лучей. Изготовлена из натуральной хлопковой ткани. Для дополнительной вентиляции по бокам панамы предусмотрены специальные отверстия с люверсами.
Размер панамы универсальный, имеется утяжка для регулировки размера по объему головы.</t>
  </si>
  <si>
    <t>Панама с утяжкой (хлопок, хаки)</t>
  </si>
  <si>
    <t>Патриот кепка на застежке 7.62, олива</t>
  </si>
  <si>
    <t>f77a06815ffbf7764e2ba130ca033fab.JPG</t>
  </si>
  <si>
    <t>Легкая летняя кепка из прочной смесовой ткани с подкладом из хлопка. Универсальный размер подойдет любому покупателю, объем кепки регулируется застежкой на контактной ленте в затылочной части. В жестком козырьке имеется пластиковый вкладыш.
Хлопок является самой экологичной тканью. Он хорошо пропускает воздух и поглощает влагу, гипоаллергенен, приятен на ощупь и комфортно прилегает к телу. Кроме того, эта ткань очень прочная, стойкая к разрывам и высоким температурам.</t>
  </si>
  <si>
    <t>Шарф-бандана "Victory" PAYER (красный/черный) арт.PSB-1</t>
  </si>
  <si>
    <t>Изобретение каталонского бизнесмена и мотогонщика-любителя Хуана Рохаса продолжает завоевывать мир. Шарф-бандану по-другому называют бафф – это разговорное сокращение от испанского слова «bufanda» (читается «буфанда»), в переводе «шарф». Аксессуар появился в далеком 1992 году как средство защиты мотоциклиста от ветра и пыли, летящей в лицо. С тех пор он стал незаменимым спутником не только для байкеров, но и для других любителей активного образа жизни.
Бафф отлично бережет шею летом от солнца, а в прохладное время года – от холода. Его можно использовать как шарф, как бандану, как повязку на волосы, в качестве подшлемника или в качестве маски. Но, безусловно, не медицинской. Все шарфы-банданы выполнены в цветах своего бренда, поэтому покупатели могут легко комбинировать их с другими изделиями и аксессуарами этой торговой марки.
Шарф-бандана сделан из полиэстера - легкого, быстросохнущего и очень эластичного материала.</t>
  </si>
  <si>
    <t>Шарф-бандана "Victory" PAYER (мультиколор) арт.PSB-5</t>
  </si>
  <si>
    <t>PSB-4</t>
  </si>
  <si>
    <t>Шарф-бандана "Victory" PAYER (оранж микс) арт.PSB-4</t>
  </si>
  <si>
    <t>Шарф-бандана "Victory" PAYER (синий) арт.PSB-2</t>
  </si>
  <si>
    <t>Шарф-бандана "Wild" PRIDE (хаки) арт.PRSB-KH</t>
  </si>
  <si>
    <t>Элит Барьер Бейсболка ORION Active св.серый</t>
  </si>
  <si>
    <t>x5476fm92vgrvqxkd94ewl9t3anzn121</t>
  </si>
  <si>
    <t> Бейсболка Элит Барьер – отличное дополнение к экипировке для охоты в серии одежды Элит Барьер. Классическая шестиклинная форма: три клина в передней части с усилением для поддержания формы. Козырек жесткий, с пластиковым вкладышем. Размер регулируется по обхвату головы утяжкой на резинке.&lt;br&gt;
Изготовлена из мягкой смесовой ткани Cotton Peach в цвете костюма.</t>
  </si>
  <si>
    <t>р-р L</t>
  </si>
  <si>
    <t>р-р M</t>
  </si>
  <si>
    <t>Элит Барьер Бейсболка ORION Active, св.беж</t>
  </si>
  <si>
    <t>vx1ko2m7wgzaojctfzpt63v5gxy0zdoh</t>
  </si>
  <si>
    <t>Элит Барьер Бейсболка ORION Active, хаки</t>
  </si>
  <si>
    <t>24jtw935bikfbsiii838ui5fpgl2u0n3</t>
  </si>
  <si>
    <t>Элит Барьер Бейсболка PAYER, хаки</t>
  </si>
  <si>
    <t>Алтай кепка с флисом PRIDE, хаки</t>
  </si>
  <si>
    <t>Кепка Алтай выполнена из мембранной ткани Исландия плотностью 200 г/кв.м и дополнительно утеплена флисом для комфорта в холодное время года. Снабжена отворотами, закрывающими уши от ветра и холода.</t>
  </si>
  <si>
    <t>Барклай бейсболка PRIDE, демисезонная, камыш</t>
  </si>
  <si>
    <t>Бейсболка Барклай (Pride-x, камыш)</t>
  </si>
  <si>
    <t>Бейсболка специально для костюма Barclay в тех же расцветках, из такой же ткани. Дополняет образ и защищает от осадков, не закрывая обзор, как капюшон. Мембрана Protekt 10000/10000 защищает от ветра и влаги, позволяя коже головы дышать.</t>
  </si>
  <si>
    <t>Барклай бейсболка PRIDE, демисезонная, коричневый</t>
  </si>
  <si>
    <t>Бейсболка Барклай (Pride-x, коричневый)</t>
  </si>
  <si>
    <t>Барклай бейсболка PRIDE, демисезонная, лес</t>
  </si>
  <si>
    <t>Беринг бейсболка GRAYLING, софтшелл, черный</t>
  </si>
  <si>
    <t>Бейсболка Bering (Беринг) (софт-шелл, черный)</t>
  </si>
  <si>
    <t>Утепленнная бейсболка из мягкой трехслойной мембранной ткани софт-шелл. Защищает от ветра и осадков, не промокает и хорошо дышит. Прекрасно подходит для использования прохладным летом или теплой осенью.
Цвет бейсболки отлично сочетается с одноименным костюмом.</t>
  </si>
  <si>
    <t>Беринг бейсболка GRAYLING, софтшелл, черный принт</t>
  </si>
  <si>
    <t>Бейсболка Bering (Беринг) (софт-шелл, черный принт)</t>
  </si>
  <si>
    <t>Бигин флисовая балаклава-капюшон PAYER, графит</t>
  </si>
  <si>
    <t>Балаклава из плотного флиса обеспечит самую надежную защиту от холода и ветра. Незаменимый аксессуар для катания на снегоходе, горных лыжах, а также для походов и кемпинга в зимний период. В комбинации с горнолыжной маской лицо полностью защищено.</t>
  </si>
  <si>
    <t>L</t>
  </si>
  <si>
    <t>M</t>
  </si>
  <si>
    <t>Винчестер бейсболка PRIDE, коричневый</t>
  </si>
  <si>
    <t>Классическая бейсболка Winchester с изогнутым козырьком - отлично дополнение к одноименному костюму. Сделана из такой же бесшумной ткани Бавария с такими же показателями мембраны 10000/10000. 
Бейсболка остается такой же бесшумной, как сам костюм, козырек защитит от прямых лучшей солнца, а мембрана не даст промокнуть, если во время охоты пошел дождь.
Бархатистая текстура ткани позволяет использовать изделие не только на охоте, но и в городе.</t>
  </si>
  <si>
    <t>кепка "Сайма" с флисом (нейлон, хаки)</t>
  </si>
  <si>
    <t>0db80e03ecb9ba19e8dee9356b3c02e1</t>
  </si>
  <si>
    <t>Бейсболка Сайма выполнена из мембранного материала таслан и утеплена флисом. Предусмотрены отвороты для защиты ушей от холода и ветра, которые можно убрать внутрь бейсболки при необходимости.</t>
  </si>
  <si>
    <t>Магнум бейсболка PRIDE, софтшелл, камыш</t>
  </si>
  <si>
    <t>Бейсболка Magnum soft-shell (Осень Магнум) (софт-шелл, камыш)</t>
  </si>
  <si>
    <t>Магнум бейсболка PRIDE, софтшелл, лес</t>
  </si>
  <si>
    <t>Бейсболка Magnum soft-shell (Осень Магнум)(софт-шелл, лес)</t>
  </si>
  <si>
    <t>Магнум бейсболка PRIDE, софтшелл, хаки</t>
  </si>
  <si>
    <t>Бейсболка Magnum soft-shell (Осень Магнум) (софт-шелл, хаки)</t>
  </si>
  <si>
    <t>Магнум бейсболка PRIDE, хаки</t>
  </si>
  <si>
    <t>Бейсболка Магнум Осень – отличное дополнение к экипировке для охоты в серии одежды Магнум. Классическая шестиклинная форма: три клина в передней части с усилением для поддержания формы. Козырек жесткий, с пластиковым вкладышем. Размер регулируется по обхвату головы утяжкой.
Перекидная задняя часть, внутренняя часть которой оранжевого цвета, позволяет использовать бейсболку Магнум Осень в качестве полноценного сигнального элемента.</t>
  </si>
  <si>
    <t>Скат бейсболка GRAYLING, серый</t>
  </si>
  <si>
    <t>7210cf08417445127afb98495ecea70a</t>
  </si>
  <si>
    <t>Бейсболка «Скат» – отличное дополнение к экипировке для охоты в серии одежды «Скат». Классическая шестиклинная форма: три клина в передней части с усилением для поддержания формы. Козырек жесткий, с пластиковым вкладышем. Размер регулируется по обхвату головы утяжкой на резинке.</t>
  </si>
  <si>
    <t>Скат бейсболка GRAYLING, хаки</t>
  </si>
  <si>
    <t>ce4bcd90a7dd27cc2c9c54dd04a5672a</t>
  </si>
  <si>
    <t>Бейсболка Скат&amp;nbsp;– отличное дополнение к экипировке для охоты в серии одежды Скат. Классическая шестиклинная форма: три клина в передней части с усилением для поддержания формы. Козырек жесткий, с пластиковым вкладышем. Размер регулируется по обхвату головы утяжкой на резинке.</t>
  </si>
  <si>
    <t>Детское</t>
  </si>
  <si>
    <t>Лето детское</t>
  </si>
  <si>
    <t>Patriot костюм (Патриот) (канвас, кофе 5) детский</t>
  </si>
  <si>
    <t>Нато костюм (канвас, кофе 5) детский</t>
  </si>
  <si>
    <t>Этот удобный универсальный костюм анатомического кроя (ТМ «Payer») от компании Novatex, из современных специализированых тканей со множеством функциональных карманов. Длинная куртка с капюшоном, который легко убирается в потайной карман на воротнике. Благодаря анатомическому крою и современному стильному силуэту этот костюм подойдет как для активного отдыха, так и для повседневной носки. Костюм «Нато»  рекомендуется для охотников, рыбаков, туристов, силовых структур и  любителей военно-спортивных игр.</t>
  </si>
  <si>
    <t>р-р 36-38 рост 146-152</t>
  </si>
  <si>
    <t>Антигнус костюм (грета, олива) детский</t>
  </si>
  <si>
    <t>Костюм Антигнус обладает всеми качествами, необходимыми для эффективной защиты от кровососущих насекомых, в том числе таких опасных как клещи. Он состоит из куртки «анорак» с капюшоном и брюк прямого кроя. Комплект оснащен ловушками для клещей, так что, выбравшись на природу, вы будете чувствовать себя в нем уверенно и комфортно. Съемная антимоскитная сетка легко убирается в потайной карман. Плотная ткань (80% полиэстер, 20% хлопок) позволяет телу «дышать» и при этом надежно защищает от насекомых. Кроме того, она обеспечивает длительный срок использования. Рукава дополняют трикотажные манжеты, которые являются еще одной преградой для клещей и мошек. Для удобства пользования есть регулировки по капюшону и низу куртки. Обладатели костюма по достоинству оценят глубокие и удобные карманы. Антигнус подойдет любителям активного отдыха, рыбакам и охотникам, которые часто бывают в лесу.</t>
  </si>
  <si>
    <t>рост 128-134 (7-8 лет)</t>
  </si>
  <si>
    <t>рост 140-146 (9-11 лет)</t>
  </si>
  <si>
    <t>рост 152-158 (11-13 лет)</t>
  </si>
  <si>
    <t>рост 158-164 (13-16 лет)</t>
  </si>
  <si>
    <t>Антигнус костюм (грета, топь) детский</t>
  </si>
  <si>
    <t>cpaqnognhxpu8mo407y4dtahf50820b7</t>
  </si>
  <si>
    <t>Горка NEW костюм (дуплекс, 130-6-1) детский</t>
  </si>
  <si>
    <t>Основная ткань: дуплекс (100% ПЭ, плотность 165г/м2)
Ткань отделки: мембрана "Кошачий глаз" (100% нейлон, 162 гр/м2)
Подклад: сетка (100% ПЭ)
Костюм «Горка New» (ТМ «Payer») от Novatex разработан на основе легендарного костюма «Горка». Костюм состоит из куртки и брюк на подтяжках. Отличается специальным анатомическим кроем, характерным для данной линии одежды. Он не стесняет движений, дает свободу перемещения в условиях пересеченной местности. Костюм изготовлен из современной ткани, обладающей отличными ветрозащитными свойствами. Места повышенного износа имеют дополнительное усиление мембранной тканью «кошачий глаз», которая не пропускает влагу снаружи, отводит ее изнутри и обладает повышенной износостойкостью.
Подклад костюма, непосредственно прилегающий к телу, выполнен из мягкой, скользящей трикотажной сетки. Такой подклад не только обеспечивает приятные тактильные ощущения при носке костюма, а также увеличивает срок службы костюма и экипировки, одеваемой под него, за счет меньшей истираемости. Кроме</t>
  </si>
  <si>
    <t>Лесовик детский костюм ORION Active, хаки</t>
  </si>
  <si>
    <t>j8xtx3enjwkfy6b8ad0bqba0e343773w</t>
  </si>
  <si>
    <t>Костюм «Лесовик» (ТМ Орион) это легкий и надежный антимоскитный костюм. Удобный и функциональный, прекрасно подойдет для всех любителей активного образа жизни.
Удлиненная куртка по низу регулируется утяжками. Рукава куртки с манжетами плотно облегают руки, препятствуя проникновению насекомых. Капюшон регулируется по овалу лица шнуром. Антимоскитная сетка пристегивается к капюшону молнией и легко убирается в небольшой кармашек на груди. Широкие листочки четырех вместительных карманов защитят от попадания лесного сора.
Комфортные брюки свободного кроя собраны внизу на резинку. Пояс брюк полностью на широкой эластичной резинке, дополнен шлевками. Два кармана у пояса без застежки и два объемных кармана на бедрах с клапанами на липучках позволят разместить всё необходимое.
Комфортный свободный крой костюма, съемная сетка, большие карманы, легкая смесовая ткань сорочка - всё это делает костюм «Лесовик» практичным и удобным в эксплуатации.</t>
  </si>
  <si>
    <t>рост 116-122 (5-6 лет)</t>
  </si>
  <si>
    <t>рост 122-128 (5-6 лет)</t>
  </si>
  <si>
    <t>Лесовик костюм (сорочка, дубок) детский</t>
  </si>
  <si>
    <t>z2lyqz1nr2q9snd00nw9n2ohozbh6qas</t>
  </si>
  <si>
    <t>Костюм «Лесовик» (ТМ КВЕСТ) это легкий и надежный антимоскитный костюм. Удобный и функциональный, прекрасно подойдет для всех любителей активного образа жизни.
Удлиненная куртка по низу регулируется утяжками. Рукава куртки с манжетами плотно облегают руки, препятствуя проникновению насекомых. Капюшон регулируется по овалу лица шнуром. Антимоскитная сетка пристегивается к капюшону молнией и легко убирается в небольшой кармашек на груди. Широкие листочки четырех вместительных карманов защитят от попадания лесного сора.
Комфортные брюки свободного кроя собраны внизу на резинку. Пояс брюк полностью на широкой эластичной резинке, дополнен шлевками. Два кармана у пояса без застежки и два объемных кармана на бедрах с клапанами на липучках позволят разместить всё необходимое.
Комфортный свободный крой костюма, съемная сетка, большие карманы, легкая смесовая ткань сорочка - всё это делает костюм «Лесовик» практичным и удобным в эксплуатации.</t>
  </si>
  <si>
    <t>Пайер костюм (палатка, хаки) детский</t>
  </si>
  <si>
    <t>Костюм Payer (тм Payer) от Novatex – практичный и надежный костюм для отдыха на природе, охоты и рыбалки. Костюм Пайер проектировался как ответ на запросы клиентов на качественный универсальный костюм. 
Состоит костюм из укороченной куртки и полукомбинезона. Анатомический крой позволяет легко и свободно двигаться. Куртка, благодаря обработке на поясной машинке, плотно прилегает по бедрам, не пропуская ни мошку, ни ветер. Бретели позволяют отрегулировать полукомбинезон по фигуре. В более теплую погоду спинку полукомбинезона можно отстегнуть. 
В костюме Payer можно разместить по карманам все необходимые мелочи: семнадцать карманов, в том числе шесть объемных и один внутренний для документов. 
Костюм изготавливается из надежных, проверенных временем хлопковых тканей: палатка и канвас. Эти 100% натуральные ткани прекрасно защищают от ветра, почти мгновенно сохнут, пропускают воздух (позволяя телу «дышать»). 
Места повышенного износа имеют дополнительное усиление мембранной тканью «Кошачий глаз», которая не пропускает влагу снаружи, отводит ее изнутри и обладает повышенной стойкостью к истиранию.</t>
  </si>
  <si>
    <t>Пионер детский костюм ORION Active, граница</t>
  </si>
  <si>
    <t>Летний универсальный костюм Пионер из легкой и прочной дышащей ткани - отличный выбор для летней рыбалки, походов, тактических игр, а большой выбор камуфляжных расцветок порадует маленьких охотников. Низ укороченной куртки собран на широкую простроченную резинку. Капюшон регулируется по овалу лица. Два нагрудных кармана закрываются на клапаны с липучками, два нижних кармана с двойными листочками без застежки. Низ брюк и рукавов на резинке.
 Пояс брюк полностью эластичный, дополнен шлевками для ремня и внутренней утяжкой на шнур. Два кармана у пояса без застежки.Ткань устойчива к выгоранию, не теряет форму и имеет более продолжительный срок службы по сравнению с обычным х/б. Костюм «Пионер» активно применяется силовыми структурами, туристами, дачниками, любителями активного отдыха.</t>
  </si>
  <si>
    <t>Пионер детский костюм ORION Active, хаки</t>
  </si>
  <si>
    <t>bt29y7csgmt4wu5nk2e8vjd21mdv7grg</t>
  </si>
  <si>
    <t>Рысь детский костюм ORION Active, белая цифра</t>
  </si>
  <si>
    <t>Летний универсальный костюм «Рысь» с сеткой (ТМ ОРИОН) прекрасно подойдет для всех любителей активного образа жизни. Легкая, дышащая и невероятно прочная смесовая ткань защитит от палящего солнца, укусов насекомых и царапин в лесных зарослях.
Низ укороченной куртки и рукавов собраны на широкую простроченную резинку. Капюшон регулируется по овалу лица. Два нагрудных кармана и два нижних накладных объемных кармана закрываются на молнии с пуллерами.
Пояс брюк полностью эластичный, дополнен шлевками. Низ брюк собран на резинку. Два вместительных объемных набедренных кармана на молниях и два кармана у пояса без застежки. 
Смесовая ткань позволяет костюму быть практичным и удобным в эксплуатации. Костюм «Рысь» пользуется популярностью как у любителей активного отдыха, так и как надежный рабочий костюм.</t>
  </si>
  <si>
    <t>Рысь детский костюм ORION Active, паутина</t>
  </si>
  <si>
    <t>147ipmmemqh1swr7ovakna8i530ig8gu</t>
  </si>
  <si>
    <t>Рысь детский костюм с сеткой ORION Active, т.хаки</t>
  </si>
  <si>
    <t>Рысь костюм с сеткой (смесовая, олива) детский</t>
  </si>
  <si>
    <t>Летний универсальный детский костюм «Рысь» с сеткой (ТМ ОРИОН) прекрасно подойдет для всех любителей активного образа жизни. Легкая, дышащая и невероятно прочная смесовая ткань защитит от палящего солнца, укусов насекомых и царапин в лесных зарослях.
Низ укороченной куртки и рукавов собраны на широкую простроченную резинку. Капюшон регулируется по овалу лица. Два нагрудных кармана и два нижних накладных объемных кармана закрываются на молнии с пуллерами.
Пояс брюк полностью эластичный, дополнен шлевками. Низ брюк собран на резинку. Два вместительных объемных набедренных кармана на молниях и два кармана у пояса без застежки. 
Смесовая ткань позволяет костюму быть практичным и удобным в эксплуатации. Костюм «Рысь» пользуется популярностью как у любителей активного отдыха, так и как надежный рабочий костюм.</t>
  </si>
  <si>
    <t>Элит Барьер детский костюм ORION Active, св.беж</t>
  </si>
  <si>
    <t>Элит Барьер костюм (смесовая, св.беж) детский Орион</t>
  </si>
  <si>
    <t>Для безопасности в темное время суток на костюме имеются светоотражающие канты. В арсенале костюма предусмотрены различные варианты защиты от насекомых: антиклещевые ловушки на брюках и куртке (включая ловушку под капюшоном), защитная юбка на куртке, двойные манжеты на рукавах и по низу брюк. Ткань не пропитана акарицидным составом, владелец данного костюма может применять любое привычное средство для обработки.</t>
  </si>
  <si>
    <t>Осень/Весна детское</t>
  </si>
  <si>
    <t>Барс детский костюм ORION Active, демисезонный, графит</t>
  </si>
  <si>
    <t>Демисезонный костюм Барс выполнен из двухслойной ткани полофлис (дюспа и флис). Такой материал часто сравнивают с материалом софт-шелл. В отличие от софт-шелла ткань полофлис не предназначена для защиты от осадков, зато отличается повышенными влагоотводящими и дышащими свойствами. Полофлис обладает хорошей ветрозащитой, практически не впитывает влагу, быстро сохнет, не вызывает аллергии. Костюм Барс предназначен для любого вида активного отдыха в условиях прохладной, сухой погоды. С термобельем и легким утепляющим слоем костюм можно использовать до первых заморозков. За счет мягкости и паропроницаемости материала костюм отлично подойдет для ходовой охоты, рыбалки, а также для туризма и активного отдыха.
Низ укороченной куртки собран на широкую простроченную резинку, обеспечивая комфортное прилегание по бедрам. Капюшон регулируется по овалу лица. Застежка-молния защищена внутренней ветрозащитной планкой. Манжеты рукавов снабжены широкой резинкой, которая не передавливает и не натирает кожу, и в тоже время достаточно плотная, чтобы не пропускать ветер. На куртке два верхних накладных кармана с клапанами на кнопках и два нижних прорезных с листочками без застежки.
Брюки по низу регулируются утяжками. Пояс брюк на широкой простроченной резинке, дополнен шлевками. Два кармана у пояса без застежки.</t>
  </si>
  <si>
    <t>Барс детский костюм ORION Active, демисезонный, хаки</t>
  </si>
  <si>
    <t>6zty0gw24cb5x62gacsa8540oxoih8ef</t>
  </si>
  <si>
    <t>Жилеты</t>
  </si>
  <si>
    <t>Осень/весна</t>
  </si>
  <si>
    <t>Tanay (Танай) жилет (нейлон, красный)</t>
  </si>
  <si>
    <t>Жилет Танай можно носить как самостоятельное изделие в прохладную сухую погоду, а также в качестве утепляющего слоя под штормовой одеждой. Комбинация легкой и прочной нейлоновой ткани в сочетании с синтетическим утеплителем делает его более универсальным в применении. Жилет не занимает много места в рюкзаке и при этом обеспечивает великолепную теплоизоляцию. Лаконичный дизайн позволит комбинировать жилет с городской и спортивной одеждой.</t>
  </si>
  <si>
    <t>р-р 44-46</t>
  </si>
  <si>
    <t>Жилет сигнальный "Egis" (полиэстр)</t>
  </si>
  <si>
    <t>Сигнальный жилет - необходимый элемент безопасности на охоте. Комфортно надевается поверх одежды. Возможность регулировки по объему. 
Легкий жилет, бесшумная ткань
Центральная застежка на фастекс и стропу
Регулировка сбоку на фастекс и стропу
Обработка срезов окантовочной тесьмой</t>
  </si>
  <si>
    <t>р-р 44-50</t>
  </si>
  <si>
    <t>р-р 52-58</t>
  </si>
  <si>
    <t>р-р 60-66</t>
  </si>
  <si>
    <t>Лайт жилет (нейлон, графит)</t>
  </si>
  <si>
    <t>b144a17fd529e7a76f93e1fde31e2fc5</t>
  </si>
  <si>
    <t>Утепленный пуховый жилет «Лайт» находка для туризма, активного отдыха и прогулок по городу. В сложенном виде жилет не занимает много места, его можно сложить в рюкзак или надевать как дополнительный слой к экипировке.
Высокий воротник и удлиненная спинка дополнительно защищают от ветра и сохраняют тело в тепле. Рельефные боковые вставки обеспечивают отличную посадку, а горизонтальная стежка, светоотражающий логотип – современный внешний вид.</t>
  </si>
  <si>
    <t>р-р 48-50</t>
  </si>
  <si>
    <t>Лайт жилет (нейлон, фуксия)</t>
  </si>
  <si>
    <t>dcec90af7cd97f9dd4d878d22d9de021</t>
  </si>
  <si>
    <t>р-р 40-42</t>
  </si>
  <si>
    <t>р-р 52-54</t>
  </si>
  <si>
    <t>р-р 56-58</t>
  </si>
  <si>
    <t>Лайт жилет (нейлон, хаки)</t>
  </si>
  <si>
    <t>349cf743fa7cef84d4dcc607866212e4</t>
  </si>
  <si>
    <t>Утепленный пуховый жилет «Лайт» (ТМ PAYER) отличный выбор для туризма, активного отдыха и неспешных городских прогулок. Благодаря практически невесомой плащевой ткани и пуховому наполнителю жилет не займет много места в рюкзаке, станет идеальным дополнением к экипировке.
Центральная застежка-молния и молнии двух карманов дополнены фирменными пуллерами. При этом мешковина карманов с изнанки может использоваться как вместительные внутренние карманы. Проймы и низ куртки окантованы эластичной тесьмой. Высокий воротник и удлиненная спинка для лучшего сохранения тепла. Рельефные боковые вставки обеспечивают отличную посадку, а горизонтальная стежка, светоотражающий логотип – отличный внешний вид.</t>
  </si>
  <si>
    <t>Партизан жилет (плащевая, хаки)</t>
  </si>
  <si>
    <t>Утепленный жилет «Партизан» универсален как для города, так и для леса. Для пошива была взята современная мембранная ткань, защищающая от влаги и ветра. За сохранение тепла и защиту от холода отвечает утеплитель и фольгированная подкладка.
Пройма дополнительно обработана эластичными трикотажными манжетами. Они сохраняют внутренний микроклимат и выполняют декоративную функцию.
На отстегивающемся капюшоне также есть отделка эластичным трикотажем. Низ жилета собран на резинку. Карманы закрываются на молнию. На полочке вышит фирменный логотип «PAYER».</t>
  </si>
  <si>
    <t>Партизан жилет (таслан, бежевый)</t>
  </si>
  <si>
    <t>hm212an6p6y6lk0ews1xocfk7nur93rc</t>
  </si>
  <si>
    <t>Ткань верха: таслан (100% нейлон, плотность 128 г/кв.м, показатели мембраны 10000/10000)
Подклад: фольгированный термоподклад (100% ПЭ)
Утеплитель: термотекс
Утепленный жилет «Партизан» (ТМ PAYER) от компании Novatex прекрасно подойдет как для леса, так и для города. Этот жилет пошит из современной мембранной ткани таслан с отличной влаго-ветрозащитой, обладает хорошей паропроводимостью. Современный утеплитель термотекс и фольгированная подкладка обеспечивают сохранение тепла и создают надежную защиту от холода. 
Пройма обработана эластичными манжетами, выполняющими как декоративную функцию, так и сохраняющими внутренний микроклимат. Отстегивающийся капюшон также имеет отделку эластичным трикотажем по овалу лица. Низ жилета собран на резинку. Два наружных кармана и один внутренний для документов надежно закрываются на молнии. На полочке светоотражающая термопечать в виде фирменного логотипа.</t>
  </si>
  <si>
    <t>Партизан жилет (таслан, желтый)</t>
  </si>
  <si>
    <t>Партизан жилет (таслан, коричневый)</t>
  </si>
  <si>
    <t>1.jpg</t>
  </si>
  <si>
    <t>Партизан жилет (таслан, светлосерый)</t>
  </si>
  <si>
    <t>efdd596ed26bed087e35c85c35c07c23.jpg</t>
  </si>
  <si>
    <t>Утепленный жилет «Партизан» (ТМ PAYER) от компании Novatex прекрасно подойдет как для леса, так и для города. Этот жилет пошит из современной мембранной ткани таслан с отличной влаго-ветрозащитой, обладает хорошей паропроводимостью. Современный утеплитель термотекс и фольгированная подкладка обеспечивают сохранение тепла и создают надежную защиту от холода. 
Пройма обработана эластичными манжетами, выполняющими как декоративную функцию, так и сохраняющими внутренний микроклимат. Отстегивающийся капюшон также имеет отделку эластичным трикотажем по овалу лица. Низ жилета собран на резинку. Два наружных кармана и один внутренний для документов надежно закрываются на молнии. На полочке вышит фирменный логотип «PAYER».</t>
  </si>
  <si>
    <t>Костюмы</t>
  </si>
  <si>
    <t>Зима -15</t>
  </si>
  <si>
    <t>Тугур костюм для рыбалки GRAYLING, зимний -15, серый</t>
  </si>
  <si>
    <t>Костюм для рыбалки GRAYLING Тугур, зимний, разработан для рыбалки при температурах до -15 градусов. В костюме Tugur мы использовали на 30% больше утеплителя по сравнению с костюмом Магеллан. Это делает костюм подходящим не только для активной рыбалки, но и для ловли в статике. Для эффективного отведения влаги при активном движении предусмотрена вентиляция на куртке, а также комбинированный подклад с вставкой из материала вельбоа на спине. Новейший дизайн с использованием фирменного принта "волны". Вклеенные карманы на куртке. Дополнительные карманы на брюках. Костюм может использоваться для любого вида рыбной ловли в период с поздней осени до весны.</t>
  </si>
  <si>
    <t>Patriot костюм (Патриот) (смесовая, S4-2)</t>
  </si>
  <si>
    <t>Нато костюм (смесовая, S4-2)</t>
  </si>
  <si>
    <t>Антигнус костюм (грета, олива)</t>
  </si>
  <si>
    <t>Антигнус костюм (грета, топь)</t>
  </si>
  <si>
    <t>Костюм «Антигнус» в расцветке топь представляет собой классический антимоскитный костюм. Он состоит из удлиненной куртки типа «анорак» с капюшоном и брюк прямого кроя.
 Сетка накомарника съемная и легко убирается в потайной карман. Плотная ткань создает надежную защиту, позволяет телу «дышать» и надежно защищает от насекомых. Рукава оснащены плотными трикотажными манжетами. Этот костюм отлично подойдет для всех, кто много бывает в лесу.</t>
  </si>
  <si>
    <t>Захват костюм ORION Active, сахара</t>
  </si>
  <si>
    <t>Захват NEW костюм (рип-стоп, сахара)</t>
  </si>
  <si>
    <t>Костюм «Захват» (ТМ Орион) - летний маскировочный костюм из плотной смесовой ткани переплетения рип-стоп, устойчивой к разрыву.
Удлиненная куртка прямого кроя регулируется по ширине внутренней кулисой на талии, а также утяжкой шнуром по низу. Застегивается на молнию с двумя бегунками. Низ рукавов собран на широкую простроченную резинку. Капюшон регулируется шнуром. Два нагрудных и два нижних накладных кармана застегиваются на клапаны с пуговицами.
Свободные брюки прямого кроя, пояс на широкой простроченной резинке, дополнен широкими шлевками и утяжкой шнуром. Два глубоких кармана у пояса без застежки.
Свободного кроя костюм, не стесняющий движений, из легкой и в то же время достаточно плотной ткани, способной защитить от укусов насекомых, царапин от ветвей в лесных зарослях. Отлично подойдет для летних походов, рыбалки, тактических игр.</t>
  </si>
  <si>
    <t>Захват костюм ORION Active, т.остров</t>
  </si>
  <si>
    <t>Защита костюм (грета) красный/черный</t>
  </si>
  <si>
    <t>c4929acccb1f61e0c92601677175d785</t>
  </si>
  <si>
    <t>Костюм «Защита» (ТМ ОРИОН) разработан на основе классического противоэнцефалитного костюма. Костюм состоит из куртки-анорак с капюшоном и брюк прямого кроя. Плотная ткань создает надежную защиту, позволяя телу «дышать», и в то же время защищает от укусов насекомых, царапин от веток в лесных зарослях.
Костюм оснащен специальными ловушками для клещей – на рукавах, куртке, брюках. Сетка накомарника съемная и легко убирается в потайной карман на груди. Куртка утягивается по низу.Рукава оснащены плотными трикотажными манжетами. В куртке один большой карман-кенгуру с листочками на липучках.
Брюки усилены в области колена двойным слоем ткани. Большие накладные карманы у пояса. Пояс брюк собран на широкую эластичную резинку, есть шлевки для ремня. Внизу брюки собраны на резинку.
Костюм отлично подойдет для всех, кто много бывает в лесу: туристов, грибников и прочих любителей проводить время на природе.</t>
  </si>
  <si>
    <t>Защита костюм (грета) серый/т.серый</t>
  </si>
  <si>
    <t>Костюм "Ride" (Райд) Payer (кошачий глаз, серый/салатовый)</t>
  </si>
  <si>
    <t>Костюм  Ride  (Райд) Payer (кошачий глаз, серый салатовый)</t>
  </si>
  <si>
    <t>Ткань верха: кошачий глаз
Состав: 100% нейлон
Плотность: 160 г/м2
Подклад: алова без мембраны
Демисезонный костюм Ride (Райд) предназначен для опытных и начинающих туристов. Мембранная ткань, влагозащищенные молнии, козырек капюшона и удлиненная спинка куртки отлично защитят от порывов ветра и дождя. В костюме Ride (Райд) используются специальные влагоотталкивающие нити COATS, препятствующие быстрому проникновению влаги в швы изделия. Яркий цвет и светоотражающие элементы сделают путешественника заметнее на туристических тропах и на оживленных шоссе.
Костюм анатомический с элементами горочного кроя. Рукава в области локтей и брюки в области коленей частично собраны на резинку. Низ брюк собран на резинку, а так же имеется внутренняя манжета, которая дополнительно защитит от попадания влаги. Брюки на поясе частично собраны на резинку, имеют шлевки для ремня, а так же имеют съемные подтяжки.
Костюм тонкий и легкий, но сделан из износостойкой ткани, которая позволяет использовать изделие в любой местности и влюбых условиях, будь то горы, скалы, бурелом и даже снег. Внутри используется подклад в виде сетки. Ткань не дубеет на морозе, поэтому костюм Райд всегда можно утеплить и использовать как демисезонный. 
Особенности:
• мембрана Porelle
• для соединительных швов используются нитки COATS с влагоотталкивающим эффектом
• удобные наклонные карманы
• регулировка по капюшону
• утяжки на брюках и рукавах куртки (анатомический крой)
• отстегивающаяся спинка брюк с регулируемыми лямками
• внутренняя ветрозащитная планка
• светоотражающие элементы
• индивидуальная упаковка (сумка)</t>
  </si>
  <si>
    <t>Костюм "Ride" (Райд) Payer (таслан, мозаика черный/серый)</t>
  </si>
  <si>
    <t>Костюм  Ride  (Райд) Payer (таслан, мозаика черный серый)</t>
  </si>
  <si>
    <t>Костюм "Ride" (Райд) Payer (таслан, серый/горчица)</t>
  </si>
  <si>
    <t>Костюм  Ride  (Райд) Payer (таслан, серый горчица)</t>
  </si>
  <si>
    <t>Лесовик костюм ORION Active, дубок</t>
  </si>
  <si>
    <t>Лесовик костюм ORION Active, хаки</t>
  </si>
  <si>
    <t>Ливень костюм ORION Active, хаки</t>
  </si>
  <si>
    <t>Легкий и универсальный недорого костюм-дождевик. Материал таффета рип-стоп не пропускает влагу, а плетение рип-стоп защитит ткань от разрывов. Швы тоже не промокнут - они проклеены.
Костюм свободного кроя с удлиненной курткой, чтобы не стеснять движений и не открыть дождю возможности попасть внутрь, а так же дают возможность поддеть утепляющий слой.</t>
  </si>
  <si>
    <t>Манул женский костюм для охоты PRIDE, коричневый</t>
  </si>
  <si>
    <t>Манул костюм женский (смесовая, коричневый)</t>
  </si>
  <si>
    <t>Летний костюм «Манул» (ТМ PRIDE) из материала с тефлоновым покрытием.
Само изделие при этом имеет небольшой вес (компактное) и эластичность (не стесняет движений).
Тефлоновая обработка костюма позволяет каплям воды и загрязнений легко скатываться с поверхности, уменьшая таким образом количество стирок.
Для соединительных швов используются нитки COATS с влагозащитным эффектом.
Прямого силуэта куртка с удлиненной спинкой застегивается на молнию.
Низ куртки регулируется по ширине утяжкой на круглую резинку. Два прорезных кармана застегиваются на молнии с двумя бегунками и 5 карманов на брюках.</t>
  </si>
  <si>
    <t>Манул костюм для охоты PRIDE, коричневый</t>
  </si>
  <si>
    <t>Нато костюм (хлопок, койот)</t>
  </si>
  <si>
    <t>Удобный универсальный костюм Нато анатомического кроя, из современных специализированых тканей со множеством функциональных карманов. Длинная куртка с капюшоном, который легко убирается в потайной карман на воротнике. Натуральная хлопковая ткань с плотным плетением отлично дышит, приятна к телу, обладает хорошей износостойкостью и не выцветает. Благодаря анатомическому крою и современному стильному силуэту костюм Нато подойдет как для активного отдыха, так и для повседневной носки. Рекомендуется для охотников, рыбаков, туристов, силовых структур и любителей военно-спортивных игр.</t>
  </si>
  <si>
    <t>Патриот тактический костюм 7.62, олива</t>
  </si>
  <si>
    <t>Patriot костюм (Патриот) (хлопок, олива)</t>
  </si>
  <si>
    <t>Удобный универсальный костюм Патриот анатомического кроя, из современных специализированых тканей со множеством функциональных карманов. Длинная куртка с капюшоном, который легко убирается в потайной карман на воротнике. Натуральная хлопковая ткань с плотным плетением отлично дышит, приятна к телу, обладает хорошей износостойкостью и не выцветает. Благодаря анатомическому крою и современному стильному силуэту костюм Нато подойдет как для активного отдыха, так и для повседневной носки. Рекомендуется для охотников, рыбаков, туристов, силовых структур и любителей военно-спортивных игр.</t>
  </si>
  <si>
    <t>Пионер костюм (смесовая, излом)</t>
  </si>
  <si>
    <t>Ткань: полиэстр (100% ПЭ)
Костюм «Питон» (ТМ КВЕСТ) относится к линейке летних универсальных костюмов. Для пошива используется легкая полиэстровая ткань диагонального переплетения. Костюм отлично держит форму, не мнется и обладает повышенными износостойкими качествами.
Низ укороченной куртки и рукавов собран на широкую простроченную резинку. Капюшон регулируется по лицевому краю с помощью утяжки на шнур. Два нагрудных кармана на липучке и два кармана с листочками. 
Брюки прямого кроя. Низ брюк и пояс собраны на резинку, и дополнительно имеются шлевки под ремень. Два косых кармана у пояса.
Костюм «Питон» - отличный выбор для охоты, рыбалки и активного отдыха.</t>
  </si>
  <si>
    <t>Пионер костюм (сорочка, зел.пиксель) ORION Active</t>
  </si>
  <si>
    <t>Пионер костюм (сорочка, т.мультикам) ORION Active</t>
  </si>
  <si>
    <t>Пионер костюм (сорочка, т.мультикам) Орион</t>
  </si>
  <si>
    <t>Ткань: смесовая (20% хлопок, 80% ПЭ, плотность 100 г/кв.м)&lt;br&gt;
 &lt;br&gt;
 Летний универсальный костюм Пионер из легкой и прочной дышащей ткани - отличный выбор для летней рыбалки, походов, тактических игр, а большой выбор камуфляжных расцветок порадует маленьких охотников.&lt;br&gt;
 &lt;br&gt;
 Низ укороченной куртки собран на широкую простроченную резинку. Капюшон регулируется по овалу лица. Два нагрудных кармана закрываются на клапаны с липучками, два нижних кармана с двойными листочками без застежки. Низ брюк и рукавов на резинке.&lt;br&gt;
 Пояс брюк полностью эластичный, дополнен шлевками для ремня и внутренней утяжкой на шнур. Два кармана у пояса без застежки.&lt;br&gt;
&lt;br&gt;
Ткань устойчива к выгоранию, не теряет форму и имеет более продолжительный срок службы по сравнению с обычным х/б. Костюм «Пионер» активно применяется силовыми структурами, туристами, дачниками, любителями активного отдыха.&lt;br&gt;</t>
  </si>
  <si>
    <t>Пионер костюм ORION Active, граница</t>
  </si>
  <si>
    <t>Пионер костюм ORION Active, осколки беж</t>
  </si>
  <si>
    <t>Пионер костюм ORION Active, хаки</t>
  </si>
  <si>
    <t>Пионер костюм (сорочка, хаки)</t>
  </si>
  <si>
    <t>Питон костюм ORION Active, желтые соты</t>
  </si>
  <si>
    <t>Костюм «Питон» (ТМ Орион) относится к линейке летних универсальных костюмов. Для пошива используется легкая полиэстровая ткань диагонального переплетения. Костюм отлично держит форму, не мнется и обладает повышенными износостойкими качествами.
Низ укороченной куртки и рукавов собран на широкую простроченную резинку. Капюшон регулируется по лицевому краю с помощью утяжки на шнур. Два нагрудных кармана на липучке и два кармана с листочками. 
Брюки прямого кроя. Низ брюк и пояс собраны на резинку, и дополнительно имеются шлевки под ремень. Два косых кармана у пояса.
Костюм «Питон» - отличный выбор для охоты, рыбалки и активного отдыха.</t>
  </si>
  <si>
    <t>Питон костюм ORION Active, цифра кмф</t>
  </si>
  <si>
    <t>Рысь костюм (смесовая, степь)</t>
  </si>
  <si>
    <t>Рысь 2020 костюм (смесовая, степь)</t>
  </si>
  <si>
    <t>Ткань: смесовая (20% хлопок, 80% ПЭ, плотность 150 г/кв.м)
Летний универсальный костюм «Рысь» (ТМ ОРИОН) прекрасно подойдет для всех любителей активного образа жизни. Легкая, дышащая и невероятно прочная смесовая ткань защитит от палящего солнца, укусов насекомых и царапин в лесных зарослях.
Низ укороченной куртки и рукавов собраны на широкую простроченную резинку. Капюшон регулируется по овалу лица. Два нагрудных кармана и два нижних накладных объемных кармана закрываются на молнии с пуллерами.
Пояс брюк полностью эластичный, дополнен шлевками. Низ брюк собран на резинку. Два вместительных объемных набедренных кармана на молниях и два кармана у пояса без застежки.  
Смесовая ткань позволяет костюму быть практичным и удобным в эксплуатации. Костюм «Рысь» пользуется популярностью как у любителей активного отдыха, так и как надежный рабочий костюм.</t>
  </si>
  <si>
    <t>Рысь костюм ORION Active, белая цифра</t>
  </si>
  <si>
    <t>Рысь костюм (рип-стоп, белая цифра)</t>
  </si>
  <si>
    <t>Летний универсальный костюм «Рысь» с сеткой прекрасно подойдет для всех любителей активного образа жизни. Легкая, дышащая и невероятно прочная смесовая ткань защитит от палящего солнца, укусов насекомых и царапин в лесных зарослях.
Низ укороченной куртки и рукавов собраны на широкую простроченную резинку. Капюшон регулируется по овалу лица. Два нагрудных кармана и два нижних накладных объемных кармана закрываются на молнии с пуллерами.
Пояс брюк полностью эластичный, дополнен шлевками. Низ брюк собран на резинку. Два вместительных объемных набедренных кармана на молниях и два кармана у пояса без застежки. 
Смесовая ткань позволяет костюму быть практичным и удобным в эксплуатации. Костюм «Рысь» пользуется популярностью как у любителей активного отдыха, так и как надежный рабочий костюм.</t>
  </si>
  <si>
    <t>Рысь костюм ORION Active, паутина</t>
  </si>
  <si>
    <t>Рысь костюм (смесовая, паутина)</t>
  </si>
  <si>
    <t>Рысь костюм с сеткой ORION Active, т.хаки</t>
  </si>
  <si>
    <t>Рысь костюм с сеткой (смесовая, олива)</t>
  </si>
  <si>
    <t>Скат костюм для рыбалки GRAYLING, хаки</t>
  </si>
  <si>
    <t>Skat (Скат) Лето костюм (таслан, хаки)</t>
  </si>
  <si>
    <t>Костюм Скат Лето (ТМ Grayling от компании Novatex) - универсальный костюм, потомок знаменитой «Горки». Главный секрет костюма «Скат» - это анатомический крой и современные материалы - мембранная ткань обеспечивает ветро- и влагозащиту. Основной упор сделан на удобство и практичность. Состоит из удлиненной куртки и брюк.
Куртка прямого силуэта, приталена при помощи кулис на боковых швах. Подклад : сетка.
Застежка на двухзамковую молнию обеспечит легкий доступ к карманам брюк. Двойная ветрозащитная планка на потайных кнопках надежно защитит от ветра и дождя. Рукава анатомического кроя, манжеты на резинке. Капюшон не отстегивается, с утяжками по объему головы и овалу лица.
В костюме присутствуют светлые контрастные канты. Кроме современного эстетичного дизайнерского решения яркие вставки выполняют важную функцию - человек в костюме становится более заметным. Удобные подтяжки по системе "кобура" крепятся фастексами к брюкам по бокам и не мешают движениям. Удобные и объемные карманы позволяют разместить все необходимые приспособления и мелочи и быстрого доступа к ним. Карманы либо на молнии, либо со специальным клапаном, которые предотвратит попадание влаги внутрь и не даст вещам оказаться снаружи без разрешения.
Удобный многофункциональный костюм из рыболовной серии, который можно использовать не только на рыбалке, но и для других активностей на природе. В костюме удобно и комфортно находиться долгое время. В нем не продует и не промокнуть. А дышащая мембранная ткань отведет лишнюю влагу при активном движении. Костюм продуман до мелочей, как по части расположения карманов и их назначения, так и по части кроя, не сковывающего движений.</t>
  </si>
  <si>
    <t>Скаут костюм ORION Active, бежевая цифра</t>
  </si>
  <si>
    <t>Скаут костюм (смесовая, бурелом)</t>
  </si>
  <si>
    <t>Ткань: смесовая (20% хлопок, 80% ПЭ, плотность 210 г/кв.м)
Летний универсальный костюм «Скаут» (ТМ ОРИОН) из плотной, мягкой, дышащей и при этом невероятно прочной смесовой ткани – отличный спутник любителей активного летнего отдыха, туристов и рыбаков.
Низ укороченной куртки и рукавов собраны на широкую простроченную резинку. Капюшон регулируется по овалу лица. Два нагрудных кармана закрываются на клапаны с липучками, два нижних кармана с листочками без застежки.
Пояс брюк полностью эластичный, дополнен шлевками и внутренней утяжкой на шнур. Низ брюк собран на резинку. Два кармана у пояса без застежки.</t>
  </si>
  <si>
    <t>Скаут костюм ORION Active, бурелом</t>
  </si>
  <si>
    <t>Ткань: смесовая (20% хлопок, 80% ПЭ, плотность 210 г/кв.м)
Летний универсальный костюм «Скаут» (ТМ КВЕСТ) из плотной, мягкой, дышащей и при этом невероятно прочной смесовой ткани – отличный спутник любителей активного летнего отдыха, туристов и рыбаков.
Низ укороченной куртки и рукавов собраны на широкую простроченную резинку. Капюшон регулируется по овалу лица. Два нагрудных кармана закрываются на клапаны с липучками, два нижних кармана с листочками без застежки.
Пояс брюк полностью эластичный, дополнен шлевками и внутренней утяжкой на шнур. Низ брюк собран на резинку. Два кармана у пояса без застежки.</t>
  </si>
  <si>
    <t>Спецназ костюм (рип-стоп, зеленая цифра) ORION Active</t>
  </si>
  <si>
    <t>Спецназ костюм (рип-стоп, зеленая цифра) КВЕСТ</t>
  </si>
  <si>
    <t>Костюм «Спецназ» (ТМ Орион) относится к линейке летних маскировочных костюмов. Для изготовления костюма использовалась смесовая ткань: дышащая, легкая и в то же время прочная, износостойкая, устойчивая к разрыву благодаря переплетению рип-стоп.
Укороченная куртка застегивается на молнию с закрытыми зубчиками и пуллером. Низ рукавов и низ куртки по спинке собраны на широкую простроченную резинку. Капюшон регулируется шнуром. Два нагрудных накладных кармана застегиваются на липучку, два нижних прорезных кармана на застежке-молнии.
Свободного кроя брюки собраны по низу на резинку. Пояс брюк на широкой простроченной резинке, дополнен шлевками и утяжкой шнуром. Два глубоких кармана у пояса без застежки.
Легкий костюм свободного кроя, не стесняющий движений, из дышащей ткани отлично подойдет для летних походов, рыбалки, тактических игр.</t>
  </si>
  <si>
    <t>Спецназ костюм (рип-стоп, саванна) ORION Active</t>
  </si>
  <si>
    <t>Спецназ костюм (рип-стоп, т.мультикам) ORION Active</t>
  </si>
  <si>
    <t>Тугур костюм для рыбалки GRAYLING, серый</t>
  </si>
  <si>
    <t>Tugur (Тугур) костюм (таслан, серый)</t>
  </si>
  <si>
    <t>Костюм "Tugur Лето" выполнен в цветах коллекции и с нанесением фирменного принта "Волны". Костюм состоит из куртки и полукомбинезона. Мембранная ткань имеет высокие показатели влагозащиты и паропроницаемости. Это гарантирует хорошую защиту от летних дождей и ветра. Благодаря вентиляционным отверстиям в костюме сохраняется приятный микроклимат без эффекта теплицы. Для обеспечения безопасности в темное время суток на костюме предусмотрены светоотражающие элементы.Костюм отлично подходит для использования во время рыбалки с апреля по октябрь.</t>
  </si>
  <si>
    <t>Тугур костюм для рыбалки GRAYLING, хаки</t>
  </si>
  <si>
    <t>Tugur (Тугур) костюм (таслан, хаки)</t>
  </si>
  <si>
    <t>Шерхан костюм для охоты PRIDE, камыш</t>
  </si>
  <si>
    <t>Летний охотничий костюм «Шерхан» по достоинству оценят охотники, любители активного отдыха и туристы. Особенность костюма – дышащий&amp;nbsp; материал из 100% хлопка плотностью 240 г/м2. Камуфляжная расцветка позволяет охотнику оставаться незамеченным для своей добычи. Бесшумность ткани также дает ему возможность скрытно передвигаться по местности.
Комплект состоит из куртки и брюк. Куртка анатомического кроя с капюшоном оснащена регулировкой с помощью шнурка с фиксатором и липы. Ширина манжет рукавов также регулируется с помощью липы. Два внешних кармана застегиваются на молнии. В куртке есть внутренний карман для документов с усиленной влагозащитой.
Брюки с широким поясом, собранным на резинку, оснащены утяжкой по низу штанин. В брюках имеются два боковых кармана. Отметим, что места наибольшей нагрузки (область плеч, коленей) усилены основным материалом.</t>
  </si>
  <si>
    <t>Элит Барьер женский костюм ORION Active, св.беж</t>
  </si>
  <si>
    <t>Элит Барьер женский костюм (смесовая, св.беж) ОРИОН</t>
  </si>
  <si>
    <t>Женский костюм «Элит-Барьер» разработан на основе классического противоэнцефалитного костюма, который состоит из куртки типа «анорак» с капюшоном и брюк прямого кроя. Крой специально адаптирован под женскую фигуру. Костюм оснащен специальными ловушками для клещей, внутри куртки предусмотрен дополнительный слой хлопковой трикотажной ткани, которая заправляется в брюки для максимальной защиты от проникновения внутрь изделия. Рукава оснащены плотными трикотажными манжетами. На капюшоне предусмотрена молния для противомоскитной сетки, которая компактно укладывается в карман на груди. В передней части куртки предусмотрен объемный передний влагозащитный карман и два боковых. Этот костюм отлично подойдет для всех, кто часто и долго бывает в лесу. Для обеспечения безопасности в темное время суток вся печать на изделии является светоотражающей.</t>
  </si>
  <si>
    <t>Элит Барьер женский костюм ORION Active, св.серый/мята</t>
  </si>
  <si>
    <t>Элит Барьер NEW женский костюм</t>
  </si>
  <si>
    <t>Элит Барьер костюм (смесовая, св.беж)</t>
  </si>
  <si>
    <t>Костюм «Элит-Барьер» разработан на основе классического противоэнцефалитного костюма, который состоит из куртки типа «анорак» с капюшоном и брюк прямого кроя. Костюм оснащен специальными ловушками для клещей, внутри куртки предусмотрен дополнительный слой хлопковой трикотажной ткани, которая заправляется в брюки для максимальной защиты от проникновения внутрь изделия. Рукава оснащены плотными трикотажными манжетами. На капюшоне предусмотрена молния для противомоскитной сетки, которая компактно укладывается в карман на груди. В передней части куртки предусмотрен объемный передний влагозащитный карман и два боковых. Этот костюм отлично подойдет для всех, кто часто и долго бывает в лесу. Для обеспечения безопасности в темное время суток вся печать на изделии является светоотражающей.</t>
  </si>
  <si>
    <t>Элит Барьер костюм (смесовая, св.хаки)</t>
  </si>
  <si>
    <t>Элит Барьер костюм ORION Active, кофе</t>
  </si>
  <si>
    <t>o1tkzjeg53uyq3lf2k0rev7isbri0jwa</t>
  </si>
  <si>
    <t>Элит Барьер костюм ORION Active, св.беж</t>
  </si>
  <si>
    <t>Элит Барьер костюм (смесовая, св.беж) ОРИОН</t>
  </si>
  <si>
    <t>Элит Барьер костюм ORION Active, т.хаки</t>
  </si>
  <si>
    <t>Элит Барьер костюм (смесовая, т.хаки) Орион</t>
  </si>
  <si>
    <t>Элит Барьер костюм PAYER, кофе</t>
  </si>
  <si>
    <t>Элит Барьер костюм PAYER, т.олива</t>
  </si>
  <si>
    <t>Эльбрус костюм ORION Active, хаки</t>
  </si>
  <si>
    <t>Эльбрус костюм (хлопок, хаки)</t>
  </si>
  <si>
    <t>Костюм «Эльбрус» (ТМ ОРИОН) из прочной и дышащей натуральной хлопковой ткани - отличный выбор для туристов, а также рыбаков и охотников.
Удлиненная куртка собрана по бокам эластичными утяжками, закрывается на двухбегунковый замок с двойной ветрозащитной планкой на пластиковых кнопках. Не отстегивающийся капюшон регулируется по краю лица и по объему головы, все утяжки спрятаны в складки и не мешают при движении. Анатомического кроя рукава для лучшего прилегания частично собраны в области локтя кулиской с эластичной резинкой. Низ рукава частично собран на широкую простроченную резинку. Низ куртки дополнен утяжкой. Нижние объемные карманы закрываются с подворотом на клапан с пуговицами. Область плеч усилена двойным слоем ткани.
Брюки анатомического кроя усилены в области колена двойным слоем ткани. Пояс брюк по бокам собран на резинку, по спинке завышен, дополнен шлевками. Застежка на молнию и две пуговицы. Низ брюк частично собран на резинку.</t>
  </si>
  <si>
    <t>Акела костюм (софт-шелл)</t>
  </si>
  <si>
    <t>Демисезонный костюм «Акела» (ТМ PRIDE) из современного инновационного материала софт-шелл, представляющего собой единое полотно из трех слоев: трикотаж, мембрана, трикотаж. Такое сочетание обеспечивает защиту от порывов ветра и дождя, отличное влагоотведение, сохранение тепла. Само изделие при этом имеет небольшой вес (компактное) и эластичность (не стесняет движений). Тефлоновая обработка костюма позволяет каплям воды и загрязнений легко скатываться с поверхности, уменьшая таким образом количество стирок.
Температура комфорта +15 градусов, температура экстрим +5 градусов.
Прямого силуэта куртка с удлиненной спинкой застегивается на молнию с внутренней ветрозащитной планкой. Низ куртки регулируется по ширине утяжкой на круглую резинку. Два прорезных кармана застегиваются на молнии с двумя бегунками. Каждый карман делится на верхнюю и нижнюю части при помощи отделочной строчки.
Рукава анатомического кроя с рельефами для более комфортной посадки.</t>
  </si>
  <si>
    <t>Багира женский костюм для охоты PRIDE, черная пантера</t>
  </si>
  <si>
    <t>Багира костюм женский (софт-шелл, черная пантера)</t>
  </si>
  <si>
    <t>Стильный, оригинальный и, самое главное, функциональный костюм для представительниц прекрасного пола, которые ведут активный образ жизни и не хотят носить на природе мужскую экипировку. «Багира» рассчитана на межсезонье, в этой экипировке особенно комфортно при температуре от +5°С до +15°С. От дождя защищает мембранная прослойка PROTEKT с водонепроницаемостью 10 000 мм, что является очень высоким показателем. Верхний слой также обработан тефлоном, отталкивающим грязь. При тестировании было установлено, что защита «Багиры» выдерживает 1 час сильного ливня или 5-6 часов моросящего дождя. Отметим, что все молнии костюма влагозащитные, а для соединительных швов используются нити COATS c влагоотталкивающим эффектом.
«Багира» не только хорошо защищает от дождя, но и почти не шуршит, что, безусловно, оценят любительницы охоты. Костюм выполнен из приятного софт-шелл материала на флисе, в нем довольно комфортно и тепло.
Оригинальный дизайн дополняют приталенный фасон и сигнальные ушки на капюшоне, которые легко прячутся в специальные карманы. Добавим к этому анатомический крой, вентиляцию в боковых швах куртки, удобные карманы на потайных молниях, ветрозащитную планку под центральной молнией, и вы поймете, что «Багира» - выбор настоящей амазонки, которая хочет выглядеть стильно и уверенно даже в самых сложных погодных условиях.</t>
  </si>
  <si>
    <t>Барклай костюм для охоты PRIDE, Pride-X, камыш</t>
  </si>
  <si>
    <t>Костюм Barclay (Барклай) предназначен для ходовой охоты. Основная задача костюма - защита от дождя и ветра. Костюм выполнен из новой мембранной ткани Pride-X, отличающейся бесшумностью и мягкостью. Надежная мембрана и проклеенные швы в сочетании с влагозащитной фурнитурой и неопреновыми манжетами обеспечивают эффективную защиту от непогоды. Сетчатый подклад и вентиляция позволяют отвести от тела избыток тепла и влаги при активном перемещении. Обработка ткани тефлоном придает изделию дополнительную защиту от влаги и грязи, тем самым упрощает уход за изделием.
Температурный режим для костюма не установлен, так как изделие в первую очередь защищает от ветра и дождя, без утеплителя. Утеплением при необходимости служит дополнительный слой одежды, подобранный под погодные условия.</t>
  </si>
  <si>
    <t>Барклай костюм для охоты PRIDE, Pride-X, коричневый</t>
  </si>
  <si>
    <t>Барклай костюм для охоты PRIDE, Pride-X, лес</t>
  </si>
  <si>
    <t>Барс костюм ORION Active, демисезонный, графит</t>
  </si>
  <si>
    <t>Барс костюм (полофлис, графит) Орион</t>
  </si>
  <si>
    <t>Барс костюм ORION Active, демисезонный, хаки</t>
  </si>
  <si>
    <t>Барс костюм (полофлис, хаки) Орион</t>
  </si>
  <si>
    <t>Демисезонный костюм "Барс" выполнен из двухслойной ткани полофлис (дюспа и флис). Такой материал часто сравнивают с материалом софт-шелл. В отличие от софт-шелла ткань полофлис не предназначена для защиты от осадков, зато отличается повышенными влагоотводящими и дышащими свойствами. Полофлис обладает хорошей ветрозащитой, практически не впитывает влагу, быстро сохнет, не вызывает аллергии. Костюм Барс предназначен для любого вида активного отдыха в условиях прохладной, сухой погоды. С термобельем и легким утепляющим слоем костюм можно использовать до первых заморозков. За счет мягкости и паропроницаемости материала костюм отлично подойдет для ходовой охоты, рыбалки, а также для туризма и активного отдыха.
Низ укороченной куртки собран на широкую простроченную резинку, обеспечивая комфортное прилегание по бедрам. Капюшон регулируется по овалу лица. Застежка-молния защищена внутренней ветрозащитной планкой. Манжеты рукавов снабжены широкой резинкой, которая не передавливает и не натирает кожу, и в тоже время достаточно плотная, чтобы не пропускать ветер. На куртке два верхних накладных кармана с клапанами на кнопках и два нижних прорезных с листочками без застежки.
Брюки по низу регулируются утяжками. Пояс брюк на широкой простроченной резинке, дополнен шлевками. Два кармана у пояса без застежки.</t>
  </si>
  <si>
    <t>Беринг костюм для рыбалки GRAYLING, софтшелл, черный</t>
  </si>
  <si>
    <t>Демисезонный костюм из влаго- и ветрозащитного материала софт-шелл. За счет свойств материала будет оптимальным выбором для любителей ловить спиннингом с лодки - на переходах между точками костюм будет защищать от брызг и ветра. Костюм также подойдет для ходовой рыбалки с берега за счет анатомического кроя и наличия вентиляции. На куртке используются вставки с фирменным принтом "волны", нанесенным на ткань с помощью технологии эмбоссинга (принт наносится на ткань горячими валами, не повреждая при этом ее структуру).</t>
  </si>
  <si>
    <t>Винчестер костюм для охоты PRIDE, демисезонный, коричневый</t>
  </si>
  <si>
    <t>Костюм Winchester (Винчестер) разработан для ходовой охоты. Костюм анатомического кроя, выполнен из бесшумной мембранной ткани "Бавария". Швы проклеены для защиты от влаги. В качестве подклада применяется ткань вельбоа, обеспечивающая теплоизоляцию, влагоотведение, а также комфортное применение любого термобелья и утепляющих слоев за счет своей гладкости (утепляющие слои не цепляются за подклад). Применение современных материалов позволило снизить вес костюма, что позволит охотнику меньше уставать при длительных переходах. На куртке предусмотрены карманы под рацию (для левшей и правшей). На куртке присутствует вентиляция в боковом шве. На брюках используется высокая молния с двумя бегунками, которая также выполняет роль вентиляции.</t>
  </si>
  <si>
    <t>Винчестер костюм для охоты PRIDE, демисезонный, лес</t>
  </si>
  <si>
    <t>Вольф костюм для охоты PRIDE, Hunt-Shell, камыш</t>
  </si>
  <si>
    <t>Костюм Wolf (Вольф) выполнен из новой мембранной ткани Hunt-shell, разработанной компанией Novatex специально для охотников. С внутренней стороны трехслойной ткани – вельбоа, более теплый и приятный материал по сравнению с флисом, и так же хорошо отводит влагу. От классического материала софт-шелл новая ткань отличается бесшумностью. Костюм Wolf - оптимальный выбор для охоты весной и осенью, вплоть до заморозков. Большое количество функциональных карманов (включая карманы под рацию), вентиляция на куртке и брюках, объемные набедренные карманы, высокая утепленная спинка брюк, обработка материала тефлоном - делают костюм Wolf оптимальным вариантом для требовательного охотника.</t>
  </si>
  <si>
    <t>Вольф костюм для охоты PRIDE, Hunt-Shell, коричневый</t>
  </si>
  <si>
    <t>Вольф костюм для охоты PRIDE, Hunt-Shell, лес</t>
  </si>
  <si>
    <t>Горка женский костюм ORION Active, демисезонный, варан</t>
  </si>
  <si>
    <t>Горка Осень женский костюм (дуплекс, варан) Орион</t>
  </si>
  <si>
    <t>Женский костюм Горка-Осень с флисовым подкладом по функционалу и применяемым материалам сопоставим с мужским аналогом. Разница лишь в размерной линейке и расцветке. За счет ткани дуплекс костюм легкий и при этом сохраняющий высокие дышащие свойства. Анатомический крой позволяет с комфортом перемещаться по любому типу поверхности. В местах повышенного износа используется надежная ткань "кошачий глаз". Костюм будет оптимальным выбором в прохладную, сухую и ветреную погоду. Подходит для любого вида активного отдыха на природе при температуре до 0 градусов.</t>
  </si>
  <si>
    <t>Горка костюм ORION Active, демисезонный, каньон</t>
  </si>
  <si>
    <t>Горка Осень костюм (дуплекс, каньон)</t>
  </si>
  <si>
    <t>Костюм «Горка Осень» (ТМ ОРИОН) - разработан в компании Novatex на основе легендарного костюма «Горка», используемого в спецподразделениях, а также огромным числом любителей всевозможного экстрима. Костюм «Горка Осень» состоит из куртки и брюк на подтяжках. Отличается специальным анатомическим кроем, характерным для данной линии одежды. Он не стесняет движений, дает свободу перемещения в условиях пересеченной местности. Температура комфорта +10 градусов, температура экстрим 0 градусов.
Удлиненная куртка застегивается на молнию с двумя бегунками и двойную ветрозащитную планку с пластиковыми кнопками. Капюшон регулируется по объему и по овалу лица.</t>
  </si>
  <si>
    <t>Магнум костюм (софт-шелл на флисе, хаки)</t>
  </si>
  <si>
    <t>Костюм «Магнум» из современного инновационного материала софт-шелл, представляющего собой единое полотно из трех слоев: трикотаж, мембрана, трикотаж. Такое сочетание обеспечивает защиту от порывов ветра и дождя, отличное влагоотведение, сохранение тепла. Тефлоновое покрытие защищает материал от загрязнений.&amp;nbsp;
Костюм состоит из куртки и брюк. На куртке расположены вместительные карманы, воротник-стойка переходит в регулируемый капюшон. Брюки на широком поясе со шлевками для ремня. По низу утянуты резинкой.</t>
  </si>
  <si>
    <t>Магнум костюм для охоты PRIDE, демисезонный, хаки</t>
  </si>
  <si>
    <t>Магнум Осень костюм (исландия, хаки)</t>
  </si>
  <si>
    <t>Костюм "Магнум Осень" ТМ PRIDE - это идеальный выбор для любителей активной ходовой охоты в осеннюю погоду. Он выполнен из дышащей и влагозащитной мембранной ткани Исландия, которая обеспечивает комфорт и защиту во время охоты. Костюм имеет анатомический крой, а прототипом послужил военный костюм "Горка", что придает ему особую функциональность.
В костюме "Магнум-Осень" используются бесшумные магнитные кнопки и проклеенные швы для повышенной влагостойкости. Съемные подтяжки надежно фиксируются и легко отстегиваются, а регулировка по капюшону, низу куртки и рукавов позволяет настроить костюм под собственные предпочтения.
Костюм также оснащен ветрозащитной планкой под центральной молнией, съемными бретелями брюк по системе "Кобура", наклонными карманами на молнии и влагозащищенными молниями. Бесшумная ткань верха и мембрана PROTEKT 10000/10000 делают этот костюм идеальным выбором для охоты в различных условиях.
Температурный режим костюма "Магнум-Осень" от 0 до +10 градусов поможет сохранить комфорт и тепло во время охоты в прохладную осеннюю погоду.</t>
  </si>
  <si>
    <t>Магнум костюм для охоты PRIDE, софтшелл, лес</t>
  </si>
  <si>
    <t>Magnum (Магнум) костюм (софт-шелл на флисе, лес)</t>
  </si>
  <si>
    <t>Костюм  из современного инновационного материала софт-шелл, представляющего собой единое полотно из трех слоев: трикотаж, мембрана, трикотаж. Такое сочетание обеспечивает защиту от порывов ветра и дождя, отличное влагоотведение, сохранение тепла. Тефлоновое покрытие защищает материал от загрязнений.
Костюм состоит из куртки и брюк. На куртке расположены вместительные карманы, воротник-стойка переходит в регулируемый капюшон. Брюки на широком поясе со шлевками для ремня. По низу утянуты резинкой.</t>
  </si>
  <si>
    <t>Магнум костюм для охоты PRIDE, софтшелл, хаки</t>
  </si>
  <si>
    <t>Костюм «Магнум» из современного инновационного материала софт-шелл, представляющего собой единое полотно из трех слоев: трикотаж, мембрана, трикотаж. Такое сочетание обеспечивает защиту от порывов ветра и дождя, отличное влагоотведение, сохранение тепла. Тефлоновое покрытие защищает материал от загрязнений.
Костюм состоит из куртки и брюк. На куртке расположены вместительные карманы, воротник-стойка переходит в регулируемый капюшон. Брюки на широком поясе со шлевками для ремня. По низу утянуты резинкой.</t>
  </si>
  <si>
    <t>Костюм «Магнум Осень» разработан на основе знаменитого военного костюма «Горка». В этом костюме гармонично сочетается проверенный временем анатомический крой и современные ветро- и влагозащитные материалы.
Костюм состоит из куртки и брюк. На куртке расположены вместительные карманы, воротник-стойка переходит в регулируемый капюшон. Брюки на широком поясе со шлевками для ремня. По низу утянуты резинкой.</t>
  </si>
  <si>
    <t>Рица женский костюм для рыбалки GRAYLING, софтшелл</t>
  </si>
  <si>
    <t>Женский демисезонный костюм с Ritsa с анатомическим кроем для любительниц рыбной ловли.
Не шумный и приятный мембранный материал софт-шелл не стесняет движений, защищает от ветра и дождя, предлагая вам только комфорт. Тефлоновое покрытие не дает влаге и грязи оставаться на куртке, уменьшая количество стирок. Нити Coats препятствуют попаданию влаги через швы изделия. Капюшон плотно облегает голову и регулируется в обхвате. Для полноты движений и комфорта при ходьбе брюки дополнены ластовицей – специальной вставкой, обеспечивающей еще большую анатомичность изделия, повторяя изгибы тела.
Авторский рисунок не испортится со временем, так как это не рисунок, а загар. Принт наносится методом эмбоссирования, когда с помощью горячего вала верхняя часть такни обжигается, оставляя ровный узор, при этом изделие не теряет своих свойств.</t>
  </si>
  <si>
    <t>Свелл костюм ORION Active, демисезонный, полукомбинезон, хаки</t>
  </si>
  <si>
    <t>Свелл с полукомбинезоном костюм (полофлис, хаки)</t>
  </si>
  <si>
    <t>Демисезонный костюм Свелл (ТМ ОРИОН) для активного отдыха. Полофлис обладает хорошей ветрозащитой, практически не впитывает влагу, быстро сохнет, не вызывает аллергии.
Удлиненная куртка регулируется по талии внутренней кулиской. Застежка-молния с двумя бегунками с внутренней ветрозащитной планкой. Манжеты рукавов снабжены широкой резинкой, которая не передавливает и не натирает кожу, и в тоже время достаточно плотная, чтобы не пропускать ветер.
Капюшон регулируется по овалу лица. На куртке два верхних прорезных кармана с листочками без застежки, два нижних кармана с клапанами на кнопках.
Брюки по низу регулируются утяжками. Пояс брюк на широкой простроченной резинке, дополнен шлевками. Два кармана у пояса без застежки.
Рекомендуется для всех любителей активного отдыха, туристов, а также охотников и рыбаков.</t>
  </si>
  <si>
    <t>Свелл костюм ORION Active, демисезонный, т. камыш</t>
  </si>
  <si>
    <t>Свелл костюм (полофлис, соты хаки)</t>
  </si>
  <si>
    <t>Демисезонный костюм Свелл (ТМ ОРИОН) для активного отдыха. Для изготовления этого костюма применяется двусторонняя ткань полофлис: верх плащевая ткань дюспо, изнанка флис. Полофлис обладает хорошей ветрозащитой, практически не впитывает влагу, быстро сохнет, не вызывает аллергии.
Удлиненная куртка регулируется по талии внутренней кулиской. Застежка-молния с двумя бегунками с внутренней ветрозащитной планкой. Манжеты рукавов снабжены широкой резинкой, которая не передавливает и не натирает кожу, и в тоже время достаточно плотная, чтобы не пропускать ветер.
 Капюшон регулируется по овалу лица. На куртке два верхних прорезных кармана с листочками без застежки, два нижних кармана с клапанами на кнопках.
Брюки по низу регулируются утяжками. Пояс брюк на широкой простроченной резинке, дополнен шлевками. Два кармана у пояса без застежки.
Рекомендуется для всех любителей активного отдыха, туристов, а также охотников и рыбаков.</t>
  </si>
  <si>
    <t>Скат костюм для рыбалки GRAYLING, демисезонный, серый</t>
  </si>
  <si>
    <t>Костюм Скат Осень (ТМ Grayling от компании Novatex) - универсальный костюм, потомок знаменитой «Горки». Главный секрет костюма «Скат Осень» - это анатомический крой и современные материалы - мембранная ткань обеспечивает ветро- и влагозащиту. Основной упор сделан на удобство и практичность. Состоит из удлиненной куртки и брюк.
Куртка прямого силуэта, приталена при помощи кулис на боковых швах. Подклад комбинированный: в теле куртки и капюшоне флис, в рукавах скользящий подклад.
Застежка на двухзамковую молнию обеспечит легкий доступ к карманам брюк. Двойная ветрозащитная планка на потайных кнопках надежно защитит от ветра и дождя. Рукава анатомического кроя, манжеты на резинке. Капюшон не отстегивается, с утяжками по объему головы и овалу лица.
В костюме присутствуют светлые контрастные канты. Кроме современного эстетичного дизайнерского решения яркие вставки выполняют важную функцию - человек в костюме становится более заметным. Удобные подтяжки по системе "кобура" крепятся фастексами к брюкам по бокам и не мешают движениям. Удобные и объемные карманы позволяют разместить все необходимые приспособления и мелочи и быстрого доступа к ним. Карманы либо на молнии, либо со специальным клапаном, которые предотвратит попадание влаги внутрь и не даст вещам оказаться снаружи без разрешения.
Удобный многофункциональный костюм из рыболовной серии, который можно использовать не только на рыбалке, но и для других активностей на природе. В костюме удобно и комфортно находиться долгое время. В нем не продует и не промокнуть. А дышащая мембранная ткань отведет лишнюю влагу при активном движении. Костюм продуман до мелочей, как по части расположения карманов и их назначения, так и по части кроя, не сковывающего движений.</t>
  </si>
  <si>
    <t>Скат костюм для рыбалки GRAYLING, демисезонный, т.хаки</t>
  </si>
  <si>
    <t>Скат Осень костюм (таслан, олива)</t>
  </si>
  <si>
    <t>e807942f4bc9dda456c3b8b0f0ca71c8</t>
  </si>
  <si>
    <t>Костюм «Скат Осень» (ТМ «Grayling» от компании Novatex) - универсальный костюм, потомок знаменитой «Горки». 
Главный секрет костюма «Скат Осень» - это анатомический крой и современные материалы - мембранная ткань обеспечивает ветро- и влагозащиту. 
Основной упор сделан на удобство и практичность. Состоит из удлиненной куртки и брюк. 
Куртка прямого силуэта, приталена при помощи кулис на боковых швах. Подклад комбинированный: в теле куртки и капюшоне флис, в рукавах скользящий подклад.
Застежка на двухзамковую молнию обеспечит легкий доступ к карманам брюк. Двойная ветрозащитная планка на потайных кнопках надежно защитит от ветра и дождя. 
Рукава анатомического кроя, манжеты на резинке. удобные и функциональные карманы-книжки на куртке и брюках на магнитных кнопках. 
На куртке, в области груди, имеется кольцо для крепления различных аксессуаров. Швы костюма проклеены.</t>
  </si>
  <si>
    <t>Фарватер флисовый костюм GRAYLING, графит</t>
  </si>
  <si>
    <t>Флисовый костюм Фарватер (Farvater) с отделкой из таслана в местах повышенного износа. Анатомический крой позволяет комфортно двигаться. Воротник-стойка защищает шею. Плотность 300 г/м2 отлично сохраняет тепло при достаточно компактном объеме изделия. Ветрозащитная планка дополнительно защитит от ветра.
Костюм Фарватер может использоваться как самостоятельное изделие, так и в качестве утепляющего слоя при зимней или демисезонной рыбалке. Флис слабо защищает от ветра, но отлично сохраняет тепло, поэтому костюм в сочетании с ветрозащитной экипировкой позволяет сформировать весьма теплый комптект.</t>
  </si>
  <si>
    <t>Якут флисовый костюм PRIDE, коричневый</t>
  </si>
  <si>
    <t>Флисовый костюм Yakut (Якут) выполнен из плотного флиса с усилениями из искусственной замши в местах повышенного износа. Флисовый костюм можно использовать как эффективный утепляющий слой под мембранную одежду для очень холодной погоды, а также применять как самостоятельное изделие в прохладную безветренную погоду. За счет комфортности материала костюм Yakut будет оптимальным выбором для отдыха в перерывах между охотой.</t>
  </si>
  <si>
    <t>Куртки/Плащи</t>
  </si>
  <si>
    <t>Бриз ветровка (таслан, черный/лимонный)</t>
  </si>
  <si>
    <t>Удобная ветровка Бриз создана для активных любителей отдыха, туристов и путешественников. Модель компактно складывается и не занимает много места в рюкзаке, но при этом отлично защищает и от сильного дождя, и от порывов ветра. 
Модель выполнена из плотной водоотталкивающей ткани с мембраной Protekt 10000/10000. Имеет большие удобные карманы с влагозащитными молниями, которые защитят от намокания личные вещи. Приятный трикотажный подклад из синтетической ткани способствует отведению влаги наружу. На капюшоне имеются утяжки по овалу лица и по объему.</t>
  </si>
  <si>
    <t>Бриз ветровка (таслан, черный/фуксия)</t>
  </si>
  <si>
    <t>a65feed2ea63d0aa4ed6924ea60d66cd</t>
  </si>
  <si>
    <t>PRDS-01BR</t>
  </si>
  <si>
    <t>Рубашка с длин рукавом, коричневая, хлопок, арт.PRDS-01BR</t>
  </si>
  <si>
    <t>Стильная и удобная рубашка для мужчин, которая идеально подходит для летнего сезона. Она изготовлена из высококачественного хлопкового материала, который обеспечивает комфорт и свободу движений в жаркую погоду.
Рубашка имеет классический крой с длинными рукавами, что делает ее универсальной и подходящей для различных повседневных и формальных мероприятий. Она отлично сочетается с джинсами, брюками или шортами, позволяя создать разнообразные стильные образы.</t>
  </si>
  <si>
    <t>р-р S</t>
  </si>
  <si>
    <t>р-р XL</t>
  </si>
  <si>
    <t>р-р XXL</t>
  </si>
  <si>
    <t>Сити ветровка женская (тармак, хаки-красный)</t>
  </si>
  <si>
    <t>99fc531e698c3e9a99e68e70dffaea23</t>
  </si>
  <si>
    <t>Легкая и практичная ветровка "Сити" из мембранной ткани тармак. Продуманный анатомический крой куртки позволяет двигаться свободно и естественно. Нитки COATS с влагоотталкивающим эффектом не позволят вам промокнуть.</t>
  </si>
  <si>
    <t>Сити ветровка женская(тармак, хаки)</t>
  </si>
  <si>
    <t>8eb9ee334631d276ac5fe8f6139db51b</t>
  </si>
  <si>
    <t>Легкая и практичная ветровка "Сити" из мембранной ткани тармак. Продуманный анатомический крой куртки позволяет двигаться свободно и естественно. Нитки COATS с влагоотталкивающим эффектом не позволят вам промокнуть.&lt;/p&gt;&lt;h2&gt;Особенности модели:</t>
  </si>
  <si>
    <t>Тень плащ GRAYLING, хаки</t>
  </si>
  <si>
    <t>307597eaef48da6058508646660e1fb9.jpg</t>
  </si>
  <si>
    <t>Плащ (ТМ «GRAYLING» от компании Novatex) позволит наслаждаться любимым делом, будь то рыбалка, туризм или "охота" за грибами в любую погоду. Материал таффета и прокленные швы гарантируют полную непромокаемость плаща. Благодаря свободному крою его можно одеть поверх и летнего, и демисезонного костюма. Плащ достаточно легкий и в сложенном состоянии не занимает много места.
Длинный плащ защитит ноги от мокрой травы, а разрезы по бокам обеспечивают свободу движения. Документы и телефон можно поместить в карман на груди, который закрывается клапаном и убережет ценные вещи от намокания. Капюшон с уплотненным козырьком регулируется по ширине и по объему.</t>
  </si>
  <si>
    <t>р-р 56-58 рост 182-188  XXL</t>
  </si>
  <si>
    <t>р-р 60-62 рост 182-188  3XL</t>
  </si>
  <si>
    <t>р-р 68-70 рост 182-188  5XL</t>
  </si>
  <si>
    <t>Фокс ветровка влагозащитная (нейлон, белый с черным)</t>
  </si>
  <si>
    <t>Ультралегкая и компактная мембранная ветровка Фокс станет отличным спутником туриста и любого, кому близок активный образ жизни.
Плотный и легкий материал нейлон в сочетании с мембраной Protekt с показателями 10000/10000 и проклеенными швами прекрасно защитит от ветра и дождя. Влагозащитная основная молния и внутренняя планка добавят комфорта в ветреную и сирую погоду, а вентиляция по бокам и в задней части куртки отведут излишнюю влагу при активном движении. А два функциональных кармана позволят разместить в них самые необходимые вещи.
Куртка очень легкая и очень компактно сворачивается, не занимая много места в рюкзаке. Поэтому не обязательно постоянно носить её с собой. Держите её в быстро доступном кармане рюкзака, и даже неожиданная смена погоды позволит вам быстро надеть ветровку и продолжить свое путешествие. Безопасность так же важная соствляющая путешествия, поэтому куртка оснащена светоотражающими элементами.</t>
  </si>
  <si>
    <t>Фокс ветровка влагозащитная (нейлон, белый)</t>
  </si>
  <si>
    <t>Осень</t>
  </si>
  <si>
    <t>Fossa (Фосса) куртка женская (нейлон, коричневый)</t>
  </si>
  <si>
    <t>Куртка Fossa (Фосса) разработана с учетом особенностей женской фигуры. Материал нейлон с переплетением micro rip-stop и новейший утеплитель Экопух обеспечили изделию легкость, компактность в сложенном виде (упаковывается в собственный карман) и высокие теплоизоляционные свойства. Куртка Fossa может применяться в качестве самостоятельного изделия на прохладную погоду, а также в качестве экстра-теплого утепляющего слоя для холодной погоды. Дизайн изделия позволяет использовать куртку Fossa для ношения в городе.</t>
  </si>
  <si>
    <t>Fossa (Фосса) куртка с капюшоном женская (нейлон, коричневый)</t>
  </si>
  <si>
    <t>Куртка Fossa (Фосса) с капюшоном разработана с учетом особенностей женской фигуры. Материал нейлон с переплетением micro rip-stop и новейший утеплитель Экопух обеспечили изделию легкость, компактность в сложенном виде (складывается в собственный внутренний карман) и высокие теплоизоляционные свойства. Куртка Fossa может применяться в качестве самостоятельного изделия на прохладную погоду, а также в качестве экстра-теплого утепляющего слоя для холодной погоды, когда флисового утепления недостаточно. В сухую погоду куртка Фосса сохранит тепло и защитит от ветра, капюшон так же добавит комфорта в ветреную погоду, в дождливую погоду будет достаточно одеть сверху мембранную или штормовую куртку.
Дизайн изделия позволяет использовать куртку Fossa для ношения в городе.</t>
  </si>
  <si>
    <t>Ontario (Онтарио) куртка (нейлон, графит)</t>
  </si>
  <si>
    <t>Куртка Ontario (Онтарио) оптимально подходит для рыбалки в период с осени до весны. Сочетание тонкого и прочного нейлона в комбинации с инновационным утеплителем Экопух делает куртку Онтарио очень легкой и теплой. Куртка занимает минимум места в рюкзаке и сворачивается в собственный карман. Куртку Ontario можно применять в качестве утепляющего слоя для защиты от морозов, когда флисовой толстовки уже недостаточно. Также, куртку можно применять как самостоятельное изделие в прохладную погоду без осадков - Ontario защитит от холода и ветра. В случае если начнется дождь, достаточно надеть поверх мембранную куртку.</t>
  </si>
  <si>
    <t>Ontario (Онтарио) куртка (нейлон, синий)</t>
  </si>
  <si>
    <t>Ontario (Онтарио) куртка с капюшоном (нейлон, синий)</t>
  </si>
  <si>
    <t>Куртка Ontario с капюшоном является более теплой версией куртки Ontario без капюшона. Разработана для рыбалки в прохладную переменчивую погоду. Обеспечивает более эффективную теплоизоляцию по сравнению с классическими флисовыми толстовками. За счет мягкости материалов куртка Ontario не сковывает движения, что будет особенно актуально для нахлыстовиков и спиннингистов. Может использоваться в комбинации с мембранными брюками (например, Bering) а также с вейдерсами для забродной рыбалки поздней осенью.</t>
  </si>
  <si>
    <t>Taho (Тахо) толстовка (флис 150гр, алый)</t>
  </si>
  <si>
    <t>Флисовая толстовка "Тахо" - универсальный утепляющий слой в составе многослойной экипировки для активного отдыха. Может заменить термобелье второго слоя и использоваться как самостоятельное изделие в прохладную, сухую погоду. Флис тактильно приятен, великолепно отводит влагу от тела. Многообразие расцветок позволит подобрать толстовку к любой экипировке.</t>
  </si>
  <si>
    <t>Taho (Тахо) толстовка женская (флис 150гр, голубой)</t>
  </si>
  <si>
    <t>Taho (Тахо) толстовка женская (флис 150гр, т.фуксия)</t>
  </si>
  <si>
    <t>Бастион тактическая куртка 7.62, софтшелл, олива</t>
  </si>
  <si>
    <t>aab69eea8f33bc90879212b0c2f654a9</t>
  </si>
  <si>
    <t>Куртка «Бастион» выполнена из материала софт-шелл на трикотаже. Материал очень легкий и удобный в использовании. Благодаря тефлоновой обработке софт-шелла, изделие получило дополнительную защиту от непогоды. Вода и частицы грязи скатываются с поверхности, не впитываясь в материал. Это способствует уменьшению количества стирок.
Для пошива куртки использовались влагозащищенные нити COATS, препятствующие проникновению влаги в швы изделия.
На плечах, в местах повышенного износа, сделаны вставки из имитации кевлара – очень износостойкой и влагозащитной ткани. Для вставок на груди и спине используется 100-процентный нейлон без WR пропитки. Благодаря такой ткани, тело отлично «дышит», даже при повышенных физических нагрузках.
В куртке "Бастион" используется комбинированное утепление. На груди и спине добавлен слой утеплителя плотностью 80 г/кв.м. Такого показателя вполне достаточно для российских условий эксплуатации осенью или весной. Температура комфорта для «Бастиона» составляет +10°С. С термобельем куртку можно использовать при температуре до +5°C, а при высоких нагрузках (беге) – до 0°C.
Дополнительный комфорт создают вентиляционные отверстия. Они находятся на уровне, ниже обычного, и благодаря этому обеспечивают быстрый доступ к подсумкам, кобуре и карманам брюк.
Куртка имеет несколько удобных и вместительных карманов. Два больших кармана расположены на внешней стороне, спереди, и два – на плечах. На внутренней стороне имеются еще два навесных кармана и два – на молниях. Все молнии на внешней стороне являются влагозащитными, а под центральной молнией расположена ветрозащитная планка. Отметим также, что на рукавах находятся лайкровые манжеты.
Высокий воротник куртки выполняет сразу две функции: защищает от ветра и является местом хранения капюшона из софт-шелла.</t>
  </si>
  <si>
    <t>р-р 56-58 рост 170-176  XXL</t>
  </si>
  <si>
    <t>р-р 60-62 рост 170-176  3XL</t>
  </si>
  <si>
    <t>Бастион тактическая куртка 7.62, софтшелл, черный</t>
  </si>
  <si>
    <t>Bastion (Бастион) куртка (софт-шелл, черный)</t>
  </si>
  <si>
    <t>Бэйла женская флисовая толстовка PAYER, св. желтый</t>
  </si>
  <si>
    <t>Beila (Бэйла) толстовка женская (трикотаж, св. желтый)</t>
  </si>
  <si>
    <t>Толстовка комбинированная на молнии с мягким и теплым воротником-стойкой для защиты от холода, идеально подойдет в качестве утепляющего слоя, а также будет отличной основой образа, как самостоятельное изделие. Благодаря вставкам из нейлона с утеплителем на спине и груди - толстовка хорошо защищает от ветра. Мягкий эластичный трикотаж на флисе в области рукавов и по бокам позволяет сохранить свободу движения при использовании толстовки в качестве утепляющего слоя, например, под мембранной курткой.</t>
  </si>
  <si>
    <t>Гризли флисовая толстовка PRIDE, хаки</t>
  </si>
  <si>
    <t>14c5addae7e5a74e065e3146c191e07a</t>
  </si>
  <si>
    <t>Толстовка «Гризли» для любителей активного отдыха. Одинаково подходит для городских условий и походов на природе. Основной материал – гипоаллергенный флис. С внутренней стороны ворс длиннее для создания дополнительного комфорта и сохранения тепла. Материал толстовки эластичен, в совокупности с анатомическим кроем не сковывает движения. Толстовка может использоваться как отдельный элемент одежды или дополнительный слой под костюм в условиях поздней осени и зимы.</t>
  </si>
  <si>
    <t>Легион флисовая толстовка 7.62, олива</t>
  </si>
  <si>
    <t>Толстовка Legion (Легион) является базовым утепляющим слоем в составе многослойной тактической экипировки. Также флисовая толстовка Legion может использоваться в прохладную безветренную погоду как самостоятельное изделие, особенно при высокой активности, так как материал эффективно отводит влагу от тела. Места, подверженные повышенному износу (локти, плечи) имеют усиления из ткани софт-шелл. В боковом шве куртки расположена вентиляция, которая также может служить для быстрого доступа к амуниции.</t>
  </si>
  <si>
    <t>Легион флисовая толстовка 7.62, серый</t>
  </si>
  <si>
    <t>Legion (Легион) толстовка (флис, серый)</t>
  </si>
  <si>
    <t>Манчестер женская флисовая толстовка PRIDE, коричневый</t>
  </si>
  <si>
    <t>Толстовка "Manchester" (Манчестер) выполнена из двустороннего длинноворсового флиса. Крой изделия оптимизирован под женскую фигуру. За счет особенностей такого материала толстовка обладает исключительными теплосберегающими свойствами - высокий ворс флиса обеспечивает сохранение теплой прослойки воздуха. Исключительная мягкость материала обеспечивает комфорт в использовании. Немаловажно, что толстовка "Manchester" сворачивается компактнее, чем изделия из традиционного флиса, поэтому займет меньше места в рюкзаке охотника. Места, подверженные износу усилены вставками из искусственной замши.</t>
  </si>
  <si>
    <t>Манчестер флисовая толстовка PRIDE, бежевый</t>
  </si>
  <si>
    <t>Manchester (Манчестер) толстовка мужская (флис, бежевый)</t>
  </si>
  <si>
    <t>&lt;p&gt;
     Ткань – длинноворсовый флис, 300 г/кв.м
&lt;/p&gt;
&lt;p&gt;
     Отделка – искусственная замша, 140 г/кв.м
&lt;/p&gt;
&lt;p&gt;
     Толстовка "Manchester" (Манчестер) выполнена из двустороннего длинноворсового флиса. За счет особенностей такого материала толстовка обладает исключительными теплосберегающими свойствами - высокий ворс флиса обеспечивает сохранение теплой прослойки воздуха. Исключительная мягкость материала обеспечивает комфорт в использовании. Немаловажно, что толстовка "Manchester" сворачивается компактнее, чем изделия из традиционного флиса, поэтому займет меньше места в рюкзаке охотника. Места, подверженные износу усилены вставками из искусственной замши.
&lt;/p&gt;
&lt;p&gt;
&lt;/p&gt;
&lt;ul&gt;
    &lt;li&gt;
    &lt;p&gt;
        анатомический крой
    &lt;/p&gt;
    &lt;/li&gt;
    &lt;li&gt;
    &lt;p&gt;
         удобные карманы на молнии
    &lt;/p&gt;
    &lt;/li&gt;
    &lt;li&gt;
    &lt;p&gt;
         воротник-стойка
    &lt;/p&gt;
    &lt;/li&gt;
    &lt;li&gt;
    &lt;p&gt;
         низ толстовки и низ рукавов обработан брендированной окантовочной резинкой
    &lt;/p&gt;
    &lt;/li&gt;
    &lt;li&gt;
    &lt;p&gt;
         ветрозащитная планка под центральной молнией
    &lt;/p&gt;
    &lt;/li&gt;
&lt;/ul&gt;</t>
  </si>
  <si>
    <t>Манчестер флисовая толстовка PRIDE, коричневый</t>
  </si>
  <si>
    <t>Толстовка "Manchester" (Манчестер) выполнена из двустороннего длинноворсового флиса. За счет особенностей такого материала толстовка обладает исключительными теплосберегающими свойствами - высокий ворс флиса обеспечивает сохранение теплой прослойки воздуха. Исключительная мягкость материала обеспечивает комфорт в использовании. Немаловажно, что толстовка "Manchester" сворачивается компактнее, чем изделия из традиционного флиса, поэтому займет меньше места в рюкзаке охотника. Места, подверженные износу усилены вставками из искусственной замши.</t>
  </si>
  <si>
    <t>Маунт флисовая толстовка PAYER, салатовый</t>
  </si>
  <si>
    <t>Mount (Маунт) толстовка мужская (трикотаж, салатовый)</t>
  </si>
  <si>
    <t>Толстовка Mount (Маунт) — это комфортная мужская толстовка, которая станет отличным дополнением к вашему гардеробу. Она выполнена в салатовом цвете, который придаст вашему образу свежести и яркости. Это идеальный выбор для активного отдыха на природе или прогулок по городу. Толстовка Маунт будет надежно защищать вас от холода и ветра, а также добавит стильности вашему образу.</t>
  </si>
  <si>
    <t>Партизан NEW куртка (таслан, серый) (реверс)</t>
  </si>
  <si>
    <t>65b127881ac3867ac6f666fdcf0546ce.jpg</t>
  </si>
  <si>
    <t>Зимняя куртка «Партизан» (ТМ «Payer») от компании Novatex это еще один представитель универсальной линейки костюмов, которые подойдут как для города, так и для природы.
Эта куртка из современной мембранной ткани «Таслан» с отличной водо-ветрозащитой, обладает хорошей паропроводимостью. (5000/5000). Надежный слой утеплителя «Термотекс» и фольгированная подкладка обеспечивают сохранение тепла и создают надежную защиту от холода.</t>
  </si>
  <si>
    <t>Тахо толстовка (флис 130гр, белый)</t>
  </si>
  <si>
    <t>eb0c3f165e682e04a16293296b0b4d60</t>
  </si>
  <si>
    <t>Толстовка «Тахо» (ТМ «Payer») это отличное изделие для ношения в прохладную погоду и отличный утепляющий слой.
Она выполнена из мягкого флисового материала, который позволяет сохранять оптимальную температуру тела, что делает данную модель идеальным вариантом для носки в любое время года в качестве первого или второго слоя. Отлично садится по фигуре, не стесняет движений и позволяет свободно двигаться во время активного отдыха и занятий спортом. 
Воротник-стойка с застёжкой на молнии. Под молнией расположена ветрозащитная планка.
Рукава чуть длиннее обычного с отверстием под большой палец для фиксации рукава при надевании верхней одежды. Такие рукава очень удобны если холодно, их можно натянуть на палец, прикрыв кисти рук, а при желании – снять с пальца и отвернуть, получится рукав обычной одежды. 
Низ толстовки и рукавов окантован резинкой контрастного цвета. 
Толстовка «Тахо» очень лёгкая и имеет незначительный объём в сложенном виде.</t>
  </si>
  <si>
    <t>Тахо толстовка (флис 150гр, серый с зеленым)</t>
  </si>
  <si>
    <t>Тахо толстовка (флис 150гр, т.синий с лимонным)</t>
  </si>
  <si>
    <t>Тахо толстовка (флис 150гр, т.синий с оранжевым)</t>
  </si>
  <si>
    <t>Тахо флисовая толстовка PAYER, графит</t>
  </si>
  <si>
    <t>Тундра женская флисовая толстовка GRAYLING, графит</t>
  </si>
  <si>
    <t>Tundra (Тундра) толстовка женская (флис, графит)</t>
  </si>
  <si>
    <t>Толстовка Tundra (Тундра) из комфортного, теплого и дышащего флиса будет незаменимым помощником на рыбалке в прохладную погоду. Оптимально сочетается с демисезонными и зимними костюмами. Для максимального комфорта рекомендуем использовать толстовку Tundra с влагоотводящим термобельем, например с моделью Sinara.</t>
  </si>
  <si>
    <t>Тундра женская флисовая толстовка GRAYLING, лососевый</t>
  </si>
  <si>
    <t>Tundra (Тундра) толстовка женская (флис, лососевый)</t>
  </si>
  <si>
    <t>Толстовка Tundra (Тундра) из комфортного, теплого и дышащего флиса будет незаменимым помощником на рыбалке в прохладную погоду. Оптимально сочетается с демисезонными и зимними костюмами. Для максимального комфорта рекомендуем использовать толстовку Tundra с влагоотводящим термобельем, например с моделями Irkut, Baikal, Inzer.</t>
  </si>
  <si>
    <t>Тундра женская флисовая толстовка GRAYLING, синий</t>
  </si>
  <si>
    <t>Тундра флисовая толстовка GRAYLING, синий</t>
  </si>
  <si>
    <t>Тундра флисовая толстовка GRAYLING, хаки</t>
  </si>
  <si>
    <t>Tundra (Тундра) толстовка мужская (флис, хаки)</t>
  </si>
  <si>
    <t>Фантом тактическая куртка 7.62, софтшелл, койот</t>
  </si>
  <si>
    <t>Джетта куртка койот</t>
  </si>
  <si>
    <t>Демисезонная куртка Phantom (Фантом) из материала софт-шелл с усилениями на локтях подойдет как для тактических игр, так и для города и активного отдыха. 
Легкая и мягкая мембранная ткань утеплена флисом, отлично дышит и защищает от осадков. Капюшон сворачивается и убирается в специальное отделение в воротнике. В боковых швах добавлена вентиляция без сетки с возможностью доступа к кобуре под курткой или другим вещам, расположенным под курткой. На спине грузовой карман, на плечах площадки для крепления шевронов.</t>
  </si>
  <si>
    <t>Фантом тактическая куртка 7.62, софтшелл, олива</t>
  </si>
  <si>
    <t>Джетта куртка (софт-шелл, олива)</t>
  </si>
  <si>
    <t>Фантом тактическая куртка 7.62, софтшелл, серый</t>
  </si>
  <si>
    <t>Фантом тактическая куртка 7.62, софтшелл, черный</t>
  </si>
  <si>
    <t>Фьорд флисовая толстовка GRAYLING, графит</t>
  </si>
  <si>
    <t>c4f8ba443b83a1c72ee24b319f13aabc</t>
  </si>
  <si>
    <t>Толстовка «Фьорд» – универсальное изделие, которое может использоваться круглый год. Она прекрасно впишется в набор экипировки для прохладного лета.
В качестве утепляющего слоя может использоваться при экстримально низких температурах в северных регионах. Материал Дабл-флис имеет «вязаную» структуру на лицевой поверхности и обладает плотностью 300гр/м2.
При этом толстовка «Фьорд» за счет фактуры материала не выглядит как термобелье и может использоваться в городе для повседневной эксплуатации. Материал прекрасно дышит, быстро сохнет и тактильно приятен.
Внешне новинка с первых секунд цепляет своим нордическим сочетанием цветов. А буквально с первых минут носки ты понимаешь, что это «твоя вещь».</t>
  </si>
  <si>
    <t>Шан флисовая толстовка PAYER, зеленый</t>
  </si>
  <si>
    <t>Толстовка мужская Shan (Шан) (трикотаж на флисе, зеленый)</t>
  </si>
  <si>
    <t>Толстовка Shan (Шан) идеально подходит для туризма, походов, прогулок по городу или просто для повседневной носки в прохладную погоду. Она легкая, удобная и практичная, идеально сочетая в себе функциональность и стиль. Будьте готовы к любым приключениям на открытом воздухе</t>
  </si>
  <si>
    <t>р-р 44-46 рост 182-188</t>
  </si>
  <si>
    <t>Шерман куртка 7.62, олива</t>
  </si>
  <si>
    <t>50bceae814337330a9222a9c02c46d05</t>
  </si>
  <si>
    <t>Куртка-поддевка из нейлона для прохладной погоды. Она максимально компактно сворачивается и имеет небольшой вес. 
Применение данной куртки оправдано, когда флисового утепляющего слоя уже недостаточно или ограничен объем переносимых вещей.
Может использоваться как самостоятельное изделие в безветренную погоду. Эластичные вставки на плечах, боках и рукавах обеспечивают свободу движения.
 Мягкий нейлон прекрасно дышит и не сковывает движений. Куртка настолько компактна в сложенном виде, что сворачивается в нагрудный карман.</t>
  </si>
  <si>
    <t>Шерман куртка 7.62, черный</t>
  </si>
  <si>
    <t>6894fb0efde0b4fe9954be0aeedf48dd</t>
  </si>
  <si>
    <t>Шода женская флисовая толстовка PAYER, желтый</t>
  </si>
  <si>
    <t>Толстовка женская Shoda (Шода)(трикотаж на флисе, желтый)</t>
  </si>
  <si>
    <t>Идеальный выбор для тех, кто ищет максимальный комфорт и тепло в холодное время года. Изготовлена из мягкого флисового материала, который обеспечивает отличную теплоизоляцию и приятный на ощупь контакт с кожей. Стильный дизайн и удобный крой делают эту толстовку идеальной для активного отдыха или повседневной носки.</t>
  </si>
  <si>
    <t>Обувь</t>
  </si>
  <si>
    <t>Обувь для охоты и рыбалки</t>
  </si>
  <si>
    <t>GRHNG-003GR</t>
  </si>
  <si>
    <t>Женские рыбацкие сапоги GRAYLING Sirena(Сирена), cерый/синий</t>
  </si>
  <si>
    <t>Женские рыбацкие сапоги GRAYLING Sirena(Сирена), cерый синий</t>
  </si>
  <si>
    <t>Женские рыбацкие сапоги GRAYLING Sirena разработаны для универсального повседневного использования. Полностью утепленные 4 мм неопреном, эти ботинки обеспечивают оптимальный комфорт и водонепроницаемость, когда вы гуляете с собакой или планируете активный отдых на природе. Сапоги полностью водонепроницаемые. Дышащая сетчатая подкладка отводит влагу и пот, обеспечивая прохождение воздуха по всему ботинку. 
Для наиболее комфортного использования, данную обувь следует использовать с термоносками
• 100% водонепроницаемость
• устойчивость к скольжению
• единая бесшовная оболочка
• высокое сопротивление к изгибу в верхней части
• неопрен 4 мм
верх: неопрен 4мм                      
цвет: серый
сапожок: резина
протектор: средний, тракторного типа</t>
  </si>
  <si>
    <t>р-р 36</t>
  </si>
  <si>
    <t>р-р 37</t>
  </si>
  <si>
    <t>р-р 38</t>
  </si>
  <si>
    <t>р-р 39</t>
  </si>
  <si>
    <t>р-р 40</t>
  </si>
  <si>
    <t>PRHNG-001CF</t>
  </si>
  <si>
    <t>Охотничьи ботинки мужские PRIDE Cleaver(Кливер) камо лес</t>
  </si>
  <si>
    <t>Охотничьи ботинки с высоким берцем и усиленной боковой поддержкой голеностопа. Непромокаемая воздухопроницаемая мембрана  Kingtex, гарантирует постоянную циркуляцию воздуха. Помимо этого, мембрана обеспечит быстрый отвод влаги при высокой физической активности или в жаркую погоду.
В такой надежной и универсальной обуви вы можете уверенно отправляться на охоту в переменчивых погодных условиях
Изготавливаются из современных износостойких материалов. Оснащены современной подошвой VIBRAM®.
• высокая поддержка берца 
• усиленный носок, пятка и боковая поддержка
• нескользящая с повышенной износостойкостью подошва VIBRAM® 
• крючки для быстрой шнуровки
• анодированная фурнитура препятствующая коррозии
верх: ткань CORDURA®
цвет: принт зеленый лес
состав: 100% нейлон
Мембрана KingTex
внутренняя отделка: сетка 3D AIR MESH
подошва: VIBRAM®
состав: TPU/EVA
Для данной модели указан европейский размер.</t>
  </si>
  <si>
    <t>р-р 41</t>
  </si>
  <si>
    <t>р-р 42</t>
  </si>
  <si>
    <t>р-р 43</t>
  </si>
  <si>
    <t>р-р 46</t>
  </si>
  <si>
    <t>PRHNG-001KH</t>
  </si>
  <si>
    <t>Охотничьи ботинки мужские PRIDE Cleaver(Кливер) хаки</t>
  </si>
  <si>
    <t>Охотничьи ботинки с высоким берцем и усиленной боковой поддержкой голеностопа. Непромокаемая воздухопроницаемая мембрана  Kingtex, гарантирует постоянную циркуляцию воздуха. Помимо этого, мембрана обеспечит быстрый отвод влаги при высокой физической активности или в жаркую погоду.
В такой надежной и универсальной обуви вы можете уверенно отправляться на охоту в переменчивых погодных условиях
Изготавливаются из современных износостойких материалов. Оснащены современной подошвой VIBRAM®.
• высокая поддержка берца 
• усиленный носок, пятка и боковая поддержка
• нескользящая с повышенной износостойкостью подошва VIBRAM® 
• крючки для быстрой шнуровки
• анодированная фурнитура препятствующая коррозии
верх: ткань CORDURA®
цвет: хаки
состав: 100% нейлон
Мембрана KingTex
внутренняя отделка: сетка 3D AIR MESH
подошва: VIBRAM®
состав: TPU/EVA
Для данной модели указан европейский размер.</t>
  </si>
  <si>
    <t>PRHNG-002CF</t>
  </si>
  <si>
    <t>Охотничьи ботинки мужские PRIDE Jackal(Джакал), камо лес</t>
  </si>
  <si>
    <t>Это незаменимый и надежный помощник для охотников, рыболовов, и любителей активного отдыха. Верх ботинка из водонепроницаемого 100% нейлона. Водонепроницаемая и дышащая мембрана KingTex, гарантирует надежную защиту ног в любых погодных условиях.
Обувь следует одевать на термоносок или синтетический носок. С обычным шерстяным эта обувь не носится.
Ботинки обеспечат комфорт вашим ногам с ранней осени до поздней весны, сохранят ноги в сухости и тепле. В такой обуви охота или рыбалка, пройдут с комфортом для Ваших ног.
• средняя поддержка берца 
• усиленный носок, пятка и боковая поддержка
• крючки для быстрой шнуровки
• анодированная фурнитура препятствующая коррозии
верх: ткань OXFORD 600D
цвет: зеленый лес
состав: 100% нейлон
Мембрана KingTex
внутренняя отделка: сетка 3D AIR MESH
подошва: средний тракторный протектор
состав: TPU/EVA
Для данной модели указан европейский размер.</t>
  </si>
  <si>
    <t>PRHNG-002BR</t>
  </si>
  <si>
    <t>Охотничьи ботинки мужские PRIDE Jackal(Джакал), коричневый</t>
  </si>
  <si>
    <t>Это незаменимый и надежный помощник для охотников, рыболовов, и любителей активного отдыха. Верх ботинка из водонепроницаемого 100% нейлона. Водонепроницаемая и дышащая мембрана KingTex, гарантирует надежную защиту ног в любых погодных условиях.
Обувь следует одевать на термоносок или синтетический носок. С обычным шерстяным эта обувь не носится.
Ботинки обеспечат комфорт вашим ногам с ранней осени до поздней весны, сохранят ноги в сухости и тепле. В такой обуви охота или рыбалка, пройдут с комфортом для Ваших ног.
• средняя поддержка берца 
• усиленный носок, пятка и боковая поддержка
• крючки для быстрой шнуровки
• анодированная фурнитура препятствующая коррозии
верх: ткань OXFORD 600D
цвет: коричневый
состав: 100% нейлон
Мембрана KingTex
внутренняя отделка: сетка 3D AIR MESH
подошва: средний тракторный протектор
состав: TPU/EVA
Для данной модели указан европейский размер.</t>
  </si>
  <si>
    <t>PRHNG-004CR</t>
  </si>
  <si>
    <t>Охотничьи неопреновые сапоги PRIDE Teal(Тил), камыш</t>
  </si>
  <si>
    <t>Неопреновые сапоги PRIDE Тил предназначены для тех, кто любит активный отдых на природе. Идеально подходят для кемпинга, охоты, рыбалки и внедорожных видов спорта, Сапоги с самым высоким голенищем в линейке, позволяют заходить немного глубже в воду, чем младшие собратья. 
В данной модели применяется технология, позволяющая создать единую бесшовную оболочку для повышения долговечности и снижения веса на 30%. 
• 100% водонепроницаемость
• устойчивость к скольжению
• единая бесшовная оболочка
• высокое сопротивление к изгибу в верхней части
• неопрен 4 мм
верх: неопрен 4мм                      
цвет: коричневый/ принт камыш
сапожок: резина
протектор: средний, тракторного типа</t>
  </si>
  <si>
    <t>PRHNG-004BR</t>
  </si>
  <si>
    <t>Охотничьи неопреновые сапоги PRIDE Teal(Тил), коричневый</t>
  </si>
  <si>
    <t>Неопреновые сапоги PRIDE Тил предназначены для тех, кто любит активный отдых на природе. Идеально подходят для кемпинга, охоты, рыбалки и внедорожных видов спорта, Сапоги с самым высоким голенищем в линейке, позволяют заходить немного глубже в воду, чем младшие собратья. 
В данной модели применяется технология, позволяющая создать единую бесшовную оболочку для повышения долговечности и снижения веса на 30%. 
• 100% водонепроницаемость
• устойчивость к скольжению
• единая бесшовная оболочка
• высокое сопротивление к изгибу в верхней части
• неопрен 4 мм
верх: неопрен 4мм                      
цвет: коричневый
сапожок: резина
протектор: средний, тракторного типа</t>
  </si>
  <si>
    <t>PRHNG-003CR</t>
  </si>
  <si>
    <t>Охотничьи неопреновые средние сапоги PRIDE Snipe(Снайп), камыш</t>
  </si>
  <si>
    <t>Неопреновые полусапоги, обеспечивают отличную защиту от воды, при этом сохраняя прекрасные дышащие способности. Средней высоты голенище обеспечивает комфорт и скорость одевания и снятия сапог, в то же время сохраняя возможность передвижения по мокрой невысокой траве, сырой земле, мелким ручьям. В данной модели применяется технология, позволяющая создать единую бесшовную оболочку для повышения долговечности и снижения веса на 30%.
• 100% водонепроницаемость
• устойчивость к скольжению
• единая бесшовная оболочка
• высокое сопротивление к изгибу в верхней части
• неопрен 4 мм
верх: неопрен 4мм                      
цвет: коричневый/принт камыш
сапожок: резина
протектор: средний, тракторного типа</t>
  </si>
  <si>
    <t>р-р 44</t>
  </si>
  <si>
    <t>р-р 45</t>
  </si>
  <si>
    <t>PRHNG-003BR</t>
  </si>
  <si>
    <t>Охотничьи неопреновые средние сапоги PRIDE Snipe(Снайп), коричневый</t>
  </si>
  <si>
    <t>Неопреновые полусапоги, обеспечивают отличную защиту от воды, при этом сохраняя прекрасные дышащие способности. Средней высоты голенище обеспечивает комфорт и скорость одевания и снятия сапог, в то же время сохраняя возможность передвижения по мокрой невысокой траве, сырой земле, мелким ручьям. В данной модели применяется технология, позволяющая создать единую бесшовную оболочку для повышения долговечности и снижения веса на 30%.
• 100% водонепроницаемость
• устойчивость к скольжению
• единая бесшовная оболочка
• высокое сопротивление к изгибу в верхней части
• неопрен 4 мм
верх: неопрен 4мм                      
цвет: коричневый
сапожок: резина
протектор: средний, тракторного типа</t>
  </si>
  <si>
    <t>PRHNG-003KH</t>
  </si>
  <si>
    <t>Охотничьи неопреновые средние сапоги PRIDE Snipe(Снайп), хаки</t>
  </si>
  <si>
    <t>Неопреновые полусапоги, обеспечивают отличную защиту от воды, при этом сохраняя прекрасные дышащие способности. Средней высоты голенище обеспечивает комфорт и скорость одевания и снятия сапог, в то же время сохраняя возможность передвижения по мокрой невысокой траве, сырой земле, мелким ручьям. В данной модели применяется технология, позволяющая создать единую бесшовную оболочку для повышения долговечности и снижения веса на 30%.
• 100% водонепроницаемость
• устойчивость к скольжению
• единая бесшовная оболочка
• высокое сопротивление к изгибу в верхней части
• неопрен 4 мм
верх: неопрен 4мм                      
цвет: хаки
сапожок: резина
протектор: средний, тракторного типа</t>
  </si>
  <si>
    <t>GRHWD-010GB</t>
  </si>
  <si>
    <t>Рыбацкие забродные ботинки GRAYLING Octopus(Октопус), войлок, серый/синий</t>
  </si>
  <si>
    <t>Рыбацкие забродные ботинки GRAYLING Octopus(Октопус), войлок, серый синий</t>
  </si>
  <si>
    <t>Ботинки забродные GRAYLING Octopus(Октопус) для использования с вейдерсами на войлочной подошве. Высокий подъём обеспечивает надёжную поддержку и фиксацию голеностопа, минимизируя травмы и растяжения вейдерса. Защитный бампер предотвратит травмирование пальцев ноги при случайных ударах о камни и другие подводные препятствия. Специальная дренажная система позволяет избавиться от лишней влаги, под действием давления. Следует обратить внимание, что данная обувь предназначена только для использования с вейдерсами с неопреновым носком. Войлочная подошва обеспечит надежное спепление на скользкой поверхностях.
Не предназначены для носки по асфальту
• широкий въем
• отверстия для слива воды
• войлочная подошва
• верх: ПЭ Oxford
• цвет: графит/ синий/черный</t>
  </si>
  <si>
    <t>GRHNG-001KH</t>
  </si>
  <si>
    <t>Рыбацкие неопреновые низкие сапоги GRAYLING Reef(Риф) хаки</t>
  </si>
  <si>
    <t>Неопреновые сапоги Reef(Риф) с низким голенищем, новинка от компании Новатекс. Высота голенища позволяет легко надевать и снимать ботинки при выполнении любых работ в сырую и холодную погоду.
100% водонепроницаемая обувь из резины и неопрена. Незаменима при длительном нахождении в сырых или грязных погодных условиях
• 100% водонепроницаемость
• устойчивость к скольжению
• единая бесшовная оболочка
• высокое сопротивление к изгибу в верхней части
• неопрен 4 мм
верх: неопрен 4мм                      
цвет: хаки
сапожок: резина
протектор: высокий, тракторного типа</t>
  </si>
  <si>
    <t>GRHNG-001BL</t>
  </si>
  <si>
    <t>Рыбацкие неопреновые низкие сапоги GRAYLING Reef(Риф) черн/син</t>
  </si>
  <si>
    <t>Рыбацкие неопреновые низкие сапоги GRAYLING Reef(Риф) черн син</t>
  </si>
  <si>
    <t>Неопреновые сапоги Reef(Риф) с низким голенищем, новинка от компании Новатекс. Высота голенища позволяет легко надевать и снимать ботинки при выполнении любых работ в сырую и холодную погоду.
100% водонепроницаемая обувь из резины и неопрена. Незаменима при длительном нахождении в сырых или грязных погодных условиях
• 100% водонепроницаемость
• устойчивость к скольжению
• единая бесшовная оболочка
• высокое сопротивление к изгибу в верхней части
• неопрен 4 мм
верх: неопрен 4мм                      
цвет: черн/син
сапожок: резина
протектор: высокий, тракторного типа</t>
  </si>
  <si>
    <t>GRHNG-002GR</t>
  </si>
  <si>
    <t>Рыбацкие неопреновые сапоги GRAYLING Poseidon (Посейдон), серый</t>
  </si>
  <si>
    <t>Данная модель соединяет в себе все самые важные качества современной, практичной обуви. Предназначены для тех, кто любит активный отдых на природе.
Быстросохнущая, отводящая влагу подкладка из «дышащего» слоя Airmesh обеспечивает ногам сухость и комфорт. Сапоги со спортивной колодкой обеспечивают ногам комфорт и устойчивость во время ходьбы.
• 100% водонепроницаемость
• устойчивость к скольжению
• единая бесшовная оболочка
• высокое сопротивление к изгибу в верхней части
• неопрен 4 мм
верх: неопрен 4мм                      
цвет: серый
сапожок: резина</t>
  </si>
  <si>
    <t>GRHNG-002KH</t>
  </si>
  <si>
    <t>Рыбацкие неопреновые сапоги GRAYLING Poseidon(Посейдон), хаки</t>
  </si>
  <si>
    <t>Данная модель соединяет в себе все самые важные качества современной, практичной обуви. Предназначены для тех, кто любит активный отдых на природе.
Быстросохнущая, отводящая влагу подкладка из «дышащего» слоя Airmesh обеспечивает ногам сухость и комфорт. Сапоги со спортивной колодкой обеспечивают ногам комфорт и устойчивость во время ходьбы.
• 100% водонепроницаемость
• устойчивость к скольжению
• единая бесшовная оболочка
• высокое сопротивление к изгибу в верхней части
• неопрен 4 мм
верх: неопрен 4мм                      
цвет: хаки
сапожок: резина</t>
  </si>
  <si>
    <t>Тактическая обувь</t>
  </si>
  <si>
    <t>7SH-002OL</t>
  </si>
  <si>
    <t>Комбат тактические ботинки 7.62 7SH-002OL, олива</t>
  </si>
  <si>
    <t>Ботинки в стиле "Милитари" позволяют чувствовать себя свободно, как в условиях пересеченной местности, так и в городских условиях. Ткань CORDURA® обладает усиленными свойствами износостойкости по сравнению с аналогами. Защитный антипрокольный слой в подошве надежно защитит ногу от проколов. Система антишок в каблуке позволяет прыгать с возвышенностей амортизируя нагрузку на пятку при приземлении. Подошва Vibram® обладает отличными противоскользящими характеристиками и повышенной износостойкостью.
• натуральная замша со вставкам из CORDURA®
• высокая поддержка берца
• крутой взъем для жесткой фиксации голеностопа
• усиленная пятка и носок
• антипрокольный слой подошвы
• анти-шок система в каблуке
• фурнитура из окрашенного металла
• подошва Vibram®</t>
  </si>
  <si>
    <t>Тактические ботинки Black Hawk (Блэк Хаук)(кож, нейлон, черн.)</t>
  </si>
  <si>
    <t>Тактические ботинки Hawk созданы для выполнения самых сложных задач в любых погодных условиях. Оснащены водонепроницаемой технологией King-Tex. Данная модель разработана для спецподразделений и для тех, кто ценит удобную и практичную обувь. Защитный слой в подошве надежно защитит ногу от проколов. Система антишок в каблуке позволяет прыгать с возвышенностей амортизируя нагрузку на пятку при приземлении. Боковая защита делает эксплуатацию данной обуви еще более безопасной и комфортной. Система быстрой шнуровки FitGo® позволяет надевать и снимать обувь более оперативно. 
Оснащены водонепроницаемой технологией King-Tex. Данная модель разработана для спецподразделений. 
Состав верха: 100% нейлон с вставками из натуральной кожи
Мембрана KingTex 
Внутренняя отделка сетка 3D Air Mesh 
Стелька - анатомическая        
Подошва: TЭП+EVA
Протектор тракторный, средний
Усиленная пятка и носок
Дополнительный усиленный слой защиты подошвы
Анти-шок система в каблуке
Боковая защита голеностопа
Система быстрой шнуровки FitGo®
Для данной модели указан европейский размер.</t>
  </si>
  <si>
    <t>Тактические ботинки Combat (Комбат)(Замш, под.Vibram, койот)</t>
  </si>
  <si>
    <t>Ботинки в стиле "Милитари" позволяют чувствовать себя свободно, как в условиях пересеченной местности, так и в городских условиях. Ткань CORDURA® обладает усиленными свойствами износостойкости по сравнению с аналогами. Защитный кевларовый слой в подошве надежно защитит ногу от проколов. Система антишок в каблуке позволяет прыгать с возвышенностей амортизируя нагрузку на пятку при приземлении. Подошва Vibram® обладает отличными противоскользящими характеристиками и повышенной износостойкостью.
Верх: натуральная замша, ткань CORDURA®
Цвет: койот
Состав: 100% нейлон
Отделка: сетка 3D Air Mesh 
Стелька - анатомическая
Подошва Vibram®
Протектор тракторный, средний</t>
  </si>
  <si>
    <t>Тактические ботинки Hawk (Хаук)(кож, нейлон, олива)</t>
  </si>
  <si>
    <t>Тактические ботинки Shooter (Шутер)(замш, нейлон, койот.)</t>
  </si>
  <si>
    <t>Тактические ботинки с высоким берцем Shooter. Ткань CORDURA® обладает усиленными свойствами износостойкости по сравнению с аналогами. Защитный кевларовый слой в подошве надежно защитит ногу от проколов. Система антишок в каблуке позволяет прыгать с возвышенностей амортизируя нагрузку на пятку при приземлении.
Верх: натуральная замша, ткань CORDURA®
Отделка: сетка 3D Air Mesh 
Стелька - анатомическая
Подошва: TЭП+EVA
Протектор тракторный, средний
Крутой взъем для жесткой  фиксации голеностопа
Вентиляционные отверстия для жаркого климата
Усиленная пятка и носок
Кевларовая защита подошвы
Анти-шок система в каблуке
Фурнитура из усиленного ABS пластика 
Для данной модели указан европейский размер.</t>
  </si>
  <si>
    <t>Тактические ботинки Warrior (Варриор)(замш, нейлон, койот.)</t>
  </si>
  <si>
    <t>Тактические ботинки с высоким берцем Warrior. Легкие, удобные ботинки сочетающие в себе комфорт городской обуви с надежностью и функциональностью тактических ботинок. Усиленный слой в подошве надежно защитит ногу от проколов. Система антишок в каблуке позволяет прыгать с возвышенностей амортизируя нагрузку на пятку при приземлении.
верх: натуральная замша, ткань CORDURA®
состав: 100% нейлон
отделка: сетка 3D Air Mesh 
стелька - анатомическая
подошва: TЭП+EVA
протектор тракторный, средний
Для данной модели указан европейский размер.</t>
  </si>
  <si>
    <t>Тактические ботинки Warrior (Варриор)(замш, нейлон, олива.)</t>
  </si>
  <si>
    <t>Тактические ботинки Warrior (Варриор)(замш, нейлон, черн.)</t>
  </si>
  <si>
    <t>Треккинговые ботинки</t>
  </si>
  <si>
    <t>PTHG-002BP</t>
  </si>
  <si>
    <t>Треккинговые ботинки Arkaim (Аркаим)(Замш, Розовый)</t>
  </si>
  <si>
    <t>16</t>
  </si>
  <si>
    <t>     Универсальные треккинговые ботинки. Отлично подойдут для активного отдыха, прогулок и непродолжительных походов. Комбинированный верх из натуральной влагостойкой замши и суперпрочного нейлона, влагостойкая пароотводящая мембрана King Tex. Благодаря такому сочетанию модель отлично вентилируется и эффективно отводит влагу.
     Высококачественная подошва выполнена из сочетания материала EVA с резиновым протектором, благодаря чему модель имеет малый вес, хорошую амортизацию и гасит ударные нагрузки, 
     Нижняя часть подошвы, с новым составом резины и самоочищающимся протектором, выдаёт прекрасный коэффициент сцепления на различных, в том числе и влажных, поверхностях. 
     Универсальная система быстрой шнуровки с парой крючков позволяет быстро и надежно зафиксировать ногу в ботинке.
• Верх: Водонепроницаемая натуральная замша (нубук)
• Мембрана KingTex
• Внутренняя отделка: сетка 3D AIR MESH
• Подошва: TPU/EVA
• Анатомическая съёмная стелька
• Усиление пяточной и носочной части
Цвета модели хорошо сочетаются с моделями одежды в коллекции бренда
Для данной модели указан европейский размер.</t>
  </si>
  <si>
    <t>PTHG-002KH</t>
  </si>
  <si>
    <t>Треккинговые ботинки Arkaim (Аркаим)(Замш, Хаки)</t>
  </si>
  <si>
    <t>21</t>
  </si>
  <si>
    <t>PTBD-03BL</t>
  </si>
  <si>
    <t>Треккинговые ботинки Bolan (Болан)(п\э,вставки из замши, синий) PTBD-03BL</t>
  </si>
  <si>
    <t>Треккинговые ботинки из комбинации нейлона и замши. Хорошо подойдут для активного отдыха, прогулок и непродолжительных походов. Материал верха: натуральная замша с вставками из высокопрочного нейлона. Благодаря такому сочетанию модель отлично вентилируется и эффективно отводит влагу.
Высококачественная подошва выполнена из сочетания материала EVA с резиновым протектором, благодаря чему модель имеет малый вес, хорошую амортизацию, гасит ударные нагрузки, эффективную теплоизоляцию и устойчивый протектор. Протектор выполнен из морозостойкой резины, благодаря чему ботинки можно использовать круглый год, комбинируя их с различными термоносками. Агрессивный протектор подошвы спроектирован так, чтобы удерживаться на различных поверхностях как при подъеме, так и при спуске.
Мембранная прослойка обеспечивает статическую влагозащиту в течении 3 часов. Цвета модели хорошо сочетаются с моделями одежды в коллекции бренда. Универсальная система быстрой шнуровки с одной парой крючков позволяет быстро и надежно зафиксировать ногу в ботинке, защищая от мозолей.</t>
  </si>
  <si>
    <t>PTBD-02BR</t>
  </si>
  <si>
    <t>Треккинговые ботинки Copland (Копланд)(кожа, коричневый) PTBD-02BR</t>
  </si>
  <si>
    <t>PTHG-004BB</t>
  </si>
  <si>
    <t>Треккинговые ботинки Dombay (Домбай) (Нубук, под. Vibram, корич/черный)</t>
  </si>
  <si>
    <t>06</t>
  </si>
  <si>
    <t>     Хороший вариант для несложного быстрого треккинга.
    Надёжный верх из водонепроницаемой натуральной замши (нубук), усилен влагостойкой воздухопроницаемой мембраной.
     Двухзонная система шнуровки позволяет максимально анатомично отрегулировать раздельный охват стопы и голеностопа.
     Средняя часть подошвы двойной плотности, работающей как на поддержку и стабильность, так и на амортизацию.
     Подошва VIBRAM® XS TREK™ предназначена для использования на любой местности, включая мокрую скользкую поверхность.
• Материал верха; высокопрочный нубук
• Мембрана KingTex
• Классическая система шнуровки
• Подошва VIBRAM® XS TREK™
• Высокое голенище – защита от грязи, воды и мусора;
• Защитный рант
• Анатомическая съемная стелька</t>
  </si>
  <si>
    <t>PTHG-005GB</t>
  </si>
  <si>
    <t>Треккинговые ботинки Fisht (Фишт) (Нубук, под. Vibram СБШ UTURN графит/черный)</t>
  </si>
  <si>
    <t>01</t>
  </si>
  <si>
    <t>     Универсальные походные ботинки из водонепроницаемой натуральной замши (нубук), рассчитанные на преодоление маршрутов средней сложности.
     Подкладка-мембрана отрабатывает уверенное сохранение комфортного внутреннего микроклимата вне всякой зависимости от условий внешней среды.
     Надёжная система быстрой шнуровки FitGo, интуитивно проста и удобна в использовании.
     Ботинок достаточно высок для того, чтобы использовать его в грязи и болотистой местности.
     Подошва VIBRAM® XS TREK™ предназначена для использования на любой местности, включая мокрую скользкую поверхность.
• Материал верха; высокопрочный нубук
• Мембрана KingTex
• Система быстрой шнуровки FitGo
• Подошва VIBRAM® XS TREK™
• Высокое голенище – защита от грязи, воды и мусора;
• Защитный рант
• Анатомическая съемная стелька</t>
  </si>
  <si>
    <t>Треккинговые ботинки Iremel (Иремель)(Замш,подошва Vibram, вишня)</t>
  </si>
  <si>
    <t>Треккинговые ботинки Iremel (Иремель) обеспечивают полную водонепроницаемость, рассчитаны на долгие переходы, в том числе и по пересеченной местности. Подошва VIBRAM® обладает очень высоким сцеплением с практически любым дорожным покрытием, мембрана позволяет ногам "дышать" что делает эту модель очень комфортной для использования.  
Верх: Водонепроницаемый натуральный нубук;
Мембрана: KingTex
Подклад: сетка 3D AIR MESH
Подошва: VIBRAM® состав: TPU/EVA
Поддержка ступни в удобном для длительных походов положении
Защитный бампер, усиленный носок и пятка
Нержавеющая фурнитура
Для данной модели указан европейский размер.</t>
  </si>
  <si>
    <t>Треккинговые ботинки Iremel (Иремель)(Замш,подошва Vibram, графит/голубой)</t>
  </si>
  <si>
    <t>Треккинговые ботинки Iremel (Иремель)(Замш,подошва Vibram, графит голубой)</t>
  </si>
  <si>
    <t>PTHG-003MB</t>
  </si>
  <si>
    <t>Треккинговые ботинки Kazbek (Казбек)(Замш, Графит/горчица)</t>
  </si>
  <si>
    <t>11</t>
  </si>
  <si>
    <t>     Прекрасный вариант для непродолжительных путешествий по несложным маршрутам и походов с не самым тяжёлым рюкзаком за плечами.
     Комбинированный верх из натуральной влагостойкой замши и суперпрочного нейлона снабжён защитным усилением в области пальцев.
     Подкладка-мембрана гарантирует комфортный внутренний микроклимат.
     Система шнуровки легка и удобна в использовании.
• Материал верха; высокопрочный нубук
• Мембрана KingTex
• Классическая система шнуровки
• Подошва двухслойная TPU/EVA
• Усиление пяточной и носочной части
• Анатомическая съемная стелька</t>
  </si>
  <si>
    <t>PTBD-01GR</t>
  </si>
  <si>
    <t>Треккинговые ботинки Porters (Портерс)(серый) PTBD-01GR</t>
  </si>
  <si>
    <t>Рюкзаки, спальники</t>
  </si>
  <si>
    <t>Коврик самонадувающийся</t>
  </si>
  <si>
    <t>Коврик самонадувающийся PAYER Classic CM-03</t>
  </si>
  <si>
    <t>Удобный самонадувающийся кемпинговый ковер позволит с комфортом ночевать в палатке, машине или на даче. Ковер наполняется воздухом самостоятельно, нужно просто открутить крышку клапана. Латунные клапаны очень надежны и прослужат максимально долго. Бархатистый материал верха приятен на ощупь и не позволяет спальнику сползать с ковра. Ковер имеет водоотталкивающее покрытие. Нижняя часть имеет силиконизированный рисунок, благодаря чему, коврик не скользит по дну палатки. Пена PU 21D обладает отличными теплоизолирующими свойствами.
Размер: 190х66х3 см
Цвет: оранжевый/серый
Вес: 1,5 кг
Наполнитель: пена PU 21D
Допустимая нагрузка: 140 кг 
Размер в упаковке: 70х19 см</t>
  </si>
  <si>
    <t>Коврик самонадувающийся PAYER Classic CM-05</t>
  </si>
  <si>
    <t>Удобный самонадувающийся кемпинговый ковер позволит с комфортом ночевать в палатке, машине или на даче. Ковер наполняется воздухом самостоятельно, нужно просто открутить крышку клапана. Латунные клапаны очень надежны и прослужат максимально долго. Бархатистый материал верха приятен на ощупь и не позволяет спальнику сползать с ковра. Ковер имеет водоотталкивающее покрытие. Нижняя часть имеет силиконизированный рисунок, благодаря чему, коврик не скользит по дну палатки. Пена PU 21D обладает отличными теплоизолирующими свойствами.
Цвет: оранжевый/серый
Вес: 1,5 кг
Наполнитель: пена PU 21D
Допустимая нагрузка: 140 кг</t>
  </si>
  <si>
    <t>Коврик самонадувающийся PAYER Classic CMP-05</t>
  </si>
  <si>
    <t>Удобный самонадувающийся кемпинговый ковер позволит с комфортом ночевать в палатке, машине или на даче. Ковер наполняется воздухом самостоятельно, нужно просто открутить крышку клапана. Латунные клапаны очень надежны и прослужат максимально долго. Бархатистый материал верха приятен на ощупь и не позволяет спальнику сползать с ковра. Ковер имеет водоотталкивающее покрытие. Нижняя часть имеет силиконизированный рисунок, благодаря чему, коврик не скользит по дну палатки. Пена PU 21D обладает отличными теплоизолирующими свойствами.</t>
  </si>
  <si>
    <t>Коврик самонадувающийся PAYER Premium PM-03</t>
  </si>
  <si>
    <t>Коврик самонадувающийся PAYER Premium PM-05</t>
  </si>
  <si>
    <t>Коврик самонадувающийся PAYER Premium PM-08</t>
  </si>
  <si>
    <t>Удобный самонадувающийся кемпинговый ковер позволит с комфортом ночевать в палатке, машине или на даче. Ковер наполняется воздухом самостоятельно, нужно просто открутить крышку клапана. Латунные клапаны очень надежны и прослужат максимально долго. Бархатистый материал верха приятен на ощупь и не позволяет спальнику сползать с ковра. Ковер имеет водоотталкивающее покрытие. Нижняя часть имеет силиконизированный рисунок, благодаря чему, коврик не скользит по дну палатки. Пена PU 21D обладает отличными теплоизолирующими свойствами. 
Размер: 190х66х8 см
Цвет: хаки
Вес: 2,55 кг
Наполнитель: пена PU 21D
Допустимая нагрузка: 140 кг 
Размер в упаковке: 70х25</t>
  </si>
  <si>
    <t>Коврик самонадувающийся PAYER Premium PMD-05</t>
  </si>
  <si>
    <t>Удобный самонадувающийся кемпинговый ковер позволит с комфортом ночевать в палатке, машине или на даче. Ковер наполняется воздухом самостоятельно, нужно просто открутить крышку клапана. Латунные клапаны очень надежны и прослужат максимально долго. Бархатистый материал верха приятен на ощупь и не позволяет спальнику сползать с ковра. Ковер имеет водоотталкивающее покрытие. Нижняя часть имеет силиконизированный рисунок, благодаря чему, коврик не скользит по дну палатки. Пена PU 21D обладает отличными теплоизолирующими свойствами. 
Размер: 190х134х5 см
Цвет: хаки
Вес: 4,85 кг
Наполнитель: пена PU 21D
Допустимая нагрузка: 280 кг 
Размер в упаковке: 70х27</t>
  </si>
  <si>
    <t>Коврик самонадувающийся PAYER Premium РМ-05XL</t>
  </si>
  <si>
    <t>Удобный самонадувающийся кемпинговый ковер позволит с комфортом ночевать в палатке, машине или на даче. Ковер наполняется воздухом самостоятельно, нужно просто открутить крышку клапана. Латунные клапаны очень надежны и прослужат максимально долго. Бархатистый материал верха приятен на ощупь и не позволяет спальнику сползать с ковра. Ковер имеет водоотталкивающее покрытие. Нижняя часть имеет силиконизированный рисунок, благодаря чему, коврик не скользит по дну палатки. Пена PU 21D обладает отличными теплоизолирующими свойствами. 
Размер: 192х86х5 см
Цвет: хаки
Вес: 3,0 кг
Наполнитель: пена PU 21D
Допустимая нагрузка: 140 кг 
Размер в упаковке: 42х23 см</t>
  </si>
  <si>
    <t>Коврик самонадувающийся PAYER Premium РМ-08XL</t>
  </si>
  <si>
    <t>Удобный самонадувающийся кемпинговый ковер позволит с комфортом ночевать в палатке, машине или на даче. Ковер наполняется воздухом самостоятельно, нужно просто открутить крышку клапана. Латунные клапаны очень надежны и прослужат максимально долго. Бархатистый материал верха приятен на ощупь и не позволяет спальнику сползать с ковра. Ковер имеет водоотталкивающее покрытие. Нижняя часть имеет силиконизированный рисунок, благодаря чему, коврик не скользит по дну палатки. Пена PU 21D обладает отличными теплоизолирующими свойствами. 
Размер: 192х86х8 см
Цвет: хаки
Вес: 3,8 кг
Наполнитель: пена PU 21D
Допустимая нагрузка: 140 кг 
Размер в упаковке: 42х32 см</t>
  </si>
  <si>
    <t>Ремень тактический</t>
  </si>
  <si>
    <t>PRLB-01BLK</t>
  </si>
  <si>
    <t>PRLB-01BLK ремень PRIDE , черный</t>
  </si>
  <si>
    <t>C  Temp picture</t>
  </si>
  <si>
    <t>Классический ремень из натуральной кожи с логотипом в тон. Матовая пряжка позволяет использовать ремень на охоте. Три размера позволят подобрать модель под любой размер талии. Классические цвета отлично сочетаются с основными изделиями коллекции и аксессуарами, а также подойдут для повседневной носки.</t>
  </si>
  <si>
    <t>105 см</t>
  </si>
  <si>
    <t>115 см</t>
  </si>
  <si>
    <t>125 см</t>
  </si>
  <si>
    <t>PRLB-01DBR</t>
  </si>
  <si>
    <t>PRLB-01DBR ремень PRIDE, т.коричневый</t>
  </si>
  <si>
    <t>Ремень Grayling "Kantegir"(Кантегир) (нейлон, графит) GRNB-01GRT</t>
  </si>
  <si>
    <t>Ремень Grayling  Kantegir (Кантегир) (нейлон, графит) GRNB-01GRT</t>
  </si>
  <si>
    <t>Ремень легко регулируется, позволяя подобрать идеальную посадку для вашей фигуры. Благодаря своему удобному и надежному замку, он надежно фиксируется на вашей талии, не соскальзывая и не растягиваясь. Также его длину можно легко подстраивать под свои потребности.</t>
  </si>
  <si>
    <t>Ремень Grayling "Kantegir"(Кантегир) (нейлон, хаки) GRNB-01KH</t>
  </si>
  <si>
    <t>Ремень Grayling  Kantegir (Кантегир) (нейлон, хаки) GRNB-01KH</t>
  </si>
  <si>
    <t>Ремень тактический "Anaconda"(Анаконда) 7.62 (койот) 7ТВ-03CT</t>
  </si>
  <si>
    <t>Тактический ремень с магнитной пряжкой. Обеспечивает надежную фиксацию на поясе. Конструкция ремня является быстросъемной и расстегивается одной рукой. Материал ремня плотный, очень прочный с фактурным переплетением. Конструкция ремня позволяет укоротить и подогнать его под нужный размер. Все ремни выполнены в цветах коллекции своего бренда. Это значит, что покупатель сможет легко комбинировать наши ремни с другими изделиями и аксессуарами.</t>
  </si>
  <si>
    <t>Ремень тактический "Anaconda"(Анаконда) 7.62 (олива) 7ТВ-03OL</t>
  </si>
  <si>
    <t>Ремень тактический "Anaconda"(Анаконда) 7.62 (серый) 7ТВ-03GR</t>
  </si>
  <si>
    <t>Ремень тактический "Anaconda"(Анаконда) 7.62 (черный) 7ТВ-03BLK</t>
  </si>
  <si>
    <t>Ремень тактический "Cobra" 7.62 (койот) 7ТВ-02CT</t>
  </si>
  <si>
    <t>Тактический ремень с автоматической пряжкой "кобра". Обеспечивает надежную фиксацию на поясе. Конструкция ремня является быстросъемной и расстегивается одной рукой. Материал ремня плотный, очень прочный с фактурным переплетением. Конструкция ремня позволяет укоротить и подогнать его под нужный размер. Все ремни выполнены в цветах коллекции своего бренда. Это значит, что покупатель сможет легко комбинировать наши ремни с другими изделиями и аксессуарами.</t>
  </si>
  <si>
    <t>Ремень тактический "Cobra" 7.62 (олива) 7ТВ-02OL</t>
  </si>
  <si>
    <t>Ремень тактический "Cobra" 7.62 (серый) 7ТВ-02GR</t>
  </si>
  <si>
    <t>Ремень тактический "Cobra" 7.62 (черный) 7ТВ-02BLK</t>
  </si>
  <si>
    <t>Ремень тактический 7.62 "Taipan" (Тайпан) (койот) 7ТВ-01СТ</t>
  </si>
  <si>
    <t>Тактический ремень с перекидным фиксатором. Обеспечивает надежную фиксацию на поясе. Благодаря разборной пряжке, ремень можно достать и укоротить по размеру. Материал ремня плотный, очень прочный с фактурным переплетением. Ремень отлично подойдет для повседневного использования. Все ремни выполнены в цветах коллекции своего бренда. Это значит, что покупатель сможет легко комбинировать наши ремни с другими изделиями и аксессуарами.</t>
  </si>
  <si>
    <t>Ремень тактический 7.62 "Taipan" (Тайпан)(олива) 7ТВ-01OL</t>
  </si>
  <si>
    <t>Ремень тактический 7.62 "Taipan" (Тайпан)(серый) 7ТВ-01GR</t>
  </si>
  <si>
    <t>Ремень тактический 7.62 "Taipan" (Тайпан)(черный) 7ТВ-01BLK</t>
  </si>
  <si>
    <t>Рюкзаки</t>
  </si>
  <si>
    <t>Гермомешок PAYER "Allaki"(Аллаки) 15L (красный) A605</t>
  </si>
  <si>
    <t>Облегченный гермомешок и прочного полиэстера с ПВХ покрытием. Гермомешок можно использовать как вкладыш в рюкзак или как самостоятельный элемент экипировки. Отлично подойдет для водных видов спорта, велосипедных прогулок, спелеопоходов или пляжного отдыха. Герметичность обеспечивается за счет скрутки горловины и фиксации ее на фастексы. Оснащен одной съемной транспортировочной лямкой</t>
  </si>
  <si>
    <t>Гермомешок PAYER "Allaki"(Аллаки) 15L (оранжевый) A605</t>
  </si>
  <si>
    <t> Облегченный гермомешок и прочного полиэстера с ПВХ покрытием. Гермомешок можно использовать как вкладыш в рюкзак или как самостоятельный элемент экипировки. Отлично подойдет для водных видов спорта, велосипедных прогулок, спелеопоходов или пляжного отдыха. Герметичность обеспечивается за счет скрутки горловины и фиксации ее на фастексы. Оснащен одной съемной транспортировочной лямкой</t>
  </si>
  <si>
    <t>Гермомешок PAYER "Allaki"(Аллаки) 20L (красный) A605</t>
  </si>
  <si>
    <t>Гермомешок PAYER "Allaki"(Аллаки) 20L (оранжевый) A605</t>
  </si>
  <si>
    <t>Гермомешок PAYER "Allaki"(Аллаки) 20L (синий) A605</t>
  </si>
  <si>
    <t>Гермомешок PAYER "Allaki"(Аллаки) 30L (красный) A605</t>
  </si>
  <si>
    <t>Гермомешок PAYER "Allaki"(Аллаки) 30L (оранжевый) A605</t>
  </si>
  <si>
    <t>Гермомешок PAYER "Allaki"(Аллаки) 30L (синий) A605</t>
  </si>
  <si>
    <t>Гермомешок PAYER "Argazi"(Аргази) 20L (серый) A601</t>
  </si>
  <si>
    <t>Гермомешок из полупрозрачного ПВХ. Гермомешок можно использовать как вкладыш в рюкзак или как самостоятельный элемент экипировки. Отлично подойдет для водных видов спорта, велосипедных прогулок, спелеопоходов или пляжного отдыха. Полупрозрачный материал позволяет легко найти нужную вещь внутри не доставая все подряд. Герметичность обеспечивается за счет скрутки горловины и фиксации ее на фастексы. Оснащен съемной транспортировочной лямкой.</t>
  </si>
  <si>
    <t>Гермомешок PAYER "Sugomak"(Сугомак) 15L (желтый) A602</t>
  </si>
  <si>
    <t>Гермомешок из очень прочного, современного материала – тарпаулина с ПВХ покрытием, который начал завоевывать российский рынок четверть века назад. Тарпаулин переводится как водостойкий брезент, и его название говорит само за себя. Гермомешок отлично подходит для водных видов спорта, велосипедных прогулок, спелеопоходов или пляжного отдыха. Его можно использовать как вкладыш в рюкзак или как самостоятельный элемент экипировки. Герметичность обеспечивается за счет скрутки горловины и фиксации ее с помощью фастексов (полуавтоматических застежек). Оснащен двумя съемными лямками для транспортировки.</t>
  </si>
  <si>
    <t>Гермомешок PAYER "Sugomak"(Сугомак) 15L (зеленый) A602</t>
  </si>
  <si>
    <t>Гермомешок PAYER "Sugomak"(Сугомак) 15L (красный) A602</t>
  </si>
  <si>
    <t>Гермомешок PAYER "Sugomak"(Сугомак) 20L (желтый) A602</t>
  </si>
  <si>
    <t>Гермомешок PAYER "Sugomak"(Сугомак) 20L (зеленый) A602</t>
  </si>
  <si>
    <t>Гермомешок PAYER "Sugomak"(Сугомак) 20L (красный) A602</t>
  </si>
  <si>
    <t>Гермомешок PAYER "Sugomak"(Сугомак) 30L (желтый) A602</t>
  </si>
  <si>
    <t>Гермомешок PAYER "Sugomak"(Сугомак) 30L (зеленый) A602</t>
  </si>
  <si>
    <t>Гермомешок PAYER "Sugomak"(Сугомак) 30L (красный) A602</t>
  </si>
  <si>
    <t>Гермомешок PAYER "Yugan"(Юган) 30L (желтый) A603</t>
  </si>
  <si>
    <t>Гермомешок из очень прочного, современного материала тарпаулин с ПВХ покрытием. Гермомешок можно использовать как вкладыш в рюкзак или как самостоятельный элемент экипировки. Отлично подойдет для водных видов спорта, велосипедных прогулок, спелеопоходов или пляжного отдыха. Герметичность обеспечивается за счет скрутки горловины и фиксации ее на фастексы. Оснащен двумя широкими наплечными лямками для удобной переноски большого веса. При необходимости, лямки можно отстегнуть. На лицевой части расположена дополнительная ручка для транспортировки. Клапан в нижней передней части позволит спустить излишки воздуха, тем самым снизив занимаемый объем.</t>
  </si>
  <si>
    <t>Гермомешок PAYER "Yugan"(Юган) 30L (синий) A603</t>
  </si>
  <si>
    <t>Гермомешок PAYER "Yugan"(Юган) 30L (черный) A603</t>
  </si>
  <si>
    <t>Гермомешок PAYER Classic 20L (полиэстр, оранжевый) PСDB-20</t>
  </si>
  <si>
    <t>Ультралегкий внутренний гермомешок отлично подойдет в качестве водонепроницаемого вкладыша в рюкзак или спортивную сумку. Герметичность обеспечивается за счет скрутки горловины и фиксации ее на фастексы. Материал полиэстер с ПУ пропиткой надежно защитит вещи от промокания. Различные варианты объемов позволят оптимально организовать пространство внутри рюкзака. Например, можно отдельно упаковать спальник, отдельно одежду, отдельно фото и видео аппаратуру.</t>
  </si>
  <si>
    <t>Гермомешок PAYER Classic 40L (полиэстр, шартрез салатовый) PСDB-40</t>
  </si>
  <si>
    <t>Гермомешок PAYER Classic 70L (полиэстр, фиолетовый) PСDB-70</t>
  </si>
  <si>
    <t>Гермомешок PAYER Classic 90L (полиэстр, светло-синий) PСDB-90</t>
  </si>
  <si>
    <t>Гермомешок PAYER Premium 10L (нейлон, красный) PPDB-10</t>
  </si>
  <si>
    <t>Ультралегкий внутренний гермомешок отлично подойдет в качестве водонепроницаемого вкладыша в рюкзак или спортивную сумку. Герметичность обеспечивается за счет скрутки горловины и фиксации ее на фастексы. Материал - нейлон с прочным переплетением рип-стоп (с использованием армирующей нити) - обеспечит комфортное использование длительное время. Различные варианты объемов позволят оптимально организовать пространство внутри рюкзака. Например, можно отдельно упаковать спальник, отдельно одежду, отдельно фото и видео аппаратуру.</t>
  </si>
  <si>
    <t>Гермомешок PAYER Premium 20L (нейлон, желтый) PPDB-20</t>
  </si>
  <si>
    <t>Гермомешок PAYER Premium 30L (нейлон, зеленый) PPDB-30</t>
  </si>
  <si>
    <t>Гермомешок PAYER Premium 50L (нейлон, синий) PPDB-50</t>
  </si>
  <si>
    <t>Герморюкзак GRAYLING "Aksay"(Аскай) 30L (серый) B1501</t>
  </si>
  <si>
    <t>Вместительный герморюкзак для рыбалки. Абсолютно незаменим в дождливую погоду, а также на забродной рыбалке. Обеспечивает полную герметичность за счет скрутки верхней части гермомешка и фиксации ее на фастексе. Очень прочный современный материал тарпаулин с ПВХ покрытием. Оснащен удобной вентилируемой спинкой и широкими наплечными лямками. На фронтальной части имеются стропы для крепления тубуса. Имеет Накладной карман с влагозащитной молнией и боковой сетчатый карман</t>
  </si>
  <si>
    <t>Герморюкзак GRAYLING "Aksay"(Аскай) 30L (синий) B1501</t>
  </si>
  <si>
    <t>Герморюкзак GRAYLING "Argut"(Аргут) 25L (серый кмф) B1707</t>
  </si>
  <si>
    <t>Вместительный герморюкзак для рыбалки. Абсолютно незаменим в дождливую погоду, а также на забродной рыбалке. Обеспечивает полную герметичность за счет скрутки верхней части гермомешка и фиксации ее на фастексе. Очень прочный современный материал тарпаулин с ПВХ покрытием. Оснащен удобной вентилируемой спинкой и широкими наплечными лямками. Имеет внешний карман из сетки, дополненный утяжкой и прорезной карман с влагозащитной молнией. Рюкзак оснащен светоотражающими элементами.</t>
  </si>
  <si>
    <t>Герморюкзак GRAYLING "Argut"(Аргут) 25L (синий) B1707</t>
  </si>
  <si>
    <t>Герморюкзак GRAYLING "Kadrin"(Кадрин) 25L (серый кмф) B1719</t>
  </si>
  <si>
    <t>Вместительный герморюкзак для рыбалки. Абсолютно незаменим в дождливую погоду, а также на забродной рыбалке. Обеспечивает полную герметичность за счет скрутки верхней части гермомешка и фиксации ее на фастексе. Очень прочный современный материал тарпаулин с ПВХ покрытием. Оснащен удобной вентилируемой спинкой и широкими наплечными лямками. Имеет карман из сетки на фронтальной части и два накладных боковых кармана на влагозащитной молнии. Рюкзак оснащен светоотражающими элементами.</t>
  </si>
  <si>
    <t>Герморюкзак GRAYLING "Kadrin"(Кадрин) 25L (синий) B1719</t>
  </si>
  <si>
    <t>Герморюкзак GRAYLING "Kadrin"(Кадрин) 25L (черный) B1719</t>
  </si>
  <si>
    <t>Мешок из сетки "Kau" (сетка, св.серый)</t>
  </si>
  <si>
    <t>Чехол для хранения и транспортировки туристической посуды с утяжкой. Благодаря сетке в нижней части изделия, обеспечивается хорошая вентиляция. Поэтому, даже если вы положили внутрь только что вымытую посуду - она быстро высохнет. Чехол очень компактный и прост в уходе.</t>
  </si>
  <si>
    <t>Мешок из сетки "Kau" (сетка, синий)</t>
  </si>
  <si>
    <t>PRHB-01GFST</t>
  </si>
  <si>
    <t>Рюкзак "Falcon (Фэлкон)" 50L (зеленый лес) PRHB-01GFST</t>
  </si>
  <si>
    <t>Удобный охотничий рюкзак среднего объема из прочного полиэстера с полиуретановым влагозащитным покрытием и морозостойкой пропиткой. Имеет объемное основное отделение для хранения вещей, объемный передний карман, два боковых сетчатых кармана и поясной ремень с карманами под мелочи, которые должны быть всегда под рукой. Рюкзак оснащен технологичной вентилируемой спиной и металлическим каркасом и удобными широкими наплечными лямками. На фронтальной части рюкзака предусмотрено крепление для ружья, а в нижнем кармане. Возможна регулировка рюкзака по объему при помощи боковых утяжек. В дне рюкзака предусмотрен карман, в котором находится влагозащитный чехол оранжевого цвета. Все рюкзаки выполнены в цветах коллекции своего бренда. Это значит, что покупатель сможет легко комбинировать наш рюкзак с другими изделиями и аксессуарами.</t>
  </si>
  <si>
    <t>PRHB-03GFST</t>
  </si>
  <si>
    <t>Рюкзак "Kite (Кайт)" 40+5L (зеленый лес) PRHB-03GFST</t>
  </si>
  <si>
    <t>Охотничий рюкзак малого объема из прочного полиэстера с полиуретановым влагозащитным покрытием и морозостойкой пропиткой. Имеет основное отделение для хранения вещей, объемный передний карман, два боковых кармана и крепление для ружья во фронтальной части рюкзака. Рюкзак оснащен удобной эргономичной спинкой с широкими наплечными лямками и поясным ремнем. Возможна регулировка рюкзака по объему при помощи боковых утяжек. В дне рюкзака предусмотрен карман, в котором находится влагозащитный чехол оранжевого цвета. Все рюкзаки выполнены в цветах коллекции своего бренда. Это значит, что покупатель сможет легко комбинировать наш рюкзак с другими изделиями и аксессуарами.</t>
  </si>
  <si>
    <t>PRHB-03BR</t>
  </si>
  <si>
    <t>Рюкзак "Kite (Кайт)" 40+5L (коричневый) PRHB-03BR</t>
  </si>
  <si>
    <t>Ткань: Полиэстер
Охотничий рюкзак малого объема из прочного полиэстера с полиуретановым влагозащитным покрытием и морозостойкой пропиткой. Имеет основное отделение для хранения вещей, объемный передний карман, два боковых кармана и крепление для ружья во фронтальной части рюкзака. Рюкзак оснащен удобной эргономичной спинкой с широкими наплечными лямками и поясным ремнем. Возможна регулировка рюкзака по объему при помощи боковых утяжек. В дне рюкзака предусмотрен карман, в котором находится влагозащитный чехол оранжевого цвета. Все рюкзаки выполнены в цветах коллекции своего бренда. Это значит, что покупатель сможет легко комбинировать наш рюкзак с другими изделиями и аксессуарами.</t>
  </si>
  <si>
    <t>Рюкзак 7.62 "Raptor" (Раптор)" 35L (койот)</t>
  </si>
  <si>
    <t>Универсальный тактический рюкзак малого объема. Выполнен из сверхпрочной ткани полиэстер 600*600 D, 78T. Рюкзак оснащен системой Molle/PALS для крепления подсумков, выполненная при помощи лазерной резки. Имеет объемное основное отделение, два накладных кармана во фронтальной части, два боковых кармана на молнии, потайной карман на спине большого объема с быстрым доступом. Все пространство внутри многочисленных карманов хорошо организованно. В модели предусмотрены U-образные плечевые лямки анатомической формы, вставки air-mesh увеличенного объема для улучшенной вентиляции спины и поясной ремень, который при необходимости можно убрать.</t>
  </si>
  <si>
    <t>Рюкзак 7.62 "Raptor" (Раптор)" 35L (черный)</t>
  </si>
  <si>
    <t>Рюкзак туристический PAYER "Emory (Эмори)" 25L (красный)</t>
  </si>
  <si>
    <t>Легкий универсальный рюкзак малого объема отлично подойдет для активного отдыха и повседневной носки. Имеет основное отделение и два боковых сетчатых кармана. Вентилируемая спинка и широкие наплечные лямки обеспечат удобство во время переноски. Фронтальная часть рюкзака оснащена светоотражающими элементами.</t>
  </si>
  <si>
    <t>Рюкзак туристический PAYER "Mustag (Мустаг)" 30L (т.синий)</t>
  </si>
  <si>
    <t>Легкий универсальный рюкзак малого объёма. Модель отлично подойдет для различных видов активного отдыха, например, для горных лыж и сноуборда, велосипеда и скейтборда, а также для повседневной носки. Имеет основное отделение, два боковых сетчатых кармана, внешний открытый карман на фастексах для хранения шлема или объемных вещей и поясной ремень. Оснащен эргономичной спинкой и удобными наплечными лямками. В дне рюкзака предусмотрен карман, в котором хранится влагозащитный чехол. Для обеспечения безопасности рюкзак оснащен светоотражающими элементами и свистком на переднем фастексе.</t>
  </si>
  <si>
    <t>сумка "Adventure"(Адвентюр) дорожная (таслан, баклажан)</t>
  </si>
  <si>
    <t>сумка  Adventure (Адвентюр) дорожная (таслан, баклажан)</t>
  </si>
  <si>
    <t>Дорожная сумка Payer станет отличным спутником в поездке, путешествии или для спортсмена на долгое время. Изготовлена из прочного износостойкого нейлона, а ручки для переноски и плечевой ремень дублированы стропой для увеличения срока их службы. Форма сумки позволяет эффективно и компактно разместить большое количество вещей.
Внутри находится потайной карман на молнии для размещения особенно ценных вещей или документов. Все молнии на сумке Payer прошли проверку временем и прослужат долго.</t>
  </si>
  <si>
    <t>сумка "Adventure"(Адвентюр) дорожная (таслан, голубой принт)</t>
  </si>
  <si>
    <t>сумка  Adventure (Адвентюр) дорожная (таслан, голубой принт)</t>
  </si>
  <si>
    <t>сумка "Adventure"(Адвентюр) дорожная (таслан, голубой)</t>
  </si>
  <si>
    <t>сумка  Adventure (Адвентюр) дорожная (таслан, голубой)</t>
  </si>
  <si>
    <t>сумка "Adventure"(Адвентюр) дорожная (таслан, лиловый принт)</t>
  </si>
  <si>
    <t>сумка  Adventure (Адвентюр) дорожная (таслан, лиловый принт)</t>
  </si>
  <si>
    <t>сумка "Adventure"(Адвентюр) дорожная (таслан, лиловый)</t>
  </si>
  <si>
    <t>сумка  Adventure (Адвентюр) дорожная (таслан, лиловый)</t>
  </si>
  <si>
    <t>сумка "Adventure"(Адвентюр) дорожная (таслан, т.синий)</t>
  </si>
  <si>
    <t>сумка  Adventure (Адвентюр) дорожная (таслан, т.синий)</t>
  </si>
  <si>
    <t>сумка "Пайер" дорожная (таслан, салатовый/серый)</t>
  </si>
  <si>
    <t>a5d077492f54f3294f3f03fbad05f509</t>
  </si>
  <si>
    <t>сумка "Пайер" дорожная (таслан, салатовый/черный)</t>
  </si>
  <si>
    <t>сумка "Пайер" дорожная тубус "Voyage" (таслан, красная/черный)</t>
  </si>
  <si>
    <t>9bedf758a5c3a0dfffd37a33fa637c78</t>
  </si>
  <si>
    <t>Дорожная сумка Payer в виде тубуса станет отличным спутником в поездке, путешествии или для спортсмена на долгое время. Изготовлена из прочного износостойкого нейлона, а ручки для переноски и плечевой ремень дублированы стропой для увеличения срока их службы. Ручки начинаются от самого дна сумки и надежно прошиты. Форма тубуса позволяет эффективно и компактно разместить большое количество вещей.
Снаружи в передней части располагается вместительный плоский карман на молнии, где можно хранить много нужных мелочей, к которым необходим быстрый доступ. Имеется внутренний потайной карман на молнии для размещения особенно ценных вещей или документов. Все молнии на сумке Payer прошли проверку временем и прослужат долго.</t>
  </si>
  <si>
    <t>сумка "Пайер" дорожная тубус "Voyage" (таслан, малиновый)</t>
  </si>
  <si>
    <t>сумка "Пайер" дорожная тубус "Voyage" (таслан, розовый)</t>
  </si>
  <si>
    <t>сумка "Пайер" дорожная тубус "Voyage" (таслан, т.салатовый)</t>
  </si>
  <si>
    <t>сумка "Пайер" дорожная тубус (таслан, красная/оранжевый)</t>
  </si>
  <si>
    <t>сумка Пайер "Adventure"(Адвентюр) дорожная (таслан, мозаика синий)</t>
  </si>
  <si>
    <t>сумка Пайер  Adventure (Адвентюр)  дорожная (таслан, мозаика синий)</t>
  </si>
  <si>
    <t>сумка Пайер "Adventure"(Адвентюр) дорожная (таслан, мята)</t>
  </si>
  <si>
    <t>сумка Пайер  Adventure (Адвентюр) дорожная (таслан, мята)</t>
  </si>
  <si>
    <t>сумка Пайер "Adventure"(Адвентюр) дорожная (таслан, розовый)</t>
  </si>
  <si>
    <t>сумка Пайер "Adventure"(Адвентюр) дорожная (таслан, серая/красный)</t>
  </si>
  <si>
    <t>сумка Пайер "Adventure"(Адвентюр) дорожная (таслан, серая/фуксия)</t>
  </si>
  <si>
    <t>сумка Пайер  Adventure (Адвентюр) дорожная (таслан, серая фуксия)</t>
  </si>
  <si>
    <t>сумка Пайер "Adventure"(Адвентюр) дорожная (таслан, серая/черная)</t>
  </si>
  <si>
    <t>сумка Пайер "Adventure"(Адвентюр) дорожная (таслан, т.салатовый/черный)</t>
  </si>
  <si>
    <t>Сумка-банан "Payer" (таслан, зеленый)</t>
  </si>
  <si>
    <t>Сумка-банан Payer – удобный яркий аксессуар как в городе, так и на природе, в поездке или в походе, в который можно сложить все самые необходимые вещи, которые должны быть всегда с собой. Основное вместительное отделение на молнии с клапаном для объемных вещей, внешний небольшой карман на липучках для мелочей и плоское отделение с внутренней стороны для документов, телефона и других не объемных вещей.
Сумка-банан изготовлена из прочного нейлона, который защитит содержимое от повреждений, а также надолго сохранит свой вид. Носить такую сумку можно на плече или на поясе. Для этого имеется специальный ремень из стропы с креплением на фастексе с утяжкой, чтобы можно было легко закрепить или снять сумку и отрегулировать длину под себя.</t>
  </si>
  <si>
    <t>Сумка-банан "Payer" (таслан, розовый)</t>
  </si>
  <si>
    <t>Сумка-банан "Payer" (таслан, салатовый)</t>
  </si>
  <si>
    <t>Сумка-банан (таслан, св.зеленый)</t>
  </si>
  <si>
    <t>Спальные мешки</t>
  </si>
  <si>
    <t>Одеяло утепленное "Mild" (таслан, оранжевый/фиолетовый)</t>
  </si>
  <si>
    <t>Удобный утепленный кемпинговый плед-покрывало с утеплением. Водонепроницаемая мембранная внешняя ткань защитит от влаги и повреждений за счет прочности и износостойкости. Внутренний материал алова приятный и мягкий, придаст комфорт и уют. Утеплитель Русский север сохранит тепло вашего тела, а в комбинации с мембранной тканью не пропустит холод от земли. На покрывале удобно расположиться на пикник на природе, отдохнуть на берегу моря или озера в прохладное время года. Технологичная начинка не только сохраняет тепло и защищает от холода и влаги, но и быстро сохнет.
Разнообразие расцветок позволит подобрать утепленное плед-покрывало на любой вкус. В специальный карман на молнии можно положить какие-то полезные мелочи. А если положить в карман кофту, получится отличная подушка.
Плед-покрывало для кемпинга быстро и компактно складывается, имеются широкие лямки, чтобы зафиксировать его в сложенном состоянии, и удобная ручка для переноски.</t>
  </si>
  <si>
    <t>Одеяло утепленное "Mild" (таслан, серая мозаика/зеленый)</t>
  </si>
  <si>
    <t>&lt;p&gt;Размер одеяла: 180х120 см.
&lt;/p&gt;
&lt;p&gt;
     Удобный утепленный кемпинговый плед-покрывало с утеплением. Водонепроницаемая мембранная внешняя ткань защитит от влаги и повреждений за счет прочности и износостойкости. Внутренний материал алова приятный и мягкий, придаст комфорт и уют. Утеплитель Русский север сохранит тепло вашего тела, а в комбинации с мембранной тканью не пропустит холод от земли. На покрывале удобно расположиться на пикник на природе, отдохнуть на берегу моря или озера в прохладное время года. Технологичная начинка не только сохраняет тепло и защищает от холода и влаги, но и быстро сохнет.
&lt;/p&gt;
&lt;p&gt;
     Разнообразие расцветок позволит подобрать утепленное плед-покрывало на любой вкус. В специальный карман на молнии можно положить какие-то полезные мелочи. А если положить в карман кофту, получится отличная подушка.
&lt;/p&gt;
&lt;p&gt;
     Плед-покрывало для кемпинга быстро и компактно складывается, имеются широкие лямки, чтобы зафиксировать его в сложенном состоянии, и удобная ручка для переноски.
&lt;/p&gt;</t>
  </si>
  <si>
    <t>Одеяло утепленное "Mild" (таслан, черный/зеленый)</t>
  </si>
  <si>
    <t>Одеяло утепленное  Mild  (таслан, черный зеленый)</t>
  </si>
  <si>
    <t>Одеяло утепленное (таслан, серая мозаика/лимонный)</t>
  </si>
  <si>
    <t>Одеяло утепленное (таслан, серая мозаика лимонный)</t>
  </si>
  <si>
    <t>Термоноски, термобелье, перчатки</t>
  </si>
  <si>
    <t>Перчатки, варежки</t>
  </si>
  <si>
    <t>NTG-04BLK</t>
  </si>
  <si>
    <t>Перчатки "Hummer (Хаммер)"(черный)</t>
  </si>
  <si>
    <t>Тактические перчатки с защитой пястно-фаланговых суставов отлично подойдут для полевых условий. Перчатки регулируются по объему и надёжно фиксируются на запястье. Комбинация дышащих и износоустойчивых материалов обеспечит комфортную носку в теплое время года в течении длительного времени. Защита суставов имеет уникальную агрессивную форму. На большом и указательном пальце имеются накладки для работы с гаджетами. Все перчатки выполнены в цветах коллекции своего бренда. Это значит, что покупатель сможет легко комбинировать наши перчатки с другими изделиями и аксессуарами.</t>
  </si>
  <si>
    <t>GRSG-01WV</t>
  </si>
  <si>
    <t>Перчатки GRAYLING "Zander(Зандер)"(волны) арт.GRSG-01WV</t>
  </si>
  <si>
    <t>Стильные перчатки для летней рыбалки Zander станут отличным спутником в жаркие солнечные дни, когда нужна легкая и дышащая защита рук и защита от солнечных лучей.
Перчатки с внешней стороны изготовлены из легкой дышащей ткани, прекрасно отводящей лишнюю влагу, с внутренней стороны износостойкая искусственная замша. На ладони и пальцах имеются усиления в виде силиконовых накладок, которые делают материал более прочным в местах повышенной нагрузки и предотвращают проскальзывание, делая хват более уверенным и крепким.
Перчатки Zander имеют защиту от ультрафилолета UPF 50+, максимально защищая кожу рук от солнечных ожогов, особенно на водоеме, когда солнечные лучи светят не только сверху, но и снизу, отражаясь от поверхности воды.
Уникальный принт, разработанный нашими дизайнерами, применен в целой серии изделий для летней рыбалки в торговой марке Grayling. Вы легко сможете собрать современный образ, сочетая перчатки с лонгсливом, футболкой, шарфом-банданой и бейсболкой, сохраняя при этом максимальную функциональность изделий и обеспечивая надежную защиту от солнца.</t>
  </si>
  <si>
    <t>GRSG-01RF</t>
  </si>
  <si>
    <t>Перчатки GRAYLING "Zander(Зандер)"(рифы) арт.GRSG-01RF</t>
  </si>
  <si>
    <t>Трикотаж</t>
  </si>
  <si>
    <t>PMT-01LBLS</t>
  </si>
  <si>
    <t>Полотенце "Soft" PAYER (40*80см)(микрофибра, небесный)</t>
  </si>
  <si>
    <t>Полотенце  Soft  PAYER (40 80см)(микрофибра, небесный)</t>
  </si>
  <si>
    <t>Технологичное полотенце из супер-абсорбирующей ткани. Уникальное синтетическое полотно, которым не нужно вытираться. При контакте с кожей очень быстро собирает остатки воды и  впитывает в себя влагу. И так же быстро сохнет. Положите его на любую поверхность или повешайте на солнце и уже через несколько минут большая часть влаги испарится. Стимулятором испарения влаги может быть не только солнце, но и тепло человеческого тела.
Благодаря своим свойствам полотенце имеет широкий спектр применения. Его можно использовать при поездках на природу или в путешествиях, в командировки или при посещении фитнес-зала. Полотенце очень легкое и компаткно складывается в проветриваемый чехол, который идет в комплекте.</t>
  </si>
  <si>
    <t>Полотенце рыболовное "Tidy" GRAYLING</t>
  </si>
  <si>
    <t>Рыболовное полотенце небольшого размера (чуть меньше листа А4)
Благодаря карабину в комплекте, есть возможность закрепить его на снаряжении и при необходимости быстро использовать</t>
  </si>
  <si>
    <t>красный</t>
  </si>
  <si>
    <t>Футболки, майки, тельняшки</t>
  </si>
  <si>
    <t>Лонгслив GRAYLING "Sargan" (Сарган) (волны) GLS-01WV</t>
  </si>
  <si>
    <t>Футболка с длинным рукавом или лонгслив – отличная летняя экипировка не только на рыбалке, но и на природе и даже в городе. Интересный авторский принт, созданный нашими дизайнерами, подчеркнет ваш образ. Материал очень приятный, комфортный и эластичный, не сковывает движений, а так же защищает кожу от длительного воздействия солнечных лучей и ультрафиолета. Даже при длительном нахождении на открытой местности в ясный день лонгслив убережет вас от солнечных ожогов. Это особенно актуально для рыбалки на открытой воде, когда солнечные лучи отражаются от её поверхности.</t>
  </si>
  <si>
    <t>GLS-02RF</t>
  </si>
  <si>
    <t>Лонгслив GRAYLING "Sargan" (Сарган) (Рифы) GLS-02RF</t>
  </si>
  <si>
    <t>GLS-03WAP</t>
  </si>
  <si>
    <t>Лонгслив GRAYLING "Sargan" (Сарган) (хаки) GLS-03KH</t>
  </si>
  <si>
    <t>Лонгслив GRAYLING  Sargan  (Сарган) (хаки) GLS-03KH</t>
  </si>
  <si>
    <t>OLS-01BG</t>
  </si>
  <si>
    <t>Лонгслив ORION "Classic" (бежевый) OLS-01BG</t>
  </si>
  <si>
    <t>р-р XS</t>
  </si>
  <si>
    <t>р-р XXS</t>
  </si>
  <si>
    <t>р-р XXXL</t>
  </si>
  <si>
    <t>OLS-01GR</t>
  </si>
  <si>
    <t>Лонгслив ORION "Classic" (графит) OLS-01GR</t>
  </si>
  <si>
    <t>Лонгслив ORION  Classic  (графит) OLS-01GR</t>
  </si>
  <si>
    <t>Футболка с длинным рукавом или лонгслив – отличная летняя экипировка не только на природе, но и в городе. Материал очень приятный, комфортный и эластичный, не сковывает движений, а также защищает кожу от длительного воздействия солнечных лучей и ультрафиолета. Даже при длительном нахождении на открытой местности в ясный день лонгслив убережет вас от солнечных ожогов.</t>
  </si>
  <si>
    <t>OLS-01OL</t>
  </si>
  <si>
    <t>Лонгслив ORION "Classic" (олива) OLS-01OL</t>
  </si>
  <si>
    <t>OLS-01KH</t>
  </si>
  <si>
    <t>Лонгслив ORION "Classic" (хаки) OLS-01KH</t>
  </si>
  <si>
    <t>Лонгслив ORION  Classic  (хаки) OLS-01KH</t>
  </si>
  <si>
    <t>OLS-01BL</t>
  </si>
  <si>
    <t>Лонгслив ORION "Classic" (черный) OLS-01BL</t>
  </si>
  <si>
    <t>Лонгслив ORION  Classic  (черный) OLS-01BL</t>
  </si>
  <si>
    <t>GLSH-03WAP</t>
  </si>
  <si>
    <t>Лонгслив с капюшоном GRAYLING "Sargan" (Сарган) (хаки) GLSH-03KH</t>
  </si>
  <si>
    <t>Лонгслив с капюшоном GRAYLING  Sargan  (Сарган) (хаки) GLSH-03KH</t>
  </si>
  <si>
    <t>Футболка с длинным рукавом или лонгслив – отличная летняя экипировка не только на рыбалке, но и на природе и даже в городе. Интересный авторский принт, созданный нашими дизайнерами, подчеркнет ваш образ. Материал очень приятный, комфортный и эластичный, не сковывает движений, а так же защищает кожу от длительного воздействия солнечных лучей и ультрафиолета. Даже при длительном нахождении на открытой местности в ясный день лонгслив убережет вас от солнечных ожогов. Дополнительную защиту головы обеспечивает капюшон. Это особенно актуально для рыбалки на открытой воде, когда солнечные лучи отражаются от её поверхности. 
Ткань тонкая и легкая, отлично тянется, отводит лишнюю влагу наружу и очень быстро сохнет. Особенностью ткани является ощущуение свежести и прохлады даже в жаркий солнечный день.</t>
  </si>
  <si>
    <t>Лонгслив с капюшоном PRIDE Ocelot (Оцелот)(зеленый лес) PRLSH-01GFST</t>
  </si>
  <si>
    <t>Футболка с длинным рукавом или лонгслив – отличная летняя экипировка не только на рыбалке, но и на природе и даже в городе. Материал очень приятный, комфортный и эластичный, не сковывает движений, а так же защищает кожу от длительного воздействия солнечных лучей и ультрафиолета. Даже при длительном нахождении на открытой местности в ясный день лонгслив убережет вас от солнечных ожогов. Дополнительную защиту головы обеспечивает капюшон. Ткань тонкая и легкая, отлично тянется, отводит лишнюю влагу наружу и очень быстро сохнет. Особенностью ткани является ощущуение свежести и прохлады даже в жаркий солнечный день.</t>
  </si>
  <si>
    <t>PRLSH-02RDS</t>
  </si>
  <si>
    <t>Лонгслив с капюшоном PRIDE Ocelot (Оцелот)(камыш) PRLSH-02RDS</t>
  </si>
  <si>
    <t>7TS-04OL</t>
  </si>
  <si>
    <t>Футболка "Mini Logo T-Shirt"(Мини лого) (хлопок, олива) 7TS-04OL</t>
  </si>
  <si>
    <t>Футболка  Mini Logo T-Shirt (Мини лого) (хлопок, олива) 7TS-04OL</t>
  </si>
  <si>
    <t>Футболки, выполненные из 100% хлопка, станут отличным дополнением повседневного гардероба и незаменимым дополнением к экипировке. Материал отлично вентилируется и хорошо впитывают влагу. На футболках нанесены авторские принты, разработанные нашими дизайнерами. Вы сможете подобрать тот принт, который подойдет именно ему, от сдержанного до более экспрессивного, а также легко комбинировать нашу футболку с брюками, куртками или кофтами и аксессуарами.</t>
  </si>
  <si>
    <t>M/48</t>
  </si>
  <si>
    <t>S/46</t>
  </si>
  <si>
    <t>XS/44</t>
  </si>
  <si>
    <t>7TS-04GR</t>
  </si>
  <si>
    <t>Футболка "Mini Logo T-Shirt"(Мини лого) (хлопок, серый) 7TS-04GR</t>
  </si>
  <si>
    <t>Футболка  Mini Logo T-Shirt (Мини лого) (хлопок, серый) 7TS-04GR</t>
  </si>
  <si>
    <t>L/50</t>
  </si>
  <si>
    <t>XL/52</t>
  </si>
  <si>
    <t>7TS-05OL</t>
  </si>
  <si>
    <t>Футболка "Patriot"(Патриот) (хлопок, олива) 7TS-05OL</t>
  </si>
  <si>
    <t>Футболка  Patriot (Патриот) (хлопок, олива) 7TS-05OL</t>
  </si>
  <si>
    <t>XXL/54</t>
  </si>
  <si>
    <t>XXXL/56</t>
  </si>
  <si>
    <t>7TS-05GR</t>
  </si>
  <si>
    <t>Футболка "Patriot"(Патриот) (хлопок, серый) 7TS-05GR</t>
  </si>
  <si>
    <t>Футболка  Patriot (Патриот) (хлопок, серый) 7TS-05GR</t>
  </si>
  <si>
    <t>7TS-06OL</t>
  </si>
  <si>
    <t>Футболка "Russia"(Россия) (хлопок, олива) 7TS-06OL</t>
  </si>
  <si>
    <t>Футболка  Russia (Россия) (хлопок, олива) 7TS-06OL</t>
  </si>
  <si>
    <t>7TS-06GR</t>
  </si>
  <si>
    <t>Футболка "Russia"(Россия) (хлопок, серый) 7TS-06GR</t>
  </si>
  <si>
    <t>Футболка  Russia (Россия) (хлопок, серый) 7TS-06GR</t>
  </si>
  <si>
    <t>7TS-08OL</t>
  </si>
  <si>
    <t>Футболка "Russian Federation 2" (хлопок, олива) 7TS-08OL</t>
  </si>
  <si>
    <t>Футболка  Russian Federation 2  (хлопок, олива) 7TS-08OL</t>
  </si>
  <si>
    <t>7TS-08GR</t>
  </si>
  <si>
    <t>Футболка "Russian Federation 2" (хлопок, серый) 7TS-08GR</t>
  </si>
  <si>
    <t>Футболка  Russian Federation 2  (хлопок, серый) 7TS-08GR</t>
  </si>
  <si>
    <t>7TS-07OL</t>
  </si>
  <si>
    <t>Футболка "Russian Federation"(РФ) (хлопок, олива) 7TS-07OL</t>
  </si>
  <si>
    <t>Футболка  Russian Federation (РФ) (хлопок, олива) 7TS-07OL</t>
  </si>
  <si>
    <t>7TS-07GR</t>
  </si>
  <si>
    <t>Футболка "Russian Federation"(РФ) (хлопок, серый) 7TS-07GR</t>
  </si>
  <si>
    <t>Футболка  Russian Federation (РФ) (хлопок, серый) 7TS-07GR</t>
  </si>
  <si>
    <t>7TS-09OL</t>
  </si>
  <si>
    <t>Футболка "USSR"(СССР) (хлопок, олива) 7TS-09OL</t>
  </si>
  <si>
    <t>Футболка  USSR (СССР) (хлопок, олива) 7TS-09OL</t>
  </si>
  <si>
    <t>7TS-09GR</t>
  </si>
  <si>
    <t>Футболка "USSR"(СССР) (хлопок, серый) 7TS-09GR</t>
  </si>
  <si>
    <t>Футболка  USSR (СССР) (хлопок, серый) 7TS-09GR</t>
  </si>
  <si>
    <t>Футболка "Кобра"(ложная сетка)</t>
  </si>
  <si>
    <t>6c73c1acbe402876232ffaff84ca869e</t>
  </si>
  <si>
    <t>Мужская трикотажная футболка прямого кроя с круглой горловиной выполнена из 100% полиэстера. Рекомендуется бережная стирка при 40 градусах.</t>
  </si>
  <si>
    <t>Футболка «Акела»(ложная сетка)</t>
  </si>
  <si>
    <t>4a4c7bbcf988dfa2ea15289cee558878</t>
  </si>
  <si>
    <t>7TS-03WT</t>
  </si>
  <si>
    <t>Футболка 7.62 Grenade (Гренейд) (хлопок, белый) 7TS-03WT</t>
  </si>
  <si>
    <t>Grenade (Белый)  (1)</t>
  </si>
  <si>
    <t>Футболки, выполненные из 100% хлопка, станут отличным дополнением повседневного гардероба и незаменимым дополнением к экипировке. Материал отлично вентилируется и хорошо впитывают влагу. На футболках нанесены авторские принты, разработанные нашими дизайнерами. Вы сможете подобрать тот принт, который подойдет именно ему, от сдержанного до более экспрессивного, а так же легко комбинировать нашу футболку с брюками, куртками или кофтами и аксессуарами.</t>
  </si>
  <si>
    <t>7TS-03CT</t>
  </si>
  <si>
    <t>Футболка 7.62 Grenade (Гренейд) (хлопок, койот) 7TS-03CT</t>
  </si>
  <si>
    <t>Grenade (Койот) (4)</t>
  </si>
  <si>
    <t>Футболка 7.62 Grenade (Гренейд) (хлопок, олива) 7TS-03OL</t>
  </si>
  <si>
    <t>7TS-03GR</t>
  </si>
  <si>
    <t>Футболка 7.62 Grenade (Гренейд) (хлопок, серый) 7TS-03GR</t>
  </si>
  <si>
    <t>7TS-03BLK</t>
  </si>
  <si>
    <t>Футболка 7.62 Grenade (Гренейд) (хлопок, черный) 7TS-03BLK</t>
  </si>
  <si>
    <t>7TS-10WT</t>
  </si>
  <si>
    <t>Футболка 7.62 Kalashnikov (хлопок, белый) 7TS-10WT</t>
  </si>
  <si>
    <t>Kalashnikov (Белый) (6)</t>
  </si>
  <si>
    <t>Футболки, выполненные из 100% хлопка, станут отличным дополнением повседневного гардероба и незаменимым дополнением к экипировке. Материал отлично вентилируется и хорошо впитывают влагу. На футболках нанесены авторские принты, разработанные нашими дизайнерами. Вы сможете подобрать тот принт, который подойдет именно вам, от сдержанного до более экспрессивного, а так же легко комбинировать нашу футболку с брюками, куртками или кофтами и аксессуарами.</t>
  </si>
  <si>
    <t>7TS-10CT</t>
  </si>
  <si>
    <t>Футболка 7.62 Kalashnikov (хлопок, койот) 7TS-10CT</t>
  </si>
  <si>
    <t>Kalashnikov (Койот) (1)</t>
  </si>
  <si>
    <t>7TS-10OL</t>
  </si>
  <si>
    <t>Футболка 7.62 Kalashnikov (хлопок, олива) 7TS-10OL</t>
  </si>
  <si>
    <t>Kalashnikov (Олива) (5)</t>
  </si>
  <si>
    <t>7TS-10GR</t>
  </si>
  <si>
    <t>Футболка 7.62 Kalashnikov (хлопок, серый) 7TS-10GR</t>
  </si>
  <si>
    <t>Kalashnikov (Серый) (1)</t>
  </si>
  <si>
    <t>7TS-10BLK</t>
  </si>
  <si>
    <t>Футболка 7.62 Kalashnikov (хлопок, черный) 7TS-10BLK</t>
  </si>
  <si>
    <t>Kalashnikov (Черный)  (1)</t>
  </si>
  <si>
    <t>7TS-01CT</t>
  </si>
  <si>
    <t>Футболка 7.62 Logo T-Shirt (Лого) (хлопок, койот) 7TS-01CT</t>
  </si>
  <si>
    <t>7TS-01OL</t>
  </si>
  <si>
    <t>Футболка 7.62 Logo T-Shirt (Лого) (хлопок, олива) 7TS-01OL</t>
  </si>
  <si>
    <t>Футболка 7.62 Logo T-Shirt (Лого) (хлопок, серый) 7TS-01GR</t>
  </si>
  <si>
    <t>7TS-01BLK</t>
  </si>
  <si>
    <t>Футболка 7.62 Logo T-Shirt (Лого) (хлопок, черный) 7TS-01BLK</t>
  </si>
  <si>
    <t>7TS-02CT</t>
  </si>
  <si>
    <t>Футболка 7.62 Urban Camo (Урбан Камо) (хлопок, койот) 7TS-02CT</t>
  </si>
  <si>
    <t>7TS-02OL</t>
  </si>
  <si>
    <t>Футболка 7.62 Urban Camo (Урбан Камо) (хлопок, олива) 7TS-02OL</t>
  </si>
  <si>
    <t>7TS-02GR</t>
  </si>
  <si>
    <t>Футболка 7.62 Urban Camo (Урбан Камо) (хлопок, серый) 7TS-02GR</t>
  </si>
  <si>
    <t>7TS-02BLK</t>
  </si>
  <si>
    <t>Футболка 7.62 Urban Camo (Урбан Камо) (хлопок, черный) 7TS-02BLK</t>
  </si>
  <si>
    <t>GRTS-10TRQ</t>
  </si>
  <si>
    <t>Футболка GRAYLING (хлопок, бирюзовый) GRTS-10TRQ</t>
  </si>
  <si>
    <t>Хариус (Бирюзовый) (1)</t>
  </si>
  <si>
    <t>GRTS-10GR</t>
  </si>
  <si>
    <t>Футболка GRAYLING (хлопок, графит) GRTS-10GR</t>
  </si>
  <si>
    <t>Хариус (Графит) (2)</t>
  </si>
  <si>
    <t>GRTS-10GRBL</t>
  </si>
  <si>
    <t>Футболка GRAYLING (хлопок, графит/голубой) GRTS-10GRBL</t>
  </si>
  <si>
    <t>Хариус (Голубой графит) (1)</t>
  </si>
  <si>
    <t>GRTS-10ORTR</t>
  </si>
  <si>
    <t>Футболка GRAYLING (хлопок, оранжевый/бирюзовый) GRTS-10ORTR</t>
  </si>
  <si>
    <t>Хариус (Оранжевый бирюзовый) (1)</t>
  </si>
  <si>
    <t>GRTS-10BL</t>
  </si>
  <si>
    <t>Футболка GRAYLING (хлопок, синий) GRTS-10BL</t>
  </si>
  <si>
    <t>GRTS-10DBL</t>
  </si>
  <si>
    <t>Футболка GRAYLING (хлопок, т.синий) GRTS-10DBL</t>
  </si>
  <si>
    <t>Хариус (Тёмно-синий) (1)</t>
  </si>
  <si>
    <t>GTS-04GRT</t>
  </si>
  <si>
    <t>Футболка GRAYLING Catfish (Кэтфиш) (хлопок, графит) GTS-04GRT</t>
  </si>
  <si>
    <t>GTS-04BL</t>
  </si>
  <si>
    <t>Футболка GRAYLING Catfish (Кэтфиш) (хлопок, синий) GTS-04BL</t>
  </si>
  <si>
    <t>GTS-04KH</t>
  </si>
  <si>
    <t>Футболка GRAYLING Catfish (Кэтфиш) (хлопок, хаки) GTS-04KH</t>
  </si>
  <si>
    <t>GTS-05KH</t>
  </si>
  <si>
    <t>Футболка GRAYLING Fishes (Фишс) (хлопок, хаки) GTS-05KH</t>
  </si>
  <si>
    <t>GTS-05GRT</t>
  </si>
  <si>
    <t>Футболка GRAYLING Fishes(Фишс)(хлопок, графит) GTS-05GRT</t>
  </si>
  <si>
    <t>GTS-05BL</t>
  </si>
  <si>
    <t>Футболка GRAYLING Fishes(Фишс)(хлопок, синий) GTS-05BL</t>
  </si>
  <si>
    <t>GTS-02GRT</t>
  </si>
  <si>
    <t>Футболка GRAYLING Logo T-Shirt (Лого) (хлопок, графит) GTS-02GRT</t>
  </si>
  <si>
    <t>GTS-02GR</t>
  </si>
  <si>
    <t>Футболка GRAYLING Logo T-Shirt (Лого) (хлопок, серый) GTS-02GR</t>
  </si>
  <si>
    <t>GTS-02BL</t>
  </si>
  <si>
    <t>Футболка GRAYLING Logo T-Shirt (Лого) (хлопок, синий) GTS-02BL</t>
  </si>
  <si>
    <t>GRTS-12BLR</t>
  </si>
  <si>
    <t>Футболка GRAYLING Rigging (хлопок, синий/красный) GRTS-12BLR</t>
  </si>
  <si>
    <t>1Grayling Rigging (Крсный Синий) (1)</t>
  </si>
  <si>
    <t>GRTS-12BLL</t>
  </si>
  <si>
    <t>Футболка GRAYLING Rigging (хлопок, синий/лайм) GRTS-12BLL</t>
  </si>
  <si>
    <t>Grayling Rigging (Лайм Синий) (4)</t>
  </si>
  <si>
    <t>GTS-01GRT</t>
  </si>
  <si>
    <t>Футболка GRAYLING Riverbad (Ривербед) (хлопок, графит) GTS-01GRT</t>
  </si>
  <si>
    <t>GTS-01GR</t>
  </si>
  <si>
    <t>Футболка GRAYLING Riverbad (Ривербед) (хлопок, серый) GTS-01GR</t>
  </si>
  <si>
    <t>GTS-01BL</t>
  </si>
  <si>
    <t>Футболка GRAYLING Riverbad (Ривербед) (хлопок, синий) GTS-01BL</t>
  </si>
  <si>
    <t>GTS-03GRT</t>
  </si>
  <si>
    <t>Футболка GRAYLING Siberian Silver (Сибериан Сильвер) (хлопок, графит) GTS-03GRT</t>
  </si>
  <si>
    <t>GTS-03BL</t>
  </si>
  <si>
    <t>Футболка GRAYLING Siberian Silver (Сибериан Сильвер) (хлопок, синий) GTS-03BL</t>
  </si>
  <si>
    <t>GTS-03GR</t>
  </si>
  <si>
    <t>Футболка GRAYLING Siberian Silver (Сибериан Сильвер)(хлопок, серый) GTS-03GR</t>
  </si>
  <si>
    <t>GRTS-11WT</t>
  </si>
  <si>
    <t>Футболка GRAYLING Sure of my win (хлопок, белый) GRTS-11WT</t>
  </si>
  <si>
    <t>Sure of My Win (Белый) (1)</t>
  </si>
  <si>
    <t>GRTS-11TRQ</t>
  </si>
  <si>
    <t>Футболка GRAYLING Sure of my win (хлопок, бирюзовый) GRTS-11TRQ</t>
  </si>
  <si>
    <t>Sure of My Win (Бирюзовый) (1)</t>
  </si>
  <si>
    <t>GRTS-11GR</t>
  </si>
  <si>
    <t>Футболка GRAYLING Sure of my win (хлопок, графит) GRTS-11GR</t>
  </si>
  <si>
    <t>Sure of my win</t>
  </si>
  <si>
    <t>GRTS-11BLL</t>
  </si>
  <si>
    <t>Футболка GRAYLING Sure of my win (хлопок, синий/лайм) GRTS-11BLL</t>
  </si>
  <si>
    <t>Sure of My Win (ЛаймСиний) (1)</t>
  </si>
  <si>
    <t>ORTS-10BG</t>
  </si>
  <si>
    <t>Футболка Orion Гора (хлопок, бежевый) ORTS-10BG</t>
  </si>
  <si>
    <t>Orion Гора (Бежевый) (1)</t>
  </si>
  <si>
    <t>OPTS-10OL</t>
  </si>
  <si>
    <t>Футболка Orion Гора (хлопок, олива) OPTS-10OL</t>
  </si>
  <si>
    <t>Гора (Хаки) (4)</t>
  </si>
  <si>
    <t>PTS-08WT</t>
  </si>
  <si>
    <t>Футболка PAYER Elbrus (хлопок, белый) PTS-08WT</t>
  </si>
  <si>
    <t>Payer Elbrus (Белый) (1)</t>
  </si>
  <si>
    <t>PTS-08BGD</t>
  </si>
  <si>
    <t>Футболка PAYER Elbrus (хлопок, бордо) PTS-08BGD</t>
  </si>
  <si>
    <t>Elbrus (Бордовый) (1)</t>
  </si>
  <si>
    <t>PTS-08OUBL</t>
  </si>
  <si>
    <t>Футболка PAYER Elbrus (хлопок, синий океан) PTS-08OUBL</t>
  </si>
  <si>
    <t>Payer Elbrus (Синий океан) (1)</t>
  </si>
  <si>
    <t>PTS-08BLK</t>
  </si>
  <si>
    <t>Футболка PAYER Elbrus (хлопок, черный) PTS-08BLK</t>
  </si>
  <si>
    <t>Payer Elbrus (Черный) (3)</t>
  </si>
  <si>
    <t>PTS-02BGD</t>
  </si>
  <si>
    <t>Футболка PAYER Infinity(Инфинити) (хлопок, бордо) PTS-02BGD</t>
  </si>
  <si>
    <t>PTS-02L</t>
  </si>
  <si>
    <t>Футболка PAYER Infinity(Инфинити) (хлопок, лайм) PTS-02L</t>
  </si>
  <si>
    <t>PTS-02TF</t>
  </si>
  <si>
    <t>Футболка PAYER Infinity(Инфинити)(хлопок, тиффани) PTS-02TF</t>
  </si>
  <si>
    <t>PTS-06BGD</t>
  </si>
  <si>
    <t>Футболка PAYER Look inside (хлопок, бордо) PTS-06BGD</t>
  </si>
  <si>
    <t>Look Inside (Бордовый) (1)</t>
  </si>
  <si>
    <t>PTS-06MRD</t>
  </si>
  <si>
    <t>Футболка PAYER Look inside (хлопок, горчица) PTS-06MRD</t>
  </si>
  <si>
    <t>Look Inside (Горчичный) (1)</t>
  </si>
  <si>
    <t>PTS-06LM</t>
  </si>
  <si>
    <t>Футболка PAYER Look inside (хлопок, лайм) PTS-06LM</t>
  </si>
  <si>
    <t>Look Inside (Лайм) (3)</t>
  </si>
  <si>
    <t>PTS-06SKY</t>
  </si>
  <si>
    <t>Футболка PAYER Look inside (хлопок, небесный) PTS-06SKY</t>
  </si>
  <si>
    <t>Look Inside (Небесный) (1)</t>
  </si>
  <si>
    <t>PTS-06OUBL</t>
  </si>
  <si>
    <t>Футболка PAYER Look inside (хлопок, синий океан) PTS-06OUBL</t>
  </si>
  <si>
    <t>Payer Look Inside (Синий океан) (4)</t>
  </si>
  <si>
    <t>PTS-06TF</t>
  </si>
  <si>
    <t>Футболка PAYER Look inside (хлопок, тиффани) PTS-06TF</t>
  </si>
  <si>
    <t>Look Inside (Тиффани) (2)</t>
  </si>
  <si>
    <t>PTS-05MRD</t>
  </si>
  <si>
    <t>Футболка PAYER Shards (Шардс)(хлопок, горчица) PTS-05MRD</t>
  </si>
  <si>
    <t>PTS-05LBL</t>
  </si>
  <si>
    <t>Футболка PAYER Shards (Шардс)(хлопок, небесный) PTS-05LBL</t>
  </si>
  <si>
    <t>PTS-05OCBL</t>
  </si>
  <si>
    <t>Футболка PAYER Shards (Шардс)(хлопок, синий океан) PTS-05OCBL</t>
  </si>
  <si>
    <t>PTS-04MRD</t>
  </si>
  <si>
    <t>Футболка PAYER Shoji (Шоджи)(хлопок, горчица) PTS-04MRD</t>
  </si>
  <si>
    <t>PTS-04LBL</t>
  </si>
  <si>
    <t>Футболка PAYER Shoji (Шоджи)(хлопок, небесный) PTS-04LBL</t>
  </si>
  <si>
    <t>PTS-04OCBL</t>
  </si>
  <si>
    <t>Футболка PAYER Shoji (Шоджи)(хлопок, синий океан) PTS-04OCBL</t>
  </si>
  <si>
    <t>PTS-01W</t>
  </si>
  <si>
    <t>Футболка PAYER Travel Mob (Трэвел моб) (хлопок, белый) PTS-01W</t>
  </si>
  <si>
    <t>PTS-01OUBL</t>
  </si>
  <si>
    <t>Футболка PAYER Travel Mob (Трэвел моб) (хлопок, синий океан) PTS-01OUBL</t>
  </si>
  <si>
    <t>Payer Travel Mob (Синий океан) (4)</t>
  </si>
  <si>
    <t>PTS-01BGD</t>
  </si>
  <si>
    <t>Футболка PAYER Travel Mob (Трэвел моб)(хлопок, бордо) PTS-01BGD</t>
  </si>
  <si>
    <t>PTS-01L</t>
  </si>
  <si>
    <t>Футболка PAYER Travel Mob (Трэвел моб)(хлопок, лайм) PTS-01L</t>
  </si>
  <si>
    <t>PTS-01TF</t>
  </si>
  <si>
    <t>Футболка PAYER Travel Mob (Трэвел моб)(хлопок, тиффани) PTS-01TF</t>
  </si>
  <si>
    <t>Travel Mob (Тиффани) (4)</t>
  </si>
  <si>
    <t>PTS-07BGD</t>
  </si>
  <si>
    <t>Футболка PAYER Ural bear (хлопок, бордо) PTS-07BGD</t>
  </si>
  <si>
    <t>Ural Bear (Бордовый) (1)</t>
  </si>
  <si>
    <t>PTS-07MRD</t>
  </si>
  <si>
    <t>Футболка PAYER Ural bear (хлопок, горчица) PTS-07MRD</t>
  </si>
  <si>
    <t>Ural Bear (Горчичный) (1)</t>
  </si>
  <si>
    <t>PTS-07LM</t>
  </si>
  <si>
    <t>Футболка PAYER Ural bear (хлопок, лайм) PTS-07LM</t>
  </si>
  <si>
    <t>Payer Ural Bear (Лайм) (4)</t>
  </si>
  <si>
    <t>PTS-07SKY</t>
  </si>
  <si>
    <t>Футболка PAYER Ural bear (хлопок, небесный) PTS-07SKY</t>
  </si>
  <si>
    <t>Ural Bear  (Небесный) (1)</t>
  </si>
  <si>
    <t>PTS-07OUBL</t>
  </si>
  <si>
    <t>Футболка PAYER Ural bear (хлопок, синий океан) PTS-07OUBL</t>
  </si>
  <si>
    <t>Ural Bear (Синий океан) (1)</t>
  </si>
  <si>
    <t>PTS-07TF</t>
  </si>
  <si>
    <t>Футболка PAYER Ural bear (хлопок, тиффани) PTS-07TF</t>
  </si>
  <si>
    <t>Ural Bear (Тиффани) (1)</t>
  </si>
  <si>
    <t>PTS-03W</t>
  </si>
  <si>
    <t>Футболка PAYER World Tour (Ворлд тур) (хлопок, белый) PTS-03W</t>
  </si>
  <si>
    <t>Payer World Tour (Белый) (1)</t>
  </si>
  <si>
    <t>PTS-03BGD</t>
  </si>
  <si>
    <t>Футболка PAYER World Tour (Ворлд тур) (хлопок, бордо) PTS-03BGD</t>
  </si>
  <si>
    <t>PTS-03L</t>
  </si>
  <si>
    <t>Футболка PAYER World Tour (Ворлд тур) (хлопок, лайм) PTS-03L</t>
  </si>
  <si>
    <t>PTS-03OUBL</t>
  </si>
  <si>
    <t>Футболка PAYER World Tour (Ворлд тур) (хлопок, синий океан) PTS-03OUBL</t>
  </si>
  <si>
    <t>World Tour (Синий океан) (1)</t>
  </si>
  <si>
    <t>PRTS-01OR</t>
  </si>
  <si>
    <t>Футболка PRIDE Claws (Клоус) (хлопок, оранжевый) PRTS-01OR</t>
  </si>
  <si>
    <t>PRTS-01BR</t>
  </si>
  <si>
    <t>Футболка PRIDE Claws (Клоус) (хлопок, св.коричневый) PRTS-01BR</t>
  </si>
  <si>
    <t>PRTS-01DBR</t>
  </si>
  <si>
    <t>Футболка PRIDE Claws (Клоус) (хлопок, т.коричневый) PRTS-01DBR</t>
  </si>
  <si>
    <t>Pride Claws  (Коричневый) (1)</t>
  </si>
  <si>
    <t>PRTS-01KH</t>
  </si>
  <si>
    <t>Футболка PRIDE Claws (Клоус) (хлопок, хаки) PRTS-01KH</t>
  </si>
  <si>
    <t>PRTS-14BDK</t>
  </si>
  <si>
    <t>Футболка PRIDE Dark Wolf, бежевый/т.хаки PRTS-14BDK</t>
  </si>
  <si>
    <t>Dark Wolf (БежевыйХаки) (1)</t>
  </si>
  <si>
    <t>PRTS-14RK</t>
  </si>
  <si>
    <t>Футболка PRIDE Dark Wolf, оранжевый/хаки PRTS-14RK</t>
  </si>
  <si>
    <t>Dark Wolf (Оранжевый Хаки) (1)</t>
  </si>
  <si>
    <t>Футболки, выполненные из 100% хлопка, станут отличным дополнением повседневного гардероба и незаменимым дополнением к экипировке. Материал отлично вентилируется и хорошо впитывают влагу. На футболках нанесены авторские принты, разработанные нашими дизайнерами. Вы сможете подобрать тот принт, который подойдет именно вам, от сдержанного до более экспрессивного, а так же легко комбинировать нашу футболку с брюками, куртками или кофтами и аксессуарами.
Реглан относится к универсальному виду рукавов, который могут носить все люди, невзирая на характеристики своей фигуры, в некоторых случаях такие рукава даже корректируют её. Кроме того, одежду с регланом носить очень практично и удобно.</t>
  </si>
  <si>
    <t>PRTS-14KH</t>
  </si>
  <si>
    <t>Футболка PRIDE Dark Wolf, хаки PRTS-14KH</t>
  </si>
  <si>
    <t>Pride Dark Wolf (Хаки) (4)</t>
  </si>
  <si>
    <t>PRTS-07BG</t>
  </si>
  <si>
    <t>Футболка PRIDE Handsome deer (Хансом дир)(хлопок, бежевый) PRTS-07BG</t>
  </si>
  <si>
    <t>PRTS-02OR</t>
  </si>
  <si>
    <t>Футболка PRIDE Living Nature (Ливинг Нэйче) (хлопок, оранжевый) PRTS-02OR</t>
  </si>
  <si>
    <t>PRTS-02BR</t>
  </si>
  <si>
    <t>Футболка PRIDE Living Nature (Ливинг Нэйче) (хлопок, св.коричневый) PRTS-02BR</t>
  </si>
  <si>
    <t>Pride Living Nature (Коричневый) (1)</t>
  </si>
  <si>
    <t>PRTS-02DBR</t>
  </si>
  <si>
    <t>Футболка PRIDE Living Nature (Ливинг Нэйче) (хлопок, т.коричневый) PRTS-02DBR</t>
  </si>
  <si>
    <t>PRTS-02KH</t>
  </si>
  <si>
    <t>Футболка PRIDE Living Nature (Ливинг Нэйче) (хлопок, хаки) PRTS-02KH</t>
  </si>
  <si>
    <t>PRTS-03OR</t>
  </si>
  <si>
    <t>Футболка PRIDE Logo T-Shirt (Лого) (хлопок, оранжевый) PRTS-03OR</t>
  </si>
  <si>
    <t>PRTS-03KH</t>
  </si>
  <si>
    <t>Футболка PRIDE Logo T-Shirt (Лого) (хлопок, хаки) PRTS-03KH</t>
  </si>
  <si>
    <t>PRTS-03BR</t>
  </si>
  <si>
    <t>Футболка PRIDE Logo T-Shirt (Лого)(хлопок, св.коричневый) PRTS-03BR</t>
  </si>
  <si>
    <t>PRTS-03DBR</t>
  </si>
  <si>
    <t>Футболка PRIDE Logo T-Shirt (Лого)(хлопок, т.коричневый) PRTS-03DBR</t>
  </si>
  <si>
    <t>PRTS-04OR</t>
  </si>
  <si>
    <t>Футболка PRIDE Quadro (Квадро) (хлопок, оранжевый) PRTS-04OR</t>
  </si>
  <si>
    <t>PRTS-04DBR</t>
  </si>
  <si>
    <t>Футболка PRIDE Quadro (Квадро) (хлопок, т.коричневый) PRTS-04DBR</t>
  </si>
  <si>
    <t>PRTS-04BR</t>
  </si>
  <si>
    <t>Футболка PRIDE Quadro (Квадро)(хлопок, св.коричневый) PRTS-04BR</t>
  </si>
  <si>
    <t>PRTS-04KH</t>
  </si>
  <si>
    <t>Футболка PRIDE Quadro (Квадро)(хлопок, хаки) PRTS-04KH</t>
  </si>
  <si>
    <t>PRTS-06BG</t>
  </si>
  <si>
    <t>Футболка PRIDE Taiga king (Тайга кинг)(хлопок, бежевый) PRTS-06BG</t>
  </si>
  <si>
    <t>PRTS-06KH7</t>
  </si>
  <si>
    <t>Футболка PRIDE Taiga king (Тайга кинг)(хлопок, т.хаки) PRTS-06KH7</t>
  </si>
  <si>
    <t>PRTS-06KH1</t>
  </si>
  <si>
    <t>Футболка PRIDE Taiga king (Тайга кинг)(хлопок, хаки) PRTS-06KH1</t>
  </si>
  <si>
    <t>OTSK-01BG</t>
  </si>
  <si>
    <t>Футболка детская Classic Kids (Классик Кидс)(хлопок, бежевый) OTSK-01BG</t>
  </si>
  <si>
    <t>Футболки, выполненные из 100% хлопка, станут отличным дополнением повседневного гардероба и незаменимым дополнением к экипировке. Материал отлично вентилируется и хорошо впитывают влагу. На футболках нанесены авторские принты, разработанные нашими дизайнерами. Вы сможете подобрать тот принт, который подойдет именно вашему ребенку, от сдержанного до более экспрессивного, а так же легко комбинировать нашу футболку с брюками, куртками или кофтами и аксессуарами.</t>
  </si>
  <si>
    <t>158-164/ 13-16 лет</t>
  </si>
  <si>
    <t>OTSK-01KH</t>
  </si>
  <si>
    <t>Футболка детская Classic Kids (Классик Кидс)(хлопок, хаки) OTSK-01KH</t>
  </si>
  <si>
    <t>OTS-01BG</t>
  </si>
  <si>
    <t>Футболка Орион Classic (Классик) (хлопок, бежевый) OTS-01BG</t>
  </si>
  <si>
    <t>OTS-01KH</t>
  </si>
  <si>
    <t>Футболка Орион Classic (Классик) (хлопок, хаки) OTS-01KH</t>
  </si>
  <si>
    <t>OTS-02BG</t>
  </si>
  <si>
    <t>Футболка Орион Logo T-Shirt (Лого) (хлопок, бежевый) OTS-02BG</t>
  </si>
  <si>
    <t>OTS-02KH</t>
  </si>
  <si>
    <t>Футболка Орион Logo T-Shirt (Лого) (хлопок, хаки) OTS-02KH</t>
  </si>
  <si>
    <t>OTS-03BG</t>
  </si>
  <si>
    <t>Футболка Орион Shield (Шилд) (хлопок, бежевый) OTS-03BG</t>
  </si>
  <si>
    <t>OTS-03KH</t>
  </si>
  <si>
    <t>Футболка Орион Shield (Шилд) (хлопок, хаки) OTS-03KH</t>
  </si>
</sst>
</file>

<file path=xl/styles.xml><?xml version="1.0" encoding="utf-8"?>
<styleSheet xmlns="http://schemas.openxmlformats.org/spreadsheetml/2006/main">
  <numFmts count="9">
    <numFmt formatCode="GENERAL" numFmtId="164"/>
    <numFmt formatCode="_-* #,##0\ _₽_-;\-* #,##0\ _₽_-;_-* \-??\ _₽_-;_-@_-" numFmtId="165"/>
    <numFmt formatCode="0%" numFmtId="166"/>
    <numFmt formatCode="#,##0.00" numFmtId="167"/>
    <numFmt formatCode="_-* #,##0.00\ _₽_-;\-* #,##0.00\ _₽_-;_-* \-??\ _₽_-;_-@_-" numFmtId="168"/>
    <numFmt formatCode="0" numFmtId="169"/>
    <numFmt formatCode="#,##0" numFmtId="170"/>
    <numFmt formatCode="0.00" numFmtId="171"/>
    <numFmt formatCode="GENERAL" numFmtId="172"/>
  </numFmts>
  <fonts count="9">
    <font>
      <name val="Arial"/>
      <charset val="1"/>
      <family val="2"/>
      <sz val="8"/>
    </font>
    <font>
      <name val="Arial"/>
      <charset val="204"/>
      <family val="0"/>
      <sz val="10"/>
    </font>
    <font>
      <name val="Arial"/>
      <charset val="204"/>
      <family val="0"/>
      <sz val="10"/>
    </font>
    <font>
      <name val="Arial"/>
      <charset val="204"/>
      <family val="0"/>
      <sz val="10"/>
    </font>
    <font>
      <name val="Arial"/>
      <charset val="1"/>
      <family val="2"/>
      <b val="true"/>
      <sz val="12"/>
    </font>
    <font>
      <name val="Arial"/>
      <charset val="1"/>
      <family val="2"/>
      <b val="true"/>
      <color rgb="FFFF0000"/>
      <sz val="11"/>
    </font>
    <font>
      <name val="Arial"/>
      <charset val="1"/>
      <family val="2"/>
      <b val="true"/>
      <color rgb="FFFF0000"/>
      <sz val="10"/>
    </font>
    <font>
      <name val="Arial"/>
      <charset val="1"/>
      <family val="2"/>
      <sz val="10"/>
    </font>
    <font>
      <name val="Arial"/>
      <charset val="1"/>
      <family val="2"/>
      <b val="true"/>
      <color rgb="FF00B050"/>
      <sz val="10"/>
    </font>
  </fonts>
  <fills count="5">
    <fill>
      <patternFill patternType="none"/>
    </fill>
    <fill>
      <patternFill patternType="gray125"/>
    </fill>
    <fill>
      <patternFill patternType="solid">
        <fgColor rgb="FFF4ECC5"/>
        <bgColor rgb="FFF8F2D8"/>
      </patternFill>
    </fill>
    <fill>
      <patternFill patternType="solid">
        <fgColor rgb="FFF8F2D8"/>
        <bgColor rgb="FFF4ECC5"/>
      </patternFill>
    </fill>
    <fill>
      <patternFill patternType="solid">
        <fgColor rgb="FFFBF9EC"/>
        <bgColor rgb="FFF8F2D8"/>
      </patternFill>
    </fill>
  </fills>
  <borders count="5">
    <border diagonalDown="false" diagonalUp="false">
      <left/>
      <right/>
      <top/>
      <bottom/>
      <diagonal/>
    </border>
    <border diagonalDown="false" diagonalUp="false">
      <left style="thick">
        <color rgb="FFCCC085"/>
      </left>
      <right style="thick">
        <color rgb="FFCCC085"/>
      </right>
      <top style="thick">
        <color rgb="FFCCC085"/>
      </top>
      <bottom style="thick">
        <color rgb="FFCCC085"/>
      </bottom>
      <diagonal/>
    </border>
    <border diagonalDown="false" diagonalUp="false">
      <left style="thick">
        <color rgb="FFCCC085"/>
      </left>
      <right/>
      <top style="thick">
        <color rgb="FFCCC085"/>
      </top>
      <bottom style="thick">
        <color rgb="FFCCC085"/>
      </bottom>
      <diagonal/>
    </border>
    <border diagonalDown="false" diagonalUp="false">
      <left/>
      <right/>
      <top style="thick">
        <color rgb="FFCCC085"/>
      </top>
      <bottom style="thick">
        <color rgb="FFCCC085"/>
      </bottom>
      <diagonal/>
    </border>
    <border diagonalDown="false" diagonalUp="false">
      <left/>
      <right style="thick">
        <color rgb="FFCCC085"/>
      </right>
      <top style="thick">
        <color rgb="FFCCC085"/>
      </top>
      <bottom style="thick">
        <color rgb="FFCCC085"/>
      </bottom>
      <diagonal/>
    </border>
  </borders>
  <cellStyleXfs count="20">
    <xf applyAlignment="true" applyBorder="true" applyFont="true" applyProtection="true" borderId="0" fillId="0" fontId="0" numFmtId="164">
      <alignment horizontal="general" indent="0" shrinkToFit="false" textRotation="0" vertical="bottom" wrapText="false"/>
      <protection hidden="false" locked="true"/>
    </xf>
    <xf applyAlignment="false" applyBorder="false" applyFont="true" applyProtection="false" borderId="0" fillId="0" fontId="1" numFmtId="0"/>
    <xf applyAlignment="false" applyBorder="false" applyFont="true" applyProtection="false" borderId="0" fillId="0" fontId="1" numFmtId="0"/>
    <xf applyAlignment="false" applyBorder="false" applyFont="true" applyProtection="false" borderId="0" fillId="0" fontId="2" numFmtId="0"/>
    <xf applyAlignment="false" applyBorder="false" applyFont="true" applyProtection="false" borderId="0" fillId="0" fontId="2" numFmtId="0"/>
    <xf applyAlignment="false" applyBorder="false" applyFont="true" applyProtection="false" borderId="0" fillId="0" fontId="0" numFmtId="0"/>
    <xf applyAlignment="false" applyBorder="false" applyFont="true" applyProtection="false" borderId="0" fillId="0" fontId="0" numFmtId="0"/>
    <xf applyAlignment="false" applyBorder="false" applyFont="true" applyProtection="false" borderId="0" fillId="0" fontId="0" numFmtId="0"/>
    <xf applyAlignment="false" applyBorder="false" applyFont="true" applyProtection="false" borderId="0" fillId="0" fontId="0" numFmtId="0"/>
    <xf applyAlignment="false" applyBorder="false" applyFont="true" applyProtection="false" borderId="0" fillId="0" fontId="0" numFmtId="0"/>
    <xf applyAlignment="false" applyBorder="false" applyFont="true" applyProtection="false" borderId="0" fillId="0" fontId="0" numFmtId="0"/>
    <xf applyAlignment="false" applyBorder="false" applyFont="true" applyProtection="false" borderId="0" fillId="0" fontId="0" numFmtId="0"/>
    <xf applyAlignment="false" applyBorder="false" applyFont="true" applyProtection="false" borderId="0" fillId="0" fontId="0" numFmtId="0"/>
    <xf applyAlignment="false" applyBorder="false" applyFont="true" applyProtection="false" borderId="0" fillId="0" fontId="0" numFmtId="0"/>
    <xf applyAlignment="false" applyBorder="false" applyFont="true" applyProtection="false" borderId="0" fillId="0" fontId="0" numFmtId="0"/>
    <xf applyAlignment="true" applyBorder="true" applyFont="true" applyProtection="true" borderId="0" fillId="0" fontId="0" numFmtId="168">
      <alignment horizontal="general" indent="0" shrinkToFit="false" textRotation="0" vertical="bottom" wrapText="false"/>
      <protection hidden="false" locked="true"/>
    </xf>
    <xf applyAlignment="false" applyBorder="false" applyFont="true" applyProtection="false" borderId="0" fillId="0" fontId="1" numFmtId="41"/>
    <xf applyAlignment="false" applyBorder="false" applyFont="true" applyProtection="false" borderId="0" fillId="0" fontId="1" numFmtId="44"/>
    <xf applyAlignment="false" applyBorder="false" applyFont="true" applyProtection="false" borderId="0" fillId="0" fontId="1" numFmtId="42"/>
    <xf applyAlignment="false" applyBorder="false" applyFont="true" applyProtection="false" borderId="0" fillId="0" fontId="1" numFmtId="9"/>
  </cellStyleXfs>
  <cellXfs count="42">
    <xf applyAlignment="false" applyBorder="false" applyFont="false" applyProtection="false" borderId="0" fillId="0" fontId="0" numFmtId="164" xfId="0">
      <alignment horizontal="general" indent="0" shrinkToFit="false" textRotation="0" vertical="bottom" wrapText="false"/>
      <protection hidden="false" locked="true"/>
    </xf>
    <xf applyAlignment="true" applyBorder="false" applyFont="false" applyProtection="false" borderId="0" fillId="0" fontId="0" numFmtId="164" xfId="0">
      <alignment horizontal="left" indent="0" shrinkToFit="false" textRotation="0" vertical="bottom" wrapText="false"/>
      <protection hidden="false" locked="true"/>
    </xf>
    <xf applyAlignment="true" applyBorder="true" applyFont="true" applyProtection="false" borderId="1" fillId="0" fontId="4" numFmtId="164" xfId="0">
      <alignment horizontal="left" indent="0" shrinkToFit="false" textRotation="0" vertical="top" wrapText="false"/>
      <protection hidden="false" locked="true"/>
    </xf>
    <xf applyAlignment="true" applyBorder="false" applyFont="true" applyProtection="false" borderId="0" fillId="0" fontId="5" numFmtId="164" xfId="0">
      <alignment horizontal="center" indent="0" shrinkToFit="false" textRotation="0" vertical="bottom" wrapText="false"/>
      <protection hidden="false" locked="true"/>
    </xf>
    <xf applyAlignment="true" applyBorder="false" applyFont="true" applyProtection="false" borderId="0" fillId="0" fontId="6" numFmtId="165" xfId="0">
      <alignment horizontal="center" indent="0" shrinkToFit="false" textRotation="0" vertical="center" wrapText="false"/>
      <protection hidden="false" locked="true"/>
    </xf>
    <xf applyAlignment="true" applyBorder="true" applyFont="true" applyProtection="false" borderId="1" fillId="2" fontId="7" numFmtId="164" xfId="0">
      <alignment horizontal="left" indent="0" shrinkToFit="false" textRotation="0" vertical="top" wrapText="true"/>
      <protection hidden="false" locked="true"/>
    </xf>
    <xf applyAlignment="true" applyBorder="true" applyFont="true" applyProtection="false" borderId="1" fillId="2" fontId="8" numFmtId="164" xfId="0">
      <alignment horizontal="center" indent="0" shrinkToFit="false" textRotation="0" vertical="center" wrapText="true"/>
      <protection hidden="false" locked="true"/>
    </xf>
    <xf applyAlignment="true" applyBorder="true" applyFont="true" applyProtection="false" borderId="1" fillId="2" fontId="7" numFmtId="164" xfId="0">
      <alignment horizontal="center" indent="0" shrinkToFit="false" textRotation="0" vertical="center" wrapText="true"/>
      <protection hidden="false" locked="true"/>
    </xf>
    <xf applyAlignment="true" applyBorder="true" applyFont="true" applyProtection="false" borderId="1" fillId="2" fontId="6" numFmtId="164" xfId="0">
      <alignment horizontal="center" indent="0" shrinkToFit="false" textRotation="0" vertical="center" wrapText="true"/>
      <protection hidden="false" locked="true"/>
    </xf>
    <xf applyAlignment="true" applyBorder="true" applyFont="true" applyProtection="false" borderId="2" fillId="3" fontId="0" numFmtId="164" xfId="0">
      <alignment horizontal="left" indent="0" shrinkToFit="false" textRotation="0" vertical="top" wrapText="true"/>
      <protection hidden="false" locked="true"/>
    </xf>
    <xf applyAlignment="true" applyBorder="true" applyFont="true" applyProtection="false" borderId="3" fillId="3" fontId="0" numFmtId="164" xfId="0">
      <alignment horizontal="left" indent="0" shrinkToFit="false" textRotation="0" vertical="top" wrapText="true"/>
      <protection hidden="false" locked="true"/>
    </xf>
    <xf applyAlignment="true" applyBorder="true" applyFont="true" applyProtection="false" borderId="4" fillId="3" fontId="0" numFmtId="164" xfId="0">
      <alignment horizontal="left" indent="0" shrinkToFit="false" textRotation="0" vertical="top" wrapText="true"/>
      <protection hidden="false" locked="true"/>
    </xf>
    <xf applyAlignment="true" applyBorder="true" applyFont="true" applyProtection="false" borderId="1" fillId="3" fontId="0" numFmtId="164" xfId="0">
      <alignment horizontal="left" indent="0" shrinkToFit="false" textRotation="0" vertical="top" wrapText="true"/>
      <protection hidden="false" locked="true"/>
    </xf>
    <xf applyAlignment="true" applyBorder="true" applyFont="true" applyProtection="false" borderId="1" fillId="3" fontId="0" numFmtId="164" xfId="0">
      <alignment horizontal="center" indent="0" shrinkToFit="false" textRotation="0" vertical="center" wrapText="false"/>
      <protection hidden="false" locked="true"/>
    </xf>
    <xf applyAlignment="true" applyBorder="true" applyFont="true" applyProtection="false" borderId="1" fillId="3" fontId="6" numFmtId="164" xfId="0">
      <alignment horizontal="center" indent="0" shrinkToFit="false" textRotation="0" vertical="center" wrapText="false"/>
      <protection hidden="false" locked="true"/>
    </xf>
    <xf applyAlignment="true" applyBorder="true" applyFont="true" applyProtection="false" borderId="1" fillId="3" fontId="0" numFmtId="164" xfId="0">
      <alignment horizontal="left" indent="2" shrinkToFit="false" textRotation="0" vertical="top" wrapText="true"/>
      <protection hidden="false" locked="true"/>
    </xf>
    <xf applyAlignment="true" applyBorder="true" applyFont="true" applyProtection="false" borderId="1" fillId="3" fontId="0" numFmtId="166" xfId="0">
      <alignment horizontal="center" indent="0" shrinkToFit="false" textRotation="0" vertical="center" wrapText="false"/>
      <protection hidden="false" locked="true"/>
    </xf>
    <xf applyAlignment="true" applyBorder="true" applyFont="true" applyProtection="false" borderId="2" fillId="4" fontId="0" numFmtId="164" xfId="0">
      <alignment horizontal="left" indent="0" shrinkToFit="false" textRotation="0" vertical="top" wrapText="true"/>
      <protection hidden="false" locked="true"/>
    </xf>
    <xf applyAlignment="true" applyBorder="true" applyFont="true" applyProtection="false" borderId="3" fillId="4" fontId="0" numFmtId="164" xfId="0">
      <alignment horizontal="left" indent="0" shrinkToFit="false" textRotation="0" vertical="top" wrapText="true"/>
      <protection hidden="false" locked="true"/>
    </xf>
    <xf applyAlignment="true" applyBorder="true" applyFont="true" applyProtection="false" borderId="4" fillId="4" fontId="0" numFmtId="164" xfId="0">
      <alignment horizontal="left" indent="0" shrinkToFit="false" textRotation="0" vertical="top" wrapText="true"/>
      <protection hidden="false" locked="true"/>
    </xf>
    <xf applyAlignment="true" applyBorder="true" applyFont="true" applyProtection="false" borderId="1" fillId="4" fontId="0" numFmtId="164" xfId="0">
      <alignment horizontal="left" indent="5" shrinkToFit="false" textRotation="0" vertical="top" wrapText="true"/>
      <protection hidden="false" locked="true"/>
    </xf>
    <xf applyAlignment="true" applyBorder="true" applyFont="true" applyProtection="false" borderId="1" fillId="4" fontId="0" numFmtId="164" xfId="0">
      <alignment horizontal="left" indent="0" shrinkToFit="false" textRotation="0" vertical="top" wrapText="true"/>
      <protection hidden="false" locked="true"/>
    </xf>
    <xf applyAlignment="true" applyBorder="true" applyFont="true" applyProtection="false" borderId="1" fillId="4" fontId="0" numFmtId="167" xfId="0">
      <alignment horizontal="right" indent="0" shrinkToFit="false" textRotation="0" vertical="top" wrapText="false"/>
      <protection hidden="false" locked="true"/>
    </xf>
    <xf applyAlignment="true" applyBorder="true" applyFont="true" applyProtection="false" borderId="1" fillId="4" fontId="0" numFmtId="164" xfId="0">
      <alignment horizontal="left" indent="0" shrinkToFit="false" textRotation="0" vertical="top" wrapText="false"/>
      <protection hidden="false" locked="true"/>
    </xf>
    <xf applyAlignment="true" applyBorder="true" applyFont="true" applyProtection="false" borderId="1" fillId="0" fontId="0" numFmtId="164" xfId="0">
      <alignment horizontal="left" indent="7" shrinkToFit="false" textRotation="0" vertical="top" wrapText="true"/>
      <protection hidden="false" locked="true"/>
    </xf>
    <xf applyAlignment="true" applyBorder="true" applyFont="false" applyProtection="false" borderId="1" fillId="0" fontId="0" numFmtId="167" xfId="0">
      <alignment horizontal="right" indent="0" shrinkToFit="false" textRotation="0" vertical="top" wrapText="false"/>
      <protection hidden="false" locked="true"/>
    </xf>
    <xf applyAlignment="true" applyBorder="true" applyFont="true" applyProtection="true" borderId="1" fillId="0" fontId="0" numFmtId="168" xfId="15">
      <alignment horizontal="center" indent="0" shrinkToFit="false" textRotation="0" vertical="center" wrapText="false"/>
      <protection hidden="false" locked="true"/>
    </xf>
    <xf applyAlignment="true" applyBorder="true" applyFont="false" applyProtection="false" borderId="1" fillId="0" fontId="0" numFmtId="164" xfId="0">
      <alignment horizontal="left" indent="0" shrinkToFit="false" textRotation="0" vertical="top" wrapText="false"/>
      <protection hidden="false" locked="true"/>
    </xf>
    <xf applyAlignment="true" applyBorder="true" applyFont="false" applyProtection="false" borderId="1" fillId="0" fontId="0" numFmtId="169" xfId="0">
      <alignment horizontal="right" indent="0" shrinkToFit="false" textRotation="0" vertical="top" wrapText="false"/>
      <protection hidden="false" locked="true"/>
    </xf>
    <xf applyAlignment="false" applyBorder="false" applyFont="false" applyProtection="false" borderId="0" fillId="0" fontId="0" numFmtId="168" xfId="0">
      <alignment horizontal="general" indent="0" shrinkToFit="false" textRotation="0" vertical="bottom" wrapText="false"/>
      <protection hidden="false" locked="true"/>
    </xf>
    <xf applyAlignment="true" applyBorder="true" applyFont="false" applyProtection="false" borderId="1" fillId="0" fontId="0" numFmtId="170" xfId="0">
      <alignment horizontal="right" indent="0" shrinkToFit="false" textRotation="0" vertical="top" wrapText="false"/>
      <protection hidden="false" locked="true"/>
    </xf>
    <xf applyAlignment="true" applyBorder="true" applyFont="true" applyProtection="false" borderId="1" fillId="3" fontId="0" numFmtId="164" xfId="0">
      <alignment horizontal="right" indent="0" shrinkToFit="false" textRotation="0" vertical="top" wrapText="false"/>
      <protection hidden="false" locked="true"/>
    </xf>
    <xf applyAlignment="true" applyBorder="true" applyFont="true" applyProtection="false" borderId="1" fillId="3" fontId="0" numFmtId="164" xfId="0">
      <alignment horizontal="left" indent="0" shrinkToFit="false" textRotation="0" vertical="top" wrapText="false"/>
      <protection hidden="false" locked="true"/>
    </xf>
    <xf applyAlignment="true" applyBorder="true" applyFont="true" applyProtection="false" borderId="1" fillId="3" fontId="0" numFmtId="164" xfId="0">
      <alignment horizontal="left" indent="5" shrinkToFit="false" textRotation="0" vertical="top" wrapText="true"/>
      <protection hidden="false" locked="true"/>
    </xf>
    <xf applyAlignment="true" applyBorder="true" applyFont="true" applyProtection="false" borderId="1" fillId="3" fontId="0" numFmtId="169" xfId="0">
      <alignment horizontal="right" indent="0" shrinkToFit="false" textRotation="0" vertical="top" wrapText="false"/>
      <protection hidden="false" locked="true"/>
    </xf>
    <xf applyAlignment="true" applyBorder="true" applyFont="true" applyProtection="false" borderId="1" fillId="4" fontId="0" numFmtId="164" xfId="0">
      <alignment horizontal="left" indent="7" shrinkToFit="false" textRotation="0" vertical="top" wrapText="true"/>
      <protection hidden="false" locked="true"/>
    </xf>
    <xf applyAlignment="true" applyBorder="true" applyFont="true" applyProtection="false" borderId="1" fillId="4" fontId="0" numFmtId="169" xfId="0">
      <alignment horizontal="right" indent="0" shrinkToFit="false" textRotation="0" vertical="top" wrapText="false"/>
      <protection hidden="false" locked="true"/>
    </xf>
    <xf applyAlignment="true" applyBorder="true" applyFont="true" applyProtection="false" borderId="1" fillId="0" fontId="0" numFmtId="164" xfId="0">
      <alignment horizontal="left" indent="9" shrinkToFit="false" textRotation="0" vertical="top" wrapText="true"/>
      <protection hidden="false" locked="true"/>
    </xf>
    <xf applyAlignment="true" applyBorder="true" applyFont="true" applyProtection="false" borderId="1" fillId="4" fontId="0" numFmtId="171" xfId="0">
      <alignment horizontal="right" indent="0" shrinkToFit="false" textRotation="0" vertical="top" wrapText="false"/>
      <protection hidden="false" locked="true"/>
    </xf>
    <xf applyAlignment="true" applyBorder="true" applyFont="false" applyProtection="false" borderId="1" fillId="0" fontId="0" numFmtId="171" xfId="0">
      <alignment horizontal="right" indent="0" shrinkToFit="false" textRotation="0" vertical="top" wrapText="false"/>
      <protection hidden="false" locked="true"/>
    </xf>
    <xf applyAlignment="true" applyBorder="true" applyFont="true" applyProtection="false" borderId="1" fillId="4" fontId="0" numFmtId="170" xfId="0">
      <alignment horizontal="right" indent="0" shrinkToFit="false" textRotation="0" vertical="top" wrapText="false"/>
      <protection hidden="false" locked="true"/>
    </xf>
    <xf applyAlignment="false" applyBorder="false" applyFont="false" applyProtection="false" borderId="0" fillId="0" fontId="0" numFmtId="172" xfId="0">
      <alignment horizontal="general" indent="0" shrinkToFit="false" textRotation="0" vertical="bottom" wrapText="false"/>
      <protection hidden="false" locked="true"/>
    </xf>
  </cellXfs>
  <cellStyles count="6">
    <cellStyle builtinId="0" customBuiltin="false" name="Normal" xfId="0"/>
    <cellStyle builtinId="3" customBuiltin="false" name="Comma" xfId="15"/>
    <cellStyle builtinId="6" customBuiltin="false" name="Comma [0]" xfId="16"/>
    <cellStyle builtinId="4" customBuiltin="false" name="Currency" xfId="17"/>
    <cellStyle builtinId="7" customBuiltin="false" name="Currency [0]" xfId="18"/>
    <cellStyle builtinId="5" customBuiltin="false" name="Percent" xfId="19"/>
  </cellStyles>
  <colors>
    <indexedColors>
      <rgbColor rgb="FF000000"/>
      <rgbColor rgb="FFFBF9EC"/>
      <rgbColor rgb="FFFF0000"/>
      <rgbColor rgb="FF00FF00"/>
      <rgbColor rgb="FF0000FF"/>
      <rgbColor rgb="FFFFFF00"/>
      <rgbColor rgb="FFFF00FF"/>
      <rgbColor rgb="FF00FFFF"/>
      <rgbColor rgb="FF800000"/>
      <rgbColor rgb="FF008000"/>
      <rgbColor rgb="FF000080"/>
      <rgbColor rgb="FF808000"/>
      <rgbColor rgb="FF800080"/>
      <rgbColor rgb="FF008080"/>
      <rgbColor rgb="FFCCC085"/>
      <rgbColor rgb="FF808080"/>
      <rgbColor rgb="FF9999FF"/>
      <rgbColor rgb="FF993366"/>
      <rgbColor rgb="FFF8F2D8"/>
      <rgbColor rgb="FFCCFFFF"/>
      <rgbColor rgb="FF660066"/>
      <rgbColor rgb="FFFF8080"/>
      <rgbColor rgb="FF0066CC"/>
      <rgbColor rgb="FFCCCCFF"/>
      <rgbColor rgb="FF000080"/>
      <rgbColor rgb="FFFF00FF"/>
      <rgbColor rgb="FFFFFF00"/>
      <rgbColor rgb="FF00FFFF"/>
      <rgbColor rgb="FF800080"/>
      <rgbColor rgb="FF800000"/>
      <rgbColor rgb="FF008080"/>
      <rgbColor rgb="FF0000FF"/>
      <rgbColor rgb="FF00CCFF"/>
      <rgbColor rgb="FFCCFFFF"/>
      <rgbColor rgb="FFCCFFCC"/>
      <rgbColor rgb="FFF4ECC5"/>
      <rgbColor rgb="FF99CCFF"/>
      <rgbColor rgb="FFFF99CC"/>
      <rgbColor rgb="FFCC99FF"/>
      <rgbColor rgb="FFFFCC99"/>
      <rgbColor rgb="FF3366FF"/>
      <rgbColor rgb="FF33CCCC"/>
      <rgbColor rgb="FF99CC00"/>
      <rgbColor rgb="FFFFCC00"/>
      <rgbColor rgb="FFFF9900"/>
      <rgbColor rgb="FFFF6600"/>
      <rgbColor rgb="FF666699"/>
      <rgbColor rgb="FF969696"/>
      <rgbColor rgb="FF003366"/>
      <rgbColor rgb="FF00B050"/>
      <rgbColor rgb="FF003300"/>
      <rgbColor rgb="FF333300"/>
      <rgbColor rgb="FF993300"/>
      <rgbColor rgb="FF993366"/>
      <rgbColor rgb="FF333399"/>
      <rgbColor rgb="FF333333"/>
    </indexedColors>
  </colors>
</styleSheet>
</file>

<file path=xl/_rels/workbook.xml.rels><?xml version="1.0" encoding="UTF-8"?>
<Relationships xmlns="http://schemas.openxmlformats.org/package/2006/relationships"><Relationship Id="rId1" Type="http://schemas.openxmlformats.org/officeDocument/2006/relationships/styles" Target="styles.xml"/><Relationship Id="rId2" Type="http://schemas.openxmlformats.org/officeDocument/2006/relationships/worksheet" Target="worksheets/sheet1.xml"/><Relationship Id="rId3" Type="http://schemas.openxmlformats.org/officeDocument/2006/relationships/sharedStrings" Target="sharedStrings.xml"/>
</Relationships>
</file>

<file path=xl/drawings/_rels/drawing1.xml.rels><?xml version="1.0" encoding="UTF-8"?>
<Relationships xmlns="http://schemas.openxmlformats.org/package/2006/relationships"><Relationship Id="rId1" Type="http://schemas.openxmlformats.org/officeDocument/2006/relationships/image" Target="../media/image1.png"/><Relationship Id="rId2" Type="http://schemas.openxmlformats.org/officeDocument/2006/relationships/image" Target="../media/image2.png"/><Relationship Id="rId3" Type="http://schemas.openxmlformats.org/officeDocument/2006/relationships/image" Target="../media/image3.png"/><Relationship Id="rId4" Type="http://schemas.openxmlformats.org/officeDocument/2006/relationships/image" Target="../media/image4.png"/><Relationship Id="rId5" Type="http://schemas.openxmlformats.org/officeDocument/2006/relationships/image" Target="../media/image5.png"/><Relationship Id="rId6" Type="http://schemas.openxmlformats.org/officeDocument/2006/relationships/image" Target="../media/image6.png"/><Relationship Id="rId7" Type="http://schemas.openxmlformats.org/officeDocument/2006/relationships/image" Target="../media/image7.png"/><Relationship Id="rId8" Type="http://schemas.openxmlformats.org/officeDocument/2006/relationships/image" Target="../media/image8.png"/><Relationship Id="rId9" Type="http://schemas.openxmlformats.org/officeDocument/2006/relationships/image" Target="../media/image9.png"/><Relationship Id="rId10" Type="http://schemas.openxmlformats.org/officeDocument/2006/relationships/image" Target="../media/image10.png"/><Relationship Id="rId11" Type="http://schemas.openxmlformats.org/officeDocument/2006/relationships/image" Target="../media/image11.png"/><Relationship Id="rId12" Type="http://schemas.openxmlformats.org/officeDocument/2006/relationships/image" Target="../media/image12.png"/><Relationship Id="rId13" Type="http://schemas.openxmlformats.org/officeDocument/2006/relationships/image" Target="../media/image13.png"/><Relationship Id="rId14" Type="http://schemas.openxmlformats.org/officeDocument/2006/relationships/image" Target="../media/image14.png"/><Relationship Id="rId15" Type="http://schemas.openxmlformats.org/officeDocument/2006/relationships/image" Target="../media/image15.png"/><Relationship Id="rId16" Type="http://schemas.openxmlformats.org/officeDocument/2006/relationships/image" Target="../media/image16.png"/><Relationship Id="rId17" Type="http://schemas.openxmlformats.org/officeDocument/2006/relationships/image" Target="../media/image17.png"/><Relationship Id="rId18" Type="http://schemas.openxmlformats.org/officeDocument/2006/relationships/image" Target="../media/image18.png"/><Relationship Id="rId19" Type="http://schemas.openxmlformats.org/officeDocument/2006/relationships/image" Target="../media/image19.png"/><Relationship Id="rId20" Type="http://schemas.openxmlformats.org/officeDocument/2006/relationships/image" Target="../media/image20.png"/><Relationship Id="rId21" Type="http://schemas.openxmlformats.org/officeDocument/2006/relationships/image" Target="../media/image21.png"/><Relationship Id="rId22" Type="http://schemas.openxmlformats.org/officeDocument/2006/relationships/image" Target="../media/image22.png"/><Relationship Id="rId23" Type="http://schemas.openxmlformats.org/officeDocument/2006/relationships/image" Target="../media/image23.png"/><Relationship Id="rId24" Type="http://schemas.openxmlformats.org/officeDocument/2006/relationships/image" Target="../media/image24.png"/><Relationship Id="rId25" Type="http://schemas.openxmlformats.org/officeDocument/2006/relationships/image" Target="../media/image25.png"/><Relationship Id="rId26" Type="http://schemas.openxmlformats.org/officeDocument/2006/relationships/image" Target="../media/image26.png"/><Relationship Id="rId27" Type="http://schemas.openxmlformats.org/officeDocument/2006/relationships/image" Target="../media/image27.png"/><Relationship Id="rId28" Type="http://schemas.openxmlformats.org/officeDocument/2006/relationships/image" Target="../media/image28.png"/><Relationship Id="rId29" Type="http://schemas.openxmlformats.org/officeDocument/2006/relationships/image" Target="../media/image29.png"/><Relationship Id="rId30" Type="http://schemas.openxmlformats.org/officeDocument/2006/relationships/image" Target="../media/image30.png"/><Relationship Id="rId31" Type="http://schemas.openxmlformats.org/officeDocument/2006/relationships/image" Target="../media/image31.png"/><Relationship Id="rId32" Type="http://schemas.openxmlformats.org/officeDocument/2006/relationships/image" Target="../media/image32.png"/><Relationship Id="rId33" Type="http://schemas.openxmlformats.org/officeDocument/2006/relationships/image" Target="../media/image33.png"/><Relationship Id="rId34" Type="http://schemas.openxmlformats.org/officeDocument/2006/relationships/image" Target="../media/image34.png"/><Relationship Id="rId35" Type="http://schemas.openxmlformats.org/officeDocument/2006/relationships/image" Target="../media/image35.png"/><Relationship Id="rId36" Type="http://schemas.openxmlformats.org/officeDocument/2006/relationships/image" Target="../media/image36.png"/><Relationship Id="rId37" Type="http://schemas.openxmlformats.org/officeDocument/2006/relationships/image" Target="../media/image37.png"/><Relationship Id="rId38" Type="http://schemas.openxmlformats.org/officeDocument/2006/relationships/image" Target="../media/image38.png"/><Relationship Id="rId39" Type="http://schemas.openxmlformats.org/officeDocument/2006/relationships/image" Target="../media/image39.png"/><Relationship Id="rId40" Type="http://schemas.openxmlformats.org/officeDocument/2006/relationships/image" Target="../media/image40.png"/><Relationship Id="rId41" Type="http://schemas.openxmlformats.org/officeDocument/2006/relationships/image" Target="../media/image41.png"/><Relationship Id="rId42" Type="http://schemas.openxmlformats.org/officeDocument/2006/relationships/image" Target="../media/image42.png"/><Relationship Id="rId43" Type="http://schemas.openxmlformats.org/officeDocument/2006/relationships/image" Target="../media/image43.png"/><Relationship Id="rId44" Type="http://schemas.openxmlformats.org/officeDocument/2006/relationships/image" Target="../media/image44.png"/><Relationship Id="rId45" Type="http://schemas.openxmlformats.org/officeDocument/2006/relationships/image" Target="../media/image45.png"/><Relationship Id="rId46" Type="http://schemas.openxmlformats.org/officeDocument/2006/relationships/image" Target="../media/image46.png"/><Relationship Id="rId47" Type="http://schemas.openxmlformats.org/officeDocument/2006/relationships/image" Target="../media/image47.png"/><Relationship Id="rId48" Type="http://schemas.openxmlformats.org/officeDocument/2006/relationships/image" Target="../media/image48.png"/><Relationship Id="rId49" Type="http://schemas.openxmlformats.org/officeDocument/2006/relationships/image" Target="../media/image49.png"/><Relationship Id="rId50" Type="http://schemas.openxmlformats.org/officeDocument/2006/relationships/image" Target="../media/image50.png"/><Relationship Id="rId51" Type="http://schemas.openxmlformats.org/officeDocument/2006/relationships/image" Target="../media/image51.png"/><Relationship Id="rId52" Type="http://schemas.openxmlformats.org/officeDocument/2006/relationships/image" Target="../media/image52.png"/><Relationship Id="rId53" Type="http://schemas.openxmlformats.org/officeDocument/2006/relationships/image" Target="../media/image53.png"/><Relationship Id="rId54" Type="http://schemas.openxmlformats.org/officeDocument/2006/relationships/image" Target="../media/image54.png"/><Relationship Id="rId55" Type="http://schemas.openxmlformats.org/officeDocument/2006/relationships/image" Target="../media/image55.png"/><Relationship Id="rId56" Type="http://schemas.openxmlformats.org/officeDocument/2006/relationships/image" Target="../media/image56.png"/><Relationship Id="rId57" Type="http://schemas.openxmlformats.org/officeDocument/2006/relationships/image" Target="../media/image57.png"/><Relationship Id="rId58" Type="http://schemas.openxmlformats.org/officeDocument/2006/relationships/image" Target="../media/image58.png"/><Relationship Id="rId59" Type="http://schemas.openxmlformats.org/officeDocument/2006/relationships/image" Target="../media/image59.png"/><Relationship Id="rId60" Type="http://schemas.openxmlformats.org/officeDocument/2006/relationships/image" Target="../media/image60.png"/><Relationship Id="rId61" Type="http://schemas.openxmlformats.org/officeDocument/2006/relationships/image" Target="../media/image61.png"/><Relationship Id="rId62" Type="http://schemas.openxmlformats.org/officeDocument/2006/relationships/image" Target="../media/image62.png"/><Relationship Id="rId63" Type="http://schemas.openxmlformats.org/officeDocument/2006/relationships/image" Target="../media/image63.png"/><Relationship Id="rId64" Type="http://schemas.openxmlformats.org/officeDocument/2006/relationships/image" Target="../media/image64.png"/><Relationship Id="rId65" Type="http://schemas.openxmlformats.org/officeDocument/2006/relationships/image" Target="../media/image65.png"/><Relationship Id="rId66" Type="http://schemas.openxmlformats.org/officeDocument/2006/relationships/image" Target="../media/image66.png"/><Relationship Id="rId67" Type="http://schemas.openxmlformats.org/officeDocument/2006/relationships/image" Target="../media/image67.png"/><Relationship Id="rId68" Type="http://schemas.openxmlformats.org/officeDocument/2006/relationships/image" Target="../media/image68.png"/><Relationship Id="rId69" Type="http://schemas.openxmlformats.org/officeDocument/2006/relationships/image" Target="../media/image69.png"/><Relationship Id="rId70" Type="http://schemas.openxmlformats.org/officeDocument/2006/relationships/image" Target="../media/image70.png"/><Relationship Id="rId71" Type="http://schemas.openxmlformats.org/officeDocument/2006/relationships/image" Target="../media/image71.png"/><Relationship Id="rId72" Type="http://schemas.openxmlformats.org/officeDocument/2006/relationships/image" Target="../media/image72.png"/><Relationship Id="rId73" Type="http://schemas.openxmlformats.org/officeDocument/2006/relationships/image" Target="../media/image73.png"/><Relationship Id="rId74" Type="http://schemas.openxmlformats.org/officeDocument/2006/relationships/image" Target="../media/image74.png"/><Relationship Id="rId75" Type="http://schemas.openxmlformats.org/officeDocument/2006/relationships/image" Target="../media/image75.png"/><Relationship Id="rId76" Type="http://schemas.openxmlformats.org/officeDocument/2006/relationships/image" Target="../media/image76.png"/><Relationship Id="rId77" Type="http://schemas.openxmlformats.org/officeDocument/2006/relationships/image" Target="../media/image77.png"/><Relationship Id="rId78" Type="http://schemas.openxmlformats.org/officeDocument/2006/relationships/image" Target="../media/image78.png"/><Relationship Id="rId79" Type="http://schemas.openxmlformats.org/officeDocument/2006/relationships/image" Target="../media/image79.png"/><Relationship Id="rId80" Type="http://schemas.openxmlformats.org/officeDocument/2006/relationships/image" Target="../media/image80.png"/><Relationship Id="rId81" Type="http://schemas.openxmlformats.org/officeDocument/2006/relationships/image" Target="../media/image81.png"/><Relationship Id="rId82" Type="http://schemas.openxmlformats.org/officeDocument/2006/relationships/image" Target="../media/image82.png"/><Relationship Id="rId83" Type="http://schemas.openxmlformats.org/officeDocument/2006/relationships/image" Target="../media/image83.png"/><Relationship Id="rId84" Type="http://schemas.openxmlformats.org/officeDocument/2006/relationships/image" Target="../media/image84.png"/><Relationship Id="rId85" Type="http://schemas.openxmlformats.org/officeDocument/2006/relationships/image" Target="../media/image85.png"/><Relationship Id="rId86" Type="http://schemas.openxmlformats.org/officeDocument/2006/relationships/image" Target="../media/image86.png"/><Relationship Id="rId87" Type="http://schemas.openxmlformats.org/officeDocument/2006/relationships/image" Target="../media/image87.png"/><Relationship Id="rId88" Type="http://schemas.openxmlformats.org/officeDocument/2006/relationships/image" Target="../media/image88.png"/><Relationship Id="rId89" Type="http://schemas.openxmlformats.org/officeDocument/2006/relationships/image" Target="../media/image89.png"/><Relationship Id="rId90" Type="http://schemas.openxmlformats.org/officeDocument/2006/relationships/image" Target="../media/image90.png"/><Relationship Id="rId91" Type="http://schemas.openxmlformats.org/officeDocument/2006/relationships/image" Target="../media/image91.png"/><Relationship Id="rId92" Type="http://schemas.openxmlformats.org/officeDocument/2006/relationships/image" Target="../media/image92.png"/><Relationship Id="rId93" Type="http://schemas.openxmlformats.org/officeDocument/2006/relationships/image" Target="../media/image93.png"/><Relationship Id="rId94" Type="http://schemas.openxmlformats.org/officeDocument/2006/relationships/image" Target="../media/image94.png"/><Relationship Id="rId95" Type="http://schemas.openxmlformats.org/officeDocument/2006/relationships/image" Target="../media/image95.png"/><Relationship Id="rId96" Type="http://schemas.openxmlformats.org/officeDocument/2006/relationships/image" Target="../media/image96.png"/><Relationship Id="rId97" Type="http://schemas.openxmlformats.org/officeDocument/2006/relationships/image" Target="../media/image97.png"/><Relationship Id="rId98" Type="http://schemas.openxmlformats.org/officeDocument/2006/relationships/image" Target="../media/image98.png"/><Relationship Id="rId99" Type="http://schemas.openxmlformats.org/officeDocument/2006/relationships/image" Target="../media/image99.png"/><Relationship Id="rId100" Type="http://schemas.openxmlformats.org/officeDocument/2006/relationships/image" Target="../media/image100.png"/><Relationship Id="rId101" Type="http://schemas.openxmlformats.org/officeDocument/2006/relationships/image" Target="../media/image101.png"/><Relationship Id="rId102" Type="http://schemas.openxmlformats.org/officeDocument/2006/relationships/image" Target="../media/image102.png"/><Relationship Id="rId103" Type="http://schemas.openxmlformats.org/officeDocument/2006/relationships/image" Target="../media/image103.png"/><Relationship Id="rId104" Type="http://schemas.openxmlformats.org/officeDocument/2006/relationships/image" Target="../media/image104.png"/><Relationship Id="rId105" Type="http://schemas.openxmlformats.org/officeDocument/2006/relationships/image" Target="../media/image105.png"/><Relationship Id="rId106" Type="http://schemas.openxmlformats.org/officeDocument/2006/relationships/image" Target="../media/image106.png"/><Relationship Id="rId107" Type="http://schemas.openxmlformats.org/officeDocument/2006/relationships/image" Target="../media/image107.png"/><Relationship Id="rId108" Type="http://schemas.openxmlformats.org/officeDocument/2006/relationships/image" Target="../media/image108.png"/><Relationship Id="rId109" Type="http://schemas.openxmlformats.org/officeDocument/2006/relationships/image" Target="../media/image109.png"/><Relationship Id="rId110" Type="http://schemas.openxmlformats.org/officeDocument/2006/relationships/image" Target="../media/image110.png"/><Relationship Id="rId111" Type="http://schemas.openxmlformats.org/officeDocument/2006/relationships/image" Target="../media/image111.png"/><Relationship Id="rId112" Type="http://schemas.openxmlformats.org/officeDocument/2006/relationships/image" Target="../media/image112.png"/><Relationship Id="rId113" Type="http://schemas.openxmlformats.org/officeDocument/2006/relationships/image" Target="../media/image113.png"/><Relationship Id="rId114" Type="http://schemas.openxmlformats.org/officeDocument/2006/relationships/image" Target="../media/image114.png"/><Relationship Id="rId115" Type="http://schemas.openxmlformats.org/officeDocument/2006/relationships/image" Target="../media/image115.png"/><Relationship Id="rId116" Type="http://schemas.openxmlformats.org/officeDocument/2006/relationships/image" Target="../media/image116.png"/><Relationship Id="rId117" Type="http://schemas.openxmlformats.org/officeDocument/2006/relationships/image" Target="../media/image117.png"/><Relationship Id="rId118" Type="http://schemas.openxmlformats.org/officeDocument/2006/relationships/image" Target="../media/image118.png"/><Relationship Id="rId119" Type="http://schemas.openxmlformats.org/officeDocument/2006/relationships/image" Target="../media/image119.png"/><Relationship Id="rId120" Type="http://schemas.openxmlformats.org/officeDocument/2006/relationships/image" Target="../media/image120.png"/><Relationship Id="rId121" Type="http://schemas.openxmlformats.org/officeDocument/2006/relationships/image" Target="../media/image121.png"/><Relationship Id="rId122" Type="http://schemas.openxmlformats.org/officeDocument/2006/relationships/image" Target="../media/image122.png"/><Relationship Id="rId123" Type="http://schemas.openxmlformats.org/officeDocument/2006/relationships/image" Target="../media/image123.png"/><Relationship Id="rId124" Type="http://schemas.openxmlformats.org/officeDocument/2006/relationships/image" Target="../media/image124.png"/><Relationship Id="rId125" Type="http://schemas.openxmlformats.org/officeDocument/2006/relationships/image" Target="../media/image125.png"/><Relationship Id="rId126" Type="http://schemas.openxmlformats.org/officeDocument/2006/relationships/image" Target="../media/image126.png"/><Relationship Id="rId127" Type="http://schemas.openxmlformats.org/officeDocument/2006/relationships/image" Target="../media/image127.png"/><Relationship Id="rId128" Type="http://schemas.openxmlformats.org/officeDocument/2006/relationships/image" Target="../media/image128.png"/><Relationship Id="rId129" Type="http://schemas.openxmlformats.org/officeDocument/2006/relationships/image" Target="../media/image129.png"/><Relationship Id="rId130" Type="http://schemas.openxmlformats.org/officeDocument/2006/relationships/image" Target="../media/image130.png"/><Relationship Id="rId131" Type="http://schemas.openxmlformats.org/officeDocument/2006/relationships/image" Target="../media/image131.png"/><Relationship Id="rId132" Type="http://schemas.openxmlformats.org/officeDocument/2006/relationships/image" Target="../media/image132.png"/><Relationship Id="rId133" Type="http://schemas.openxmlformats.org/officeDocument/2006/relationships/image" Target="../media/image133.png"/><Relationship Id="rId134" Type="http://schemas.openxmlformats.org/officeDocument/2006/relationships/image" Target="../media/image134.png"/><Relationship Id="rId135" Type="http://schemas.openxmlformats.org/officeDocument/2006/relationships/image" Target="../media/image135.png"/><Relationship Id="rId136" Type="http://schemas.openxmlformats.org/officeDocument/2006/relationships/image" Target="../media/image136.png"/><Relationship Id="rId137" Type="http://schemas.openxmlformats.org/officeDocument/2006/relationships/image" Target="../media/image137.png"/><Relationship Id="rId138" Type="http://schemas.openxmlformats.org/officeDocument/2006/relationships/image" Target="../media/image138.png"/><Relationship Id="rId139" Type="http://schemas.openxmlformats.org/officeDocument/2006/relationships/image" Target="../media/image139.png"/><Relationship Id="rId140" Type="http://schemas.openxmlformats.org/officeDocument/2006/relationships/image" Target="../media/image140.png"/><Relationship Id="rId141" Type="http://schemas.openxmlformats.org/officeDocument/2006/relationships/image" Target="../media/image141.png"/><Relationship Id="rId142" Type="http://schemas.openxmlformats.org/officeDocument/2006/relationships/image" Target="../media/image142.png"/><Relationship Id="rId143" Type="http://schemas.openxmlformats.org/officeDocument/2006/relationships/image" Target="../media/image143.png"/><Relationship Id="rId144" Type="http://schemas.openxmlformats.org/officeDocument/2006/relationships/image" Target="../media/image144.png"/><Relationship Id="rId145" Type="http://schemas.openxmlformats.org/officeDocument/2006/relationships/image" Target="../media/image145.png"/><Relationship Id="rId146" Type="http://schemas.openxmlformats.org/officeDocument/2006/relationships/image" Target="../media/image146.png"/><Relationship Id="rId147" Type="http://schemas.openxmlformats.org/officeDocument/2006/relationships/image" Target="../media/image147.png"/><Relationship Id="rId148" Type="http://schemas.openxmlformats.org/officeDocument/2006/relationships/image" Target="../media/image148.png"/><Relationship Id="rId149" Type="http://schemas.openxmlformats.org/officeDocument/2006/relationships/image" Target="../media/image149.png"/><Relationship Id="rId150" Type="http://schemas.openxmlformats.org/officeDocument/2006/relationships/image" Target="../media/image150.png"/><Relationship Id="rId151" Type="http://schemas.openxmlformats.org/officeDocument/2006/relationships/image" Target="../media/image151.png"/><Relationship Id="rId152" Type="http://schemas.openxmlformats.org/officeDocument/2006/relationships/image" Target="../media/image152.png"/><Relationship Id="rId153" Type="http://schemas.openxmlformats.org/officeDocument/2006/relationships/image" Target="../media/image153.png"/><Relationship Id="rId154" Type="http://schemas.openxmlformats.org/officeDocument/2006/relationships/image" Target="../media/image154.png"/><Relationship Id="rId155" Type="http://schemas.openxmlformats.org/officeDocument/2006/relationships/image" Target="../media/image155.png"/><Relationship Id="rId156" Type="http://schemas.openxmlformats.org/officeDocument/2006/relationships/image" Target="../media/image156.png"/><Relationship Id="rId157" Type="http://schemas.openxmlformats.org/officeDocument/2006/relationships/image" Target="../media/image157.png"/><Relationship Id="rId158" Type="http://schemas.openxmlformats.org/officeDocument/2006/relationships/image" Target="../media/image158.png"/><Relationship Id="rId159" Type="http://schemas.openxmlformats.org/officeDocument/2006/relationships/image" Target="../media/image159.png"/><Relationship Id="rId160" Type="http://schemas.openxmlformats.org/officeDocument/2006/relationships/image" Target="../media/image160.png"/><Relationship Id="rId161" Type="http://schemas.openxmlformats.org/officeDocument/2006/relationships/image" Target="../media/image161.png"/><Relationship Id="rId162" Type="http://schemas.openxmlformats.org/officeDocument/2006/relationships/image" Target="../media/image162.png"/><Relationship Id="rId163" Type="http://schemas.openxmlformats.org/officeDocument/2006/relationships/image" Target="../media/image163.png"/><Relationship Id="rId164" Type="http://schemas.openxmlformats.org/officeDocument/2006/relationships/image" Target="../media/image164.png"/><Relationship Id="rId165" Type="http://schemas.openxmlformats.org/officeDocument/2006/relationships/image" Target="../media/image165.png"/><Relationship Id="rId166" Type="http://schemas.openxmlformats.org/officeDocument/2006/relationships/image" Target="../media/image166.png"/><Relationship Id="rId167" Type="http://schemas.openxmlformats.org/officeDocument/2006/relationships/image" Target="../media/image167.png"/><Relationship Id="rId168" Type="http://schemas.openxmlformats.org/officeDocument/2006/relationships/image" Target="../media/image168.png"/><Relationship Id="rId169" Type="http://schemas.openxmlformats.org/officeDocument/2006/relationships/image" Target="../media/image169.png"/><Relationship Id="rId170" Type="http://schemas.openxmlformats.org/officeDocument/2006/relationships/image" Target="../media/image170.png"/><Relationship Id="rId171" Type="http://schemas.openxmlformats.org/officeDocument/2006/relationships/image" Target="../media/image171.png"/><Relationship Id="rId172" Type="http://schemas.openxmlformats.org/officeDocument/2006/relationships/image" Target="../media/image172.png"/><Relationship Id="rId173" Type="http://schemas.openxmlformats.org/officeDocument/2006/relationships/image" Target="../media/image173.png"/><Relationship Id="rId174" Type="http://schemas.openxmlformats.org/officeDocument/2006/relationships/image" Target="../media/image174.png"/><Relationship Id="rId175" Type="http://schemas.openxmlformats.org/officeDocument/2006/relationships/image" Target="../media/image175.png"/><Relationship Id="rId176" Type="http://schemas.openxmlformats.org/officeDocument/2006/relationships/image" Target="../media/image176.png"/><Relationship Id="rId177" Type="http://schemas.openxmlformats.org/officeDocument/2006/relationships/image" Target="../media/image177.png"/><Relationship Id="rId178" Type="http://schemas.openxmlformats.org/officeDocument/2006/relationships/image" Target="../media/image178.png"/><Relationship Id="rId179" Type="http://schemas.openxmlformats.org/officeDocument/2006/relationships/image" Target="../media/image179.png"/><Relationship Id="rId180" Type="http://schemas.openxmlformats.org/officeDocument/2006/relationships/image" Target="../media/image180.png"/><Relationship Id="rId181" Type="http://schemas.openxmlformats.org/officeDocument/2006/relationships/image" Target="../media/image181.png"/><Relationship Id="rId182" Type="http://schemas.openxmlformats.org/officeDocument/2006/relationships/image" Target="../media/image182.png"/><Relationship Id="rId183" Type="http://schemas.openxmlformats.org/officeDocument/2006/relationships/image" Target="../media/image183.png"/><Relationship Id="rId184" Type="http://schemas.openxmlformats.org/officeDocument/2006/relationships/image" Target="../media/image184.png"/><Relationship Id="rId185" Type="http://schemas.openxmlformats.org/officeDocument/2006/relationships/image" Target="../media/image185.png"/><Relationship Id="rId186" Type="http://schemas.openxmlformats.org/officeDocument/2006/relationships/image" Target="../media/image186.png"/><Relationship Id="rId187" Type="http://schemas.openxmlformats.org/officeDocument/2006/relationships/image" Target="../media/image187.png"/><Relationship Id="rId188" Type="http://schemas.openxmlformats.org/officeDocument/2006/relationships/image" Target="../media/image188.png"/><Relationship Id="rId189" Type="http://schemas.openxmlformats.org/officeDocument/2006/relationships/image" Target="../media/image189.png"/><Relationship Id="rId190" Type="http://schemas.openxmlformats.org/officeDocument/2006/relationships/image" Target="../media/image190.png"/><Relationship Id="rId191" Type="http://schemas.openxmlformats.org/officeDocument/2006/relationships/image" Target="../media/image191.png"/><Relationship Id="rId192" Type="http://schemas.openxmlformats.org/officeDocument/2006/relationships/image" Target="../media/image192.png"/><Relationship Id="rId193" Type="http://schemas.openxmlformats.org/officeDocument/2006/relationships/image" Target="../media/image193.png"/><Relationship Id="rId194" Type="http://schemas.openxmlformats.org/officeDocument/2006/relationships/image" Target="../media/image194.png"/><Relationship Id="rId195" Type="http://schemas.openxmlformats.org/officeDocument/2006/relationships/image" Target="../media/image195.png"/><Relationship Id="rId196" Type="http://schemas.openxmlformats.org/officeDocument/2006/relationships/image" Target="../media/image196.png"/><Relationship Id="rId197" Type="http://schemas.openxmlformats.org/officeDocument/2006/relationships/image" Target="../media/image197.png"/><Relationship Id="rId198" Type="http://schemas.openxmlformats.org/officeDocument/2006/relationships/image" Target="../media/image198.png"/><Relationship Id="rId199" Type="http://schemas.openxmlformats.org/officeDocument/2006/relationships/image" Target="../media/image199.png"/><Relationship Id="rId200" Type="http://schemas.openxmlformats.org/officeDocument/2006/relationships/image" Target="../media/image200.png"/><Relationship Id="rId201" Type="http://schemas.openxmlformats.org/officeDocument/2006/relationships/image" Target="../media/image201.png"/><Relationship Id="rId202" Type="http://schemas.openxmlformats.org/officeDocument/2006/relationships/image" Target="../media/image202.png"/><Relationship Id="rId203" Type="http://schemas.openxmlformats.org/officeDocument/2006/relationships/image" Target="../media/image203.png"/><Relationship Id="rId204" Type="http://schemas.openxmlformats.org/officeDocument/2006/relationships/image" Target="../media/image204.png"/><Relationship Id="rId205" Type="http://schemas.openxmlformats.org/officeDocument/2006/relationships/image" Target="../media/image205.png"/><Relationship Id="rId206" Type="http://schemas.openxmlformats.org/officeDocument/2006/relationships/image" Target="../media/image206.png"/><Relationship Id="rId207" Type="http://schemas.openxmlformats.org/officeDocument/2006/relationships/image" Target="../media/image207.png"/><Relationship Id="rId208" Type="http://schemas.openxmlformats.org/officeDocument/2006/relationships/image" Target="../media/image208.png"/><Relationship Id="rId209" Type="http://schemas.openxmlformats.org/officeDocument/2006/relationships/image" Target="../media/image209.png"/><Relationship Id="rId210" Type="http://schemas.openxmlformats.org/officeDocument/2006/relationships/image" Target="../media/image210.png"/><Relationship Id="rId211" Type="http://schemas.openxmlformats.org/officeDocument/2006/relationships/image" Target="../media/image211.png"/><Relationship Id="rId212" Type="http://schemas.openxmlformats.org/officeDocument/2006/relationships/image" Target="../media/image212.png"/><Relationship Id="rId213" Type="http://schemas.openxmlformats.org/officeDocument/2006/relationships/image" Target="../media/image213.png"/><Relationship Id="rId214" Type="http://schemas.openxmlformats.org/officeDocument/2006/relationships/image" Target="../media/image214.png"/><Relationship Id="rId215" Type="http://schemas.openxmlformats.org/officeDocument/2006/relationships/image" Target="../media/image215.png"/><Relationship Id="rId216" Type="http://schemas.openxmlformats.org/officeDocument/2006/relationships/image" Target="../media/image216.png"/><Relationship Id="rId217" Type="http://schemas.openxmlformats.org/officeDocument/2006/relationships/image" Target="../media/image217.png"/><Relationship Id="rId218" Type="http://schemas.openxmlformats.org/officeDocument/2006/relationships/image" Target="../media/image218.png"/><Relationship Id="rId219" Type="http://schemas.openxmlformats.org/officeDocument/2006/relationships/image" Target="../media/image219.png"/><Relationship Id="rId220" Type="http://schemas.openxmlformats.org/officeDocument/2006/relationships/image" Target="../media/image220.png"/><Relationship Id="rId221" Type="http://schemas.openxmlformats.org/officeDocument/2006/relationships/image" Target="../media/image221.png"/><Relationship Id="rId222" Type="http://schemas.openxmlformats.org/officeDocument/2006/relationships/image" Target="../media/image222.png"/><Relationship Id="rId223" Type="http://schemas.openxmlformats.org/officeDocument/2006/relationships/image" Target="../media/image223.png"/><Relationship Id="rId224" Type="http://schemas.openxmlformats.org/officeDocument/2006/relationships/image" Target="../media/image224.png"/><Relationship Id="rId225" Type="http://schemas.openxmlformats.org/officeDocument/2006/relationships/image" Target="../media/image225.png"/><Relationship Id="rId226" Type="http://schemas.openxmlformats.org/officeDocument/2006/relationships/image" Target="../media/image226.png"/><Relationship Id="rId227" Type="http://schemas.openxmlformats.org/officeDocument/2006/relationships/image" Target="../media/image227.png"/><Relationship Id="rId228" Type="http://schemas.openxmlformats.org/officeDocument/2006/relationships/image" Target="../media/image228.png"/><Relationship Id="rId229" Type="http://schemas.openxmlformats.org/officeDocument/2006/relationships/image" Target="../media/image229.png"/><Relationship Id="rId230" Type="http://schemas.openxmlformats.org/officeDocument/2006/relationships/image" Target="../media/image230.png"/><Relationship Id="rId231" Type="http://schemas.openxmlformats.org/officeDocument/2006/relationships/image" Target="../media/image231.png"/><Relationship Id="rId232" Type="http://schemas.openxmlformats.org/officeDocument/2006/relationships/image" Target="../media/image232.png"/><Relationship Id="rId233" Type="http://schemas.openxmlformats.org/officeDocument/2006/relationships/image" Target="../media/image233.png"/><Relationship Id="rId234" Type="http://schemas.openxmlformats.org/officeDocument/2006/relationships/image" Target="../media/image234.png"/><Relationship Id="rId235" Type="http://schemas.openxmlformats.org/officeDocument/2006/relationships/image" Target="../media/image235.png"/><Relationship Id="rId236" Type="http://schemas.openxmlformats.org/officeDocument/2006/relationships/image" Target="../media/image236.png"/><Relationship Id="rId237" Type="http://schemas.openxmlformats.org/officeDocument/2006/relationships/image" Target="../media/image237.png"/><Relationship Id="rId238" Type="http://schemas.openxmlformats.org/officeDocument/2006/relationships/image" Target="../media/image238.png"/><Relationship Id="rId239" Type="http://schemas.openxmlformats.org/officeDocument/2006/relationships/image" Target="../media/image239.png"/><Relationship Id="rId240" Type="http://schemas.openxmlformats.org/officeDocument/2006/relationships/image" Target="../media/image240.png"/><Relationship Id="rId241" Type="http://schemas.openxmlformats.org/officeDocument/2006/relationships/image" Target="../media/image241.png"/><Relationship Id="rId242" Type="http://schemas.openxmlformats.org/officeDocument/2006/relationships/image" Target="../media/image242.png"/><Relationship Id="rId243" Type="http://schemas.openxmlformats.org/officeDocument/2006/relationships/image" Target="../media/image243.png"/><Relationship Id="rId244" Type="http://schemas.openxmlformats.org/officeDocument/2006/relationships/image" Target="../media/image244.png"/><Relationship Id="rId245" Type="http://schemas.openxmlformats.org/officeDocument/2006/relationships/image" Target="../media/image245.png"/><Relationship Id="rId246" Type="http://schemas.openxmlformats.org/officeDocument/2006/relationships/image" Target="../media/image246.png"/><Relationship Id="rId247" Type="http://schemas.openxmlformats.org/officeDocument/2006/relationships/image" Target="../media/image247.png"/><Relationship Id="rId248" Type="http://schemas.openxmlformats.org/officeDocument/2006/relationships/image" Target="../media/image248.png"/><Relationship Id="rId249" Type="http://schemas.openxmlformats.org/officeDocument/2006/relationships/image" Target="../media/image249.png"/><Relationship Id="rId250" Type="http://schemas.openxmlformats.org/officeDocument/2006/relationships/image" Target="../media/image250.png"/><Relationship Id="rId251" Type="http://schemas.openxmlformats.org/officeDocument/2006/relationships/image" Target="../media/image251.png"/><Relationship Id="rId252" Type="http://schemas.openxmlformats.org/officeDocument/2006/relationships/image" Target="../media/image252.png"/><Relationship Id="rId253" Type="http://schemas.openxmlformats.org/officeDocument/2006/relationships/image" Target="../media/image253.png"/><Relationship Id="rId254" Type="http://schemas.openxmlformats.org/officeDocument/2006/relationships/image" Target="../media/image254.png"/><Relationship Id="rId255" Type="http://schemas.openxmlformats.org/officeDocument/2006/relationships/image" Target="../media/image255.png"/><Relationship Id="rId256" Type="http://schemas.openxmlformats.org/officeDocument/2006/relationships/image" Target="../media/image256.png"/><Relationship Id="rId257" Type="http://schemas.openxmlformats.org/officeDocument/2006/relationships/image" Target="../media/image257.png"/><Relationship Id="rId258" Type="http://schemas.openxmlformats.org/officeDocument/2006/relationships/image" Target="../media/image258.png"/><Relationship Id="rId259" Type="http://schemas.openxmlformats.org/officeDocument/2006/relationships/image" Target="../media/image259.png"/><Relationship Id="rId260" Type="http://schemas.openxmlformats.org/officeDocument/2006/relationships/image" Target="../media/image260.png"/><Relationship Id="rId261" Type="http://schemas.openxmlformats.org/officeDocument/2006/relationships/image" Target="../media/image261.png"/><Relationship Id="rId262" Type="http://schemas.openxmlformats.org/officeDocument/2006/relationships/image" Target="../media/image262.png"/><Relationship Id="rId263" Type="http://schemas.openxmlformats.org/officeDocument/2006/relationships/image" Target="../media/image263.png"/><Relationship Id="rId264" Type="http://schemas.openxmlformats.org/officeDocument/2006/relationships/image" Target="../media/image264.png"/><Relationship Id="rId265" Type="http://schemas.openxmlformats.org/officeDocument/2006/relationships/image" Target="../media/image265.png"/><Relationship Id="rId266" Type="http://schemas.openxmlformats.org/officeDocument/2006/relationships/image" Target="../media/image266.png"/><Relationship Id="rId267" Type="http://schemas.openxmlformats.org/officeDocument/2006/relationships/image" Target="../media/image267.png"/><Relationship Id="rId268" Type="http://schemas.openxmlformats.org/officeDocument/2006/relationships/image" Target="../media/image268.png"/><Relationship Id="rId269" Type="http://schemas.openxmlformats.org/officeDocument/2006/relationships/image" Target="../media/image269.png"/><Relationship Id="rId270" Type="http://schemas.openxmlformats.org/officeDocument/2006/relationships/image" Target="../media/image270.png"/><Relationship Id="rId271" Type="http://schemas.openxmlformats.org/officeDocument/2006/relationships/image" Target="../media/image271.png"/><Relationship Id="rId272" Type="http://schemas.openxmlformats.org/officeDocument/2006/relationships/image" Target="../media/image272.png"/><Relationship Id="rId273" Type="http://schemas.openxmlformats.org/officeDocument/2006/relationships/image" Target="../media/image273.png"/><Relationship Id="rId274" Type="http://schemas.openxmlformats.org/officeDocument/2006/relationships/image" Target="../media/image274.png"/><Relationship Id="rId275" Type="http://schemas.openxmlformats.org/officeDocument/2006/relationships/image" Target="../media/image275.png"/><Relationship Id="rId276" Type="http://schemas.openxmlformats.org/officeDocument/2006/relationships/image" Target="../media/image276.png"/><Relationship Id="rId277" Type="http://schemas.openxmlformats.org/officeDocument/2006/relationships/image" Target="../media/image277.png"/><Relationship Id="rId278" Type="http://schemas.openxmlformats.org/officeDocument/2006/relationships/image" Target="../media/image278.png"/><Relationship Id="rId279" Type="http://schemas.openxmlformats.org/officeDocument/2006/relationships/image" Target="../media/image279.png"/><Relationship Id="rId280" Type="http://schemas.openxmlformats.org/officeDocument/2006/relationships/image" Target="../media/image280.png"/><Relationship Id="rId281" Type="http://schemas.openxmlformats.org/officeDocument/2006/relationships/image" Target="../media/image281.png"/><Relationship Id="rId282" Type="http://schemas.openxmlformats.org/officeDocument/2006/relationships/image" Target="../media/image282.png"/><Relationship Id="rId283" Type="http://schemas.openxmlformats.org/officeDocument/2006/relationships/image" Target="../media/image283.png"/><Relationship Id="rId284" Type="http://schemas.openxmlformats.org/officeDocument/2006/relationships/image" Target="../media/image284.png"/><Relationship Id="rId285" Type="http://schemas.openxmlformats.org/officeDocument/2006/relationships/image" Target="../media/image285.png"/><Relationship Id="rId286" Type="http://schemas.openxmlformats.org/officeDocument/2006/relationships/image" Target="../media/image286.png"/><Relationship Id="rId287" Type="http://schemas.openxmlformats.org/officeDocument/2006/relationships/image" Target="../media/image287.png"/><Relationship Id="rId288" Type="http://schemas.openxmlformats.org/officeDocument/2006/relationships/image" Target="../media/image288.png"/><Relationship Id="rId289" Type="http://schemas.openxmlformats.org/officeDocument/2006/relationships/image" Target="../media/image289.png"/><Relationship Id="rId290" Type="http://schemas.openxmlformats.org/officeDocument/2006/relationships/image" Target="../media/image290.png"/><Relationship Id="rId291" Type="http://schemas.openxmlformats.org/officeDocument/2006/relationships/image" Target="../media/image291.png"/><Relationship Id="rId292" Type="http://schemas.openxmlformats.org/officeDocument/2006/relationships/image" Target="../media/image292.png"/><Relationship Id="rId293" Type="http://schemas.openxmlformats.org/officeDocument/2006/relationships/image" Target="../media/image293.png"/><Relationship Id="rId294" Type="http://schemas.openxmlformats.org/officeDocument/2006/relationships/image" Target="../media/image294.png"/><Relationship Id="rId295" Type="http://schemas.openxmlformats.org/officeDocument/2006/relationships/image" Target="../media/image295.png"/><Relationship Id="rId296" Type="http://schemas.openxmlformats.org/officeDocument/2006/relationships/image" Target="../media/image296.png"/><Relationship Id="rId297" Type="http://schemas.openxmlformats.org/officeDocument/2006/relationships/image" Target="../media/image297.png"/><Relationship Id="rId298" Type="http://schemas.openxmlformats.org/officeDocument/2006/relationships/image" Target="../media/image298.png"/><Relationship Id="rId299" Type="http://schemas.openxmlformats.org/officeDocument/2006/relationships/image" Target="../media/image299.png"/><Relationship Id="rId300" Type="http://schemas.openxmlformats.org/officeDocument/2006/relationships/image" Target="../media/image300.png"/><Relationship Id="rId301" Type="http://schemas.openxmlformats.org/officeDocument/2006/relationships/image" Target="../media/image301.png"/><Relationship Id="rId302" Type="http://schemas.openxmlformats.org/officeDocument/2006/relationships/image" Target="../media/image302.png"/><Relationship Id="rId303" Type="http://schemas.openxmlformats.org/officeDocument/2006/relationships/image" Target="../media/image303.png"/><Relationship Id="rId304" Type="http://schemas.openxmlformats.org/officeDocument/2006/relationships/image" Target="../media/image304.png"/><Relationship Id="rId305" Type="http://schemas.openxmlformats.org/officeDocument/2006/relationships/image" Target="../media/image305.png"/><Relationship Id="rId306" Type="http://schemas.openxmlformats.org/officeDocument/2006/relationships/image" Target="../media/image306.png"/><Relationship Id="rId307" Type="http://schemas.openxmlformats.org/officeDocument/2006/relationships/image" Target="../media/image307.png"/><Relationship Id="rId308" Type="http://schemas.openxmlformats.org/officeDocument/2006/relationships/image" Target="../media/image308.png"/><Relationship Id="rId309" Type="http://schemas.openxmlformats.org/officeDocument/2006/relationships/image" Target="../media/image309.png"/><Relationship Id="rId310" Type="http://schemas.openxmlformats.org/officeDocument/2006/relationships/image" Target="../media/image310.png"/><Relationship Id="rId311" Type="http://schemas.openxmlformats.org/officeDocument/2006/relationships/image" Target="../media/image311.png"/><Relationship Id="rId312" Type="http://schemas.openxmlformats.org/officeDocument/2006/relationships/image" Target="../media/image312.png"/><Relationship Id="rId313" Type="http://schemas.openxmlformats.org/officeDocument/2006/relationships/image" Target="../media/image313.png"/><Relationship Id="rId314" Type="http://schemas.openxmlformats.org/officeDocument/2006/relationships/image" Target="../media/image314.png"/><Relationship Id="rId315" Type="http://schemas.openxmlformats.org/officeDocument/2006/relationships/image" Target="../media/image315.png"/><Relationship Id="rId316" Type="http://schemas.openxmlformats.org/officeDocument/2006/relationships/image" Target="../media/image316.png"/><Relationship Id="rId317" Type="http://schemas.openxmlformats.org/officeDocument/2006/relationships/image" Target="../media/image317.png"/><Relationship Id="rId318" Type="http://schemas.openxmlformats.org/officeDocument/2006/relationships/image" Target="../media/image318.png"/><Relationship Id="rId319" Type="http://schemas.openxmlformats.org/officeDocument/2006/relationships/image" Target="../media/image319.png"/><Relationship Id="rId320" Type="http://schemas.openxmlformats.org/officeDocument/2006/relationships/image" Target="../media/image320.png"/><Relationship Id="rId321" Type="http://schemas.openxmlformats.org/officeDocument/2006/relationships/image" Target="../media/image321.png"/><Relationship Id="rId322" Type="http://schemas.openxmlformats.org/officeDocument/2006/relationships/image" Target="../media/image322.png"/><Relationship Id="rId323" Type="http://schemas.openxmlformats.org/officeDocument/2006/relationships/image" Target="../media/image323.png"/><Relationship Id="rId324" Type="http://schemas.openxmlformats.org/officeDocument/2006/relationships/image" Target="../media/image324.png"/><Relationship Id="rId325" Type="http://schemas.openxmlformats.org/officeDocument/2006/relationships/image" Target="../media/image325.png"/><Relationship Id="rId326" Type="http://schemas.openxmlformats.org/officeDocument/2006/relationships/image" Target="../media/image326.png"/><Relationship Id="rId327" Type="http://schemas.openxmlformats.org/officeDocument/2006/relationships/image" Target="../media/image327.png"/><Relationship Id="rId328" Type="http://schemas.openxmlformats.org/officeDocument/2006/relationships/image" Target="../media/image328.png"/><Relationship Id="rId329" Type="http://schemas.openxmlformats.org/officeDocument/2006/relationships/image" Target="../media/image329.png"/><Relationship Id="rId330" Type="http://schemas.openxmlformats.org/officeDocument/2006/relationships/image" Target="../media/image330.png"/><Relationship Id="rId331" Type="http://schemas.openxmlformats.org/officeDocument/2006/relationships/image" Target="../media/image331.png"/><Relationship Id="rId332" Type="http://schemas.openxmlformats.org/officeDocument/2006/relationships/image" Target="../media/image332.png"/><Relationship Id="rId333" Type="http://schemas.openxmlformats.org/officeDocument/2006/relationships/image" Target="../media/image333.png"/><Relationship Id="rId334" Type="http://schemas.openxmlformats.org/officeDocument/2006/relationships/image" Target="../media/image334.png"/><Relationship Id="rId335" Type="http://schemas.openxmlformats.org/officeDocument/2006/relationships/image" Target="../media/image335.png"/><Relationship Id="rId336" Type="http://schemas.openxmlformats.org/officeDocument/2006/relationships/image" Target="../media/image336.png"/><Relationship Id="rId337" Type="http://schemas.openxmlformats.org/officeDocument/2006/relationships/image" Target="../media/image337.png"/><Relationship Id="rId338" Type="http://schemas.openxmlformats.org/officeDocument/2006/relationships/image" Target="../media/image338.png"/><Relationship Id="rId339" Type="http://schemas.openxmlformats.org/officeDocument/2006/relationships/image" Target="../media/image339.png"/><Relationship Id="rId340" Type="http://schemas.openxmlformats.org/officeDocument/2006/relationships/image" Target="../media/image340.png"/><Relationship Id="rId341" Type="http://schemas.openxmlformats.org/officeDocument/2006/relationships/image" Target="../media/image341.png"/><Relationship Id="rId342" Type="http://schemas.openxmlformats.org/officeDocument/2006/relationships/image" Target="../media/image342.png"/><Relationship Id="rId343" Type="http://schemas.openxmlformats.org/officeDocument/2006/relationships/image" Target="../media/image343.png"/><Relationship Id="rId344" Type="http://schemas.openxmlformats.org/officeDocument/2006/relationships/image" Target="../media/image344.png"/><Relationship Id="rId345" Type="http://schemas.openxmlformats.org/officeDocument/2006/relationships/image" Target="../media/image345.png"/><Relationship Id="rId346" Type="http://schemas.openxmlformats.org/officeDocument/2006/relationships/image" Target="../media/image346.png"/><Relationship Id="rId347" Type="http://schemas.openxmlformats.org/officeDocument/2006/relationships/image" Target="../media/image347.png"/><Relationship Id="rId348" Type="http://schemas.openxmlformats.org/officeDocument/2006/relationships/image" Target="../media/image348.png"/><Relationship Id="rId349" Type="http://schemas.openxmlformats.org/officeDocument/2006/relationships/image" Target="../media/image349.png"/><Relationship Id="rId350" Type="http://schemas.openxmlformats.org/officeDocument/2006/relationships/image" Target="../media/image350.png"/><Relationship Id="rId351" Type="http://schemas.openxmlformats.org/officeDocument/2006/relationships/image" Target="../media/image351.png"/><Relationship Id="rId352" Type="http://schemas.openxmlformats.org/officeDocument/2006/relationships/image" Target="../media/image352.png"/><Relationship Id="rId353" Type="http://schemas.openxmlformats.org/officeDocument/2006/relationships/image" Target="../media/image353.png"/><Relationship Id="rId354" Type="http://schemas.openxmlformats.org/officeDocument/2006/relationships/image" Target="../media/image354.png"/><Relationship Id="rId355" Type="http://schemas.openxmlformats.org/officeDocument/2006/relationships/image" Target="../media/image355.png"/><Relationship Id="rId356" Type="http://schemas.openxmlformats.org/officeDocument/2006/relationships/image" Target="../media/image356.png"/><Relationship Id="rId357" Type="http://schemas.openxmlformats.org/officeDocument/2006/relationships/image" Target="../media/image357.png"/><Relationship Id="rId358" Type="http://schemas.openxmlformats.org/officeDocument/2006/relationships/image" Target="../media/image358.png"/><Relationship Id="rId359" Type="http://schemas.openxmlformats.org/officeDocument/2006/relationships/image" Target="../media/image359.png"/><Relationship Id="rId360" Type="http://schemas.openxmlformats.org/officeDocument/2006/relationships/image" Target="../media/image360.png"/><Relationship Id="rId361" Type="http://schemas.openxmlformats.org/officeDocument/2006/relationships/image" Target="../media/image361.png"/><Relationship Id="rId362" Type="http://schemas.openxmlformats.org/officeDocument/2006/relationships/image" Target="../media/image362.png"/><Relationship Id="rId363" Type="http://schemas.openxmlformats.org/officeDocument/2006/relationships/image" Target="../media/image363.png"/><Relationship Id="rId364" Type="http://schemas.openxmlformats.org/officeDocument/2006/relationships/image" Target="../media/image364.png"/><Relationship Id="rId365" Type="http://schemas.openxmlformats.org/officeDocument/2006/relationships/image" Target="../media/image365.png"/><Relationship Id="rId366" Type="http://schemas.openxmlformats.org/officeDocument/2006/relationships/image" Target="../media/image366.png"/><Relationship Id="rId367" Type="http://schemas.openxmlformats.org/officeDocument/2006/relationships/image" Target="../media/image367.png"/><Relationship Id="rId368" Type="http://schemas.openxmlformats.org/officeDocument/2006/relationships/image" Target="../media/image368.png"/><Relationship Id="rId369" Type="http://schemas.openxmlformats.org/officeDocument/2006/relationships/image" Target="../media/image369.png"/><Relationship Id="rId370" Type="http://schemas.openxmlformats.org/officeDocument/2006/relationships/image" Target="../media/image370.png"/><Relationship Id="rId371" Type="http://schemas.openxmlformats.org/officeDocument/2006/relationships/image" Target="../media/image371.png"/><Relationship Id="rId372" Type="http://schemas.openxmlformats.org/officeDocument/2006/relationships/image" Target="../media/image372.png"/><Relationship Id="rId373" Type="http://schemas.openxmlformats.org/officeDocument/2006/relationships/image" Target="../media/image373.png"/><Relationship Id="rId374" Type="http://schemas.openxmlformats.org/officeDocument/2006/relationships/image" Target="../media/image374.png"/><Relationship Id="rId375" Type="http://schemas.openxmlformats.org/officeDocument/2006/relationships/image" Target="../media/image375.png"/><Relationship Id="rId376" Type="http://schemas.openxmlformats.org/officeDocument/2006/relationships/image" Target="../media/image376.png"/><Relationship Id="rId377" Type="http://schemas.openxmlformats.org/officeDocument/2006/relationships/image" Target="../media/image377.png"/><Relationship Id="rId378" Type="http://schemas.openxmlformats.org/officeDocument/2006/relationships/image" Target="../media/image378.png"/><Relationship Id="rId379" Type="http://schemas.openxmlformats.org/officeDocument/2006/relationships/image" Target="../media/image379.png"/><Relationship Id="rId380" Type="http://schemas.openxmlformats.org/officeDocument/2006/relationships/image" Target="../media/image380.png"/><Relationship Id="rId381" Type="http://schemas.openxmlformats.org/officeDocument/2006/relationships/image" Target="../media/image381.png"/><Relationship Id="rId382" Type="http://schemas.openxmlformats.org/officeDocument/2006/relationships/image" Target="../media/image382.png"/><Relationship Id="rId383" Type="http://schemas.openxmlformats.org/officeDocument/2006/relationships/image" Target="../media/image383.png"/><Relationship Id="rId384" Type="http://schemas.openxmlformats.org/officeDocument/2006/relationships/image" Target="../media/image384.png"/><Relationship Id="rId385" Type="http://schemas.openxmlformats.org/officeDocument/2006/relationships/image" Target="../media/image385.png"/><Relationship Id="rId386" Type="http://schemas.openxmlformats.org/officeDocument/2006/relationships/image" Target="../media/image386.png"/><Relationship Id="rId387" Type="http://schemas.openxmlformats.org/officeDocument/2006/relationships/image" Target="../media/image387.png"/><Relationship Id="rId388" Type="http://schemas.openxmlformats.org/officeDocument/2006/relationships/image" Target="../media/image388.png"/><Relationship Id="rId389" Type="http://schemas.openxmlformats.org/officeDocument/2006/relationships/image" Target="../media/image389.png"/><Relationship Id="rId390" Type="http://schemas.openxmlformats.org/officeDocument/2006/relationships/image" Target="../media/image390.png"/><Relationship Id="rId391" Type="http://schemas.openxmlformats.org/officeDocument/2006/relationships/image" Target="../media/image391.png"/><Relationship Id="rId392" Type="http://schemas.openxmlformats.org/officeDocument/2006/relationships/image" Target="../media/image392.png"/><Relationship Id="rId393" Type="http://schemas.openxmlformats.org/officeDocument/2006/relationships/image" Target="../media/image393.png"/><Relationship Id="rId394" Type="http://schemas.openxmlformats.org/officeDocument/2006/relationships/image" Target="../media/image394.png"/><Relationship Id="rId395" Type="http://schemas.openxmlformats.org/officeDocument/2006/relationships/image" Target="../media/image395.png"/><Relationship Id="rId396" Type="http://schemas.openxmlformats.org/officeDocument/2006/relationships/image" Target="../media/image396.png"/><Relationship Id="rId397" Type="http://schemas.openxmlformats.org/officeDocument/2006/relationships/image" Target="../media/image397.png"/><Relationship Id="rId398" Type="http://schemas.openxmlformats.org/officeDocument/2006/relationships/image" Target="../media/image398.png"/><Relationship Id="rId399" Type="http://schemas.openxmlformats.org/officeDocument/2006/relationships/image" Target="../media/image399.png"/><Relationship Id="rId400" Type="http://schemas.openxmlformats.org/officeDocument/2006/relationships/image" Target="../media/image400.png"/><Relationship Id="rId401" Type="http://schemas.openxmlformats.org/officeDocument/2006/relationships/image" Target="../media/image401.png"/><Relationship Id="rId402" Type="http://schemas.openxmlformats.org/officeDocument/2006/relationships/image" Target="../media/image402.png"/><Relationship Id="rId403" Type="http://schemas.openxmlformats.org/officeDocument/2006/relationships/image" Target="../media/image403.png"/><Relationship Id="rId404" Type="http://schemas.openxmlformats.org/officeDocument/2006/relationships/image" Target="../media/image404.png"/><Relationship Id="rId405" Type="http://schemas.openxmlformats.org/officeDocument/2006/relationships/image" Target="../media/image405.png"/><Relationship Id="rId406" Type="http://schemas.openxmlformats.org/officeDocument/2006/relationships/image" Target="../media/image406.png"/><Relationship Id="rId407" Type="http://schemas.openxmlformats.org/officeDocument/2006/relationships/image" Target="../media/image407.png"/><Relationship Id="rId408" Type="http://schemas.openxmlformats.org/officeDocument/2006/relationships/image" Target="../media/image408.png"/><Relationship Id="rId409" Type="http://schemas.openxmlformats.org/officeDocument/2006/relationships/image" Target="../media/image409.png"/><Relationship Id="rId410" Type="http://schemas.openxmlformats.org/officeDocument/2006/relationships/image" Target="../media/image410.png"/><Relationship Id="rId411" Type="http://schemas.openxmlformats.org/officeDocument/2006/relationships/image" Target="../media/image411.png"/><Relationship Id="rId412" Type="http://schemas.openxmlformats.org/officeDocument/2006/relationships/image" Target="../media/image412.png"/><Relationship Id="rId413" Type="http://schemas.openxmlformats.org/officeDocument/2006/relationships/image" Target="../media/image413.png"/><Relationship Id="rId414" Type="http://schemas.openxmlformats.org/officeDocument/2006/relationships/image" Target="../media/image414.png"/><Relationship Id="rId415" Type="http://schemas.openxmlformats.org/officeDocument/2006/relationships/image" Target="../media/image415.png"/><Relationship Id="rId416" Type="http://schemas.openxmlformats.org/officeDocument/2006/relationships/image" Target="../media/image416.png"/><Relationship Id="rId417" Type="http://schemas.openxmlformats.org/officeDocument/2006/relationships/image" Target="../media/image417.png"/><Relationship Id="rId418" Type="http://schemas.openxmlformats.org/officeDocument/2006/relationships/image" Target="../media/image418.png"/><Relationship Id="rId419" Type="http://schemas.openxmlformats.org/officeDocument/2006/relationships/image" Target="../media/image419.png"/><Relationship Id="rId420" Type="http://schemas.openxmlformats.org/officeDocument/2006/relationships/image" Target="../media/image420.png"/><Relationship Id="rId421" Type="http://schemas.openxmlformats.org/officeDocument/2006/relationships/image" Target="../media/image421.png"/><Relationship Id="rId422" Type="http://schemas.openxmlformats.org/officeDocument/2006/relationships/image" Target="../media/image422.png"/><Relationship Id="rId423" Type="http://schemas.openxmlformats.org/officeDocument/2006/relationships/image" Target="../media/image423.png"/><Relationship Id="rId424" Type="http://schemas.openxmlformats.org/officeDocument/2006/relationships/image" Target="../media/image424.png"/><Relationship Id="rId425" Type="http://schemas.openxmlformats.org/officeDocument/2006/relationships/image" Target="../media/image425.png"/><Relationship Id="rId426" Type="http://schemas.openxmlformats.org/officeDocument/2006/relationships/image" Target="../media/image426.png"/><Relationship Id="rId427" Type="http://schemas.openxmlformats.org/officeDocument/2006/relationships/image" Target="../media/image427.png"/><Relationship Id="rId428" Type="http://schemas.openxmlformats.org/officeDocument/2006/relationships/image" Target="../media/image428.png"/><Relationship Id="rId429" Type="http://schemas.openxmlformats.org/officeDocument/2006/relationships/image" Target="../media/image429.png"/><Relationship Id="rId430" Type="http://schemas.openxmlformats.org/officeDocument/2006/relationships/image" Target="../media/image430.png"/><Relationship Id="rId431" Type="http://schemas.openxmlformats.org/officeDocument/2006/relationships/image" Target="../media/image431.png"/><Relationship Id="rId432" Type="http://schemas.openxmlformats.org/officeDocument/2006/relationships/image" Target="../media/image432.png"/><Relationship Id="rId433" Type="http://schemas.openxmlformats.org/officeDocument/2006/relationships/image" Target="../media/image433.png"/><Relationship Id="rId434" Type="http://schemas.openxmlformats.org/officeDocument/2006/relationships/image" Target="../media/image434.png"/><Relationship Id="rId435" Type="http://schemas.openxmlformats.org/officeDocument/2006/relationships/image" Target="../media/image435.png"/><Relationship Id="rId436" Type="http://schemas.openxmlformats.org/officeDocument/2006/relationships/image" Target="../media/image436.png"/><Relationship Id="rId437" Type="http://schemas.openxmlformats.org/officeDocument/2006/relationships/image" Target="../media/image437.png"/><Relationship Id="rId438" Type="http://schemas.openxmlformats.org/officeDocument/2006/relationships/image" Target="../media/image438.png"/><Relationship Id="rId439" Type="http://schemas.openxmlformats.org/officeDocument/2006/relationships/image" Target="../media/image439.png"/><Relationship Id="rId440" Type="http://schemas.openxmlformats.org/officeDocument/2006/relationships/image" Target="../media/image440.png"/><Relationship Id="rId441" Type="http://schemas.openxmlformats.org/officeDocument/2006/relationships/image" Target="../media/image441.png"/><Relationship Id="rId442" Type="http://schemas.openxmlformats.org/officeDocument/2006/relationships/image" Target="../media/image442.png"/><Relationship Id="rId443" Type="http://schemas.openxmlformats.org/officeDocument/2006/relationships/image" Target="../media/image443.png"/><Relationship Id="rId444" Type="http://schemas.openxmlformats.org/officeDocument/2006/relationships/image" Target="../media/image444.png"/><Relationship Id="rId445" Type="http://schemas.openxmlformats.org/officeDocument/2006/relationships/image" Target="../media/image445.png"/><Relationship Id="rId446" Type="http://schemas.openxmlformats.org/officeDocument/2006/relationships/image" Target="../media/image446.png"/><Relationship Id="rId447" Type="http://schemas.openxmlformats.org/officeDocument/2006/relationships/image" Target="../media/image447.png"/><Relationship Id="rId448" Type="http://schemas.openxmlformats.org/officeDocument/2006/relationships/image" Target="../media/image448.png"/><Relationship Id="rId449" Type="http://schemas.openxmlformats.org/officeDocument/2006/relationships/image" Target="../media/image449.png"/><Relationship Id="rId450" Type="http://schemas.openxmlformats.org/officeDocument/2006/relationships/image" Target="../media/image450.png"/><Relationship Id="rId451" Type="http://schemas.openxmlformats.org/officeDocument/2006/relationships/image" Target="../media/image451.png"/><Relationship Id="rId452" Type="http://schemas.openxmlformats.org/officeDocument/2006/relationships/image" Target="../media/image452.png"/><Relationship Id="rId453" Type="http://schemas.openxmlformats.org/officeDocument/2006/relationships/image" Target="../media/image453.png"/><Relationship Id="rId454" Type="http://schemas.openxmlformats.org/officeDocument/2006/relationships/image" Target="../media/image454.png"/><Relationship Id="rId455" Type="http://schemas.openxmlformats.org/officeDocument/2006/relationships/image" Target="../media/image455.png"/><Relationship Id="rId456" Type="http://schemas.openxmlformats.org/officeDocument/2006/relationships/image" Target="../media/image456.png"/><Relationship Id="rId457" Type="http://schemas.openxmlformats.org/officeDocument/2006/relationships/image" Target="../media/image457.png"/><Relationship Id="rId458" Type="http://schemas.openxmlformats.org/officeDocument/2006/relationships/image" Target="../media/image458.png"/><Relationship Id="rId459" Type="http://schemas.openxmlformats.org/officeDocument/2006/relationships/image" Target="../media/image459.png"/><Relationship Id="rId460" Type="http://schemas.openxmlformats.org/officeDocument/2006/relationships/image" Target="../media/image460.png"/><Relationship Id="rId461" Type="http://schemas.openxmlformats.org/officeDocument/2006/relationships/image" Target="../media/image461.png"/><Relationship Id="rId462" Type="http://schemas.openxmlformats.org/officeDocument/2006/relationships/image" Target="../media/image462.png"/><Relationship Id="rId463" Type="http://schemas.openxmlformats.org/officeDocument/2006/relationships/image" Target="../media/image463.png"/><Relationship Id="rId464" Type="http://schemas.openxmlformats.org/officeDocument/2006/relationships/image" Target="../media/image464.png"/><Relationship Id="rId465" Type="http://schemas.openxmlformats.org/officeDocument/2006/relationships/image" Target="../media/image465.png"/><Relationship Id="rId466" Type="http://schemas.openxmlformats.org/officeDocument/2006/relationships/image" Target="../media/image466.png"/><Relationship Id="rId467" Type="http://schemas.openxmlformats.org/officeDocument/2006/relationships/image" Target="../media/image467.png"/>
</Relationships>
</file>

<file path=xl/drawings/drawing1.xml><?xml version="1.0" encoding="utf-8"?>
<xdr:wsDr xmlns:a="http://schemas.openxmlformats.org/drawingml/2006/main" xmlns:r="http://schemas.openxmlformats.org/officeDocument/2006/relationships" xmlns:xdr="http://schemas.openxmlformats.org/drawingml/2006/spreadsheetDrawing">
  <xdr:twoCellAnchor editAs="oneCell">
    <xdr:from>
      <xdr:col>13</xdr:col>
      <xdr:colOff>27000</xdr:colOff>
      <xdr:row>5</xdr:row>
      <xdr:rowOff>130680</xdr:rowOff>
    </xdr:from>
    <xdr:to>
      <xdr:col>14</xdr:col>
      <xdr:colOff>27000</xdr:colOff>
      <xdr:row>6</xdr:row>
      <xdr:rowOff>1590840</xdr:rowOff>
    </xdr:to>
    <xdr:pic>
      <xdr:nvPicPr>
        <xdr:cNvPr descr="" id="0" name="Имя "/>
        <xdr:cNvPicPr/>
      </xdr:nvPicPr>
      <xdr:blipFill>
        <a:blip r:embed="rId1"/>
        <a:stretch>
          <a:fillRect/>
        </a:stretch>
      </xdr:blipFill>
      <xdr:spPr>
        <a:xfrm>
          <a:off x="4603320" y="932400"/>
          <a:ext cx="2640240" cy="1599480"/>
        </a:xfrm>
        <a:prstGeom prst="rect">
          <a:avLst/>
        </a:prstGeom>
        <a:ln w="9360">
          <a:solidFill>
            <a:srgbClr val="000000"/>
          </a:solidFill>
          <a:round/>
        </a:ln>
      </xdr:spPr>
    </xdr:pic>
    <xdr:clientData/>
  </xdr:twoCellAnchor>
  <xdr:twoCellAnchor editAs="oneCell">
    <xdr:from>
      <xdr:col>13</xdr:col>
      <xdr:colOff>27000</xdr:colOff>
      <xdr:row>29</xdr:row>
      <xdr:rowOff>130680</xdr:rowOff>
    </xdr:from>
    <xdr:to>
      <xdr:col>14</xdr:col>
      <xdr:colOff>27000</xdr:colOff>
      <xdr:row>30</xdr:row>
      <xdr:rowOff>1590840</xdr:rowOff>
    </xdr:to>
    <xdr:pic>
      <xdr:nvPicPr>
        <xdr:cNvPr descr="" id="1" name="Имя "/>
        <xdr:cNvPicPr/>
      </xdr:nvPicPr>
      <xdr:blipFill>
        <a:blip r:embed="rId2"/>
        <a:stretch>
          <a:fillRect/>
        </a:stretch>
      </xdr:blipFill>
      <xdr:spPr>
        <a:xfrm>
          <a:off x="4603320" y="6582600"/>
          <a:ext cx="2640240" cy="1599480"/>
        </a:xfrm>
        <a:prstGeom prst="rect">
          <a:avLst/>
        </a:prstGeom>
        <a:ln w="9360">
          <a:solidFill>
            <a:srgbClr val="000000"/>
          </a:solidFill>
          <a:round/>
        </a:ln>
      </xdr:spPr>
    </xdr:pic>
    <xdr:clientData/>
  </xdr:twoCellAnchor>
  <xdr:twoCellAnchor editAs="oneCell">
    <xdr:from>
      <xdr:col>13</xdr:col>
      <xdr:colOff>27000</xdr:colOff>
      <xdr:row>44</xdr:row>
      <xdr:rowOff>130680</xdr:rowOff>
    </xdr:from>
    <xdr:to>
      <xdr:col>14</xdr:col>
      <xdr:colOff>27000</xdr:colOff>
      <xdr:row>45</xdr:row>
      <xdr:rowOff>1590840</xdr:rowOff>
    </xdr:to>
    <xdr:pic>
      <xdr:nvPicPr>
        <xdr:cNvPr descr="" id="2" name="Имя "/>
        <xdr:cNvPicPr/>
      </xdr:nvPicPr>
      <xdr:blipFill>
        <a:blip r:embed="rId3"/>
        <a:stretch>
          <a:fillRect/>
        </a:stretch>
      </xdr:blipFill>
      <xdr:spPr>
        <a:xfrm>
          <a:off x="4603320" y="10129680"/>
          <a:ext cx="2640240" cy="1599480"/>
        </a:xfrm>
        <a:prstGeom prst="rect">
          <a:avLst/>
        </a:prstGeom>
        <a:ln w="9360">
          <a:solidFill>
            <a:srgbClr val="000000"/>
          </a:solidFill>
          <a:round/>
        </a:ln>
      </xdr:spPr>
    </xdr:pic>
    <xdr:clientData/>
  </xdr:twoCellAnchor>
  <xdr:twoCellAnchor editAs="oneCell">
    <xdr:from>
      <xdr:col>13</xdr:col>
      <xdr:colOff>27000</xdr:colOff>
      <xdr:row>47</xdr:row>
      <xdr:rowOff>130320</xdr:rowOff>
    </xdr:from>
    <xdr:to>
      <xdr:col>14</xdr:col>
      <xdr:colOff>27000</xdr:colOff>
      <xdr:row>48</xdr:row>
      <xdr:rowOff>1591200</xdr:rowOff>
    </xdr:to>
    <xdr:pic>
      <xdr:nvPicPr>
        <xdr:cNvPr descr="" id="3" name="Имя "/>
        <xdr:cNvPicPr/>
      </xdr:nvPicPr>
      <xdr:blipFill>
        <a:blip r:embed="rId4"/>
        <a:stretch>
          <a:fillRect/>
        </a:stretch>
      </xdr:blipFill>
      <xdr:spPr>
        <a:xfrm>
          <a:off x="4603320" y="12007800"/>
          <a:ext cx="2640240" cy="1599840"/>
        </a:xfrm>
        <a:prstGeom prst="rect">
          <a:avLst/>
        </a:prstGeom>
        <a:ln w="9360">
          <a:solidFill>
            <a:srgbClr val="000000"/>
          </a:solidFill>
          <a:round/>
        </a:ln>
      </xdr:spPr>
    </xdr:pic>
    <xdr:clientData/>
  </xdr:twoCellAnchor>
  <xdr:twoCellAnchor editAs="oneCell">
    <xdr:from>
      <xdr:col>13</xdr:col>
      <xdr:colOff>27000</xdr:colOff>
      <xdr:row>50</xdr:row>
      <xdr:rowOff>129960</xdr:rowOff>
    </xdr:from>
    <xdr:to>
      <xdr:col>14</xdr:col>
      <xdr:colOff>27000</xdr:colOff>
      <xdr:row>51</xdr:row>
      <xdr:rowOff>1590840</xdr:rowOff>
    </xdr:to>
    <xdr:pic>
      <xdr:nvPicPr>
        <xdr:cNvPr descr="" id="4" name="Имя "/>
        <xdr:cNvPicPr/>
      </xdr:nvPicPr>
      <xdr:blipFill>
        <a:blip r:embed="rId5"/>
        <a:stretch>
          <a:fillRect/>
        </a:stretch>
      </xdr:blipFill>
      <xdr:spPr>
        <a:xfrm>
          <a:off x="4603320" y="13885920"/>
          <a:ext cx="2640240" cy="1599840"/>
        </a:xfrm>
        <a:prstGeom prst="rect">
          <a:avLst/>
        </a:prstGeom>
        <a:ln w="9360">
          <a:solidFill>
            <a:srgbClr val="000000"/>
          </a:solidFill>
          <a:round/>
        </a:ln>
      </xdr:spPr>
    </xdr:pic>
    <xdr:clientData/>
  </xdr:twoCellAnchor>
  <xdr:twoCellAnchor editAs="oneCell">
    <xdr:from>
      <xdr:col>13</xdr:col>
      <xdr:colOff>27000</xdr:colOff>
      <xdr:row>55</xdr:row>
      <xdr:rowOff>129960</xdr:rowOff>
    </xdr:from>
    <xdr:to>
      <xdr:col>14</xdr:col>
      <xdr:colOff>27000</xdr:colOff>
      <xdr:row>56</xdr:row>
      <xdr:rowOff>1591200</xdr:rowOff>
    </xdr:to>
    <xdr:pic>
      <xdr:nvPicPr>
        <xdr:cNvPr descr="" id="5" name="Имя "/>
        <xdr:cNvPicPr/>
      </xdr:nvPicPr>
      <xdr:blipFill>
        <a:blip r:embed="rId6"/>
        <a:stretch>
          <a:fillRect/>
        </a:stretch>
      </xdr:blipFill>
      <xdr:spPr>
        <a:xfrm>
          <a:off x="4603320" y="16042320"/>
          <a:ext cx="2640240" cy="1600200"/>
        </a:xfrm>
        <a:prstGeom prst="rect">
          <a:avLst/>
        </a:prstGeom>
        <a:ln w="9360">
          <a:solidFill>
            <a:srgbClr val="000000"/>
          </a:solidFill>
          <a:round/>
        </a:ln>
      </xdr:spPr>
    </xdr:pic>
    <xdr:clientData/>
  </xdr:twoCellAnchor>
  <xdr:twoCellAnchor editAs="oneCell">
    <xdr:from>
      <xdr:col>13</xdr:col>
      <xdr:colOff>27000</xdr:colOff>
      <xdr:row>57</xdr:row>
      <xdr:rowOff>130320</xdr:rowOff>
    </xdr:from>
    <xdr:to>
      <xdr:col>14</xdr:col>
      <xdr:colOff>27000</xdr:colOff>
      <xdr:row>58</xdr:row>
      <xdr:rowOff>1591200</xdr:rowOff>
    </xdr:to>
    <xdr:pic>
      <xdr:nvPicPr>
        <xdr:cNvPr descr="" id="6" name="Имя "/>
        <xdr:cNvPicPr/>
      </xdr:nvPicPr>
      <xdr:blipFill>
        <a:blip r:embed="rId7"/>
        <a:stretch>
          <a:fillRect/>
        </a:stretch>
      </xdr:blipFill>
      <xdr:spPr>
        <a:xfrm>
          <a:off x="4603320" y="17781840"/>
          <a:ext cx="2640240" cy="1599840"/>
        </a:xfrm>
        <a:prstGeom prst="rect">
          <a:avLst/>
        </a:prstGeom>
        <a:ln w="9360">
          <a:solidFill>
            <a:srgbClr val="000000"/>
          </a:solidFill>
          <a:round/>
        </a:ln>
      </xdr:spPr>
    </xdr:pic>
    <xdr:clientData/>
  </xdr:twoCellAnchor>
  <xdr:twoCellAnchor editAs="oneCell">
    <xdr:from>
      <xdr:col>13</xdr:col>
      <xdr:colOff>27000</xdr:colOff>
      <xdr:row>59</xdr:row>
      <xdr:rowOff>130680</xdr:rowOff>
    </xdr:from>
    <xdr:to>
      <xdr:col>14</xdr:col>
      <xdr:colOff>27000</xdr:colOff>
      <xdr:row>60</xdr:row>
      <xdr:rowOff>1590840</xdr:rowOff>
    </xdr:to>
    <xdr:pic>
      <xdr:nvPicPr>
        <xdr:cNvPr descr="" id="7" name="Имя "/>
        <xdr:cNvPicPr/>
      </xdr:nvPicPr>
      <xdr:blipFill>
        <a:blip r:embed="rId8"/>
        <a:stretch>
          <a:fillRect/>
        </a:stretch>
      </xdr:blipFill>
      <xdr:spPr>
        <a:xfrm>
          <a:off x="4603320" y="19521360"/>
          <a:ext cx="2640240" cy="1599480"/>
        </a:xfrm>
        <a:prstGeom prst="rect">
          <a:avLst/>
        </a:prstGeom>
        <a:ln w="9360">
          <a:solidFill>
            <a:srgbClr val="000000"/>
          </a:solidFill>
          <a:round/>
        </a:ln>
      </xdr:spPr>
    </xdr:pic>
    <xdr:clientData/>
  </xdr:twoCellAnchor>
  <xdr:twoCellAnchor editAs="oneCell">
    <xdr:from>
      <xdr:col>13</xdr:col>
      <xdr:colOff>27000</xdr:colOff>
      <xdr:row>67</xdr:row>
      <xdr:rowOff>130680</xdr:rowOff>
    </xdr:from>
    <xdr:to>
      <xdr:col>14</xdr:col>
      <xdr:colOff>27000</xdr:colOff>
      <xdr:row>68</xdr:row>
      <xdr:rowOff>1590840</xdr:rowOff>
    </xdr:to>
    <xdr:pic>
      <xdr:nvPicPr>
        <xdr:cNvPr descr="" id="8" name="Имя "/>
        <xdr:cNvPicPr/>
      </xdr:nvPicPr>
      <xdr:blipFill>
        <a:blip r:embed="rId9"/>
        <a:stretch>
          <a:fillRect/>
        </a:stretch>
      </xdr:blipFill>
      <xdr:spPr>
        <a:xfrm>
          <a:off x="4603320" y="22095000"/>
          <a:ext cx="2640240" cy="1599480"/>
        </a:xfrm>
        <a:prstGeom prst="rect">
          <a:avLst/>
        </a:prstGeom>
        <a:ln w="9360">
          <a:solidFill>
            <a:srgbClr val="000000"/>
          </a:solidFill>
          <a:round/>
        </a:ln>
      </xdr:spPr>
    </xdr:pic>
    <xdr:clientData/>
  </xdr:twoCellAnchor>
  <xdr:twoCellAnchor editAs="oneCell">
    <xdr:from>
      <xdr:col>13</xdr:col>
      <xdr:colOff>27000</xdr:colOff>
      <xdr:row>80</xdr:row>
      <xdr:rowOff>130320</xdr:rowOff>
    </xdr:from>
    <xdr:to>
      <xdr:col>14</xdr:col>
      <xdr:colOff>27000</xdr:colOff>
      <xdr:row>81</xdr:row>
      <xdr:rowOff>1591200</xdr:rowOff>
    </xdr:to>
    <xdr:pic>
      <xdr:nvPicPr>
        <xdr:cNvPr descr="" id="9" name="Имя "/>
        <xdr:cNvPicPr/>
      </xdr:nvPicPr>
      <xdr:blipFill>
        <a:blip r:embed="rId10"/>
        <a:stretch>
          <a:fillRect/>
        </a:stretch>
      </xdr:blipFill>
      <xdr:spPr>
        <a:xfrm>
          <a:off x="4603320" y="26495280"/>
          <a:ext cx="2640240" cy="1599840"/>
        </a:xfrm>
        <a:prstGeom prst="rect">
          <a:avLst/>
        </a:prstGeom>
        <a:ln w="9360">
          <a:solidFill>
            <a:srgbClr val="000000"/>
          </a:solidFill>
          <a:round/>
        </a:ln>
      </xdr:spPr>
    </xdr:pic>
    <xdr:clientData/>
  </xdr:twoCellAnchor>
  <xdr:twoCellAnchor editAs="oneCell">
    <xdr:from>
      <xdr:col>13</xdr:col>
      <xdr:colOff>27000</xdr:colOff>
      <xdr:row>90</xdr:row>
      <xdr:rowOff>129960</xdr:rowOff>
    </xdr:from>
    <xdr:to>
      <xdr:col>14</xdr:col>
      <xdr:colOff>27000</xdr:colOff>
      <xdr:row>91</xdr:row>
      <xdr:rowOff>1591200</xdr:rowOff>
    </xdr:to>
    <xdr:pic>
      <xdr:nvPicPr>
        <xdr:cNvPr descr="" id="10" name="Имя "/>
        <xdr:cNvPicPr/>
      </xdr:nvPicPr>
      <xdr:blipFill>
        <a:blip r:embed="rId11"/>
        <a:stretch>
          <a:fillRect/>
        </a:stretch>
      </xdr:blipFill>
      <xdr:spPr>
        <a:xfrm>
          <a:off x="4603320" y="29346840"/>
          <a:ext cx="2640240" cy="1600200"/>
        </a:xfrm>
        <a:prstGeom prst="rect">
          <a:avLst/>
        </a:prstGeom>
        <a:ln w="9360">
          <a:solidFill>
            <a:srgbClr val="000000"/>
          </a:solidFill>
          <a:round/>
        </a:ln>
      </xdr:spPr>
    </xdr:pic>
    <xdr:clientData/>
  </xdr:twoCellAnchor>
  <xdr:twoCellAnchor editAs="oneCell">
    <xdr:from>
      <xdr:col>13</xdr:col>
      <xdr:colOff>27000</xdr:colOff>
      <xdr:row>100</xdr:row>
      <xdr:rowOff>130680</xdr:rowOff>
    </xdr:from>
    <xdr:to>
      <xdr:col>14</xdr:col>
      <xdr:colOff>27000</xdr:colOff>
      <xdr:row>101</xdr:row>
      <xdr:rowOff>1590840</xdr:rowOff>
    </xdr:to>
    <xdr:pic>
      <xdr:nvPicPr>
        <xdr:cNvPr descr="" id="11" name="Имя "/>
        <xdr:cNvPicPr/>
      </xdr:nvPicPr>
      <xdr:blipFill>
        <a:blip r:embed="rId12"/>
        <a:stretch>
          <a:fillRect/>
        </a:stretch>
      </xdr:blipFill>
      <xdr:spPr>
        <a:xfrm>
          <a:off x="4603320" y="32199120"/>
          <a:ext cx="2640240" cy="1599480"/>
        </a:xfrm>
        <a:prstGeom prst="rect">
          <a:avLst/>
        </a:prstGeom>
        <a:ln w="9360">
          <a:solidFill>
            <a:srgbClr val="000000"/>
          </a:solidFill>
          <a:round/>
        </a:ln>
      </xdr:spPr>
    </xdr:pic>
    <xdr:clientData/>
  </xdr:twoCellAnchor>
  <xdr:twoCellAnchor editAs="oneCell">
    <xdr:from>
      <xdr:col>13</xdr:col>
      <xdr:colOff>27000</xdr:colOff>
      <xdr:row>108</xdr:row>
      <xdr:rowOff>130680</xdr:rowOff>
    </xdr:from>
    <xdr:to>
      <xdr:col>14</xdr:col>
      <xdr:colOff>27000</xdr:colOff>
      <xdr:row>109</xdr:row>
      <xdr:rowOff>1590840</xdr:rowOff>
    </xdr:to>
    <xdr:pic>
      <xdr:nvPicPr>
        <xdr:cNvPr descr="" id="12" name="Имя "/>
        <xdr:cNvPicPr/>
      </xdr:nvPicPr>
      <xdr:blipFill>
        <a:blip r:embed="rId13"/>
        <a:stretch>
          <a:fillRect/>
        </a:stretch>
      </xdr:blipFill>
      <xdr:spPr>
        <a:xfrm>
          <a:off x="4603320" y="36182520"/>
          <a:ext cx="2640240" cy="1599480"/>
        </a:xfrm>
        <a:prstGeom prst="rect">
          <a:avLst/>
        </a:prstGeom>
        <a:ln w="9360">
          <a:solidFill>
            <a:srgbClr val="000000"/>
          </a:solidFill>
          <a:round/>
        </a:ln>
      </xdr:spPr>
    </xdr:pic>
    <xdr:clientData/>
  </xdr:twoCellAnchor>
  <xdr:twoCellAnchor editAs="oneCell">
    <xdr:from>
      <xdr:col>13</xdr:col>
      <xdr:colOff>27000</xdr:colOff>
      <xdr:row>115</xdr:row>
      <xdr:rowOff>130320</xdr:rowOff>
    </xdr:from>
    <xdr:to>
      <xdr:col>14</xdr:col>
      <xdr:colOff>27000</xdr:colOff>
      <xdr:row>116</xdr:row>
      <xdr:rowOff>1591200</xdr:rowOff>
    </xdr:to>
    <xdr:pic>
      <xdr:nvPicPr>
        <xdr:cNvPr descr="" id="13" name="Имя "/>
        <xdr:cNvPicPr/>
      </xdr:nvPicPr>
      <xdr:blipFill>
        <a:blip r:embed="rId14"/>
        <a:stretch>
          <a:fillRect/>
        </a:stretch>
      </xdr:blipFill>
      <xdr:spPr>
        <a:xfrm>
          <a:off x="4603320" y="38616840"/>
          <a:ext cx="2640240" cy="1599840"/>
        </a:xfrm>
        <a:prstGeom prst="rect">
          <a:avLst/>
        </a:prstGeom>
        <a:ln w="9360">
          <a:solidFill>
            <a:srgbClr val="000000"/>
          </a:solidFill>
          <a:round/>
        </a:ln>
      </xdr:spPr>
    </xdr:pic>
    <xdr:clientData/>
  </xdr:twoCellAnchor>
  <xdr:twoCellAnchor editAs="oneCell">
    <xdr:from>
      <xdr:col>13</xdr:col>
      <xdr:colOff>27000</xdr:colOff>
      <xdr:row>125</xdr:row>
      <xdr:rowOff>129960</xdr:rowOff>
    </xdr:from>
    <xdr:to>
      <xdr:col>14</xdr:col>
      <xdr:colOff>27000</xdr:colOff>
      <xdr:row>126</xdr:row>
      <xdr:rowOff>1590840</xdr:rowOff>
    </xdr:to>
    <xdr:pic>
      <xdr:nvPicPr>
        <xdr:cNvPr descr="" id="14" name="Имя "/>
        <xdr:cNvPicPr/>
      </xdr:nvPicPr>
      <xdr:blipFill>
        <a:blip r:embed="rId15"/>
        <a:stretch>
          <a:fillRect/>
        </a:stretch>
      </xdr:blipFill>
      <xdr:spPr>
        <a:xfrm>
          <a:off x="4603320" y="41468400"/>
          <a:ext cx="2640240" cy="1599840"/>
        </a:xfrm>
        <a:prstGeom prst="rect">
          <a:avLst/>
        </a:prstGeom>
        <a:ln w="9360">
          <a:solidFill>
            <a:srgbClr val="000000"/>
          </a:solidFill>
          <a:round/>
        </a:ln>
      </xdr:spPr>
    </xdr:pic>
    <xdr:clientData/>
  </xdr:twoCellAnchor>
  <xdr:twoCellAnchor editAs="oneCell">
    <xdr:from>
      <xdr:col>13</xdr:col>
      <xdr:colOff>27000</xdr:colOff>
      <xdr:row>134</xdr:row>
      <xdr:rowOff>130320</xdr:rowOff>
    </xdr:from>
    <xdr:to>
      <xdr:col>14</xdr:col>
      <xdr:colOff>27000</xdr:colOff>
      <xdr:row>135</xdr:row>
      <xdr:rowOff>1591200</xdr:rowOff>
    </xdr:to>
    <xdr:pic>
      <xdr:nvPicPr>
        <xdr:cNvPr descr="" id="15" name="Имя "/>
        <xdr:cNvPicPr/>
      </xdr:nvPicPr>
      <xdr:blipFill>
        <a:blip r:embed="rId16"/>
        <a:stretch>
          <a:fillRect/>
        </a:stretch>
      </xdr:blipFill>
      <xdr:spPr>
        <a:xfrm>
          <a:off x="4603320" y="44181360"/>
          <a:ext cx="2640240" cy="1599840"/>
        </a:xfrm>
        <a:prstGeom prst="rect">
          <a:avLst/>
        </a:prstGeom>
        <a:ln w="9360">
          <a:solidFill>
            <a:srgbClr val="000000"/>
          </a:solidFill>
          <a:round/>
        </a:ln>
      </xdr:spPr>
    </xdr:pic>
    <xdr:clientData/>
  </xdr:twoCellAnchor>
  <xdr:twoCellAnchor editAs="oneCell">
    <xdr:from>
      <xdr:col>13</xdr:col>
      <xdr:colOff>27000</xdr:colOff>
      <xdr:row>136</xdr:row>
      <xdr:rowOff>130680</xdr:rowOff>
    </xdr:from>
    <xdr:to>
      <xdr:col>14</xdr:col>
      <xdr:colOff>27000</xdr:colOff>
      <xdr:row>137</xdr:row>
      <xdr:rowOff>1590840</xdr:rowOff>
    </xdr:to>
    <xdr:pic>
      <xdr:nvPicPr>
        <xdr:cNvPr descr="" id="16" name="Имя "/>
        <xdr:cNvPicPr/>
      </xdr:nvPicPr>
      <xdr:blipFill>
        <a:blip r:embed="rId17"/>
        <a:stretch>
          <a:fillRect/>
        </a:stretch>
      </xdr:blipFill>
      <xdr:spPr>
        <a:xfrm>
          <a:off x="4603320" y="45920880"/>
          <a:ext cx="2640240" cy="1599480"/>
        </a:xfrm>
        <a:prstGeom prst="rect">
          <a:avLst/>
        </a:prstGeom>
        <a:ln w="9360">
          <a:solidFill>
            <a:srgbClr val="000000"/>
          </a:solidFill>
          <a:round/>
        </a:ln>
      </xdr:spPr>
    </xdr:pic>
    <xdr:clientData/>
  </xdr:twoCellAnchor>
  <xdr:twoCellAnchor editAs="oneCell">
    <xdr:from>
      <xdr:col>13</xdr:col>
      <xdr:colOff>27000</xdr:colOff>
      <xdr:row>138</xdr:row>
      <xdr:rowOff>129960</xdr:rowOff>
    </xdr:from>
    <xdr:to>
      <xdr:col>14</xdr:col>
      <xdr:colOff>27000</xdr:colOff>
      <xdr:row>139</xdr:row>
      <xdr:rowOff>1590840</xdr:rowOff>
    </xdr:to>
    <xdr:pic>
      <xdr:nvPicPr>
        <xdr:cNvPr descr="" id="17" name="Имя "/>
        <xdr:cNvPicPr/>
      </xdr:nvPicPr>
      <xdr:blipFill>
        <a:blip r:embed="rId18"/>
        <a:stretch>
          <a:fillRect/>
        </a:stretch>
      </xdr:blipFill>
      <xdr:spPr>
        <a:xfrm>
          <a:off x="4603320" y="47659680"/>
          <a:ext cx="2640240" cy="1599840"/>
        </a:xfrm>
        <a:prstGeom prst="rect">
          <a:avLst/>
        </a:prstGeom>
        <a:ln w="9360">
          <a:solidFill>
            <a:srgbClr val="000000"/>
          </a:solidFill>
          <a:round/>
        </a:ln>
      </xdr:spPr>
    </xdr:pic>
    <xdr:clientData/>
  </xdr:twoCellAnchor>
  <xdr:twoCellAnchor editAs="oneCell">
    <xdr:from>
      <xdr:col>13</xdr:col>
      <xdr:colOff>27000</xdr:colOff>
      <xdr:row>141</xdr:row>
      <xdr:rowOff>130320</xdr:rowOff>
    </xdr:from>
    <xdr:to>
      <xdr:col>14</xdr:col>
      <xdr:colOff>27000</xdr:colOff>
      <xdr:row>142</xdr:row>
      <xdr:rowOff>1591200</xdr:rowOff>
    </xdr:to>
    <xdr:pic>
      <xdr:nvPicPr>
        <xdr:cNvPr descr="" id="18" name="Имя "/>
        <xdr:cNvPicPr/>
      </xdr:nvPicPr>
      <xdr:blipFill>
        <a:blip r:embed="rId19"/>
        <a:stretch>
          <a:fillRect/>
        </a:stretch>
      </xdr:blipFill>
      <xdr:spPr>
        <a:xfrm>
          <a:off x="4603320" y="49538160"/>
          <a:ext cx="2640240" cy="1599840"/>
        </a:xfrm>
        <a:prstGeom prst="rect">
          <a:avLst/>
        </a:prstGeom>
        <a:ln w="9360">
          <a:solidFill>
            <a:srgbClr val="000000"/>
          </a:solidFill>
          <a:round/>
        </a:ln>
      </xdr:spPr>
    </xdr:pic>
    <xdr:clientData/>
  </xdr:twoCellAnchor>
  <xdr:twoCellAnchor editAs="oneCell">
    <xdr:from>
      <xdr:col>13</xdr:col>
      <xdr:colOff>27000</xdr:colOff>
      <xdr:row>143</xdr:row>
      <xdr:rowOff>130680</xdr:rowOff>
    </xdr:from>
    <xdr:to>
      <xdr:col>14</xdr:col>
      <xdr:colOff>27000</xdr:colOff>
      <xdr:row>144</xdr:row>
      <xdr:rowOff>1590840</xdr:rowOff>
    </xdr:to>
    <xdr:pic>
      <xdr:nvPicPr>
        <xdr:cNvPr descr="" id="19" name="Имя "/>
        <xdr:cNvPicPr/>
      </xdr:nvPicPr>
      <xdr:blipFill>
        <a:blip r:embed="rId20"/>
        <a:stretch>
          <a:fillRect/>
        </a:stretch>
      </xdr:blipFill>
      <xdr:spPr>
        <a:xfrm>
          <a:off x="4603320" y="51277680"/>
          <a:ext cx="2640240" cy="1599480"/>
        </a:xfrm>
        <a:prstGeom prst="rect">
          <a:avLst/>
        </a:prstGeom>
        <a:ln w="9360">
          <a:solidFill>
            <a:srgbClr val="000000"/>
          </a:solidFill>
          <a:round/>
        </a:ln>
      </xdr:spPr>
    </xdr:pic>
    <xdr:clientData/>
  </xdr:twoCellAnchor>
  <xdr:twoCellAnchor editAs="oneCell">
    <xdr:from>
      <xdr:col>13</xdr:col>
      <xdr:colOff>27000</xdr:colOff>
      <xdr:row>145</xdr:row>
      <xdr:rowOff>129960</xdr:rowOff>
    </xdr:from>
    <xdr:to>
      <xdr:col>14</xdr:col>
      <xdr:colOff>27000</xdr:colOff>
      <xdr:row>146</xdr:row>
      <xdr:rowOff>1591200</xdr:rowOff>
    </xdr:to>
    <xdr:pic>
      <xdr:nvPicPr>
        <xdr:cNvPr descr="" id="20" name="Имя "/>
        <xdr:cNvPicPr/>
      </xdr:nvPicPr>
      <xdr:blipFill>
        <a:blip r:embed="rId21"/>
        <a:stretch>
          <a:fillRect/>
        </a:stretch>
      </xdr:blipFill>
      <xdr:spPr>
        <a:xfrm>
          <a:off x="4603320" y="53016480"/>
          <a:ext cx="2640240" cy="1600200"/>
        </a:xfrm>
        <a:prstGeom prst="rect">
          <a:avLst/>
        </a:prstGeom>
        <a:ln w="9360">
          <a:solidFill>
            <a:srgbClr val="000000"/>
          </a:solidFill>
          <a:round/>
        </a:ln>
      </xdr:spPr>
    </xdr:pic>
    <xdr:clientData/>
  </xdr:twoCellAnchor>
  <xdr:twoCellAnchor editAs="oneCell">
    <xdr:from>
      <xdr:col>13</xdr:col>
      <xdr:colOff>27000</xdr:colOff>
      <xdr:row>147</xdr:row>
      <xdr:rowOff>130320</xdr:rowOff>
    </xdr:from>
    <xdr:to>
      <xdr:col>14</xdr:col>
      <xdr:colOff>27000</xdr:colOff>
      <xdr:row>148</xdr:row>
      <xdr:rowOff>1591200</xdr:rowOff>
    </xdr:to>
    <xdr:pic>
      <xdr:nvPicPr>
        <xdr:cNvPr descr="" id="21" name="Имя "/>
        <xdr:cNvPicPr/>
      </xdr:nvPicPr>
      <xdr:blipFill>
        <a:blip r:embed="rId22"/>
        <a:stretch>
          <a:fillRect/>
        </a:stretch>
      </xdr:blipFill>
      <xdr:spPr>
        <a:xfrm>
          <a:off x="4603320" y="54756000"/>
          <a:ext cx="2640240" cy="1599840"/>
        </a:xfrm>
        <a:prstGeom prst="rect">
          <a:avLst/>
        </a:prstGeom>
        <a:ln w="9360">
          <a:solidFill>
            <a:srgbClr val="000000"/>
          </a:solidFill>
          <a:round/>
        </a:ln>
      </xdr:spPr>
    </xdr:pic>
    <xdr:clientData/>
  </xdr:twoCellAnchor>
  <xdr:twoCellAnchor editAs="oneCell">
    <xdr:from>
      <xdr:col>13</xdr:col>
      <xdr:colOff>27000</xdr:colOff>
      <xdr:row>149</xdr:row>
      <xdr:rowOff>130680</xdr:rowOff>
    </xdr:from>
    <xdr:to>
      <xdr:col>14</xdr:col>
      <xdr:colOff>27000</xdr:colOff>
      <xdr:row>150</xdr:row>
      <xdr:rowOff>1590840</xdr:rowOff>
    </xdr:to>
    <xdr:pic>
      <xdr:nvPicPr>
        <xdr:cNvPr descr="" id="22" name="Имя "/>
        <xdr:cNvPicPr/>
      </xdr:nvPicPr>
      <xdr:blipFill>
        <a:blip r:embed="rId23"/>
        <a:stretch>
          <a:fillRect/>
        </a:stretch>
      </xdr:blipFill>
      <xdr:spPr>
        <a:xfrm>
          <a:off x="4603320" y="56495520"/>
          <a:ext cx="2640240" cy="1599480"/>
        </a:xfrm>
        <a:prstGeom prst="rect">
          <a:avLst/>
        </a:prstGeom>
        <a:ln w="9360">
          <a:solidFill>
            <a:srgbClr val="000000"/>
          </a:solidFill>
          <a:round/>
        </a:ln>
      </xdr:spPr>
    </xdr:pic>
    <xdr:clientData/>
  </xdr:twoCellAnchor>
  <xdr:twoCellAnchor editAs="oneCell">
    <xdr:from>
      <xdr:col>13</xdr:col>
      <xdr:colOff>27000</xdr:colOff>
      <xdr:row>151</xdr:row>
      <xdr:rowOff>129960</xdr:rowOff>
    </xdr:from>
    <xdr:to>
      <xdr:col>14</xdr:col>
      <xdr:colOff>27000</xdr:colOff>
      <xdr:row>152</xdr:row>
      <xdr:rowOff>1590840</xdr:rowOff>
    </xdr:to>
    <xdr:pic>
      <xdr:nvPicPr>
        <xdr:cNvPr descr="" id="23" name="Имя "/>
        <xdr:cNvPicPr/>
      </xdr:nvPicPr>
      <xdr:blipFill>
        <a:blip r:embed="rId24"/>
        <a:stretch>
          <a:fillRect/>
        </a:stretch>
      </xdr:blipFill>
      <xdr:spPr>
        <a:xfrm>
          <a:off x="4603320" y="58234320"/>
          <a:ext cx="2640240" cy="1599840"/>
        </a:xfrm>
        <a:prstGeom prst="rect">
          <a:avLst/>
        </a:prstGeom>
        <a:ln w="9360">
          <a:solidFill>
            <a:srgbClr val="000000"/>
          </a:solidFill>
          <a:round/>
        </a:ln>
      </xdr:spPr>
    </xdr:pic>
    <xdr:clientData/>
  </xdr:twoCellAnchor>
  <xdr:twoCellAnchor editAs="oneCell">
    <xdr:from>
      <xdr:col>13</xdr:col>
      <xdr:colOff>27000</xdr:colOff>
      <xdr:row>153</xdr:row>
      <xdr:rowOff>129960</xdr:rowOff>
    </xdr:from>
    <xdr:to>
      <xdr:col>14</xdr:col>
      <xdr:colOff>27000</xdr:colOff>
      <xdr:row>154</xdr:row>
      <xdr:rowOff>1591200</xdr:rowOff>
    </xdr:to>
    <xdr:pic>
      <xdr:nvPicPr>
        <xdr:cNvPr descr="" id="24" name="Имя "/>
        <xdr:cNvPicPr/>
      </xdr:nvPicPr>
      <xdr:blipFill>
        <a:blip r:embed="rId25"/>
        <a:stretch>
          <a:fillRect/>
        </a:stretch>
      </xdr:blipFill>
      <xdr:spPr>
        <a:xfrm>
          <a:off x="4603320" y="59973480"/>
          <a:ext cx="2640240" cy="1600200"/>
        </a:xfrm>
        <a:prstGeom prst="rect">
          <a:avLst/>
        </a:prstGeom>
        <a:ln w="9360">
          <a:solidFill>
            <a:srgbClr val="000000"/>
          </a:solidFill>
          <a:round/>
        </a:ln>
      </xdr:spPr>
    </xdr:pic>
    <xdr:clientData/>
  </xdr:twoCellAnchor>
  <xdr:twoCellAnchor editAs="oneCell">
    <xdr:from>
      <xdr:col>13</xdr:col>
      <xdr:colOff>27000</xdr:colOff>
      <xdr:row>155</xdr:row>
      <xdr:rowOff>130680</xdr:rowOff>
    </xdr:from>
    <xdr:to>
      <xdr:col>14</xdr:col>
      <xdr:colOff>27000</xdr:colOff>
      <xdr:row>156</xdr:row>
      <xdr:rowOff>1590840</xdr:rowOff>
    </xdr:to>
    <xdr:pic>
      <xdr:nvPicPr>
        <xdr:cNvPr descr="" id="25" name="Имя "/>
        <xdr:cNvPicPr/>
      </xdr:nvPicPr>
      <xdr:blipFill>
        <a:blip r:embed="rId26"/>
        <a:stretch>
          <a:fillRect/>
        </a:stretch>
      </xdr:blipFill>
      <xdr:spPr>
        <a:xfrm>
          <a:off x="4603320" y="61713360"/>
          <a:ext cx="2640240" cy="1599480"/>
        </a:xfrm>
        <a:prstGeom prst="rect">
          <a:avLst/>
        </a:prstGeom>
        <a:ln w="9360">
          <a:solidFill>
            <a:srgbClr val="000000"/>
          </a:solidFill>
          <a:round/>
        </a:ln>
      </xdr:spPr>
    </xdr:pic>
    <xdr:clientData/>
  </xdr:twoCellAnchor>
  <xdr:twoCellAnchor editAs="oneCell">
    <xdr:from>
      <xdr:col>13</xdr:col>
      <xdr:colOff>27000</xdr:colOff>
      <xdr:row>157</xdr:row>
      <xdr:rowOff>129960</xdr:rowOff>
    </xdr:from>
    <xdr:to>
      <xdr:col>14</xdr:col>
      <xdr:colOff>27000</xdr:colOff>
      <xdr:row>158</xdr:row>
      <xdr:rowOff>1590840</xdr:rowOff>
    </xdr:to>
    <xdr:pic>
      <xdr:nvPicPr>
        <xdr:cNvPr descr="" id="26" name="Имя "/>
        <xdr:cNvPicPr/>
      </xdr:nvPicPr>
      <xdr:blipFill>
        <a:blip r:embed="rId27"/>
        <a:stretch>
          <a:fillRect/>
        </a:stretch>
      </xdr:blipFill>
      <xdr:spPr>
        <a:xfrm>
          <a:off x="4603320" y="63452160"/>
          <a:ext cx="2640240" cy="1599840"/>
        </a:xfrm>
        <a:prstGeom prst="rect">
          <a:avLst/>
        </a:prstGeom>
        <a:ln w="9360">
          <a:solidFill>
            <a:srgbClr val="000000"/>
          </a:solidFill>
          <a:round/>
        </a:ln>
      </xdr:spPr>
    </xdr:pic>
    <xdr:clientData/>
  </xdr:twoCellAnchor>
  <xdr:twoCellAnchor editAs="oneCell">
    <xdr:from>
      <xdr:col>13</xdr:col>
      <xdr:colOff>27000</xdr:colOff>
      <xdr:row>159</xdr:row>
      <xdr:rowOff>129960</xdr:rowOff>
    </xdr:from>
    <xdr:to>
      <xdr:col>14</xdr:col>
      <xdr:colOff>27000</xdr:colOff>
      <xdr:row>160</xdr:row>
      <xdr:rowOff>1591200</xdr:rowOff>
    </xdr:to>
    <xdr:pic>
      <xdr:nvPicPr>
        <xdr:cNvPr descr="" id="27" name="Имя "/>
        <xdr:cNvPicPr/>
      </xdr:nvPicPr>
      <xdr:blipFill>
        <a:blip r:embed="rId28"/>
        <a:stretch>
          <a:fillRect/>
        </a:stretch>
      </xdr:blipFill>
      <xdr:spPr>
        <a:xfrm>
          <a:off x="4603320" y="65191320"/>
          <a:ext cx="2640240" cy="1600200"/>
        </a:xfrm>
        <a:prstGeom prst="rect">
          <a:avLst/>
        </a:prstGeom>
        <a:ln w="9360">
          <a:solidFill>
            <a:srgbClr val="000000"/>
          </a:solidFill>
          <a:round/>
        </a:ln>
      </xdr:spPr>
    </xdr:pic>
    <xdr:clientData/>
  </xdr:twoCellAnchor>
  <xdr:twoCellAnchor editAs="oneCell">
    <xdr:from>
      <xdr:col>13</xdr:col>
      <xdr:colOff>27000</xdr:colOff>
      <xdr:row>161</xdr:row>
      <xdr:rowOff>130320</xdr:rowOff>
    </xdr:from>
    <xdr:to>
      <xdr:col>14</xdr:col>
      <xdr:colOff>27000</xdr:colOff>
      <xdr:row>162</xdr:row>
      <xdr:rowOff>1591200</xdr:rowOff>
    </xdr:to>
    <xdr:pic>
      <xdr:nvPicPr>
        <xdr:cNvPr descr="" id="28" name="Имя "/>
        <xdr:cNvPicPr/>
      </xdr:nvPicPr>
      <xdr:blipFill>
        <a:blip r:embed="rId29"/>
        <a:stretch>
          <a:fillRect/>
        </a:stretch>
      </xdr:blipFill>
      <xdr:spPr>
        <a:xfrm>
          <a:off x="4603320" y="66930840"/>
          <a:ext cx="2640240" cy="1599840"/>
        </a:xfrm>
        <a:prstGeom prst="rect">
          <a:avLst/>
        </a:prstGeom>
        <a:ln w="9360">
          <a:solidFill>
            <a:srgbClr val="000000"/>
          </a:solidFill>
          <a:round/>
        </a:ln>
      </xdr:spPr>
    </xdr:pic>
    <xdr:clientData/>
  </xdr:twoCellAnchor>
  <xdr:twoCellAnchor editAs="oneCell">
    <xdr:from>
      <xdr:col>13</xdr:col>
      <xdr:colOff>27000</xdr:colOff>
      <xdr:row>163</xdr:row>
      <xdr:rowOff>130680</xdr:rowOff>
    </xdr:from>
    <xdr:to>
      <xdr:col>14</xdr:col>
      <xdr:colOff>27000</xdr:colOff>
      <xdr:row>164</xdr:row>
      <xdr:rowOff>1590840</xdr:rowOff>
    </xdr:to>
    <xdr:pic>
      <xdr:nvPicPr>
        <xdr:cNvPr descr="" id="29" name="Имя "/>
        <xdr:cNvPicPr/>
      </xdr:nvPicPr>
      <xdr:blipFill>
        <a:blip r:embed="rId30"/>
        <a:stretch>
          <a:fillRect/>
        </a:stretch>
      </xdr:blipFill>
      <xdr:spPr>
        <a:xfrm>
          <a:off x="4603320" y="68670360"/>
          <a:ext cx="2640240" cy="1599480"/>
        </a:xfrm>
        <a:prstGeom prst="rect">
          <a:avLst/>
        </a:prstGeom>
        <a:ln w="9360">
          <a:solidFill>
            <a:srgbClr val="000000"/>
          </a:solidFill>
          <a:round/>
        </a:ln>
      </xdr:spPr>
    </xdr:pic>
    <xdr:clientData/>
  </xdr:twoCellAnchor>
  <xdr:twoCellAnchor editAs="oneCell">
    <xdr:from>
      <xdr:col>13</xdr:col>
      <xdr:colOff>27000</xdr:colOff>
      <xdr:row>165</xdr:row>
      <xdr:rowOff>129960</xdr:rowOff>
    </xdr:from>
    <xdr:to>
      <xdr:col>14</xdr:col>
      <xdr:colOff>27000</xdr:colOff>
      <xdr:row>166</xdr:row>
      <xdr:rowOff>1590840</xdr:rowOff>
    </xdr:to>
    <xdr:pic>
      <xdr:nvPicPr>
        <xdr:cNvPr descr="" id="30" name="Имя "/>
        <xdr:cNvPicPr/>
      </xdr:nvPicPr>
      <xdr:blipFill>
        <a:blip r:embed="rId31"/>
        <a:stretch>
          <a:fillRect/>
        </a:stretch>
      </xdr:blipFill>
      <xdr:spPr>
        <a:xfrm>
          <a:off x="4603320" y="70409160"/>
          <a:ext cx="2640240" cy="1599840"/>
        </a:xfrm>
        <a:prstGeom prst="rect">
          <a:avLst/>
        </a:prstGeom>
        <a:ln w="9360">
          <a:solidFill>
            <a:srgbClr val="000000"/>
          </a:solidFill>
          <a:round/>
        </a:ln>
      </xdr:spPr>
    </xdr:pic>
    <xdr:clientData/>
  </xdr:twoCellAnchor>
  <xdr:twoCellAnchor editAs="oneCell">
    <xdr:from>
      <xdr:col>13</xdr:col>
      <xdr:colOff>27000</xdr:colOff>
      <xdr:row>167</xdr:row>
      <xdr:rowOff>129960</xdr:rowOff>
    </xdr:from>
    <xdr:to>
      <xdr:col>14</xdr:col>
      <xdr:colOff>27000</xdr:colOff>
      <xdr:row>168</xdr:row>
      <xdr:rowOff>1591200</xdr:rowOff>
    </xdr:to>
    <xdr:pic>
      <xdr:nvPicPr>
        <xdr:cNvPr descr="" id="31" name="Имя "/>
        <xdr:cNvPicPr/>
      </xdr:nvPicPr>
      <xdr:blipFill>
        <a:blip r:embed="rId32"/>
        <a:stretch>
          <a:fillRect/>
        </a:stretch>
      </xdr:blipFill>
      <xdr:spPr>
        <a:xfrm>
          <a:off x="4603320" y="72148320"/>
          <a:ext cx="2640240" cy="1600200"/>
        </a:xfrm>
        <a:prstGeom prst="rect">
          <a:avLst/>
        </a:prstGeom>
        <a:ln w="9360">
          <a:solidFill>
            <a:srgbClr val="000000"/>
          </a:solidFill>
          <a:round/>
        </a:ln>
      </xdr:spPr>
    </xdr:pic>
    <xdr:clientData/>
  </xdr:twoCellAnchor>
  <xdr:twoCellAnchor editAs="oneCell">
    <xdr:from>
      <xdr:col>13</xdr:col>
      <xdr:colOff>27000</xdr:colOff>
      <xdr:row>169</xdr:row>
      <xdr:rowOff>130680</xdr:rowOff>
    </xdr:from>
    <xdr:to>
      <xdr:col>14</xdr:col>
      <xdr:colOff>27000</xdr:colOff>
      <xdr:row>170</xdr:row>
      <xdr:rowOff>1590840</xdr:rowOff>
    </xdr:to>
    <xdr:pic>
      <xdr:nvPicPr>
        <xdr:cNvPr descr="" id="32" name="Имя "/>
        <xdr:cNvPicPr/>
      </xdr:nvPicPr>
      <xdr:blipFill>
        <a:blip r:embed="rId33"/>
        <a:stretch>
          <a:fillRect/>
        </a:stretch>
      </xdr:blipFill>
      <xdr:spPr>
        <a:xfrm>
          <a:off x="4603320" y="73888200"/>
          <a:ext cx="2640240" cy="1599480"/>
        </a:xfrm>
        <a:prstGeom prst="rect">
          <a:avLst/>
        </a:prstGeom>
        <a:ln w="9360">
          <a:solidFill>
            <a:srgbClr val="000000"/>
          </a:solidFill>
          <a:round/>
        </a:ln>
      </xdr:spPr>
    </xdr:pic>
    <xdr:clientData/>
  </xdr:twoCellAnchor>
  <xdr:twoCellAnchor editAs="oneCell">
    <xdr:from>
      <xdr:col>13</xdr:col>
      <xdr:colOff>27000</xdr:colOff>
      <xdr:row>171</xdr:row>
      <xdr:rowOff>129960</xdr:rowOff>
    </xdr:from>
    <xdr:to>
      <xdr:col>14</xdr:col>
      <xdr:colOff>27000</xdr:colOff>
      <xdr:row>172</xdr:row>
      <xdr:rowOff>1590840</xdr:rowOff>
    </xdr:to>
    <xdr:pic>
      <xdr:nvPicPr>
        <xdr:cNvPr descr="" id="33" name="Имя "/>
        <xdr:cNvPicPr/>
      </xdr:nvPicPr>
      <xdr:blipFill>
        <a:blip r:embed="rId34"/>
        <a:stretch>
          <a:fillRect/>
        </a:stretch>
      </xdr:blipFill>
      <xdr:spPr>
        <a:xfrm>
          <a:off x="4603320" y="75627000"/>
          <a:ext cx="2640240" cy="1599840"/>
        </a:xfrm>
        <a:prstGeom prst="rect">
          <a:avLst/>
        </a:prstGeom>
        <a:ln w="9360">
          <a:solidFill>
            <a:srgbClr val="000000"/>
          </a:solidFill>
          <a:round/>
        </a:ln>
      </xdr:spPr>
    </xdr:pic>
    <xdr:clientData/>
  </xdr:twoCellAnchor>
  <xdr:twoCellAnchor editAs="oneCell">
    <xdr:from>
      <xdr:col>13</xdr:col>
      <xdr:colOff>27000</xdr:colOff>
      <xdr:row>174</xdr:row>
      <xdr:rowOff>130320</xdr:rowOff>
    </xdr:from>
    <xdr:to>
      <xdr:col>14</xdr:col>
      <xdr:colOff>27000</xdr:colOff>
      <xdr:row>175</xdr:row>
      <xdr:rowOff>1591200</xdr:rowOff>
    </xdr:to>
    <xdr:pic>
      <xdr:nvPicPr>
        <xdr:cNvPr descr="" id="34" name="Имя "/>
        <xdr:cNvPicPr/>
      </xdr:nvPicPr>
      <xdr:blipFill>
        <a:blip r:embed="rId35"/>
        <a:stretch>
          <a:fillRect/>
        </a:stretch>
      </xdr:blipFill>
      <xdr:spPr>
        <a:xfrm>
          <a:off x="4603320" y="77505480"/>
          <a:ext cx="2640240" cy="1599840"/>
        </a:xfrm>
        <a:prstGeom prst="rect">
          <a:avLst/>
        </a:prstGeom>
        <a:ln w="9360">
          <a:solidFill>
            <a:srgbClr val="000000"/>
          </a:solidFill>
          <a:round/>
        </a:ln>
      </xdr:spPr>
    </xdr:pic>
    <xdr:clientData/>
  </xdr:twoCellAnchor>
  <xdr:twoCellAnchor editAs="oneCell">
    <xdr:from>
      <xdr:col>13</xdr:col>
      <xdr:colOff>27000</xdr:colOff>
      <xdr:row>177</xdr:row>
      <xdr:rowOff>129960</xdr:rowOff>
    </xdr:from>
    <xdr:to>
      <xdr:col>14</xdr:col>
      <xdr:colOff>27000</xdr:colOff>
      <xdr:row>178</xdr:row>
      <xdr:rowOff>1591200</xdr:rowOff>
    </xdr:to>
    <xdr:pic>
      <xdr:nvPicPr>
        <xdr:cNvPr descr="" id="35" name="Имя "/>
        <xdr:cNvPicPr/>
      </xdr:nvPicPr>
      <xdr:blipFill>
        <a:blip r:embed="rId36"/>
        <a:stretch>
          <a:fillRect/>
        </a:stretch>
      </xdr:blipFill>
      <xdr:spPr>
        <a:xfrm>
          <a:off x="4603320" y="79383600"/>
          <a:ext cx="2640240" cy="1600200"/>
        </a:xfrm>
        <a:prstGeom prst="rect">
          <a:avLst/>
        </a:prstGeom>
        <a:ln w="9360">
          <a:solidFill>
            <a:srgbClr val="000000"/>
          </a:solidFill>
          <a:round/>
        </a:ln>
      </xdr:spPr>
    </xdr:pic>
    <xdr:clientData/>
  </xdr:twoCellAnchor>
  <xdr:twoCellAnchor editAs="oneCell">
    <xdr:from>
      <xdr:col>13</xdr:col>
      <xdr:colOff>27000</xdr:colOff>
      <xdr:row>179</xdr:row>
      <xdr:rowOff>130320</xdr:rowOff>
    </xdr:from>
    <xdr:to>
      <xdr:col>14</xdr:col>
      <xdr:colOff>27000</xdr:colOff>
      <xdr:row>180</xdr:row>
      <xdr:rowOff>1591200</xdr:rowOff>
    </xdr:to>
    <xdr:pic>
      <xdr:nvPicPr>
        <xdr:cNvPr descr="" id="36" name="Имя "/>
        <xdr:cNvPicPr/>
      </xdr:nvPicPr>
      <xdr:blipFill>
        <a:blip r:embed="rId37"/>
        <a:stretch>
          <a:fillRect/>
        </a:stretch>
      </xdr:blipFill>
      <xdr:spPr>
        <a:xfrm>
          <a:off x="4603320" y="81123120"/>
          <a:ext cx="2640240" cy="1599840"/>
        </a:xfrm>
        <a:prstGeom prst="rect">
          <a:avLst/>
        </a:prstGeom>
        <a:ln w="9360">
          <a:solidFill>
            <a:srgbClr val="000000"/>
          </a:solidFill>
          <a:round/>
        </a:ln>
      </xdr:spPr>
    </xdr:pic>
    <xdr:clientData/>
  </xdr:twoCellAnchor>
  <xdr:twoCellAnchor editAs="oneCell">
    <xdr:from>
      <xdr:col>13</xdr:col>
      <xdr:colOff>27000</xdr:colOff>
      <xdr:row>182</xdr:row>
      <xdr:rowOff>129960</xdr:rowOff>
    </xdr:from>
    <xdr:to>
      <xdr:col>14</xdr:col>
      <xdr:colOff>27000</xdr:colOff>
      <xdr:row>183</xdr:row>
      <xdr:rowOff>1590840</xdr:rowOff>
    </xdr:to>
    <xdr:pic>
      <xdr:nvPicPr>
        <xdr:cNvPr descr="" id="37" name="Имя "/>
        <xdr:cNvPicPr/>
      </xdr:nvPicPr>
      <xdr:blipFill>
        <a:blip r:embed="rId38"/>
        <a:stretch>
          <a:fillRect/>
        </a:stretch>
      </xdr:blipFill>
      <xdr:spPr>
        <a:xfrm>
          <a:off x="4603320" y="83001240"/>
          <a:ext cx="2640240" cy="1599840"/>
        </a:xfrm>
        <a:prstGeom prst="rect">
          <a:avLst/>
        </a:prstGeom>
        <a:ln w="9360">
          <a:solidFill>
            <a:srgbClr val="000000"/>
          </a:solidFill>
          <a:round/>
        </a:ln>
      </xdr:spPr>
    </xdr:pic>
    <xdr:clientData/>
  </xdr:twoCellAnchor>
  <xdr:twoCellAnchor editAs="oneCell">
    <xdr:from>
      <xdr:col>13</xdr:col>
      <xdr:colOff>27000</xdr:colOff>
      <xdr:row>184</xdr:row>
      <xdr:rowOff>129960</xdr:rowOff>
    </xdr:from>
    <xdr:to>
      <xdr:col>14</xdr:col>
      <xdr:colOff>27000</xdr:colOff>
      <xdr:row>185</xdr:row>
      <xdr:rowOff>1591200</xdr:rowOff>
    </xdr:to>
    <xdr:pic>
      <xdr:nvPicPr>
        <xdr:cNvPr descr="" id="38" name="Имя "/>
        <xdr:cNvPicPr/>
      </xdr:nvPicPr>
      <xdr:blipFill>
        <a:blip r:embed="rId39"/>
        <a:stretch>
          <a:fillRect/>
        </a:stretch>
      </xdr:blipFill>
      <xdr:spPr>
        <a:xfrm>
          <a:off x="4603320" y="84740400"/>
          <a:ext cx="2640240" cy="1600200"/>
        </a:xfrm>
        <a:prstGeom prst="rect">
          <a:avLst/>
        </a:prstGeom>
        <a:ln w="9360">
          <a:solidFill>
            <a:srgbClr val="000000"/>
          </a:solidFill>
          <a:round/>
        </a:ln>
      </xdr:spPr>
    </xdr:pic>
    <xdr:clientData/>
  </xdr:twoCellAnchor>
  <xdr:twoCellAnchor editAs="oneCell">
    <xdr:from>
      <xdr:col>13</xdr:col>
      <xdr:colOff>27000</xdr:colOff>
      <xdr:row>186</xdr:row>
      <xdr:rowOff>130320</xdr:rowOff>
    </xdr:from>
    <xdr:to>
      <xdr:col>14</xdr:col>
      <xdr:colOff>27000</xdr:colOff>
      <xdr:row>187</xdr:row>
      <xdr:rowOff>1591200</xdr:rowOff>
    </xdr:to>
    <xdr:pic>
      <xdr:nvPicPr>
        <xdr:cNvPr descr="" id="39" name="Имя "/>
        <xdr:cNvPicPr/>
      </xdr:nvPicPr>
      <xdr:blipFill>
        <a:blip r:embed="rId40"/>
        <a:stretch>
          <a:fillRect/>
        </a:stretch>
      </xdr:blipFill>
      <xdr:spPr>
        <a:xfrm>
          <a:off x="4603320" y="86479920"/>
          <a:ext cx="2640240" cy="1599840"/>
        </a:xfrm>
        <a:prstGeom prst="rect">
          <a:avLst/>
        </a:prstGeom>
        <a:ln w="9360">
          <a:solidFill>
            <a:srgbClr val="000000"/>
          </a:solidFill>
          <a:round/>
        </a:ln>
      </xdr:spPr>
    </xdr:pic>
    <xdr:clientData/>
  </xdr:twoCellAnchor>
  <xdr:twoCellAnchor editAs="oneCell">
    <xdr:from>
      <xdr:col>13</xdr:col>
      <xdr:colOff>27000</xdr:colOff>
      <xdr:row>188</xdr:row>
      <xdr:rowOff>130680</xdr:rowOff>
    </xdr:from>
    <xdr:to>
      <xdr:col>14</xdr:col>
      <xdr:colOff>27000</xdr:colOff>
      <xdr:row>189</xdr:row>
      <xdr:rowOff>1590840</xdr:rowOff>
    </xdr:to>
    <xdr:pic>
      <xdr:nvPicPr>
        <xdr:cNvPr descr="" id="40" name="Имя "/>
        <xdr:cNvPicPr/>
      </xdr:nvPicPr>
      <xdr:blipFill>
        <a:blip r:embed="rId41"/>
        <a:stretch>
          <a:fillRect/>
        </a:stretch>
      </xdr:blipFill>
      <xdr:spPr>
        <a:xfrm>
          <a:off x="4603320" y="88219440"/>
          <a:ext cx="2640240" cy="1599480"/>
        </a:xfrm>
        <a:prstGeom prst="rect">
          <a:avLst/>
        </a:prstGeom>
        <a:ln w="9360">
          <a:solidFill>
            <a:srgbClr val="000000"/>
          </a:solidFill>
          <a:round/>
        </a:ln>
      </xdr:spPr>
    </xdr:pic>
    <xdr:clientData/>
  </xdr:twoCellAnchor>
  <xdr:twoCellAnchor editAs="oneCell">
    <xdr:from>
      <xdr:col>13</xdr:col>
      <xdr:colOff>27000</xdr:colOff>
      <xdr:row>190</xdr:row>
      <xdr:rowOff>129960</xdr:rowOff>
    </xdr:from>
    <xdr:to>
      <xdr:col>14</xdr:col>
      <xdr:colOff>27000</xdr:colOff>
      <xdr:row>191</xdr:row>
      <xdr:rowOff>1591200</xdr:rowOff>
    </xdr:to>
    <xdr:pic>
      <xdr:nvPicPr>
        <xdr:cNvPr descr="" id="41" name="Имя "/>
        <xdr:cNvPicPr/>
      </xdr:nvPicPr>
      <xdr:blipFill>
        <a:blip r:embed="rId42"/>
        <a:stretch>
          <a:fillRect/>
        </a:stretch>
      </xdr:blipFill>
      <xdr:spPr>
        <a:xfrm>
          <a:off x="4603320" y="89958240"/>
          <a:ext cx="2640240" cy="1600200"/>
        </a:xfrm>
        <a:prstGeom prst="rect">
          <a:avLst/>
        </a:prstGeom>
        <a:ln w="9360">
          <a:solidFill>
            <a:srgbClr val="000000"/>
          </a:solidFill>
          <a:round/>
        </a:ln>
      </xdr:spPr>
    </xdr:pic>
    <xdr:clientData/>
  </xdr:twoCellAnchor>
  <xdr:twoCellAnchor editAs="oneCell">
    <xdr:from>
      <xdr:col>13</xdr:col>
      <xdr:colOff>27000</xdr:colOff>
      <xdr:row>192</xdr:row>
      <xdr:rowOff>130320</xdr:rowOff>
    </xdr:from>
    <xdr:to>
      <xdr:col>14</xdr:col>
      <xdr:colOff>27000</xdr:colOff>
      <xdr:row>193</xdr:row>
      <xdr:rowOff>1591200</xdr:rowOff>
    </xdr:to>
    <xdr:pic>
      <xdr:nvPicPr>
        <xdr:cNvPr descr="" id="42" name="Имя "/>
        <xdr:cNvPicPr/>
      </xdr:nvPicPr>
      <xdr:blipFill>
        <a:blip r:embed="rId43"/>
        <a:stretch>
          <a:fillRect/>
        </a:stretch>
      </xdr:blipFill>
      <xdr:spPr>
        <a:xfrm>
          <a:off x="4603320" y="91697760"/>
          <a:ext cx="2640240" cy="1599840"/>
        </a:xfrm>
        <a:prstGeom prst="rect">
          <a:avLst/>
        </a:prstGeom>
        <a:ln w="9360">
          <a:solidFill>
            <a:srgbClr val="000000"/>
          </a:solidFill>
          <a:round/>
        </a:ln>
      </xdr:spPr>
    </xdr:pic>
    <xdr:clientData/>
  </xdr:twoCellAnchor>
  <xdr:twoCellAnchor editAs="oneCell">
    <xdr:from>
      <xdr:col>13</xdr:col>
      <xdr:colOff>27000</xdr:colOff>
      <xdr:row>194</xdr:row>
      <xdr:rowOff>130680</xdr:rowOff>
    </xdr:from>
    <xdr:to>
      <xdr:col>14</xdr:col>
      <xdr:colOff>27000</xdr:colOff>
      <xdr:row>195</xdr:row>
      <xdr:rowOff>1590840</xdr:rowOff>
    </xdr:to>
    <xdr:pic>
      <xdr:nvPicPr>
        <xdr:cNvPr descr="" id="43" name="Имя "/>
        <xdr:cNvPicPr/>
      </xdr:nvPicPr>
      <xdr:blipFill>
        <a:blip r:embed="rId44"/>
        <a:stretch>
          <a:fillRect/>
        </a:stretch>
      </xdr:blipFill>
      <xdr:spPr>
        <a:xfrm>
          <a:off x="4603320" y="93437280"/>
          <a:ext cx="2640240" cy="1599480"/>
        </a:xfrm>
        <a:prstGeom prst="rect">
          <a:avLst/>
        </a:prstGeom>
        <a:ln w="9360">
          <a:solidFill>
            <a:srgbClr val="000000"/>
          </a:solidFill>
          <a:round/>
        </a:ln>
      </xdr:spPr>
    </xdr:pic>
    <xdr:clientData/>
  </xdr:twoCellAnchor>
  <xdr:twoCellAnchor editAs="oneCell">
    <xdr:from>
      <xdr:col>13</xdr:col>
      <xdr:colOff>27000</xdr:colOff>
      <xdr:row>197</xdr:row>
      <xdr:rowOff>129960</xdr:rowOff>
    </xdr:from>
    <xdr:to>
      <xdr:col>14</xdr:col>
      <xdr:colOff>27000</xdr:colOff>
      <xdr:row>198</xdr:row>
      <xdr:rowOff>1591200</xdr:rowOff>
    </xdr:to>
    <xdr:pic>
      <xdr:nvPicPr>
        <xdr:cNvPr descr="" id="44" name="Имя "/>
        <xdr:cNvPicPr/>
      </xdr:nvPicPr>
      <xdr:blipFill>
        <a:blip r:embed="rId45"/>
        <a:stretch>
          <a:fillRect/>
        </a:stretch>
      </xdr:blipFill>
      <xdr:spPr>
        <a:xfrm>
          <a:off x="4603320" y="95315040"/>
          <a:ext cx="2640240" cy="1600200"/>
        </a:xfrm>
        <a:prstGeom prst="rect">
          <a:avLst/>
        </a:prstGeom>
        <a:ln w="9360">
          <a:solidFill>
            <a:srgbClr val="000000"/>
          </a:solidFill>
          <a:round/>
        </a:ln>
      </xdr:spPr>
    </xdr:pic>
    <xdr:clientData/>
  </xdr:twoCellAnchor>
  <xdr:twoCellAnchor editAs="oneCell">
    <xdr:from>
      <xdr:col>13</xdr:col>
      <xdr:colOff>27000</xdr:colOff>
      <xdr:row>199</xdr:row>
      <xdr:rowOff>130680</xdr:rowOff>
    </xdr:from>
    <xdr:to>
      <xdr:col>14</xdr:col>
      <xdr:colOff>27000</xdr:colOff>
      <xdr:row>200</xdr:row>
      <xdr:rowOff>1590840</xdr:rowOff>
    </xdr:to>
    <xdr:pic>
      <xdr:nvPicPr>
        <xdr:cNvPr descr="" id="45" name="Имя "/>
        <xdr:cNvPicPr/>
      </xdr:nvPicPr>
      <xdr:blipFill>
        <a:blip r:embed="rId46"/>
        <a:stretch>
          <a:fillRect/>
        </a:stretch>
      </xdr:blipFill>
      <xdr:spPr>
        <a:xfrm>
          <a:off x="4603320" y="97054920"/>
          <a:ext cx="2640240" cy="1599480"/>
        </a:xfrm>
        <a:prstGeom prst="rect">
          <a:avLst/>
        </a:prstGeom>
        <a:ln w="9360">
          <a:solidFill>
            <a:srgbClr val="000000"/>
          </a:solidFill>
          <a:round/>
        </a:ln>
      </xdr:spPr>
    </xdr:pic>
    <xdr:clientData/>
  </xdr:twoCellAnchor>
  <xdr:twoCellAnchor editAs="oneCell">
    <xdr:from>
      <xdr:col>13</xdr:col>
      <xdr:colOff>27000</xdr:colOff>
      <xdr:row>201</xdr:row>
      <xdr:rowOff>129960</xdr:rowOff>
    </xdr:from>
    <xdr:to>
      <xdr:col>14</xdr:col>
      <xdr:colOff>27000</xdr:colOff>
      <xdr:row>202</xdr:row>
      <xdr:rowOff>1590840</xdr:rowOff>
    </xdr:to>
    <xdr:pic>
      <xdr:nvPicPr>
        <xdr:cNvPr descr="" id="46" name="Имя "/>
        <xdr:cNvPicPr/>
      </xdr:nvPicPr>
      <xdr:blipFill>
        <a:blip r:embed="rId47"/>
        <a:stretch>
          <a:fillRect/>
        </a:stretch>
      </xdr:blipFill>
      <xdr:spPr>
        <a:xfrm>
          <a:off x="4603320" y="98793720"/>
          <a:ext cx="2640240" cy="1599840"/>
        </a:xfrm>
        <a:prstGeom prst="rect">
          <a:avLst/>
        </a:prstGeom>
        <a:ln w="9360">
          <a:solidFill>
            <a:srgbClr val="000000"/>
          </a:solidFill>
          <a:round/>
        </a:ln>
      </xdr:spPr>
    </xdr:pic>
    <xdr:clientData/>
  </xdr:twoCellAnchor>
  <xdr:twoCellAnchor editAs="oneCell">
    <xdr:from>
      <xdr:col>13</xdr:col>
      <xdr:colOff>27000</xdr:colOff>
      <xdr:row>203</xdr:row>
      <xdr:rowOff>129960</xdr:rowOff>
    </xdr:from>
    <xdr:to>
      <xdr:col>14</xdr:col>
      <xdr:colOff>27000</xdr:colOff>
      <xdr:row>204</xdr:row>
      <xdr:rowOff>1591200</xdr:rowOff>
    </xdr:to>
    <xdr:pic>
      <xdr:nvPicPr>
        <xdr:cNvPr descr="" id="47" name="Имя "/>
        <xdr:cNvPicPr/>
      </xdr:nvPicPr>
      <xdr:blipFill>
        <a:blip r:embed="rId48"/>
        <a:stretch>
          <a:fillRect/>
        </a:stretch>
      </xdr:blipFill>
      <xdr:spPr>
        <a:xfrm>
          <a:off x="4603320" y="100532880"/>
          <a:ext cx="2640240" cy="1600200"/>
        </a:xfrm>
        <a:prstGeom prst="rect">
          <a:avLst/>
        </a:prstGeom>
        <a:ln w="9360">
          <a:solidFill>
            <a:srgbClr val="000000"/>
          </a:solidFill>
          <a:round/>
        </a:ln>
      </xdr:spPr>
    </xdr:pic>
    <xdr:clientData/>
  </xdr:twoCellAnchor>
  <xdr:twoCellAnchor editAs="oneCell">
    <xdr:from>
      <xdr:col>13</xdr:col>
      <xdr:colOff>27000</xdr:colOff>
      <xdr:row>205</xdr:row>
      <xdr:rowOff>130320</xdr:rowOff>
    </xdr:from>
    <xdr:to>
      <xdr:col>14</xdr:col>
      <xdr:colOff>27000</xdr:colOff>
      <xdr:row>206</xdr:row>
      <xdr:rowOff>1591200</xdr:rowOff>
    </xdr:to>
    <xdr:pic>
      <xdr:nvPicPr>
        <xdr:cNvPr descr="" id="48" name="Имя "/>
        <xdr:cNvPicPr/>
      </xdr:nvPicPr>
      <xdr:blipFill>
        <a:blip r:embed="rId49"/>
        <a:stretch>
          <a:fillRect/>
        </a:stretch>
      </xdr:blipFill>
      <xdr:spPr>
        <a:xfrm>
          <a:off x="4603320" y="102272400"/>
          <a:ext cx="2640240" cy="1599840"/>
        </a:xfrm>
        <a:prstGeom prst="rect">
          <a:avLst/>
        </a:prstGeom>
        <a:ln w="9360">
          <a:solidFill>
            <a:srgbClr val="000000"/>
          </a:solidFill>
          <a:round/>
        </a:ln>
      </xdr:spPr>
    </xdr:pic>
    <xdr:clientData/>
  </xdr:twoCellAnchor>
  <xdr:twoCellAnchor editAs="oneCell">
    <xdr:from>
      <xdr:col>13</xdr:col>
      <xdr:colOff>27000</xdr:colOff>
      <xdr:row>207</xdr:row>
      <xdr:rowOff>130680</xdr:rowOff>
    </xdr:from>
    <xdr:to>
      <xdr:col>14</xdr:col>
      <xdr:colOff>27000</xdr:colOff>
      <xdr:row>208</xdr:row>
      <xdr:rowOff>1590840</xdr:rowOff>
    </xdr:to>
    <xdr:pic>
      <xdr:nvPicPr>
        <xdr:cNvPr descr="" id="49" name="Имя "/>
        <xdr:cNvPicPr/>
      </xdr:nvPicPr>
      <xdr:blipFill>
        <a:blip r:embed="rId50"/>
        <a:stretch>
          <a:fillRect/>
        </a:stretch>
      </xdr:blipFill>
      <xdr:spPr>
        <a:xfrm>
          <a:off x="4603320" y="104011920"/>
          <a:ext cx="2640240" cy="1599480"/>
        </a:xfrm>
        <a:prstGeom prst="rect">
          <a:avLst/>
        </a:prstGeom>
        <a:ln w="9360">
          <a:solidFill>
            <a:srgbClr val="000000"/>
          </a:solidFill>
          <a:round/>
        </a:ln>
      </xdr:spPr>
    </xdr:pic>
    <xdr:clientData/>
  </xdr:twoCellAnchor>
  <xdr:twoCellAnchor editAs="oneCell">
    <xdr:from>
      <xdr:col>13</xdr:col>
      <xdr:colOff>27000</xdr:colOff>
      <xdr:row>209</xdr:row>
      <xdr:rowOff>129960</xdr:rowOff>
    </xdr:from>
    <xdr:to>
      <xdr:col>14</xdr:col>
      <xdr:colOff>27000</xdr:colOff>
      <xdr:row>210</xdr:row>
      <xdr:rowOff>1590840</xdr:rowOff>
    </xdr:to>
    <xdr:pic>
      <xdr:nvPicPr>
        <xdr:cNvPr descr="" id="50" name="Имя "/>
        <xdr:cNvPicPr/>
      </xdr:nvPicPr>
      <xdr:blipFill>
        <a:blip r:embed="rId51"/>
        <a:stretch>
          <a:fillRect/>
        </a:stretch>
      </xdr:blipFill>
      <xdr:spPr>
        <a:xfrm>
          <a:off x="4603320" y="105750720"/>
          <a:ext cx="2640240" cy="1599840"/>
        </a:xfrm>
        <a:prstGeom prst="rect">
          <a:avLst/>
        </a:prstGeom>
        <a:ln w="9360">
          <a:solidFill>
            <a:srgbClr val="000000"/>
          </a:solidFill>
          <a:round/>
        </a:ln>
      </xdr:spPr>
    </xdr:pic>
    <xdr:clientData/>
  </xdr:twoCellAnchor>
  <xdr:twoCellAnchor editAs="oneCell">
    <xdr:from>
      <xdr:col>13</xdr:col>
      <xdr:colOff>27000</xdr:colOff>
      <xdr:row>211</xdr:row>
      <xdr:rowOff>129960</xdr:rowOff>
    </xdr:from>
    <xdr:to>
      <xdr:col>14</xdr:col>
      <xdr:colOff>27000</xdr:colOff>
      <xdr:row>212</xdr:row>
      <xdr:rowOff>1591200</xdr:rowOff>
    </xdr:to>
    <xdr:pic>
      <xdr:nvPicPr>
        <xdr:cNvPr descr="" id="51" name="Имя "/>
        <xdr:cNvPicPr/>
      </xdr:nvPicPr>
      <xdr:blipFill>
        <a:blip r:embed="rId52"/>
        <a:stretch>
          <a:fillRect/>
        </a:stretch>
      </xdr:blipFill>
      <xdr:spPr>
        <a:xfrm>
          <a:off x="4603320" y="107489880"/>
          <a:ext cx="2640240" cy="1600200"/>
        </a:xfrm>
        <a:prstGeom prst="rect">
          <a:avLst/>
        </a:prstGeom>
        <a:ln w="9360">
          <a:solidFill>
            <a:srgbClr val="000000"/>
          </a:solidFill>
          <a:round/>
        </a:ln>
      </xdr:spPr>
    </xdr:pic>
    <xdr:clientData/>
  </xdr:twoCellAnchor>
  <xdr:twoCellAnchor editAs="oneCell">
    <xdr:from>
      <xdr:col>13</xdr:col>
      <xdr:colOff>27000</xdr:colOff>
      <xdr:row>215</xdr:row>
      <xdr:rowOff>129960</xdr:rowOff>
    </xdr:from>
    <xdr:to>
      <xdr:col>14</xdr:col>
      <xdr:colOff>27000</xdr:colOff>
      <xdr:row>216</xdr:row>
      <xdr:rowOff>1591200</xdr:rowOff>
    </xdr:to>
    <xdr:pic>
      <xdr:nvPicPr>
        <xdr:cNvPr descr="" id="52" name="Имя "/>
        <xdr:cNvPicPr/>
      </xdr:nvPicPr>
      <xdr:blipFill>
        <a:blip r:embed="rId53"/>
        <a:stretch>
          <a:fillRect/>
        </a:stretch>
      </xdr:blipFill>
      <xdr:spPr>
        <a:xfrm>
          <a:off x="4603320" y="109507320"/>
          <a:ext cx="2640240" cy="1600200"/>
        </a:xfrm>
        <a:prstGeom prst="rect">
          <a:avLst/>
        </a:prstGeom>
        <a:ln w="9360">
          <a:solidFill>
            <a:srgbClr val="000000"/>
          </a:solidFill>
          <a:round/>
        </a:ln>
      </xdr:spPr>
    </xdr:pic>
    <xdr:clientData/>
  </xdr:twoCellAnchor>
  <xdr:twoCellAnchor editAs="oneCell">
    <xdr:from>
      <xdr:col>13</xdr:col>
      <xdr:colOff>27000</xdr:colOff>
      <xdr:row>217</xdr:row>
      <xdr:rowOff>130320</xdr:rowOff>
    </xdr:from>
    <xdr:to>
      <xdr:col>14</xdr:col>
      <xdr:colOff>27000</xdr:colOff>
      <xdr:row>218</xdr:row>
      <xdr:rowOff>1591200</xdr:rowOff>
    </xdr:to>
    <xdr:pic>
      <xdr:nvPicPr>
        <xdr:cNvPr descr="" id="53" name="Имя "/>
        <xdr:cNvPicPr/>
      </xdr:nvPicPr>
      <xdr:blipFill>
        <a:blip r:embed="rId54"/>
        <a:stretch>
          <a:fillRect/>
        </a:stretch>
      </xdr:blipFill>
      <xdr:spPr>
        <a:xfrm>
          <a:off x="4603320" y="111246840"/>
          <a:ext cx="2640240" cy="1599840"/>
        </a:xfrm>
        <a:prstGeom prst="rect">
          <a:avLst/>
        </a:prstGeom>
        <a:ln w="9360">
          <a:solidFill>
            <a:srgbClr val="000000"/>
          </a:solidFill>
          <a:round/>
        </a:ln>
      </xdr:spPr>
    </xdr:pic>
    <xdr:clientData/>
  </xdr:twoCellAnchor>
  <xdr:twoCellAnchor editAs="oneCell">
    <xdr:from>
      <xdr:col>13</xdr:col>
      <xdr:colOff>27000</xdr:colOff>
      <xdr:row>222</xdr:row>
      <xdr:rowOff>130680</xdr:rowOff>
    </xdr:from>
    <xdr:to>
      <xdr:col>14</xdr:col>
      <xdr:colOff>27000</xdr:colOff>
      <xdr:row>223</xdr:row>
      <xdr:rowOff>1590840</xdr:rowOff>
    </xdr:to>
    <xdr:pic>
      <xdr:nvPicPr>
        <xdr:cNvPr descr="" id="54" name="Имя "/>
        <xdr:cNvPicPr/>
      </xdr:nvPicPr>
      <xdr:blipFill>
        <a:blip r:embed="rId55"/>
        <a:stretch>
          <a:fillRect/>
        </a:stretch>
      </xdr:blipFill>
      <xdr:spPr>
        <a:xfrm>
          <a:off x="4603320" y="113403600"/>
          <a:ext cx="2640240" cy="1599480"/>
        </a:xfrm>
        <a:prstGeom prst="rect">
          <a:avLst/>
        </a:prstGeom>
        <a:ln w="9360">
          <a:solidFill>
            <a:srgbClr val="000000"/>
          </a:solidFill>
          <a:round/>
        </a:ln>
      </xdr:spPr>
    </xdr:pic>
    <xdr:clientData/>
  </xdr:twoCellAnchor>
  <xdr:twoCellAnchor editAs="oneCell">
    <xdr:from>
      <xdr:col>13</xdr:col>
      <xdr:colOff>27000</xdr:colOff>
      <xdr:row>227</xdr:row>
      <xdr:rowOff>130680</xdr:rowOff>
    </xdr:from>
    <xdr:to>
      <xdr:col>14</xdr:col>
      <xdr:colOff>27000</xdr:colOff>
      <xdr:row>228</xdr:row>
      <xdr:rowOff>1590840</xdr:rowOff>
    </xdr:to>
    <xdr:pic>
      <xdr:nvPicPr>
        <xdr:cNvPr descr="" id="55" name="Имя "/>
        <xdr:cNvPicPr/>
      </xdr:nvPicPr>
      <xdr:blipFill>
        <a:blip r:embed="rId56"/>
        <a:stretch>
          <a:fillRect/>
        </a:stretch>
      </xdr:blipFill>
      <xdr:spPr>
        <a:xfrm>
          <a:off x="4603320" y="115560000"/>
          <a:ext cx="2640240" cy="1599480"/>
        </a:xfrm>
        <a:prstGeom prst="rect">
          <a:avLst/>
        </a:prstGeom>
        <a:ln w="9360">
          <a:solidFill>
            <a:srgbClr val="000000"/>
          </a:solidFill>
          <a:round/>
        </a:ln>
      </xdr:spPr>
    </xdr:pic>
    <xdr:clientData/>
  </xdr:twoCellAnchor>
  <xdr:twoCellAnchor editAs="oneCell">
    <xdr:from>
      <xdr:col>13</xdr:col>
      <xdr:colOff>27000</xdr:colOff>
      <xdr:row>229</xdr:row>
      <xdr:rowOff>129960</xdr:rowOff>
    </xdr:from>
    <xdr:to>
      <xdr:col>14</xdr:col>
      <xdr:colOff>27000</xdr:colOff>
      <xdr:row>230</xdr:row>
      <xdr:rowOff>1591200</xdr:rowOff>
    </xdr:to>
    <xdr:pic>
      <xdr:nvPicPr>
        <xdr:cNvPr descr="" id="56" name="Имя "/>
        <xdr:cNvPicPr/>
      </xdr:nvPicPr>
      <xdr:blipFill>
        <a:blip r:embed="rId57"/>
        <a:stretch>
          <a:fillRect/>
        </a:stretch>
      </xdr:blipFill>
      <xdr:spPr>
        <a:xfrm>
          <a:off x="4603320" y="117298800"/>
          <a:ext cx="2640240" cy="1600200"/>
        </a:xfrm>
        <a:prstGeom prst="rect">
          <a:avLst/>
        </a:prstGeom>
        <a:ln w="9360">
          <a:solidFill>
            <a:srgbClr val="000000"/>
          </a:solidFill>
          <a:round/>
        </a:ln>
      </xdr:spPr>
    </xdr:pic>
    <xdr:clientData/>
  </xdr:twoCellAnchor>
  <xdr:twoCellAnchor editAs="oneCell">
    <xdr:from>
      <xdr:col>13</xdr:col>
      <xdr:colOff>27000</xdr:colOff>
      <xdr:row>236</xdr:row>
      <xdr:rowOff>129960</xdr:rowOff>
    </xdr:from>
    <xdr:to>
      <xdr:col>14</xdr:col>
      <xdr:colOff>27000</xdr:colOff>
      <xdr:row>237</xdr:row>
      <xdr:rowOff>1590840</xdr:rowOff>
    </xdr:to>
    <xdr:pic>
      <xdr:nvPicPr>
        <xdr:cNvPr descr="" id="57" name="Имя "/>
        <xdr:cNvPicPr/>
      </xdr:nvPicPr>
      <xdr:blipFill>
        <a:blip r:embed="rId58"/>
        <a:stretch>
          <a:fillRect/>
        </a:stretch>
      </xdr:blipFill>
      <xdr:spPr>
        <a:xfrm>
          <a:off x="4603320" y="119733480"/>
          <a:ext cx="2640240" cy="1599840"/>
        </a:xfrm>
        <a:prstGeom prst="rect">
          <a:avLst/>
        </a:prstGeom>
        <a:ln w="9360">
          <a:solidFill>
            <a:srgbClr val="000000"/>
          </a:solidFill>
          <a:round/>
        </a:ln>
      </xdr:spPr>
    </xdr:pic>
    <xdr:clientData/>
  </xdr:twoCellAnchor>
  <xdr:twoCellAnchor editAs="oneCell">
    <xdr:from>
      <xdr:col>13</xdr:col>
      <xdr:colOff>27000</xdr:colOff>
      <xdr:row>242</xdr:row>
      <xdr:rowOff>129960</xdr:rowOff>
    </xdr:from>
    <xdr:to>
      <xdr:col>14</xdr:col>
      <xdr:colOff>27000</xdr:colOff>
      <xdr:row>243</xdr:row>
      <xdr:rowOff>1591200</xdr:rowOff>
    </xdr:to>
    <xdr:pic>
      <xdr:nvPicPr>
        <xdr:cNvPr descr="" id="58" name="Имя "/>
        <xdr:cNvPicPr/>
      </xdr:nvPicPr>
      <xdr:blipFill>
        <a:blip r:embed="rId59"/>
        <a:stretch>
          <a:fillRect/>
        </a:stretch>
      </xdr:blipFill>
      <xdr:spPr>
        <a:xfrm>
          <a:off x="4603320" y="122028840"/>
          <a:ext cx="2640240" cy="1600200"/>
        </a:xfrm>
        <a:prstGeom prst="rect">
          <a:avLst/>
        </a:prstGeom>
        <a:ln w="9360">
          <a:solidFill>
            <a:srgbClr val="000000"/>
          </a:solidFill>
          <a:round/>
        </a:ln>
      </xdr:spPr>
    </xdr:pic>
    <xdr:clientData/>
  </xdr:twoCellAnchor>
  <xdr:twoCellAnchor editAs="oneCell">
    <xdr:from>
      <xdr:col>13</xdr:col>
      <xdr:colOff>27000</xdr:colOff>
      <xdr:row>244</xdr:row>
      <xdr:rowOff>130680</xdr:rowOff>
    </xdr:from>
    <xdr:to>
      <xdr:col>14</xdr:col>
      <xdr:colOff>27000</xdr:colOff>
      <xdr:row>245</xdr:row>
      <xdr:rowOff>1590840</xdr:rowOff>
    </xdr:to>
    <xdr:pic>
      <xdr:nvPicPr>
        <xdr:cNvPr descr="" id="59" name="Имя "/>
        <xdr:cNvPicPr/>
      </xdr:nvPicPr>
      <xdr:blipFill>
        <a:blip r:embed="rId60"/>
        <a:stretch>
          <a:fillRect/>
        </a:stretch>
      </xdr:blipFill>
      <xdr:spPr>
        <a:xfrm>
          <a:off x="4603320" y="123768720"/>
          <a:ext cx="2640240" cy="1599480"/>
        </a:xfrm>
        <a:prstGeom prst="rect">
          <a:avLst/>
        </a:prstGeom>
        <a:ln w="9360">
          <a:solidFill>
            <a:srgbClr val="000000"/>
          </a:solidFill>
          <a:round/>
        </a:ln>
      </xdr:spPr>
    </xdr:pic>
    <xdr:clientData/>
  </xdr:twoCellAnchor>
  <xdr:twoCellAnchor editAs="oneCell">
    <xdr:from>
      <xdr:col>13</xdr:col>
      <xdr:colOff>27000</xdr:colOff>
      <xdr:row>251</xdr:row>
      <xdr:rowOff>130320</xdr:rowOff>
    </xdr:from>
    <xdr:to>
      <xdr:col>14</xdr:col>
      <xdr:colOff>27000</xdr:colOff>
      <xdr:row>252</xdr:row>
      <xdr:rowOff>1591200</xdr:rowOff>
    </xdr:to>
    <xdr:pic>
      <xdr:nvPicPr>
        <xdr:cNvPr descr="" id="60" name="Имя "/>
        <xdr:cNvPicPr/>
      </xdr:nvPicPr>
      <xdr:blipFill>
        <a:blip r:embed="rId61"/>
        <a:stretch>
          <a:fillRect/>
        </a:stretch>
      </xdr:blipFill>
      <xdr:spPr>
        <a:xfrm>
          <a:off x="4603320" y="126203040"/>
          <a:ext cx="2640240" cy="1599840"/>
        </a:xfrm>
        <a:prstGeom prst="rect">
          <a:avLst/>
        </a:prstGeom>
        <a:ln w="9360">
          <a:solidFill>
            <a:srgbClr val="000000"/>
          </a:solidFill>
          <a:round/>
        </a:ln>
      </xdr:spPr>
    </xdr:pic>
    <xdr:clientData/>
  </xdr:twoCellAnchor>
  <xdr:twoCellAnchor editAs="oneCell">
    <xdr:from>
      <xdr:col>13</xdr:col>
      <xdr:colOff>27000</xdr:colOff>
      <xdr:row>258</xdr:row>
      <xdr:rowOff>129960</xdr:rowOff>
    </xdr:from>
    <xdr:to>
      <xdr:col>14</xdr:col>
      <xdr:colOff>27000</xdr:colOff>
      <xdr:row>259</xdr:row>
      <xdr:rowOff>1591200</xdr:rowOff>
    </xdr:to>
    <xdr:pic>
      <xdr:nvPicPr>
        <xdr:cNvPr descr="" id="61" name="Имя "/>
        <xdr:cNvPicPr/>
      </xdr:nvPicPr>
      <xdr:blipFill>
        <a:blip r:embed="rId62"/>
        <a:stretch>
          <a:fillRect/>
        </a:stretch>
      </xdr:blipFill>
      <xdr:spPr>
        <a:xfrm>
          <a:off x="4603320" y="128637360"/>
          <a:ext cx="2640240" cy="1600200"/>
        </a:xfrm>
        <a:prstGeom prst="rect">
          <a:avLst/>
        </a:prstGeom>
        <a:ln w="9360">
          <a:solidFill>
            <a:srgbClr val="000000"/>
          </a:solidFill>
          <a:round/>
        </a:ln>
      </xdr:spPr>
    </xdr:pic>
    <xdr:clientData/>
  </xdr:twoCellAnchor>
  <xdr:twoCellAnchor editAs="oneCell">
    <xdr:from>
      <xdr:col>13</xdr:col>
      <xdr:colOff>27000</xdr:colOff>
      <xdr:row>265</xdr:row>
      <xdr:rowOff>129960</xdr:rowOff>
    </xdr:from>
    <xdr:to>
      <xdr:col>14</xdr:col>
      <xdr:colOff>27000</xdr:colOff>
      <xdr:row>266</xdr:row>
      <xdr:rowOff>1590840</xdr:rowOff>
    </xdr:to>
    <xdr:pic>
      <xdr:nvPicPr>
        <xdr:cNvPr descr="" id="62" name="Имя "/>
        <xdr:cNvPicPr/>
      </xdr:nvPicPr>
      <xdr:blipFill>
        <a:blip r:embed="rId63"/>
        <a:stretch>
          <a:fillRect/>
        </a:stretch>
      </xdr:blipFill>
      <xdr:spPr>
        <a:xfrm>
          <a:off x="4603320" y="131072040"/>
          <a:ext cx="2640240" cy="1599840"/>
        </a:xfrm>
        <a:prstGeom prst="rect">
          <a:avLst/>
        </a:prstGeom>
        <a:ln w="9360">
          <a:solidFill>
            <a:srgbClr val="000000"/>
          </a:solidFill>
          <a:round/>
        </a:ln>
      </xdr:spPr>
    </xdr:pic>
    <xdr:clientData/>
  </xdr:twoCellAnchor>
  <xdr:twoCellAnchor editAs="oneCell">
    <xdr:from>
      <xdr:col>13</xdr:col>
      <xdr:colOff>27000</xdr:colOff>
      <xdr:row>270</xdr:row>
      <xdr:rowOff>129960</xdr:rowOff>
    </xdr:from>
    <xdr:to>
      <xdr:col>14</xdr:col>
      <xdr:colOff>27000</xdr:colOff>
      <xdr:row>271</xdr:row>
      <xdr:rowOff>1590840</xdr:rowOff>
    </xdr:to>
    <xdr:pic>
      <xdr:nvPicPr>
        <xdr:cNvPr descr="" id="63" name="Имя "/>
        <xdr:cNvPicPr/>
      </xdr:nvPicPr>
      <xdr:blipFill>
        <a:blip r:embed="rId64"/>
        <a:stretch>
          <a:fillRect/>
        </a:stretch>
      </xdr:blipFill>
      <xdr:spPr>
        <a:xfrm>
          <a:off x="4603320" y="133228440"/>
          <a:ext cx="2640240" cy="1599840"/>
        </a:xfrm>
        <a:prstGeom prst="rect">
          <a:avLst/>
        </a:prstGeom>
        <a:ln w="9360">
          <a:solidFill>
            <a:srgbClr val="000000"/>
          </a:solidFill>
          <a:round/>
        </a:ln>
      </xdr:spPr>
    </xdr:pic>
    <xdr:clientData/>
  </xdr:twoCellAnchor>
  <xdr:twoCellAnchor editAs="oneCell">
    <xdr:from>
      <xdr:col>13</xdr:col>
      <xdr:colOff>27000</xdr:colOff>
      <xdr:row>275</xdr:row>
      <xdr:rowOff>129960</xdr:rowOff>
    </xdr:from>
    <xdr:to>
      <xdr:col>14</xdr:col>
      <xdr:colOff>27000</xdr:colOff>
      <xdr:row>276</xdr:row>
      <xdr:rowOff>1591200</xdr:rowOff>
    </xdr:to>
    <xdr:pic>
      <xdr:nvPicPr>
        <xdr:cNvPr descr="" id="64" name="Имя "/>
        <xdr:cNvPicPr/>
      </xdr:nvPicPr>
      <xdr:blipFill>
        <a:blip r:embed="rId65"/>
        <a:stretch>
          <a:fillRect/>
        </a:stretch>
      </xdr:blipFill>
      <xdr:spPr>
        <a:xfrm>
          <a:off x="4603320" y="135384840"/>
          <a:ext cx="2640240" cy="1600200"/>
        </a:xfrm>
        <a:prstGeom prst="rect">
          <a:avLst/>
        </a:prstGeom>
        <a:ln w="9360">
          <a:solidFill>
            <a:srgbClr val="000000"/>
          </a:solidFill>
          <a:round/>
        </a:ln>
      </xdr:spPr>
    </xdr:pic>
    <xdr:clientData/>
  </xdr:twoCellAnchor>
  <xdr:twoCellAnchor editAs="oneCell">
    <xdr:from>
      <xdr:col>13</xdr:col>
      <xdr:colOff>27000</xdr:colOff>
      <xdr:row>288</xdr:row>
      <xdr:rowOff>130680</xdr:rowOff>
    </xdr:from>
    <xdr:to>
      <xdr:col>14</xdr:col>
      <xdr:colOff>27000</xdr:colOff>
      <xdr:row>289</xdr:row>
      <xdr:rowOff>1590840</xdr:rowOff>
    </xdr:to>
    <xdr:pic>
      <xdr:nvPicPr>
        <xdr:cNvPr descr="" id="65" name="Имя "/>
        <xdr:cNvPicPr/>
      </xdr:nvPicPr>
      <xdr:blipFill>
        <a:blip r:embed="rId66"/>
        <a:stretch>
          <a:fillRect/>
        </a:stretch>
      </xdr:blipFill>
      <xdr:spPr>
        <a:xfrm>
          <a:off x="4603320" y="141182280"/>
          <a:ext cx="2640240" cy="1599480"/>
        </a:xfrm>
        <a:prstGeom prst="rect">
          <a:avLst/>
        </a:prstGeom>
        <a:ln w="9360">
          <a:solidFill>
            <a:srgbClr val="000000"/>
          </a:solidFill>
          <a:round/>
        </a:ln>
      </xdr:spPr>
    </xdr:pic>
    <xdr:clientData/>
  </xdr:twoCellAnchor>
  <xdr:twoCellAnchor editAs="oneCell">
    <xdr:from>
      <xdr:col>13</xdr:col>
      <xdr:colOff>27000</xdr:colOff>
      <xdr:row>297</xdr:row>
      <xdr:rowOff>129960</xdr:rowOff>
    </xdr:from>
    <xdr:to>
      <xdr:col>14</xdr:col>
      <xdr:colOff>27000</xdr:colOff>
      <xdr:row>298</xdr:row>
      <xdr:rowOff>1591200</xdr:rowOff>
    </xdr:to>
    <xdr:pic>
      <xdr:nvPicPr>
        <xdr:cNvPr descr="" id="66" name="Имя "/>
        <xdr:cNvPicPr/>
      </xdr:nvPicPr>
      <xdr:blipFill>
        <a:blip r:embed="rId67"/>
        <a:stretch>
          <a:fillRect/>
        </a:stretch>
      </xdr:blipFill>
      <xdr:spPr>
        <a:xfrm>
          <a:off x="4603320" y="143894520"/>
          <a:ext cx="2640240" cy="1600200"/>
        </a:xfrm>
        <a:prstGeom prst="rect">
          <a:avLst/>
        </a:prstGeom>
        <a:ln w="9360">
          <a:solidFill>
            <a:srgbClr val="000000"/>
          </a:solidFill>
          <a:round/>
        </a:ln>
      </xdr:spPr>
    </xdr:pic>
    <xdr:clientData/>
  </xdr:twoCellAnchor>
  <xdr:twoCellAnchor editAs="oneCell">
    <xdr:from>
      <xdr:col>13</xdr:col>
      <xdr:colOff>27000</xdr:colOff>
      <xdr:row>299</xdr:row>
      <xdr:rowOff>130320</xdr:rowOff>
    </xdr:from>
    <xdr:to>
      <xdr:col>14</xdr:col>
      <xdr:colOff>27000</xdr:colOff>
      <xdr:row>300</xdr:row>
      <xdr:rowOff>1591200</xdr:rowOff>
    </xdr:to>
    <xdr:pic>
      <xdr:nvPicPr>
        <xdr:cNvPr descr="" id="67" name="Имя "/>
        <xdr:cNvPicPr/>
      </xdr:nvPicPr>
      <xdr:blipFill>
        <a:blip r:embed="rId68"/>
        <a:stretch>
          <a:fillRect/>
        </a:stretch>
      </xdr:blipFill>
      <xdr:spPr>
        <a:xfrm>
          <a:off x="4603320" y="145634040"/>
          <a:ext cx="2640240" cy="1599840"/>
        </a:xfrm>
        <a:prstGeom prst="rect">
          <a:avLst/>
        </a:prstGeom>
        <a:ln w="9360">
          <a:solidFill>
            <a:srgbClr val="000000"/>
          </a:solidFill>
          <a:round/>
        </a:ln>
      </xdr:spPr>
    </xdr:pic>
    <xdr:clientData/>
  </xdr:twoCellAnchor>
  <xdr:twoCellAnchor editAs="oneCell">
    <xdr:from>
      <xdr:col>13</xdr:col>
      <xdr:colOff>27000</xdr:colOff>
      <xdr:row>303</xdr:row>
      <xdr:rowOff>129960</xdr:rowOff>
    </xdr:from>
    <xdr:to>
      <xdr:col>14</xdr:col>
      <xdr:colOff>27000</xdr:colOff>
      <xdr:row>304</xdr:row>
      <xdr:rowOff>1591200</xdr:rowOff>
    </xdr:to>
    <xdr:pic>
      <xdr:nvPicPr>
        <xdr:cNvPr descr="" id="68" name="Имя "/>
        <xdr:cNvPicPr/>
      </xdr:nvPicPr>
      <xdr:blipFill>
        <a:blip r:embed="rId69"/>
        <a:stretch>
          <a:fillRect/>
        </a:stretch>
      </xdr:blipFill>
      <xdr:spPr>
        <a:xfrm>
          <a:off x="4603320" y="147651120"/>
          <a:ext cx="2640240" cy="1600200"/>
        </a:xfrm>
        <a:prstGeom prst="rect">
          <a:avLst/>
        </a:prstGeom>
        <a:ln w="9360">
          <a:solidFill>
            <a:srgbClr val="000000"/>
          </a:solidFill>
          <a:round/>
        </a:ln>
      </xdr:spPr>
    </xdr:pic>
    <xdr:clientData/>
  </xdr:twoCellAnchor>
  <xdr:twoCellAnchor editAs="oneCell">
    <xdr:from>
      <xdr:col>13</xdr:col>
      <xdr:colOff>27000</xdr:colOff>
      <xdr:row>306</xdr:row>
      <xdr:rowOff>130680</xdr:rowOff>
    </xdr:from>
    <xdr:to>
      <xdr:col>14</xdr:col>
      <xdr:colOff>27000</xdr:colOff>
      <xdr:row>307</xdr:row>
      <xdr:rowOff>1590840</xdr:rowOff>
    </xdr:to>
    <xdr:pic>
      <xdr:nvPicPr>
        <xdr:cNvPr descr="" id="69" name="Имя "/>
        <xdr:cNvPicPr/>
      </xdr:nvPicPr>
      <xdr:blipFill>
        <a:blip r:embed="rId70"/>
        <a:stretch>
          <a:fillRect/>
        </a:stretch>
      </xdr:blipFill>
      <xdr:spPr>
        <a:xfrm>
          <a:off x="4603320" y="149529960"/>
          <a:ext cx="2640240" cy="1599480"/>
        </a:xfrm>
        <a:prstGeom prst="rect">
          <a:avLst/>
        </a:prstGeom>
        <a:ln w="9360">
          <a:solidFill>
            <a:srgbClr val="000000"/>
          </a:solidFill>
          <a:round/>
        </a:ln>
      </xdr:spPr>
    </xdr:pic>
    <xdr:clientData/>
  </xdr:twoCellAnchor>
  <xdr:twoCellAnchor editAs="oneCell">
    <xdr:from>
      <xdr:col>13</xdr:col>
      <xdr:colOff>27000</xdr:colOff>
      <xdr:row>312</xdr:row>
      <xdr:rowOff>129960</xdr:rowOff>
    </xdr:from>
    <xdr:to>
      <xdr:col>14</xdr:col>
      <xdr:colOff>27000</xdr:colOff>
      <xdr:row>313</xdr:row>
      <xdr:rowOff>1591200</xdr:rowOff>
    </xdr:to>
    <xdr:pic>
      <xdr:nvPicPr>
        <xdr:cNvPr descr="" id="70" name="Имя "/>
        <xdr:cNvPicPr/>
      </xdr:nvPicPr>
      <xdr:blipFill>
        <a:blip r:embed="rId71"/>
        <a:stretch>
          <a:fillRect/>
        </a:stretch>
      </xdr:blipFill>
      <xdr:spPr>
        <a:xfrm>
          <a:off x="4603320" y="151824960"/>
          <a:ext cx="2640240" cy="1600200"/>
        </a:xfrm>
        <a:prstGeom prst="rect">
          <a:avLst/>
        </a:prstGeom>
        <a:ln w="9360">
          <a:solidFill>
            <a:srgbClr val="000000"/>
          </a:solidFill>
          <a:round/>
        </a:ln>
      </xdr:spPr>
    </xdr:pic>
    <xdr:clientData/>
  </xdr:twoCellAnchor>
  <xdr:twoCellAnchor editAs="oneCell">
    <xdr:from>
      <xdr:col>13</xdr:col>
      <xdr:colOff>27000</xdr:colOff>
      <xdr:row>314</xdr:row>
      <xdr:rowOff>130680</xdr:rowOff>
    </xdr:from>
    <xdr:to>
      <xdr:col>14</xdr:col>
      <xdr:colOff>27000</xdr:colOff>
      <xdr:row>315</xdr:row>
      <xdr:rowOff>1590840</xdr:rowOff>
    </xdr:to>
    <xdr:pic>
      <xdr:nvPicPr>
        <xdr:cNvPr descr="" id="71" name="Имя "/>
        <xdr:cNvPicPr/>
      </xdr:nvPicPr>
      <xdr:blipFill>
        <a:blip r:embed="rId72"/>
        <a:stretch>
          <a:fillRect/>
        </a:stretch>
      </xdr:blipFill>
      <xdr:spPr>
        <a:xfrm>
          <a:off x="4603320" y="153564840"/>
          <a:ext cx="2640240" cy="1599480"/>
        </a:xfrm>
        <a:prstGeom prst="rect">
          <a:avLst/>
        </a:prstGeom>
        <a:ln w="9360">
          <a:solidFill>
            <a:srgbClr val="000000"/>
          </a:solidFill>
          <a:round/>
        </a:ln>
      </xdr:spPr>
    </xdr:pic>
    <xdr:clientData/>
  </xdr:twoCellAnchor>
  <xdr:twoCellAnchor editAs="oneCell">
    <xdr:from>
      <xdr:col>13</xdr:col>
      <xdr:colOff>27000</xdr:colOff>
      <xdr:row>316</xdr:row>
      <xdr:rowOff>129960</xdr:rowOff>
    </xdr:from>
    <xdr:to>
      <xdr:col>14</xdr:col>
      <xdr:colOff>27000</xdr:colOff>
      <xdr:row>317</xdr:row>
      <xdr:rowOff>1590840</xdr:rowOff>
    </xdr:to>
    <xdr:pic>
      <xdr:nvPicPr>
        <xdr:cNvPr descr="" id="72" name="Имя "/>
        <xdr:cNvPicPr/>
      </xdr:nvPicPr>
      <xdr:blipFill>
        <a:blip r:embed="rId73"/>
        <a:stretch>
          <a:fillRect/>
        </a:stretch>
      </xdr:blipFill>
      <xdr:spPr>
        <a:xfrm>
          <a:off x="4603320" y="155303640"/>
          <a:ext cx="2640240" cy="1599840"/>
        </a:xfrm>
        <a:prstGeom prst="rect">
          <a:avLst/>
        </a:prstGeom>
        <a:ln w="9360">
          <a:solidFill>
            <a:srgbClr val="000000"/>
          </a:solidFill>
          <a:round/>
        </a:ln>
      </xdr:spPr>
    </xdr:pic>
    <xdr:clientData/>
  </xdr:twoCellAnchor>
  <xdr:twoCellAnchor editAs="oneCell">
    <xdr:from>
      <xdr:col>13</xdr:col>
      <xdr:colOff>27000</xdr:colOff>
      <xdr:row>319</xdr:row>
      <xdr:rowOff>130320</xdr:rowOff>
    </xdr:from>
    <xdr:to>
      <xdr:col>14</xdr:col>
      <xdr:colOff>27000</xdr:colOff>
      <xdr:row>320</xdr:row>
      <xdr:rowOff>1591200</xdr:rowOff>
    </xdr:to>
    <xdr:pic>
      <xdr:nvPicPr>
        <xdr:cNvPr descr="" id="73" name="Имя "/>
        <xdr:cNvPicPr/>
      </xdr:nvPicPr>
      <xdr:blipFill>
        <a:blip r:embed="rId74"/>
        <a:stretch>
          <a:fillRect/>
        </a:stretch>
      </xdr:blipFill>
      <xdr:spPr>
        <a:xfrm>
          <a:off x="4603320" y="157182120"/>
          <a:ext cx="2640240" cy="1599840"/>
        </a:xfrm>
        <a:prstGeom prst="rect">
          <a:avLst/>
        </a:prstGeom>
        <a:ln w="9360">
          <a:solidFill>
            <a:srgbClr val="000000"/>
          </a:solidFill>
          <a:round/>
        </a:ln>
      </xdr:spPr>
    </xdr:pic>
    <xdr:clientData/>
  </xdr:twoCellAnchor>
  <xdr:twoCellAnchor editAs="oneCell">
    <xdr:from>
      <xdr:col>13</xdr:col>
      <xdr:colOff>27000</xdr:colOff>
      <xdr:row>323</xdr:row>
      <xdr:rowOff>129960</xdr:rowOff>
    </xdr:from>
    <xdr:to>
      <xdr:col>14</xdr:col>
      <xdr:colOff>27000</xdr:colOff>
      <xdr:row>324</xdr:row>
      <xdr:rowOff>1591200</xdr:rowOff>
    </xdr:to>
    <xdr:pic>
      <xdr:nvPicPr>
        <xdr:cNvPr descr="" id="74" name="Имя "/>
        <xdr:cNvPicPr/>
      </xdr:nvPicPr>
      <xdr:blipFill>
        <a:blip r:embed="rId75"/>
        <a:stretch>
          <a:fillRect/>
        </a:stretch>
      </xdr:blipFill>
      <xdr:spPr>
        <a:xfrm>
          <a:off x="4603320" y="159199200"/>
          <a:ext cx="2640240" cy="1600200"/>
        </a:xfrm>
        <a:prstGeom prst="rect">
          <a:avLst/>
        </a:prstGeom>
        <a:ln w="9360">
          <a:solidFill>
            <a:srgbClr val="000000"/>
          </a:solidFill>
          <a:round/>
        </a:ln>
      </xdr:spPr>
    </xdr:pic>
    <xdr:clientData/>
  </xdr:twoCellAnchor>
  <xdr:twoCellAnchor editAs="oneCell">
    <xdr:from>
      <xdr:col>13</xdr:col>
      <xdr:colOff>27000</xdr:colOff>
      <xdr:row>325</xdr:row>
      <xdr:rowOff>130680</xdr:rowOff>
    </xdr:from>
    <xdr:to>
      <xdr:col>14</xdr:col>
      <xdr:colOff>27000</xdr:colOff>
      <xdr:row>326</xdr:row>
      <xdr:rowOff>1590840</xdr:rowOff>
    </xdr:to>
    <xdr:pic>
      <xdr:nvPicPr>
        <xdr:cNvPr descr="" id="75" name="Имя "/>
        <xdr:cNvPicPr/>
      </xdr:nvPicPr>
      <xdr:blipFill>
        <a:blip r:embed="rId76"/>
        <a:stretch>
          <a:fillRect/>
        </a:stretch>
      </xdr:blipFill>
      <xdr:spPr>
        <a:xfrm>
          <a:off x="4603320" y="160939080"/>
          <a:ext cx="2640240" cy="1599480"/>
        </a:xfrm>
        <a:prstGeom prst="rect">
          <a:avLst/>
        </a:prstGeom>
        <a:ln w="9360">
          <a:solidFill>
            <a:srgbClr val="000000"/>
          </a:solidFill>
          <a:round/>
        </a:ln>
      </xdr:spPr>
    </xdr:pic>
    <xdr:clientData/>
  </xdr:twoCellAnchor>
  <xdr:twoCellAnchor editAs="oneCell">
    <xdr:from>
      <xdr:col>13</xdr:col>
      <xdr:colOff>27000</xdr:colOff>
      <xdr:row>329</xdr:row>
      <xdr:rowOff>130320</xdr:rowOff>
    </xdr:from>
    <xdr:to>
      <xdr:col>14</xdr:col>
      <xdr:colOff>27000</xdr:colOff>
      <xdr:row>330</xdr:row>
      <xdr:rowOff>1591200</xdr:rowOff>
    </xdr:to>
    <xdr:pic>
      <xdr:nvPicPr>
        <xdr:cNvPr descr="" id="76" name="Имя "/>
        <xdr:cNvPicPr/>
      </xdr:nvPicPr>
      <xdr:blipFill>
        <a:blip r:embed="rId77"/>
        <a:stretch>
          <a:fillRect/>
        </a:stretch>
      </xdr:blipFill>
      <xdr:spPr>
        <a:xfrm>
          <a:off x="4603320" y="162956160"/>
          <a:ext cx="2640240" cy="1599840"/>
        </a:xfrm>
        <a:prstGeom prst="rect">
          <a:avLst/>
        </a:prstGeom>
        <a:ln w="9360">
          <a:solidFill>
            <a:srgbClr val="000000"/>
          </a:solidFill>
          <a:round/>
        </a:ln>
      </xdr:spPr>
    </xdr:pic>
    <xdr:clientData/>
  </xdr:twoCellAnchor>
  <xdr:twoCellAnchor editAs="oneCell">
    <xdr:from>
      <xdr:col>13</xdr:col>
      <xdr:colOff>27000</xdr:colOff>
      <xdr:row>340</xdr:row>
      <xdr:rowOff>130320</xdr:rowOff>
    </xdr:from>
    <xdr:to>
      <xdr:col>14</xdr:col>
      <xdr:colOff>27000</xdr:colOff>
      <xdr:row>341</xdr:row>
      <xdr:rowOff>1591200</xdr:rowOff>
    </xdr:to>
    <xdr:pic>
      <xdr:nvPicPr>
        <xdr:cNvPr descr="" id="77" name="Имя "/>
        <xdr:cNvPicPr/>
      </xdr:nvPicPr>
      <xdr:blipFill>
        <a:blip r:embed="rId78"/>
        <a:stretch>
          <a:fillRect/>
        </a:stretch>
      </xdr:blipFill>
      <xdr:spPr>
        <a:xfrm>
          <a:off x="4603320" y="165947040"/>
          <a:ext cx="2640240" cy="1599840"/>
        </a:xfrm>
        <a:prstGeom prst="rect">
          <a:avLst/>
        </a:prstGeom>
        <a:ln w="9360">
          <a:solidFill>
            <a:srgbClr val="000000"/>
          </a:solidFill>
          <a:round/>
        </a:ln>
      </xdr:spPr>
    </xdr:pic>
    <xdr:clientData/>
  </xdr:twoCellAnchor>
  <xdr:twoCellAnchor editAs="oneCell">
    <xdr:from>
      <xdr:col>13</xdr:col>
      <xdr:colOff>27000</xdr:colOff>
      <xdr:row>342</xdr:row>
      <xdr:rowOff>130680</xdr:rowOff>
    </xdr:from>
    <xdr:to>
      <xdr:col>14</xdr:col>
      <xdr:colOff>27000</xdr:colOff>
      <xdr:row>343</xdr:row>
      <xdr:rowOff>1590840</xdr:rowOff>
    </xdr:to>
    <xdr:pic>
      <xdr:nvPicPr>
        <xdr:cNvPr descr="" id="78" name="Имя "/>
        <xdr:cNvPicPr/>
      </xdr:nvPicPr>
      <xdr:blipFill>
        <a:blip r:embed="rId79"/>
        <a:stretch>
          <a:fillRect/>
        </a:stretch>
      </xdr:blipFill>
      <xdr:spPr>
        <a:xfrm>
          <a:off x="4603320" y="167686560"/>
          <a:ext cx="2640240" cy="1599480"/>
        </a:xfrm>
        <a:prstGeom prst="rect">
          <a:avLst/>
        </a:prstGeom>
        <a:ln w="9360">
          <a:solidFill>
            <a:srgbClr val="000000"/>
          </a:solidFill>
          <a:round/>
        </a:ln>
      </xdr:spPr>
    </xdr:pic>
    <xdr:clientData/>
  </xdr:twoCellAnchor>
  <xdr:twoCellAnchor editAs="oneCell">
    <xdr:from>
      <xdr:col>13</xdr:col>
      <xdr:colOff>27000</xdr:colOff>
      <xdr:row>348</xdr:row>
      <xdr:rowOff>129960</xdr:rowOff>
    </xdr:from>
    <xdr:to>
      <xdr:col>14</xdr:col>
      <xdr:colOff>27000</xdr:colOff>
      <xdr:row>349</xdr:row>
      <xdr:rowOff>1591200</xdr:rowOff>
    </xdr:to>
    <xdr:pic>
      <xdr:nvPicPr>
        <xdr:cNvPr descr="" id="79" name="Имя "/>
        <xdr:cNvPicPr/>
      </xdr:nvPicPr>
      <xdr:blipFill>
        <a:blip r:embed="rId80"/>
        <a:stretch>
          <a:fillRect/>
        </a:stretch>
      </xdr:blipFill>
      <xdr:spPr>
        <a:xfrm>
          <a:off x="4603320" y="169981560"/>
          <a:ext cx="2640240" cy="1600200"/>
        </a:xfrm>
        <a:prstGeom prst="rect">
          <a:avLst/>
        </a:prstGeom>
        <a:ln w="9360">
          <a:solidFill>
            <a:srgbClr val="000000"/>
          </a:solidFill>
          <a:round/>
        </a:ln>
      </xdr:spPr>
    </xdr:pic>
    <xdr:clientData/>
  </xdr:twoCellAnchor>
  <xdr:twoCellAnchor editAs="oneCell">
    <xdr:from>
      <xdr:col>13</xdr:col>
      <xdr:colOff>27000</xdr:colOff>
      <xdr:row>351</xdr:row>
      <xdr:rowOff>130680</xdr:rowOff>
    </xdr:from>
    <xdr:to>
      <xdr:col>14</xdr:col>
      <xdr:colOff>27000</xdr:colOff>
      <xdr:row>352</xdr:row>
      <xdr:rowOff>1590840</xdr:rowOff>
    </xdr:to>
    <xdr:pic>
      <xdr:nvPicPr>
        <xdr:cNvPr descr="" id="80" name="Имя "/>
        <xdr:cNvPicPr/>
      </xdr:nvPicPr>
      <xdr:blipFill>
        <a:blip r:embed="rId81"/>
        <a:stretch>
          <a:fillRect/>
        </a:stretch>
      </xdr:blipFill>
      <xdr:spPr>
        <a:xfrm>
          <a:off x="4603320" y="171860400"/>
          <a:ext cx="2640240" cy="1599480"/>
        </a:xfrm>
        <a:prstGeom prst="rect">
          <a:avLst/>
        </a:prstGeom>
        <a:ln w="9360">
          <a:solidFill>
            <a:srgbClr val="000000"/>
          </a:solidFill>
          <a:round/>
        </a:ln>
      </xdr:spPr>
    </xdr:pic>
    <xdr:clientData/>
  </xdr:twoCellAnchor>
  <xdr:twoCellAnchor editAs="oneCell">
    <xdr:from>
      <xdr:col>13</xdr:col>
      <xdr:colOff>27000</xdr:colOff>
      <xdr:row>357</xdr:row>
      <xdr:rowOff>129960</xdr:rowOff>
    </xdr:from>
    <xdr:to>
      <xdr:col>14</xdr:col>
      <xdr:colOff>27000</xdr:colOff>
      <xdr:row>358</xdr:row>
      <xdr:rowOff>1591200</xdr:rowOff>
    </xdr:to>
    <xdr:pic>
      <xdr:nvPicPr>
        <xdr:cNvPr descr="" id="81" name="Имя "/>
        <xdr:cNvPicPr/>
      </xdr:nvPicPr>
      <xdr:blipFill>
        <a:blip r:embed="rId82"/>
        <a:stretch>
          <a:fillRect/>
        </a:stretch>
      </xdr:blipFill>
      <xdr:spPr>
        <a:xfrm>
          <a:off x="4603320" y="174155400"/>
          <a:ext cx="2640240" cy="1600200"/>
        </a:xfrm>
        <a:prstGeom prst="rect">
          <a:avLst/>
        </a:prstGeom>
        <a:ln w="9360">
          <a:solidFill>
            <a:srgbClr val="000000"/>
          </a:solidFill>
          <a:round/>
        </a:ln>
      </xdr:spPr>
    </xdr:pic>
    <xdr:clientData/>
  </xdr:twoCellAnchor>
  <xdr:twoCellAnchor editAs="oneCell">
    <xdr:from>
      <xdr:col>13</xdr:col>
      <xdr:colOff>27000</xdr:colOff>
      <xdr:row>364</xdr:row>
      <xdr:rowOff>129960</xdr:rowOff>
    </xdr:from>
    <xdr:to>
      <xdr:col>14</xdr:col>
      <xdr:colOff>27000</xdr:colOff>
      <xdr:row>365</xdr:row>
      <xdr:rowOff>1590840</xdr:rowOff>
    </xdr:to>
    <xdr:pic>
      <xdr:nvPicPr>
        <xdr:cNvPr descr="" id="82" name="Имя "/>
        <xdr:cNvPicPr/>
      </xdr:nvPicPr>
      <xdr:blipFill>
        <a:blip r:embed="rId83"/>
        <a:stretch>
          <a:fillRect/>
        </a:stretch>
      </xdr:blipFill>
      <xdr:spPr>
        <a:xfrm>
          <a:off x="4603320" y="176590080"/>
          <a:ext cx="2640240" cy="1599840"/>
        </a:xfrm>
        <a:prstGeom prst="rect">
          <a:avLst/>
        </a:prstGeom>
        <a:ln w="9360">
          <a:solidFill>
            <a:srgbClr val="000000"/>
          </a:solidFill>
          <a:round/>
        </a:ln>
      </xdr:spPr>
    </xdr:pic>
    <xdr:clientData/>
  </xdr:twoCellAnchor>
  <xdr:twoCellAnchor editAs="oneCell">
    <xdr:from>
      <xdr:col>13</xdr:col>
      <xdr:colOff>27000</xdr:colOff>
      <xdr:row>376</xdr:row>
      <xdr:rowOff>129960</xdr:rowOff>
    </xdr:from>
    <xdr:to>
      <xdr:col>14</xdr:col>
      <xdr:colOff>27000</xdr:colOff>
      <xdr:row>377</xdr:row>
      <xdr:rowOff>1591200</xdr:rowOff>
    </xdr:to>
    <xdr:pic>
      <xdr:nvPicPr>
        <xdr:cNvPr descr="" id="83" name="Имя "/>
        <xdr:cNvPicPr/>
      </xdr:nvPicPr>
      <xdr:blipFill>
        <a:blip r:embed="rId84"/>
        <a:stretch>
          <a:fillRect/>
        </a:stretch>
      </xdr:blipFill>
      <xdr:spPr>
        <a:xfrm>
          <a:off x="4603320" y="179719920"/>
          <a:ext cx="2640240" cy="1600200"/>
        </a:xfrm>
        <a:prstGeom prst="rect">
          <a:avLst/>
        </a:prstGeom>
        <a:ln w="9360">
          <a:solidFill>
            <a:srgbClr val="000000"/>
          </a:solidFill>
          <a:round/>
        </a:ln>
      </xdr:spPr>
    </xdr:pic>
    <xdr:clientData/>
  </xdr:twoCellAnchor>
  <xdr:twoCellAnchor editAs="oneCell">
    <xdr:from>
      <xdr:col>13</xdr:col>
      <xdr:colOff>27000</xdr:colOff>
      <xdr:row>388</xdr:row>
      <xdr:rowOff>130320</xdr:rowOff>
    </xdr:from>
    <xdr:to>
      <xdr:col>14</xdr:col>
      <xdr:colOff>27000</xdr:colOff>
      <xdr:row>389</xdr:row>
      <xdr:rowOff>1591200</xdr:rowOff>
    </xdr:to>
    <xdr:pic>
      <xdr:nvPicPr>
        <xdr:cNvPr descr="" id="84" name="Имя "/>
        <xdr:cNvPicPr/>
      </xdr:nvPicPr>
      <xdr:blipFill>
        <a:blip r:embed="rId85"/>
        <a:stretch>
          <a:fillRect/>
        </a:stretch>
      </xdr:blipFill>
      <xdr:spPr>
        <a:xfrm>
          <a:off x="4603320" y="182850120"/>
          <a:ext cx="2640240" cy="1599840"/>
        </a:xfrm>
        <a:prstGeom prst="rect">
          <a:avLst/>
        </a:prstGeom>
        <a:ln w="9360">
          <a:solidFill>
            <a:srgbClr val="000000"/>
          </a:solidFill>
          <a:round/>
        </a:ln>
      </xdr:spPr>
    </xdr:pic>
    <xdr:clientData/>
  </xdr:twoCellAnchor>
  <xdr:twoCellAnchor editAs="oneCell">
    <xdr:from>
      <xdr:col>13</xdr:col>
      <xdr:colOff>27000</xdr:colOff>
      <xdr:row>391</xdr:row>
      <xdr:rowOff>129960</xdr:rowOff>
    </xdr:from>
    <xdr:to>
      <xdr:col>14</xdr:col>
      <xdr:colOff>27000</xdr:colOff>
      <xdr:row>392</xdr:row>
      <xdr:rowOff>1590840</xdr:rowOff>
    </xdr:to>
    <xdr:pic>
      <xdr:nvPicPr>
        <xdr:cNvPr descr="" id="85" name="Имя "/>
        <xdr:cNvPicPr/>
      </xdr:nvPicPr>
      <xdr:blipFill>
        <a:blip r:embed="rId86"/>
        <a:stretch>
          <a:fillRect/>
        </a:stretch>
      </xdr:blipFill>
      <xdr:spPr>
        <a:xfrm>
          <a:off x="4603320" y="184728240"/>
          <a:ext cx="2640240" cy="1599840"/>
        </a:xfrm>
        <a:prstGeom prst="rect">
          <a:avLst/>
        </a:prstGeom>
        <a:ln w="9360">
          <a:solidFill>
            <a:srgbClr val="000000"/>
          </a:solidFill>
          <a:round/>
        </a:ln>
      </xdr:spPr>
    </xdr:pic>
    <xdr:clientData/>
  </xdr:twoCellAnchor>
  <xdr:twoCellAnchor editAs="oneCell">
    <xdr:from>
      <xdr:col>13</xdr:col>
      <xdr:colOff>27000</xdr:colOff>
      <xdr:row>393</xdr:row>
      <xdr:rowOff>129960</xdr:rowOff>
    </xdr:from>
    <xdr:to>
      <xdr:col>14</xdr:col>
      <xdr:colOff>27000</xdr:colOff>
      <xdr:row>394</xdr:row>
      <xdr:rowOff>1591200</xdr:rowOff>
    </xdr:to>
    <xdr:pic>
      <xdr:nvPicPr>
        <xdr:cNvPr descr="" id="86" name="Имя "/>
        <xdr:cNvPicPr/>
      </xdr:nvPicPr>
      <xdr:blipFill>
        <a:blip r:embed="rId87"/>
        <a:stretch>
          <a:fillRect/>
        </a:stretch>
      </xdr:blipFill>
      <xdr:spPr>
        <a:xfrm>
          <a:off x="4603320" y="186467400"/>
          <a:ext cx="2640240" cy="1600200"/>
        </a:xfrm>
        <a:prstGeom prst="rect">
          <a:avLst/>
        </a:prstGeom>
        <a:ln w="9360">
          <a:solidFill>
            <a:srgbClr val="000000"/>
          </a:solidFill>
          <a:round/>
        </a:ln>
      </xdr:spPr>
    </xdr:pic>
    <xdr:clientData/>
  </xdr:twoCellAnchor>
  <xdr:twoCellAnchor editAs="oneCell">
    <xdr:from>
      <xdr:col>13</xdr:col>
      <xdr:colOff>27000</xdr:colOff>
      <xdr:row>395</xdr:row>
      <xdr:rowOff>130320</xdr:rowOff>
    </xdr:from>
    <xdr:to>
      <xdr:col>14</xdr:col>
      <xdr:colOff>27000</xdr:colOff>
      <xdr:row>396</xdr:row>
      <xdr:rowOff>1591200</xdr:rowOff>
    </xdr:to>
    <xdr:pic>
      <xdr:nvPicPr>
        <xdr:cNvPr descr="" id="87" name="Имя "/>
        <xdr:cNvPicPr/>
      </xdr:nvPicPr>
      <xdr:blipFill>
        <a:blip r:embed="rId88"/>
        <a:stretch>
          <a:fillRect/>
        </a:stretch>
      </xdr:blipFill>
      <xdr:spPr>
        <a:xfrm>
          <a:off x="4603320" y="188206920"/>
          <a:ext cx="2640240" cy="1599840"/>
        </a:xfrm>
        <a:prstGeom prst="rect">
          <a:avLst/>
        </a:prstGeom>
        <a:ln w="9360">
          <a:solidFill>
            <a:srgbClr val="000000"/>
          </a:solidFill>
          <a:round/>
        </a:ln>
      </xdr:spPr>
    </xdr:pic>
    <xdr:clientData/>
  </xdr:twoCellAnchor>
  <xdr:twoCellAnchor editAs="oneCell">
    <xdr:from>
      <xdr:col>13</xdr:col>
      <xdr:colOff>27000</xdr:colOff>
      <xdr:row>404</xdr:row>
      <xdr:rowOff>129960</xdr:rowOff>
    </xdr:from>
    <xdr:to>
      <xdr:col>14</xdr:col>
      <xdr:colOff>27000</xdr:colOff>
      <xdr:row>405</xdr:row>
      <xdr:rowOff>1590840</xdr:rowOff>
    </xdr:to>
    <xdr:pic>
      <xdr:nvPicPr>
        <xdr:cNvPr descr="" id="88" name="Имя "/>
        <xdr:cNvPicPr/>
      </xdr:nvPicPr>
      <xdr:blipFill>
        <a:blip r:embed="rId89"/>
        <a:stretch>
          <a:fillRect/>
        </a:stretch>
      </xdr:blipFill>
      <xdr:spPr>
        <a:xfrm>
          <a:off x="4603320" y="190919520"/>
          <a:ext cx="2640240" cy="1599840"/>
        </a:xfrm>
        <a:prstGeom prst="rect">
          <a:avLst/>
        </a:prstGeom>
        <a:ln w="9360">
          <a:solidFill>
            <a:srgbClr val="000000"/>
          </a:solidFill>
          <a:round/>
        </a:ln>
      </xdr:spPr>
    </xdr:pic>
    <xdr:clientData/>
  </xdr:twoCellAnchor>
  <xdr:twoCellAnchor editAs="oneCell">
    <xdr:from>
      <xdr:col>13</xdr:col>
      <xdr:colOff>27000</xdr:colOff>
      <xdr:row>413</xdr:row>
      <xdr:rowOff>129960</xdr:rowOff>
    </xdr:from>
    <xdr:to>
      <xdr:col>14</xdr:col>
      <xdr:colOff>27000</xdr:colOff>
      <xdr:row>414</xdr:row>
      <xdr:rowOff>1591200</xdr:rowOff>
    </xdr:to>
    <xdr:pic>
      <xdr:nvPicPr>
        <xdr:cNvPr descr="" id="89" name="Имя "/>
        <xdr:cNvPicPr/>
      </xdr:nvPicPr>
      <xdr:blipFill>
        <a:blip r:embed="rId90"/>
        <a:stretch>
          <a:fillRect/>
        </a:stretch>
      </xdr:blipFill>
      <xdr:spPr>
        <a:xfrm>
          <a:off x="4603320" y="193632120"/>
          <a:ext cx="2640240" cy="1600200"/>
        </a:xfrm>
        <a:prstGeom prst="rect">
          <a:avLst/>
        </a:prstGeom>
        <a:ln w="9360">
          <a:solidFill>
            <a:srgbClr val="000000"/>
          </a:solidFill>
          <a:round/>
        </a:ln>
      </xdr:spPr>
    </xdr:pic>
    <xdr:clientData/>
  </xdr:twoCellAnchor>
  <xdr:twoCellAnchor editAs="oneCell">
    <xdr:from>
      <xdr:col>13</xdr:col>
      <xdr:colOff>27000</xdr:colOff>
      <xdr:row>425</xdr:row>
      <xdr:rowOff>130320</xdr:rowOff>
    </xdr:from>
    <xdr:to>
      <xdr:col>14</xdr:col>
      <xdr:colOff>27000</xdr:colOff>
      <xdr:row>426</xdr:row>
      <xdr:rowOff>1591200</xdr:rowOff>
    </xdr:to>
    <xdr:pic>
      <xdr:nvPicPr>
        <xdr:cNvPr descr="" id="90" name="Имя "/>
        <xdr:cNvPicPr/>
      </xdr:nvPicPr>
      <xdr:blipFill>
        <a:blip r:embed="rId91"/>
        <a:stretch>
          <a:fillRect/>
        </a:stretch>
      </xdr:blipFill>
      <xdr:spPr>
        <a:xfrm>
          <a:off x="4603320" y="196762320"/>
          <a:ext cx="2640240" cy="1599840"/>
        </a:xfrm>
        <a:prstGeom prst="rect">
          <a:avLst/>
        </a:prstGeom>
        <a:ln w="9360">
          <a:solidFill>
            <a:srgbClr val="000000"/>
          </a:solidFill>
          <a:round/>
        </a:ln>
      </xdr:spPr>
    </xdr:pic>
    <xdr:clientData/>
  </xdr:twoCellAnchor>
  <xdr:twoCellAnchor editAs="oneCell">
    <xdr:from>
      <xdr:col>13</xdr:col>
      <xdr:colOff>27000</xdr:colOff>
      <xdr:row>435</xdr:row>
      <xdr:rowOff>129960</xdr:rowOff>
    </xdr:from>
    <xdr:to>
      <xdr:col>14</xdr:col>
      <xdr:colOff>27000</xdr:colOff>
      <xdr:row>436</xdr:row>
      <xdr:rowOff>1590840</xdr:rowOff>
    </xdr:to>
    <xdr:pic>
      <xdr:nvPicPr>
        <xdr:cNvPr descr="" id="91" name="Имя "/>
        <xdr:cNvPicPr/>
      </xdr:nvPicPr>
      <xdr:blipFill>
        <a:blip r:embed="rId92"/>
        <a:stretch>
          <a:fillRect/>
        </a:stretch>
      </xdr:blipFill>
      <xdr:spPr>
        <a:xfrm>
          <a:off x="4603320" y="199613880"/>
          <a:ext cx="2640240" cy="1599840"/>
        </a:xfrm>
        <a:prstGeom prst="rect">
          <a:avLst/>
        </a:prstGeom>
        <a:ln w="9360">
          <a:solidFill>
            <a:srgbClr val="000000"/>
          </a:solidFill>
          <a:round/>
        </a:ln>
      </xdr:spPr>
    </xdr:pic>
    <xdr:clientData/>
  </xdr:twoCellAnchor>
  <xdr:twoCellAnchor editAs="oneCell">
    <xdr:from>
      <xdr:col>13</xdr:col>
      <xdr:colOff>27000</xdr:colOff>
      <xdr:row>445</xdr:row>
      <xdr:rowOff>130680</xdr:rowOff>
    </xdr:from>
    <xdr:to>
      <xdr:col>14</xdr:col>
      <xdr:colOff>27000</xdr:colOff>
      <xdr:row>446</xdr:row>
      <xdr:rowOff>1590840</xdr:rowOff>
    </xdr:to>
    <xdr:pic>
      <xdr:nvPicPr>
        <xdr:cNvPr descr="" id="92" name="Имя "/>
        <xdr:cNvPicPr/>
      </xdr:nvPicPr>
      <xdr:blipFill>
        <a:blip r:embed="rId93"/>
        <a:stretch>
          <a:fillRect/>
        </a:stretch>
      </xdr:blipFill>
      <xdr:spPr>
        <a:xfrm>
          <a:off x="4603320" y="202466160"/>
          <a:ext cx="2640240" cy="1599480"/>
        </a:xfrm>
        <a:prstGeom prst="rect">
          <a:avLst/>
        </a:prstGeom>
        <a:ln w="9360">
          <a:solidFill>
            <a:srgbClr val="000000"/>
          </a:solidFill>
          <a:round/>
        </a:ln>
      </xdr:spPr>
    </xdr:pic>
    <xdr:clientData/>
  </xdr:twoCellAnchor>
  <xdr:twoCellAnchor editAs="oneCell">
    <xdr:from>
      <xdr:col>13</xdr:col>
      <xdr:colOff>27000</xdr:colOff>
      <xdr:row>448</xdr:row>
      <xdr:rowOff>129960</xdr:rowOff>
    </xdr:from>
    <xdr:to>
      <xdr:col>14</xdr:col>
      <xdr:colOff>27000</xdr:colOff>
      <xdr:row>449</xdr:row>
      <xdr:rowOff>1591200</xdr:rowOff>
    </xdr:to>
    <xdr:pic>
      <xdr:nvPicPr>
        <xdr:cNvPr descr="" id="93" name="Имя "/>
        <xdr:cNvPicPr/>
      </xdr:nvPicPr>
      <xdr:blipFill>
        <a:blip r:embed="rId94"/>
        <a:stretch>
          <a:fillRect/>
        </a:stretch>
      </xdr:blipFill>
      <xdr:spPr>
        <a:xfrm>
          <a:off x="4603320" y="204343920"/>
          <a:ext cx="2640240" cy="1600200"/>
        </a:xfrm>
        <a:prstGeom prst="rect">
          <a:avLst/>
        </a:prstGeom>
        <a:ln w="9360">
          <a:solidFill>
            <a:srgbClr val="000000"/>
          </a:solidFill>
          <a:round/>
        </a:ln>
      </xdr:spPr>
    </xdr:pic>
    <xdr:clientData/>
  </xdr:twoCellAnchor>
  <xdr:twoCellAnchor editAs="oneCell">
    <xdr:from>
      <xdr:col>13</xdr:col>
      <xdr:colOff>27000</xdr:colOff>
      <xdr:row>452</xdr:row>
      <xdr:rowOff>129960</xdr:rowOff>
    </xdr:from>
    <xdr:to>
      <xdr:col>14</xdr:col>
      <xdr:colOff>27000</xdr:colOff>
      <xdr:row>453</xdr:row>
      <xdr:rowOff>1591200</xdr:rowOff>
    </xdr:to>
    <xdr:pic>
      <xdr:nvPicPr>
        <xdr:cNvPr descr="" id="94" name="Имя "/>
        <xdr:cNvPicPr/>
      </xdr:nvPicPr>
      <xdr:blipFill>
        <a:blip r:embed="rId95"/>
        <a:stretch>
          <a:fillRect/>
        </a:stretch>
      </xdr:blipFill>
      <xdr:spPr>
        <a:xfrm>
          <a:off x="4603320" y="206361360"/>
          <a:ext cx="2640240" cy="1600200"/>
        </a:xfrm>
        <a:prstGeom prst="rect">
          <a:avLst/>
        </a:prstGeom>
        <a:ln w="9360">
          <a:solidFill>
            <a:srgbClr val="000000"/>
          </a:solidFill>
          <a:round/>
        </a:ln>
      </xdr:spPr>
    </xdr:pic>
    <xdr:clientData/>
  </xdr:twoCellAnchor>
  <xdr:twoCellAnchor editAs="oneCell">
    <xdr:from>
      <xdr:col>13</xdr:col>
      <xdr:colOff>27000</xdr:colOff>
      <xdr:row>455</xdr:row>
      <xdr:rowOff>130680</xdr:rowOff>
    </xdr:from>
    <xdr:to>
      <xdr:col>14</xdr:col>
      <xdr:colOff>27000</xdr:colOff>
      <xdr:row>456</xdr:row>
      <xdr:rowOff>1590840</xdr:rowOff>
    </xdr:to>
    <xdr:pic>
      <xdr:nvPicPr>
        <xdr:cNvPr descr="" id="95" name="Имя "/>
        <xdr:cNvPicPr/>
      </xdr:nvPicPr>
      <xdr:blipFill>
        <a:blip r:embed="rId96"/>
        <a:stretch>
          <a:fillRect/>
        </a:stretch>
      </xdr:blipFill>
      <xdr:spPr>
        <a:xfrm>
          <a:off x="4603320" y="208240200"/>
          <a:ext cx="2640240" cy="1599480"/>
        </a:xfrm>
        <a:prstGeom prst="rect">
          <a:avLst/>
        </a:prstGeom>
        <a:ln w="9360">
          <a:solidFill>
            <a:srgbClr val="000000"/>
          </a:solidFill>
          <a:round/>
        </a:ln>
      </xdr:spPr>
    </xdr:pic>
    <xdr:clientData/>
  </xdr:twoCellAnchor>
  <xdr:twoCellAnchor editAs="oneCell">
    <xdr:from>
      <xdr:col>13</xdr:col>
      <xdr:colOff>27000</xdr:colOff>
      <xdr:row>458</xdr:row>
      <xdr:rowOff>129960</xdr:rowOff>
    </xdr:from>
    <xdr:to>
      <xdr:col>14</xdr:col>
      <xdr:colOff>27000</xdr:colOff>
      <xdr:row>459</xdr:row>
      <xdr:rowOff>1591200</xdr:rowOff>
    </xdr:to>
    <xdr:pic>
      <xdr:nvPicPr>
        <xdr:cNvPr descr="" id="96" name="Имя "/>
        <xdr:cNvPicPr/>
      </xdr:nvPicPr>
      <xdr:blipFill>
        <a:blip r:embed="rId97"/>
        <a:stretch>
          <a:fillRect/>
        </a:stretch>
      </xdr:blipFill>
      <xdr:spPr>
        <a:xfrm>
          <a:off x="4603320" y="210117960"/>
          <a:ext cx="2640240" cy="1600200"/>
        </a:xfrm>
        <a:prstGeom prst="rect">
          <a:avLst/>
        </a:prstGeom>
        <a:ln w="9360">
          <a:solidFill>
            <a:srgbClr val="000000"/>
          </a:solidFill>
          <a:round/>
        </a:ln>
      </xdr:spPr>
    </xdr:pic>
    <xdr:clientData/>
  </xdr:twoCellAnchor>
  <xdr:twoCellAnchor editAs="oneCell">
    <xdr:from>
      <xdr:col>13</xdr:col>
      <xdr:colOff>27000</xdr:colOff>
      <xdr:row>460</xdr:row>
      <xdr:rowOff>130680</xdr:rowOff>
    </xdr:from>
    <xdr:to>
      <xdr:col>14</xdr:col>
      <xdr:colOff>27000</xdr:colOff>
      <xdr:row>461</xdr:row>
      <xdr:rowOff>1590840</xdr:rowOff>
    </xdr:to>
    <xdr:pic>
      <xdr:nvPicPr>
        <xdr:cNvPr descr="" id="97" name="Имя "/>
        <xdr:cNvPicPr/>
      </xdr:nvPicPr>
      <xdr:blipFill>
        <a:blip r:embed="rId98"/>
        <a:stretch>
          <a:fillRect/>
        </a:stretch>
      </xdr:blipFill>
      <xdr:spPr>
        <a:xfrm>
          <a:off x="4603320" y="211857840"/>
          <a:ext cx="2640240" cy="1599480"/>
        </a:xfrm>
        <a:prstGeom prst="rect">
          <a:avLst/>
        </a:prstGeom>
        <a:ln w="9360">
          <a:solidFill>
            <a:srgbClr val="000000"/>
          </a:solidFill>
          <a:round/>
        </a:ln>
      </xdr:spPr>
    </xdr:pic>
    <xdr:clientData/>
  </xdr:twoCellAnchor>
  <xdr:twoCellAnchor editAs="oneCell">
    <xdr:from>
      <xdr:col>13</xdr:col>
      <xdr:colOff>27000</xdr:colOff>
      <xdr:row>469</xdr:row>
      <xdr:rowOff>129960</xdr:rowOff>
    </xdr:from>
    <xdr:to>
      <xdr:col>14</xdr:col>
      <xdr:colOff>27000</xdr:colOff>
      <xdr:row>470</xdr:row>
      <xdr:rowOff>1590840</xdr:rowOff>
    </xdr:to>
    <xdr:pic>
      <xdr:nvPicPr>
        <xdr:cNvPr descr="" id="98" name="Имя "/>
        <xdr:cNvPicPr/>
      </xdr:nvPicPr>
      <xdr:blipFill>
        <a:blip r:embed="rId99"/>
        <a:stretch>
          <a:fillRect/>
        </a:stretch>
      </xdr:blipFill>
      <xdr:spPr>
        <a:xfrm>
          <a:off x="4603320" y="214570080"/>
          <a:ext cx="2640240" cy="1599840"/>
        </a:xfrm>
        <a:prstGeom prst="rect">
          <a:avLst/>
        </a:prstGeom>
        <a:ln w="9360">
          <a:solidFill>
            <a:srgbClr val="000000"/>
          </a:solidFill>
          <a:round/>
        </a:ln>
      </xdr:spPr>
    </xdr:pic>
    <xdr:clientData/>
  </xdr:twoCellAnchor>
  <xdr:twoCellAnchor editAs="oneCell">
    <xdr:from>
      <xdr:col>13</xdr:col>
      <xdr:colOff>27000</xdr:colOff>
      <xdr:row>478</xdr:row>
      <xdr:rowOff>129960</xdr:rowOff>
    </xdr:from>
    <xdr:to>
      <xdr:col>14</xdr:col>
      <xdr:colOff>27000</xdr:colOff>
      <xdr:row>479</xdr:row>
      <xdr:rowOff>1591200</xdr:rowOff>
    </xdr:to>
    <xdr:pic>
      <xdr:nvPicPr>
        <xdr:cNvPr descr="" id="99" name="Имя "/>
        <xdr:cNvPicPr/>
      </xdr:nvPicPr>
      <xdr:blipFill>
        <a:blip r:embed="rId100"/>
        <a:stretch>
          <a:fillRect/>
        </a:stretch>
      </xdr:blipFill>
      <xdr:spPr>
        <a:xfrm>
          <a:off x="4603320" y="217282680"/>
          <a:ext cx="2640240" cy="1600200"/>
        </a:xfrm>
        <a:prstGeom prst="rect">
          <a:avLst/>
        </a:prstGeom>
        <a:ln w="9360">
          <a:solidFill>
            <a:srgbClr val="000000"/>
          </a:solidFill>
          <a:round/>
        </a:ln>
      </xdr:spPr>
    </xdr:pic>
    <xdr:clientData/>
  </xdr:twoCellAnchor>
  <xdr:twoCellAnchor editAs="oneCell">
    <xdr:from>
      <xdr:col>13</xdr:col>
      <xdr:colOff>27000</xdr:colOff>
      <xdr:row>483</xdr:row>
      <xdr:rowOff>130320</xdr:rowOff>
    </xdr:from>
    <xdr:to>
      <xdr:col>14</xdr:col>
      <xdr:colOff>27000</xdr:colOff>
      <xdr:row>484</xdr:row>
      <xdr:rowOff>1591200</xdr:rowOff>
    </xdr:to>
    <xdr:pic>
      <xdr:nvPicPr>
        <xdr:cNvPr descr="" id="100" name="Имя "/>
        <xdr:cNvPicPr/>
      </xdr:nvPicPr>
      <xdr:blipFill>
        <a:blip r:embed="rId101"/>
        <a:stretch>
          <a:fillRect/>
        </a:stretch>
      </xdr:blipFill>
      <xdr:spPr>
        <a:xfrm>
          <a:off x="4603320" y="219439440"/>
          <a:ext cx="2640240" cy="1599840"/>
        </a:xfrm>
        <a:prstGeom prst="rect">
          <a:avLst/>
        </a:prstGeom>
        <a:ln w="9360">
          <a:solidFill>
            <a:srgbClr val="000000"/>
          </a:solidFill>
          <a:round/>
        </a:ln>
      </xdr:spPr>
    </xdr:pic>
    <xdr:clientData/>
  </xdr:twoCellAnchor>
  <xdr:twoCellAnchor editAs="oneCell">
    <xdr:from>
      <xdr:col>13</xdr:col>
      <xdr:colOff>27000</xdr:colOff>
      <xdr:row>490</xdr:row>
      <xdr:rowOff>129960</xdr:rowOff>
    </xdr:from>
    <xdr:to>
      <xdr:col>14</xdr:col>
      <xdr:colOff>27000</xdr:colOff>
      <xdr:row>491</xdr:row>
      <xdr:rowOff>1591200</xdr:rowOff>
    </xdr:to>
    <xdr:pic>
      <xdr:nvPicPr>
        <xdr:cNvPr descr="" id="101" name="Имя "/>
        <xdr:cNvPicPr/>
      </xdr:nvPicPr>
      <xdr:blipFill>
        <a:blip r:embed="rId102"/>
        <a:stretch>
          <a:fillRect/>
        </a:stretch>
      </xdr:blipFill>
      <xdr:spPr>
        <a:xfrm>
          <a:off x="4603320" y="221873760"/>
          <a:ext cx="2640240" cy="1600200"/>
        </a:xfrm>
        <a:prstGeom prst="rect">
          <a:avLst/>
        </a:prstGeom>
        <a:ln w="9360">
          <a:solidFill>
            <a:srgbClr val="000000"/>
          </a:solidFill>
          <a:round/>
        </a:ln>
      </xdr:spPr>
    </xdr:pic>
    <xdr:clientData/>
  </xdr:twoCellAnchor>
  <xdr:twoCellAnchor editAs="oneCell">
    <xdr:from>
      <xdr:col>13</xdr:col>
      <xdr:colOff>27000</xdr:colOff>
      <xdr:row>499</xdr:row>
      <xdr:rowOff>130320</xdr:rowOff>
    </xdr:from>
    <xdr:to>
      <xdr:col>14</xdr:col>
      <xdr:colOff>27000</xdr:colOff>
      <xdr:row>500</xdr:row>
      <xdr:rowOff>1591200</xdr:rowOff>
    </xdr:to>
    <xdr:pic>
      <xdr:nvPicPr>
        <xdr:cNvPr descr="" id="102" name="Имя "/>
        <xdr:cNvPicPr/>
      </xdr:nvPicPr>
      <xdr:blipFill>
        <a:blip r:embed="rId103"/>
        <a:stretch>
          <a:fillRect/>
        </a:stretch>
      </xdr:blipFill>
      <xdr:spPr>
        <a:xfrm>
          <a:off x="4603320" y="224586720"/>
          <a:ext cx="2640240" cy="1599840"/>
        </a:xfrm>
        <a:prstGeom prst="rect">
          <a:avLst/>
        </a:prstGeom>
        <a:ln w="9360">
          <a:solidFill>
            <a:srgbClr val="000000"/>
          </a:solidFill>
          <a:round/>
        </a:ln>
      </xdr:spPr>
    </xdr:pic>
    <xdr:clientData/>
  </xdr:twoCellAnchor>
  <xdr:twoCellAnchor editAs="oneCell">
    <xdr:from>
      <xdr:col>13</xdr:col>
      <xdr:colOff>27000</xdr:colOff>
      <xdr:row>505</xdr:row>
      <xdr:rowOff>129960</xdr:rowOff>
    </xdr:from>
    <xdr:to>
      <xdr:col>14</xdr:col>
      <xdr:colOff>27000</xdr:colOff>
      <xdr:row>506</xdr:row>
      <xdr:rowOff>1590840</xdr:rowOff>
    </xdr:to>
    <xdr:pic>
      <xdr:nvPicPr>
        <xdr:cNvPr descr="" id="103" name="Имя "/>
        <xdr:cNvPicPr/>
      </xdr:nvPicPr>
      <xdr:blipFill>
        <a:blip r:embed="rId104"/>
        <a:stretch>
          <a:fillRect/>
        </a:stretch>
      </xdr:blipFill>
      <xdr:spPr>
        <a:xfrm>
          <a:off x="4603320" y="226882080"/>
          <a:ext cx="2640240" cy="1599840"/>
        </a:xfrm>
        <a:prstGeom prst="rect">
          <a:avLst/>
        </a:prstGeom>
        <a:ln w="9360">
          <a:solidFill>
            <a:srgbClr val="000000"/>
          </a:solidFill>
          <a:round/>
        </a:ln>
      </xdr:spPr>
    </xdr:pic>
    <xdr:clientData/>
  </xdr:twoCellAnchor>
  <xdr:twoCellAnchor editAs="oneCell">
    <xdr:from>
      <xdr:col>13</xdr:col>
      <xdr:colOff>27000</xdr:colOff>
      <xdr:row>508</xdr:row>
      <xdr:rowOff>130320</xdr:rowOff>
    </xdr:from>
    <xdr:to>
      <xdr:col>14</xdr:col>
      <xdr:colOff>27000</xdr:colOff>
      <xdr:row>509</xdr:row>
      <xdr:rowOff>1591200</xdr:rowOff>
    </xdr:to>
    <xdr:pic>
      <xdr:nvPicPr>
        <xdr:cNvPr descr="" id="104" name="Имя "/>
        <xdr:cNvPicPr/>
      </xdr:nvPicPr>
      <xdr:blipFill>
        <a:blip r:embed="rId105"/>
        <a:stretch>
          <a:fillRect/>
        </a:stretch>
      </xdr:blipFill>
      <xdr:spPr>
        <a:xfrm>
          <a:off x="4603320" y="228760560"/>
          <a:ext cx="2640240" cy="1599840"/>
        </a:xfrm>
        <a:prstGeom prst="rect">
          <a:avLst/>
        </a:prstGeom>
        <a:ln w="9360">
          <a:solidFill>
            <a:srgbClr val="000000"/>
          </a:solidFill>
          <a:round/>
        </a:ln>
      </xdr:spPr>
    </xdr:pic>
    <xdr:clientData/>
  </xdr:twoCellAnchor>
  <xdr:twoCellAnchor editAs="oneCell">
    <xdr:from>
      <xdr:col>13</xdr:col>
      <xdr:colOff>27000</xdr:colOff>
      <xdr:row>516</xdr:row>
      <xdr:rowOff>130680</xdr:rowOff>
    </xdr:from>
    <xdr:to>
      <xdr:col>14</xdr:col>
      <xdr:colOff>27000</xdr:colOff>
      <xdr:row>517</xdr:row>
      <xdr:rowOff>1590840</xdr:rowOff>
    </xdr:to>
    <xdr:pic>
      <xdr:nvPicPr>
        <xdr:cNvPr descr="" id="105" name="Имя "/>
        <xdr:cNvPicPr/>
      </xdr:nvPicPr>
      <xdr:blipFill>
        <a:blip r:embed="rId106"/>
        <a:stretch>
          <a:fillRect/>
        </a:stretch>
      </xdr:blipFill>
      <xdr:spPr>
        <a:xfrm>
          <a:off x="4603320" y="231334560"/>
          <a:ext cx="2640240" cy="1599480"/>
        </a:xfrm>
        <a:prstGeom prst="rect">
          <a:avLst/>
        </a:prstGeom>
        <a:ln w="9360">
          <a:solidFill>
            <a:srgbClr val="000000"/>
          </a:solidFill>
          <a:round/>
        </a:ln>
      </xdr:spPr>
    </xdr:pic>
    <xdr:clientData/>
  </xdr:twoCellAnchor>
  <xdr:twoCellAnchor editAs="oneCell">
    <xdr:from>
      <xdr:col>13</xdr:col>
      <xdr:colOff>27000</xdr:colOff>
      <xdr:row>518</xdr:row>
      <xdr:rowOff>129960</xdr:rowOff>
    </xdr:from>
    <xdr:to>
      <xdr:col>14</xdr:col>
      <xdr:colOff>27000</xdr:colOff>
      <xdr:row>519</xdr:row>
      <xdr:rowOff>1590840</xdr:rowOff>
    </xdr:to>
    <xdr:pic>
      <xdr:nvPicPr>
        <xdr:cNvPr descr="" id="106" name="Имя "/>
        <xdr:cNvPicPr/>
      </xdr:nvPicPr>
      <xdr:blipFill>
        <a:blip r:embed="rId107"/>
        <a:stretch>
          <a:fillRect/>
        </a:stretch>
      </xdr:blipFill>
      <xdr:spPr>
        <a:xfrm>
          <a:off x="4603320" y="233073360"/>
          <a:ext cx="2640240" cy="1599840"/>
        </a:xfrm>
        <a:prstGeom prst="rect">
          <a:avLst/>
        </a:prstGeom>
        <a:ln w="9360">
          <a:solidFill>
            <a:srgbClr val="000000"/>
          </a:solidFill>
          <a:round/>
        </a:ln>
      </xdr:spPr>
    </xdr:pic>
    <xdr:clientData/>
  </xdr:twoCellAnchor>
  <xdr:twoCellAnchor editAs="oneCell">
    <xdr:from>
      <xdr:col>13</xdr:col>
      <xdr:colOff>27000</xdr:colOff>
      <xdr:row>529</xdr:row>
      <xdr:rowOff>130680</xdr:rowOff>
    </xdr:from>
    <xdr:to>
      <xdr:col>14</xdr:col>
      <xdr:colOff>27000</xdr:colOff>
      <xdr:row>530</xdr:row>
      <xdr:rowOff>1590840</xdr:rowOff>
    </xdr:to>
    <xdr:pic>
      <xdr:nvPicPr>
        <xdr:cNvPr descr="" id="107" name="Имя "/>
        <xdr:cNvPicPr/>
      </xdr:nvPicPr>
      <xdr:blipFill>
        <a:blip r:embed="rId108"/>
        <a:stretch>
          <a:fillRect/>
        </a:stretch>
      </xdr:blipFill>
      <xdr:spPr>
        <a:xfrm>
          <a:off x="4603320" y="236064600"/>
          <a:ext cx="2640240" cy="1599480"/>
        </a:xfrm>
        <a:prstGeom prst="rect">
          <a:avLst/>
        </a:prstGeom>
        <a:ln w="9360">
          <a:solidFill>
            <a:srgbClr val="000000"/>
          </a:solidFill>
          <a:round/>
        </a:ln>
      </xdr:spPr>
    </xdr:pic>
    <xdr:clientData/>
  </xdr:twoCellAnchor>
  <xdr:twoCellAnchor editAs="oneCell">
    <xdr:from>
      <xdr:col>13</xdr:col>
      <xdr:colOff>27000</xdr:colOff>
      <xdr:row>537</xdr:row>
      <xdr:rowOff>130680</xdr:rowOff>
    </xdr:from>
    <xdr:to>
      <xdr:col>14</xdr:col>
      <xdr:colOff>27000</xdr:colOff>
      <xdr:row>538</xdr:row>
      <xdr:rowOff>1590840</xdr:rowOff>
    </xdr:to>
    <xdr:pic>
      <xdr:nvPicPr>
        <xdr:cNvPr descr="" id="108" name="Имя "/>
        <xdr:cNvPicPr/>
      </xdr:nvPicPr>
      <xdr:blipFill>
        <a:blip r:embed="rId109"/>
        <a:stretch>
          <a:fillRect/>
        </a:stretch>
      </xdr:blipFill>
      <xdr:spPr>
        <a:xfrm>
          <a:off x="4603320" y="238638240"/>
          <a:ext cx="2640240" cy="1599480"/>
        </a:xfrm>
        <a:prstGeom prst="rect">
          <a:avLst/>
        </a:prstGeom>
        <a:ln w="9360">
          <a:solidFill>
            <a:srgbClr val="000000"/>
          </a:solidFill>
          <a:round/>
        </a:ln>
      </xdr:spPr>
    </xdr:pic>
    <xdr:clientData/>
  </xdr:twoCellAnchor>
  <xdr:twoCellAnchor editAs="oneCell">
    <xdr:from>
      <xdr:col>13</xdr:col>
      <xdr:colOff>27000</xdr:colOff>
      <xdr:row>543</xdr:row>
      <xdr:rowOff>129960</xdr:rowOff>
    </xdr:from>
    <xdr:to>
      <xdr:col>14</xdr:col>
      <xdr:colOff>27000</xdr:colOff>
      <xdr:row>544</xdr:row>
      <xdr:rowOff>1591200</xdr:rowOff>
    </xdr:to>
    <xdr:pic>
      <xdr:nvPicPr>
        <xdr:cNvPr descr="" id="109" name="Имя "/>
        <xdr:cNvPicPr/>
      </xdr:nvPicPr>
      <xdr:blipFill>
        <a:blip r:embed="rId110"/>
        <a:stretch>
          <a:fillRect/>
        </a:stretch>
      </xdr:blipFill>
      <xdr:spPr>
        <a:xfrm>
          <a:off x="4603320" y="240933240"/>
          <a:ext cx="2640240" cy="1600200"/>
        </a:xfrm>
        <a:prstGeom prst="rect">
          <a:avLst/>
        </a:prstGeom>
        <a:ln w="9360">
          <a:solidFill>
            <a:srgbClr val="000000"/>
          </a:solidFill>
          <a:round/>
        </a:ln>
      </xdr:spPr>
    </xdr:pic>
    <xdr:clientData/>
  </xdr:twoCellAnchor>
  <xdr:twoCellAnchor editAs="oneCell">
    <xdr:from>
      <xdr:col>13</xdr:col>
      <xdr:colOff>27000</xdr:colOff>
      <xdr:row>546</xdr:row>
      <xdr:rowOff>129960</xdr:rowOff>
    </xdr:from>
    <xdr:to>
      <xdr:col>14</xdr:col>
      <xdr:colOff>27000</xdr:colOff>
      <xdr:row>547</xdr:row>
      <xdr:rowOff>1590840</xdr:rowOff>
    </xdr:to>
    <xdr:pic>
      <xdr:nvPicPr>
        <xdr:cNvPr descr="" id="110" name="Имя "/>
        <xdr:cNvPicPr/>
      </xdr:nvPicPr>
      <xdr:blipFill>
        <a:blip r:embed="rId111"/>
        <a:stretch>
          <a:fillRect/>
        </a:stretch>
      </xdr:blipFill>
      <xdr:spPr>
        <a:xfrm>
          <a:off x="4603320" y="242811720"/>
          <a:ext cx="2640240" cy="1599840"/>
        </a:xfrm>
        <a:prstGeom prst="rect">
          <a:avLst/>
        </a:prstGeom>
        <a:ln w="9360">
          <a:solidFill>
            <a:srgbClr val="000000"/>
          </a:solidFill>
          <a:round/>
        </a:ln>
      </xdr:spPr>
    </xdr:pic>
    <xdr:clientData/>
  </xdr:twoCellAnchor>
  <xdr:twoCellAnchor editAs="oneCell">
    <xdr:from>
      <xdr:col>13</xdr:col>
      <xdr:colOff>27000</xdr:colOff>
      <xdr:row>555</xdr:row>
      <xdr:rowOff>129960</xdr:rowOff>
    </xdr:from>
    <xdr:to>
      <xdr:col>14</xdr:col>
      <xdr:colOff>27000</xdr:colOff>
      <xdr:row>556</xdr:row>
      <xdr:rowOff>1591200</xdr:rowOff>
    </xdr:to>
    <xdr:pic>
      <xdr:nvPicPr>
        <xdr:cNvPr descr="" id="111" name="Имя "/>
        <xdr:cNvPicPr/>
      </xdr:nvPicPr>
      <xdr:blipFill>
        <a:blip r:embed="rId112"/>
        <a:stretch>
          <a:fillRect/>
        </a:stretch>
      </xdr:blipFill>
      <xdr:spPr>
        <a:xfrm>
          <a:off x="4603320" y="245524320"/>
          <a:ext cx="2640240" cy="1600200"/>
        </a:xfrm>
        <a:prstGeom prst="rect">
          <a:avLst/>
        </a:prstGeom>
        <a:ln w="9360">
          <a:solidFill>
            <a:srgbClr val="000000"/>
          </a:solidFill>
          <a:round/>
        </a:ln>
      </xdr:spPr>
    </xdr:pic>
    <xdr:clientData/>
  </xdr:twoCellAnchor>
  <xdr:twoCellAnchor editAs="oneCell">
    <xdr:from>
      <xdr:col>13</xdr:col>
      <xdr:colOff>27000</xdr:colOff>
      <xdr:row>563</xdr:row>
      <xdr:rowOff>129960</xdr:rowOff>
    </xdr:from>
    <xdr:to>
      <xdr:col>14</xdr:col>
      <xdr:colOff>27000</xdr:colOff>
      <xdr:row>564</xdr:row>
      <xdr:rowOff>1591200</xdr:rowOff>
    </xdr:to>
    <xdr:pic>
      <xdr:nvPicPr>
        <xdr:cNvPr descr="" id="112" name="Имя "/>
        <xdr:cNvPicPr/>
      </xdr:nvPicPr>
      <xdr:blipFill>
        <a:blip r:embed="rId113"/>
        <a:stretch>
          <a:fillRect/>
        </a:stretch>
      </xdr:blipFill>
      <xdr:spPr>
        <a:xfrm>
          <a:off x="4603320" y="248097960"/>
          <a:ext cx="2640240" cy="1600200"/>
        </a:xfrm>
        <a:prstGeom prst="rect">
          <a:avLst/>
        </a:prstGeom>
        <a:ln w="9360">
          <a:solidFill>
            <a:srgbClr val="000000"/>
          </a:solidFill>
          <a:round/>
        </a:ln>
      </xdr:spPr>
    </xdr:pic>
    <xdr:clientData/>
  </xdr:twoCellAnchor>
  <xdr:twoCellAnchor editAs="oneCell">
    <xdr:from>
      <xdr:col>13</xdr:col>
      <xdr:colOff>27000</xdr:colOff>
      <xdr:row>573</xdr:row>
      <xdr:rowOff>129960</xdr:rowOff>
    </xdr:from>
    <xdr:to>
      <xdr:col>14</xdr:col>
      <xdr:colOff>27000</xdr:colOff>
      <xdr:row>574</xdr:row>
      <xdr:rowOff>1590840</xdr:rowOff>
    </xdr:to>
    <xdr:pic>
      <xdr:nvPicPr>
        <xdr:cNvPr descr="" id="113" name="Имя "/>
        <xdr:cNvPicPr/>
      </xdr:nvPicPr>
      <xdr:blipFill>
        <a:blip r:embed="rId114"/>
        <a:stretch>
          <a:fillRect/>
        </a:stretch>
      </xdr:blipFill>
      <xdr:spPr>
        <a:xfrm>
          <a:off x="4603320" y="250949880"/>
          <a:ext cx="2640240" cy="1599840"/>
        </a:xfrm>
        <a:prstGeom prst="rect">
          <a:avLst/>
        </a:prstGeom>
        <a:ln w="9360">
          <a:solidFill>
            <a:srgbClr val="000000"/>
          </a:solidFill>
          <a:round/>
        </a:ln>
      </xdr:spPr>
    </xdr:pic>
    <xdr:clientData/>
  </xdr:twoCellAnchor>
  <xdr:twoCellAnchor editAs="oneCell">
    <xdr:from>
      <xdr:col>13</xdr:col>
      <xdr:colOff>27000</xdr:colOff>
      <xdr:row>583</xdr:row>
      <xdr:rowOff>130320</xdr:rowOff>
    </xdr:from>
    <xdr:to>
      <xdr:col>14</xdr:col>
      <xdr:colOff>27000</xdr:colOff>
      <xdr:row>584</xdr:row>
      <xdr:rowOff>1591200</xdr:rowOff>
    </xdr:to>
    <xdr:pic>
      <xdr:nvPicPr>
        <xdr:cNvPr descr="" id="114" name="Имя "/>
        <xdr:cNvPicPr/>
      </xdr:nvPicPr>
      <xdr:blipFill>
        <a:blip r:embed="rId115"/>
        <a:stretch>
          <a:fillRect/>
        </a:stretch>
      </xdr:blipFill>
      <xdr:spPr>
        <a:xfrm>
          <a:off x="4603320" y="253801800"/>
          <a:ext cx="2640240" cy="1599840"/>
        </a:xfrm>
        <a:prstGeom prst="rect">
          <a:avLst/>
        </a:prstGeom>
        <a:ln w="9360">
          <a:solidFill>
            <a:srgbClr val="000000"/>
          </a:solidFill>
          <a:round/>
        </a:ln>
      </xdr:spPr>
    </xdr:pic>
    <xdr:clientData/>
  </xdr:twoCellAnchor>
  <xdr:twoCellAnchor editAs="oneCell">
    <xdr:from>
      <xdr:col>13</xdr:col>
      <xdr:colOff>27000</xdr:colOff>
      <xdr:row>593</xdr:row>
      <xdr:rowOff>129960</xdr:rowOff>
    </xdr:from>
    <xdr:to>
      <xdr:col>14</xdr:col>
      <xdr:colOff>27000</xdr:colOff>
      <xdr:row>594</xdr:row>
      <xdr:rowOff>1591200</xdr:rowOff>
    </xdr:to>
    <xdr:pic>
      <xdr:nvPicPr>
        <xdr:cNvPr descr="" id="115" name="Имя "/>
        <xdr:cNvPicPr/>
      </xdr:nvPicPr>
      <xdr:blipFill>
        <a:blip r:embed="rId116"/>
        <a:stretch>
          <a:fillRect/>
        </a:stretch>
      </xdr:blipFill>
      <xdr:spPr>
        <a:xfrm>
          <a:off x="4603320" y="256653360"/>
          <a:ext cx="2640240" cy="1600200"/>
        </a:xfrm>
        <a:prstGeom prst="rect">
          <a:avLst/>
        </a:prstGeom>
        <a:ln w="9360">
          <a:solidFill>
            <a:srgbClr val="000000"/>
          </a:solidFill>
          <a:round/>
        </a:ln>
      </xdr:spPr>
    </xdr:pic>
    <xdr:clientData/>
  </xdr:twoCellAnchor>
  <xdr:twoCellAnchor editAs="oneCell">
    <xdr:from>
      <xdr:col>13</xdr:col>
      <xdr:colOff>27000</xdr:colOff>
      <xdr:row>600</xdr:row>
      <xdr:rowOff>129960</xdr:rowOff>
    </xdr:from>
    <xdr:to>
      <xdr:col>14</xdr:col>
      <xdr:colOff>27000</xdr:colOff>
      <xdr:row>601</xdr:row>
      <xdr:rowOff>1590840</xdr:rowOff>
    </xdr:to>
    <xdr:pic>
      <xdr:nvPicPr>
        <xdr:cNvPr descr="" id="116" name="Имя "/>
        <xdr:cNvPicPr/>
      </xdr:nvPicPr>
      <xdr:blipFill>
        <a:blip r:embed="rId117"/>
        <a:stretch>
          <a:fillRect/>
        </a:stretch>
      </xdr:blipFill>
      <xdr:spPr>
        <a:xfrm>
          <a:off x="4603320" y="259088040"/>
          <a:ext cx="2640240" cy="1599840"/>
        </a:xfrm>
        <a:prstGeom prst="rect">
          <a:avLst/>
        </a:prstGeom>
        <a:ln w="9360">
          <a:solidFill>
            <a:srgbClr val="000000"/>
          </a:solidFill>
          <a:round/>
        </a:ln>
      </xdr:spPr>
    </xdr:pic>
    <xdr:clientData/>
  </xdr:twoCellAnchor>
  <xdr:twoCellAnchor editAs="oneCell">
    <xdr:from>
      <xdr:col>13</xdr:col>
      <xdr:colOff>27000</xdr:colOff>
      <xdr:row>610</xdr:row>
      <xdr:rowOff>130320</xdr:rowOff>
    </xdr:from>
    <xdr:to>
      <xdr:col>14</xdr:col>
      <xdr:colOff>27000</xdr:colOff>
      <xdr:row>611</xdr:row>
      <xdr:rowOff>1591200</xdr:rowOff>
    </xdr:to>
    <xdr:pic>
      <xdr:nvPicPr>
        <xdr:cNvPr descr="" id="117" name="Имя "/>
        <xdr:cNvPicPr/>
      </xdr:nvPicPr>
      <xdr:blipFill>
        <a:blip r:embed="rId118"/>
        <a:stretch>
          <a:fillRect/>
        </a:stretch>
      </xdr:blipFill>
      <xdr:spPr>
        <a:xfrm>
          <a:off x="4603320" y="261939960"/>
          <a:ext cx="2640240" cy="1599840"/>
        </a:xfrm>
        <a:prstGeom prst="rect">
          <a:avLst/>
        </a:prstGeom>
        <a:ln w="9360">
          <a:solidFill>
            <a:srgbClr val="000000"/>
          </a:solidFill>
          <a:round/>
        </a:ln>
      </xdr:spPr>
    </xdr:pic>
    <xdr:clientData/>
  </xdr:twoCellAnchor>
  <xdr:twoCellAnchor editAs="oneCell">
    <xdr:from>
      <xdr:col>13</xdr:col>
      <xdr:colOff>27000</xdr:colOff>
      <xdr:row>612</xdr:row>
      <xdr:rowOff>130680</xdr:rowOff>
    </xdr:from>
    <xdr:to>
      <xdr:col>14</xdr:col>
      <xdr:colOff>27000</xdr:colOff>
      <xdr:row>613</xdr:row>
      <xdr:rowOff>1590840</xdr:rowOff>
    </xdr:to>
    <xdr:pic>
      <xdr:nvPicPr>
        <xdr:cNvPr descr="" id="118" name="Имя "/>
        <xdr:cNvPicPr/>
      </xdr:nvPicPr>
      <xdr:blipFill>
        <a:blip r:embed="rId119"/>
        <a:stretch>
          <a:fillRect/>
        </a:stretch>
      </xdr:blipFill>
      <xdr:spPr>
        <a:xfrm>
          <a:off x="4603320" y="263679480"/>
          <a:ext cx="2640240" cy="1599480"/>
        </a:xfrm>
        <a:prstGeom prst="rect">
          <a:avLst/>
        </a:prstGeom>
        <a:ln w="9360">
          <a:solidFill>
            <a:srgbClr val="000000"/>
          </a:solidFill>
          <a:round/>
        </a:ln>
      </xdr:spPr>
    </xdr:pic>
    <xdr:clientData/>
  </xdr:twoCellAnchor>
  <xdr:twoCellAnchor editAs="oneCell">
    <xdr:from>
      <xdr:col>13</xdr:col>
      <xdr:colOff>27000</xdr:colOff>
      <xdr:row>614</xdr:row>
      <xdr:rowOff>129960</xdr:rowOff>
    </xdr:from>
    <xdr:to>
      <xdr:col>14</xdr:col>
      <xdr:colOff>27000</xdr:colOff>
      <xdr:row>615</xdr:row>
      <xdr:rowOff>1591200</xdr:rowOff>
    </xdr:to>
    <xdr:pic>
      <xdr:nvPicPr>
        <xdr:cNvPr descr="" id="119" name="Имя "/>
        <xdr:cNvPicPr/>
      </xdr:nvPicPr>
      <xdr:blipFill>
        <a:blip r:embed="rId120"/>
        <a:stretch>
          <a:fillRect/>
        </a:stretch>
      </xdr:blipFill>
      <xdr:spPr>
        <a:xfrm>
          <a:off x="4603320" y="265418280"/>
          <a:ext cx="2640240" cy="1600200"/>
        </a:xfrm>
        <a:prstGeom prst="rect">
          <a:avLst/>
        </a:prstGeom>
        <a:ln w="9360">
          <a:solidFill>
            <a:srgbClr val="000000"/>
          </a:solidFill>
          <a:round/>
        </a:ln>
      </xdr:spPr>
    </xdr:pic>
    <xdr:clientData/>
  </xdr:twoCellAnchor>
  <xdr:twoCellAnchor editAs="oneCell">
    <xdr:from>
      <xdr:col>13</xdr:col>
      <xdr:colOff>27000</xdr:colOff>
      <xdr:row>626</xdr:row>
      <xdr:rowOff>129960</xdr:rowOff>
    </xdr:from>
    <xdr:to>
      <xdr:col>14</xdr:col>
      <xdr:colOff>27000</xdr:colOff>
      <xdr:row>627</xdr:row>
      <xdr:rowOff>1591200</xdr:rowOff>
    </xdr:to>
    <xdr:pic>
      <xdr:nvPicPr>
        <xdr:cNvPr descr="" id="120" name="Имя "/>
        <xdr:cNvPicPr/>
      </xdr:nvPicPr>
      <xdr:blipFill>
        <a:blip r:embed="rId121"/>
        <a:stretch>
          <a:fillRect/>
        </a:stretch>
      </xdr:blipFill>
      <xdr:spPr>
        <a:xfrm>
          <a:off x="4603320" y="268548120"/>
          <a:ext cx="2640240" cy="1600200"/>
        </a:xfrm>
        <a:prstGeom prst="rect">
          <a:avLst/>
        </a:prstGeom>
        <a:ln w="9360">
          <a:solidFill>
            <a:srgbClr val="000000"/>
          </a:solidFill>
          <a:round/>
        </a:ln>
      </xdr:spPr>
    </xdr:pic>
    <xdr:clientData/>
  </xdr:twoCellAnchor>
  <xdr:twoCellAnchor editAs="oneCell">
    <xdr:from>
      <xdr:col>13</xdr:col>
      <xdr:colOff>27000</xdr:colOff>
      <xdr:row>637</xdr:row>
      <xdr:rowOff>129960</xdr:rowOff>
    </xdr:from>
    <xdr:to>
      <xdr:col>14</xdr:col>
      <xdr:colOff>27000</xdr:colOff>
      <xdr:row>638</xdr:row>
      <xdr:rowOff>1591200</xdr:rowOff>
    </xdr:to>
    <xdr:pic>
      <xdr:nvPicPr>
        <xdr:cNvPr descr="" id="121" name="Имя "/>
        <xdr:cNvPicPr/>
      </xdr:nvPicPr>
      <xdr:blipFill>
        <a:blip r:embed="rId122"/>
        <a:stretch>
          <a:fillRect/>
        </a:stretch>
      </xdr:blipFill>
      <xdr:spPr>
        <a:xfrm>
          <a:off x="4603320" y="271539000"/>
          <a:ext cx="2640240" cy="1600200"/>
        </a:xfrm>
        <a:prstGeom prst="rect">
          <a:avLst/>
        </a:prstGeom>
        <a:ln w="9360">
          <a:solidFill>
            <a:srgbClr val="000000"/>
          </a:solidFill>
          <a:round/>
        </a:ln>
      </xdr:spPr>
    </xdr:pic>
    <xdr:clientData/>
  </xdr:twoCellAnchor>
  <xdr:twoCellAnchor editAs="oneCell">
    <xdr:from>
      <xdr:col>13</xdr:col>
      <xdr:colOff>27000</xdr:colOff>
      <xdr:row>642</xdr:row>
      <xdr:rowOff>130320</xdr:rowOff>
    </xdr:from>
    <xdr:to>
      <xdr:col>14</xdr:col>
      <xdr:colOff>27000</xdr:colOff>
      <xdr:row>643</xdr:row>
      <xdr:rowOff>1591200</xdr:rowOff>
    </xdr:to>
    <xdr:pic>
      <xdr:nvPicPr>
        <xdr:cNvPr descr="" id="122" name="Имя "/>
        <xdr:cNvPicPr/>
      </xdr:nvPicPr>
      <xdr:blipFill>
        <a:blip r:embed="rId123"/>
        <a:stretch>
          <a:fillRect/>
        </a:stretch>
      </xdr:blipFill>
      <xdr:spPr>
        <a:xfrm>
          <a:off x="4603320" y="273695760"/>
          <a:ext cx="2640240" cy="1599840"/>
        </a:xfrm>
        <a:prstGeom prst="rect">
          <a:avLst/>
        </a:prstGeom>
        <a:ln w="9360">
          <a:solidFill>
            <a:srgbClr val="000000"/>
          </a:solidFill>
          <a:round/>
        </a:ln>
      </xdr:spPr>
    </xdr:pic>
    <xdr:clientData/>
  </xdr:twoCellAnchor>
  <xdr:twoCellAnchor editAs="oneCell">
    <xdr:from>
      <xdr:col>13</xdr:col>
      <xdr:colOff>27000</xdr:colOff>
      <xdr:row>644</xdr:row>
      <xdr:rowOff>130680</xdr:rowOff>
    </xdr:from>
    <xdr:to>
      <xdr:col>14</xdr:col>
      <xdr:colOff>27000</xdr:colOff>
      <xdr:row>645</xdr:row>
      <xdr:rowOff>1590840</xdr:rowOff>
    </xdr:to>
    <xdr:pic>
      <xdr:nvPicPr>
        <xdr:cNvPr descr="" id="123" name="Имя "/>
        <xdr:cNvPicPr/>
      </xdr:nvPicPr>
      <xdr:blipFill>
        <a:blip r:embed="rId124"/>
        <a:stretch>
          <a:fillRect/>
        </a:stretch>
      </xdr:blipFill>
      <xdr:spPr>
        <a:xfrm>
          <a:off x="4603320" y="275435280"/>
          <a:ext cx="2640240" cy="1599480"/>
        </a:xfrm>
        <a:prstGeom prst="rect">
          <a:avLst/>
        </a:prstGeom>
        <a:ln w="9360">
          <a:solidFill>
            <a:srgbClr val="000000"/>
          </a:solidFill>
          <a:round/>
        </a:ln>
      </xdr:spPr>
    </xdr:pic>
    <xdr:clientData/>
  </xdr:twoCellAnchor>
  <xdr:twoCellAnchor editAs="oneCell">
    <xdr:from>
      <xdr:col>13</xdr:col>
      <xdr:colOff>27000</xdr:colOff>
      <xdr:row>646</xdr:row>
      <xdr:rowOff>129960</xdr:rowOff>
    </xdr:from>
    <xdr:to>
      <xdr:col>14</xdr:col>
      <xdr:colOff>27000</xdr:colOff>
      <xdr:row>647</xdr:row>
      <xdr:rowOff>1590840</xdr:rowOff>
    </xdr:to>
    <xdr:pic>
      <xdr:nvPicPr>
        <xdr:cNvPr descr="" id="124" name="Имя "/>
        <xdr:cNvPicPr/>
      </xdr:nvPicPr>
      <xdr:blipFill>
        <a:blip r:embed="rId125"/>
        <a:stretch>
          <a:fillRect/>
        </a:stretch>
      </xdr:blipFill>
      <xdr:spPr>
        <a:xfrm>
          <a:off x="4603320" y="277174080"/>
          <a:ext cx="2640240" cy="1599840"/>
        </a:xfrm>
        <a:prstGeom prst="rect">
          <a:avLst/>
        </a:prstGeom>
        <a:ln w="9360">
          <a:solidFill>
            <a:srgbClr val="000000"/>
          </a:solidFill>
          <a:round/>
        </a:ln>
      </xdr:spPr>
    </xdr:pic>
    <xdr:clientData/>
  </xdr:twoCellAnchor>
  <xdr:twoCellAnchor editAs="oneCell">
    <xdr:from>
      <xdr:col>13</xdr:col>
      <xdr:colOff>27000</xdr:colOff>
      <xdr:row>653</xdr:row>
      <xdr:rowOff>130680</xdr:rowOff>
    </xdr:from>
    <xdr:to>
      <xdr:col>14</xdr:col>
      <xdr:colOff>27000</xdr:colOff>
      <xdr:row>654</xdr:row>
      <xdr:rowOff>1590840</xdr:rowOff>
    </xdr:to>
    <xdr:pic>
      <xdr:nvPicPr>
        <xdr:cNvPr descr="" id="125" name="Имя "/>
        <xdr:cNvPicPr/>
      </xdr:nvPicPr>
      <xdr:blipFill>
        <a:blip r:embed="rId126"/>
        <a:stretch>
          <a:fillRect/>
        </a:stretch>
      </xdr:blipFill>
      <xdr:spPr>
        <a:xfrm>
          <a:off x="4603320" y="279609120"/>
          <a:ext cx="2640240" cy="1599480"/>
        </a:xfrm>
        <a:prstGeom prst="rect">
          <a:avLst/>
        </a:prstGeom>
        <a:ln w="9360">
          <a:solidFill>
            <a:srgbClr val="000000"/>
          </a:solidFill>
          <a:round/>
        </a:ln>
      </xdr:spPr>
    </xdr:pic>
    <xdr:clientData/>
  </xdr:twoCellAnchor>
  <xdr:twoCellAnchor editAs="oneCell">
    <xdr:from>
      <xdr:col>13</xdr:col>
      <xdr:colOff>27000</xdr:colOff>
      <xdr:row>655</xdr:row>
      <xdr:rowOff>129960</xdr:rowOff>
    </xdr:from>
    <xdr:to>
      <xdr:col>14</xdr:col>
      <xdr:colOff>27000</xdr:colOff>
      <xdr:row>656</xdr:row>
      <xdr:rowOff>1590840</xdr:rowOff>
    </xdr:to>
    <xdr:pic>
      <xdr:nvPicPr>
        <xdr:cNvPr descr="" id="126" name="Имя "/>
        <xdr:cNvPicPr/>
      </xdr:nvPicPr>
      <xdr:blipFill>
        <a:blip r:embed="rId127"/>
        <a:stretch>
          <a:fillRect/>
        </a:stretch>
      </xdr:blipFill>
      <xdr:spPr>
        <a:xfrm>
          <a:off x="4603320" y="281347920"/>
          <a:ext cx="2640240" cy="1599840"/>
        </a:xfrm>
        <a:prstGeom prst="rect">
          <a:avLst/>
        </a:prstGeom>
        <a:ln w="9360">
          <a:solidFill>
            <a:srgbClr val="000000"/>
          </a:solidFill>
          <a:round/>
        </a:ln>
      </xdr:spPr>
    </xdr:pic>
    <xdr:clientData/>
  </xdr:twoCellAnchor>
  <xdr:twoCellAnchor editAs="oneCell">
    <xdr:from>
      <xdr:col>13</xdr:col>
      <xdr:colOff>27000</xdr:colOff>
      <xdr:row>665</xdr:row>
      <xdr:rowOff>130680</xdr:rowOff>
    </xdr:from>
    <xdr:to>
      <xdr:col>14</xdr:col>
      <xdr:colOff>27000</xdr:colOff>
      <xdr:row>666</xdr:row>
      <xdr:rowOff>1590840</xdr:rowOff>
    </xdr:to>
    <xdr:pic>
      <xdr:nvPicPr>
        <xdr:cNvPr descr="" id="127" name="Имя "/>
        <xdr:cNvPicPr/>
      </xdr:nvPicPr>
      <xdr:blipFill>
        <a:blip r:embed="rId128"/>
        <a:stretch>
          <a:fillRect/>
        </a:stretch>
      </xdr:blipFill>
      <xdr:spPr>
        <a:xfrm>
          <a:off x="4603320" y="284200200"/>
          <a:ext cx="2640240" cy="1599480"/>
        </a:xfrm>
        <a:prstGeom prst="rect">
          <a:avLst/>
        </a:prstGeom>
        <a:ln w="9360">
          <a:solidFill>
            <a:srgbClr val="000000"/>
          </a:solidFill>
          <a:round/>
        </a:ln>
      </xdr:spPr>
    </xdr:pic>
    <xdr:clientData/>
  </xdr:twoCellAnchor>
  <xdr:twoCellAnchor editAs="oneCell">
    <xdr:from>
      <xdr:col>13</xdr:col>
      <xdr:colOff>27000</xdr:colOff>
      <xdr:row>672</xdr:row>
      <xdr:rowOff>130320</xdr:rowOff>
    </xdr:from>
    <xdr:to>
      <xdr:col>14</xdr:col>
      <xdr:colOff>27000</xdr:colOff>
      <xdr:row>673</xdr:row>
      <xdr:rowOff>1591200</xdr:rowOff>
    </xdr:to>
    <xdr:pic>
      <xdr:nvPicPr>
        <xdr:cNvPr descr="" id="128" name="Имя "/>
        <xdr:cNvPicPr/>
      </xdr:nvPicPr>
      <xdr:blipFill>
        <a:blip r:embed="rId129"/>
        <a:stretch>
          <a:fillRect/>
        </a:stretch>
      </xdr:blipFill>
      <xdr:spPr>
        <a:xfrm>
          <a:off x="4603320" y="286634520"/>
          <a:ext cx="2640240" cy="1599840"/>
        </a:xfrm>
        <a:prstGeom prst="rect">
          <a:avLst/>
        </a:prstGeom>
        <a:ln w="9360">
          <a:solidFill>
            <a:srgbClr val="000000"/>
          </a:solidFill>
          <a:round/>
        </a:ln>
      </xdr:spPr>
    </xdr:pic>
    <xdr:clientData/>
  </xdr:twoCellAnchor>
  <xdr:twoCellAnchor editAs="oneCell">
    <xdr:from>
      <xdr:col>13</xdr:col>
      <xdr:colOff>27000</xdr:colOff>
      <xdr:row>676</xdr:row>
      <xdr:rowOff>129960</xdr:rowOff>
    </xdr:from>
    <xdr:to>
      <xdr:col>14</xdr:col>
      <xdr:colOff>27000</xdr:colOff>
      <xdr:row>677</xdr:row>
      <xdr:rowOff>1591200</xdr:rowOff>
    </xdr:to>
    <xdr:pic>
      <xdr:nvPicPr>
        <xdr:cNvPr descr="" id="129" name="Имя "/>
        <xdr:cNvPicPr/>
      </xdr:nvPicPr>
      <xdr:blipFill>
        <a:blip r:embed="rId130"/>
        <a:stretch>
          <a:fillRect/>
        </a:stretch>
      </xdr:blipFill>
      <xdr:spPr>
        <a:xfrm>
          <a:off x="4603320" y="288651600"/>
          <a:ext cx="2640240" cy="1600200"/>
        </a:xfrm>
        <a:prstGeom prst="rect">
          <a:avLst/>
        </a:prstGeom>
        <a:ln w="9360">
          <a:solidFill>
            <a:srgbClr val="000000"/>
          </a:solidFill>
          <a:round/>
        </a:ln>
      </xdr:spPr>
    </xdr:pic>
    <xdr:clientData/>
  </xdr:twoCellAnchor>
  <xdr:twoCellAnchor editAs="oneCell">
    <xdr:from>
      <xdr:col>13</xdr:col>
      <xdr:colOff>27000</xdr:colOff>
      <xdr:row>682</xdr:row>
      <xdr:rowOff>130680</xdr:rowOff>
    </xdr:from>
    <xdr:to>
      <xdr:col>14</xdr:col>
      <xdr:colOff>27000</xdr:colOff>
      <xdr:row>683</xdr:row>
      <xdr:rowOff>1590840</xdr:rowOff>
    </xdr:to>
    <xdr:pic>
      <xdr:nvPicPr>
        <xdr:cNvPr descr="" id="130" name="Имя "/>
        <xdr:cNvPicPr/>
      </xdr:nvPicPr>
      <xdr:blipFill>
        <a:blip r:embed="rId131"/>
        <a:stretch>
          <a:fillRect/>
        </a:stretch>
      </xdr:blipFill>
      <xdr:spPr>
        <a:xfrm>
          <a:off x="4603320" y="290947680"/>
          <a:ext cx="2640240" cy="1599480"/>
        </a:xfrm>
        <a:prstGeom prst="rect">
          <a:avLst/>
        </a:prstGeom>
        <a:ln w="9360">
          <a:solidFill>
            <a:srgbClr val="000000"/>
          </a:solidFill>
          <a:round/>
        </a:ln>
      </xdr:spPr>
    </xdr:pic>
    <xdr:clientData/>
  </xdr:twoCellAnchor>
  <xdr:twoCellAnchor editAs="oneCell">
    <xdr:from>
      <xdr:col>13</xdr:col>
      <xdr:colOff>27000</xdr:colOff>
      <xdr:row>694</xdr:row>
      <xdr:rowOff>129960</xdr:rowOff>
    </xdr:from>
    <xdr:to>
      <xdr:col>14</xdr:col>
      <xdr:colOff>27000</xdr:colOff>
      <xdr:row>695</xdr:row>
      <xdr:rowOff>1590840</xdr:rowOff>
    </xdr:to>
    <xdr:pic>
      <xdr:nvPicPr>
        <xdr:cNvPr descr="" id="131" name="Имя "/>
        <xdr:cNvPicPr/>
      </xdr:nvPicPr>
      <xdr:blipFill>
        <a:blip r:embed="rId132"/>
        <a:stretch>
          <a:fillRect/>
        </a:stretch>
      </xdr:blipFill>
      <xdr:spPr>
        <a:xfrm>
          <a:off x="4603320" y="294077160"/>
          <a:ext cx="2640240" cy="1599840"/>
        </a:xfrm>
        <a:prstGeom prst="rect">
          <a:avLst/>
        </a:prstGeom>
        <a:ln w="9360">
          <a:solidFill>
            <a:srgbClr val="000000"/>
          </a:solidFill>
          <a:round/>
        </a:ln>
      </xdr:spPr>
    </xdr:pic>
    <xdr:clientData/>
  </xdr:twoCellAnchor>
  <xdr:twoCellAnchor editAs="oneCell">
    <xdr:from>
      <xdr:col>13</xdr:col>
      <xdr:colOff>27000</xdr:colOff>
      <xdr:row>706</xdr:row>
      <xdr:rowOff>129960</xdr:rowOff>
    </xdr:from>
    <xdr:to>
      <xdr:col>14</xdr:col>
      <xdr:colOff>27000</xdr:colOff>
      <xdr:row>707</xdr:row>
      <xdr:rowOff>1591200</xdr:rowOff>
    </xdr:to>
    <xdr:pic>
      <xdr:nvPicPr>
        <xdr:cNvPr descr="" id="132" name="Имя "/>
        <xdr:cNvPicPr/>
      </xdr:nvPicPr>
      <xdr:blipFill>
        <a:blip r:embed="rId133"/>
        <a:stretch>
          <a:fillRect/>
        </a:stretch>
      </xdr:blipFill>
      <xdr:spPr>
        <a:xfrm>
          <a:off x="4603320" y="297207000"/>
          <a:ext cx="2640240" cy="1600200"/>
        </a:xfrm>
        <a:prstGeom prst="rect">
          <a:avLst/>
        </a:prstGeom>
        <a:ln w="9360">
          <a:solidFill>
            <a:srgbClr val="000000"/>
          </a:solidFill>
          <a:round/>
        </a:ln>
      </xdr:spPr>
    </xdr:pic>
    <xdr:clientData/>
  </xdr:twoCellAnchor>
  <xdr:twoCellAnchor editAs="oneCell">
    <xdr:from>
      <xdr:col>13</xdr:col>
      <xdr:colOff>27000</xdr:colOff>
      <xdr:row>716</xdr:row>
      <xdr:rowOff>130680</xdr:rowOff>
    </xdr:from>
    <xdr:to>
      <xdr:col>14</xdr:col>
      <xdr:colOff>27000</xdr:colOff>
      <xdr:row>717</xdr:row>
      <xdr:rowOff>1590840</xdr:rowOff>
    </xdr:to>
    <xdr:pic>
      <xdr:nvPicPr>
        <xdr:cNvPr descr="" id="133" name="Имя "/>
        <xdr:cNvPicPr/>
      </xdr:nvPicPr>
      <xdr:blipFill>
        <a:blip r:embed="rId134"/>
        <a:stretch>
          <a:fillRect/>
        </a:stretch>
      </xdr:blipFill>
      <xdr:spPr>
        <a:xfrm>
          <a:off x="4603320" y="300059280"/>
          <a:ext cx="2640240" cy="1599480"/>
        </a:xfrm>
        <a:prstGeom prst="rect">
          <a:avLst/>
        </a:prstGeom>
        <a:ln w="9360">
          <a:solidFill>
            <a:srgbClr val="000000"/>
          </a:solidFill>
          <a:round/>
        </a:ln>
      </xdr:spPr>
    </xdr:pic>
    <xdr:clientData/>
  </xdr:twoCellAnchor>
  <xdr:twoCellAnchor editAs="oneCell">
    <xdr:from>
      <xdr:col>13</xdr:col>
      <xdr:colOff>27000</xdr:colOff>
      <xdr:row>728</xdr:row>
      <xdr:rowOff>129960</xdr:rowOff>
    </xdr:from>
    <xdr:to>
      <xdr:col>14</xdr:col>
      <xdr:colOff>27000</xdr:colOff>
      <xdr:row>729</xdr:row>
      <xdr:rowOff>1590840</xdr:rowOff>
    </xdr:to>
    <xdr:pic>
      <xdr:nvPicPr>
        <xdr:cNvPr descr="" id="134" name="Имя "/>
        <xdr:cNvPicPr/>
      </xdr:nvPicPr>
      <xdr:blipFill>
        <a:blip r:embed="rId135"/>
        <a:stretch>
          <a:fillRect/>
        </a:stretch>
      </xdr:blipFill>
      <xdr:spPr>
        <a:xfrm>
          <a:off x="4603320" y="303188760"/>
          <a:ext cx="2640240" cy="1599840"/>
        </a:xfrm>
        <a:prstGeom prst="rect">
          <a:avLst/>
        </a:prstGeom>
        <a:ln w="9360">
          <a:solidFill>
            <a:srgbClr val="000000"/>
          </a:solidFill>
          <a:round/>
        </a:ln>
      </xdr:spPr>
    </xdr:pic>
    <xdr:clientData/>
  </xdr:twoCellAnchor>
  <xdr:twoCellAnchor editAs="oneCell">
    <xdr:from>
      <xdr:col>13</xdr:col>
      <xdr:colOff>27000</xdr:colOff>
      <xdr:row>734</xdr:row>
      <xdr:rowOff>130320</xdr:rowOff>
    </xdr:from>
    <xdr:to>
      <xdr:col>14</xdr:col>
      <xdr:colOff>27000</xdr:colOff>
      <xdr:row>735</xdr:row>
      <xdr:rowOff>1591200</xdr:rowOff>
    </xdr:to>
    <xdr:pic>
      <xdr:nvPicPr>
        <xdr:cNvPr descr="" id="135" name="Имя "/>
        <xdr:cNvPicPr/>
      </xdr:nvPicPr>
      <xdr:blipFill>
        <a:blip r:embed="rId136"/>
        <a:stretch>
          <a:fillRect/>
        </a:stretch>
      </xdr:blipFill>
      <xdr:spPr>
        <a:xfrm>
          <a:off x="4603320" y="305484480"/>
          <a:ext cx="2640240" cy="1599840"/>
        </a:xfrm>
        <a:prstGeom prst="rect">
          <a:avLst/>
        </a:prstGeom>
        <a:ln w="9360">
          <a:solidFill>
            <a:srgbClr val="000000"/>
          </a:solidFill>
          <a:round/>
        </a:ln>
      </xdr:spPr>
    </xdr:pic>
    <xdr:clientData/>
  </xdr:twoCellAnchor>
  <xdr:twoCellAnchor editAs="oneCell">
    <xdr:from>
      <xdr:col>13</xdr:col>
      <xdr:colOff>27000</xdr:colOff>
      <xdr:row>744</xdr:row>
      <xdr:rowOff>129960</xdr:rowOff>
    </xdr:from>
    <xdr:to>
      <xdr:col>14</xdr:col>
      <xdr:colOff>27000</xdr:colOff>
      <xdr:row>745</xdr:row>
      <xdr:rowOff>1590840</xdr:rowOff>
    </xdr:to>
    <xdr:pic>
      <xdr:nvPicPr>
        <xdr:cNvPr descr="" id="136" name="Имя "/>
        <xdr:cNvPicPr/>
      </xdr:nvPicPr>
      <xdr:blipFill>
        <a:blip r:embed="rId137"/>
        <a:stretch>
          <a:fillRect/>
        </a:stretch>
      </xdr:blipFill>
      <xdr:spPr>
        <a:xfrm>
          <a:off x="4603320" y="308336040"/>
          <a:ext cx="2640240" cy="1599840"/>
        </a:xfrm>
        <a:prstGeom prst="rect">
          <a:avLst/>
        </a:prstGeom>
        <a:ln w="9360">
          <a:solidFill>
            <a:srgbClr val="000000"/>
          </a:solidFill>
          <a:round/>
        </a:ln>
      </xdr:spPr>
    </xdr:pic>
    <xdr:clientData/>
  </xdr:twoCellAnchor>
  <xdr:twoCellAnchor editAs="oneCell">
    <xdr:from>
      <xdr:col>13</xdr:col>
      <xdr:colOff>27000</xdr:colOff>
      <xdr:row>754</xdr:row>
      <xdr:rowOff>130680</xdr:rowOff>
    </xdr:from>
    <xdr:to>
      <xdr:col>14</xdr:col>
      <xdr:colOff>27000</xdr:colOff>
      <xdr:row>755</xdr:row>
      <xdr:rowOff>1590840</xdr:rowOff>
    </xdr:to>
    <xdr:pic>
      <xdr:nvPicPr>
        <xdr:cNvPr descr="" id="137" name="Имя "/>
        <xdr:cNvPicPr/>
      </xdr:nvPicPr>
      <xdr:blipFill>
        <a:blip r:embed="rId138"/>
        <a:stretch>
          <a:fillRect/>
        </a:stretch>
      </xdr:blipFill>
      <xdr:spPr>
        <a:xfrm>
          <a:off x="4603320" y="311188320"/>
          <a:ext cx="2640240" cy="1599480"/>
        </a:xfrm>
        <a:prstGeom prst="rect">
          <a:avLst/>
        </a:prstGeom>
        <a:ln w="9360">
          <a:solidFill>
            <a:srgbClr val="000000"/>
          </a:solidFill>
          <a:round/>
        </a:ln>
      </xdr:spPr>
    </xdr:pic>
    <xdr:clientData/>
  </xdr:twoCellAnchor>
  <xdr:twoCellAnchor editAs="oneCell">
    <xdr:from>
      <xdr:col>13</xdr:col>
      <xdr:colOff>27000</xdr:colOff>
      <xdr:row>764</xdr:row>
      <xdr:rowOff>129960</xdr:rowOff>
    </xdr:from>
    <xdr:to>
      <xdr:col>14</xdr:col>
      <xdr:colOff>27000</xdr:colOff>
      <xdr:row>765</xdr:row>
      <xdr:rowOff>1591200</xdr:rowOff>
    </xdr:to>
    <xdr:pic>
      <xdr:nvPicPr>
        <xdr:cNvPr descr="" id="138" name="Имя "/>
        <xdr:cNvPicPr/>
      </xdr:nvPicPr>
      <xdr:blipFill>
        <a:blip r:embed="rId139"/>
        <a:stretch>
          <a:fillRect/>
        </a:stretch>
      </xdr:blipFill>
      <xdr:spPr>
        <a:xfrm>
          <a:off x="4603320" y="314039520"/>
          <a:ext cx="2640240" cy="1600200"/>
        </a:xfrm>
        <a:prstGeom prst="rect">
          <a:avLst/>
        </a:prstGeom>
        <a:ln w="9360">
          <a:solidFill>
            <a:srgbClr val="000000"/>
          </a:solidFill>
          <a:round/>
        </a:ln>
      </xdr:spPr>
    </xdr:pic>
    <xdr:clientData/>
  </xdr:twoCellAnchor>
  <xdr:twoCellAnchor editAs="oneCell">
    <xdr:from>
      <xdr:col>13</xdr:col>
      <xdr:colOff>27000</xdr:colOff>
      <xdr:row>774</xdr:row>
      <xdr:rowOff>129960</xdr:rowOff>
    </xdr:from>
    <xdr:to>
      <xdr:col>14</xdr:col>
      <xdr:colOff>27000</xdr:colOff>
      <xdr:row>775</xdr:row>
      <xdr:rowOff>1590840</xdr:rowOff>
    </xdr:to>
    <xdr:pic>
      <xdr:nvPicPr>
        <xdr:cNvPr descr="" id="139" name="Имя "/>
        <xdr:cNvPicPr/>
      </xdr:nvPicPr>
      <xdr:blipFill>
        <a:blip r:embed="rId140"/>
        <a:stretch>
          <a:fillRect/>
        </a:stretch>
      </xdr:blipFill>
      <xdr:spPr>
        <a:xfrm>
          <a:off x="4603320" y="316891440"/>
          <a:ext cx="2640240" cy="1599840"/>
        </a:xfrm>
        <a:prstGeom prst="rect">
          <a:avLst/>
        </a:prstGeom>
        <a:ln w="9360">
          <a:solidFill>
            <a:srgbClr val="000000"/>
          </a:solidFill>
          <a:round/>
        </a:ln>
      </xdr:spPr>
    </xdr:pic>
    <xdr:clientData/>
  </xdr:twoCellAnchor>
  <xdr:twoCellAnchor editAs="oneCell">
    <xdr:from>
      <xdr:col>13</xdr:col>
      <xdr:colOff>27000</xdr:colOff>
      <xdr:row>786</xdr:row>
      <xdr:rowOff>129960</xdr:rowOff>
    </xdr:from>
    <xdr:to>
      <xdr:col>14</xdr:col>
      <xdr:colOff>27000</xdr:colOff>
      <xdr:row>787</xdr:row>
      <xdr:rowOff>1591200</xdr:rowOff>
    </xdr:to>
    <xdr:pic>
      <xdr:nvPicPr>
        <xdr:cNvPr descr="" id="140" name="Имя "/>
        <xdr:cNvPicPr/>
      </xdr:nvPicPr>
      <xdr:blipFill>
        <a:blip r:embed="rId141"/>
        <a:stretch>
          <a:fillRect/>
        </a:stretch>
      </xdr:blipFill>
      <xdr:spPr>
        <a:xfrm>
          <a:off x="4603320" y="320021280"/>
          <a:ext cx="2640240" cy="1600200"/>
        </a:xfrm>
        <a:prstGeom prst="rect">
          <a:avLst/>
        </a:prstGeom>
        <a:ln w="9360">
          <a:solidFill>
            <a:srgbClr val="000000"/>
          </a:solidFill>
          <a:round/>
        </a:ln>
      </xdr:spPr>
    </xdr:pic>
    <xdr:clientData/>
  </xdr:twoCellAnchor>
  <xdr:twoCellAnchor editAs="oneCell">
    <xdr:from>
      <xdr:col>13</xdr:col>
      <xdr:colOff>27000</xdr:colOff>
      <xdr:row>789</xdr:row>
      <xdr:rowOff>130680</xdr:rowOff>
    </xdr:from>
    <xdr:to>
      <xdr:col>14</xdr:col>
      <xdr:colOff>27000</xdr:colOff>
      <xdr:row>790</xdr:row>
      <xdr:rowOff>1590840</xdr:rowOff>
    </xdr:to>
    <xdr:pic>
      <xdr:nvPicPr>
        <xdr:cNvPr descr="" id="141" name="Имя "/>
        <xdr:cNvPicPr/>
      </xdr:nvPicPr>
      <xdr:blipFill>
        <a:blip r:embed="rId142"/>
        <a:stretch>
          <a:fillRect/>
        </a:stretch>
      </xdr:blipFill>
      <xdr:spPr>
        <a:xfrm>
          <a:off x="4603320" y="321900120"/>
          <a:ext cx="2640240" cy="1599480"/>
        </a:xfrm>
        <a:prstGeom prst="rect">
          <a:avLst/>
        </a:prstGeom>
        <a:ln w="9360">
          <a:solidFill>
            <a:srgbClr val="000000"/>
          </a:solidFill>
          <a:round/>
        </a:ln>
      </xdr:spPr>
    </xdr:pic>
    <xdr:clientData/>
  </xdr:twoCellAnchor>
  <xdr:twoCellAnchor editAs="oneCell">
    <xdr:from>
      <xdr:col>13</xdr:col>
      <xdr:colOff>27000</xdr:colOff>
      <xdr:row>801</xdr:row>
      <xdr:rowOff>129960</xdr:rowOff>
    </xdr:from>
    <xdr:to>
      <xdr:col>14</xdr:col>
      <xdr:colOff>27000</xdr:colOff>
      <xdr:row>802</xdr:row>
      <xdr:rowOff>1590840</xdr:rowOff>
    </xdr:to>
    <xdr:pic>
      <xdr:nvPicPr>
        <xdr:cNvPr descr="" id="142" name="Имя "/>
        <xdr:cNvPicPr/>
      </xdr:nvPicPr>
      <xdr:blipFill>
        <a:blip r:embed="rId143"/>
        <a:stretch>
          <a:fillRect/>
        </a:stretch>
      </xdr:blipFill>
      <xdr:spPr>
        <a:xfrm>
          <a:off x="4603320" y="325029600"/>
          <a:ext cx="2640240" cy="1599840"/>
        </a:xfrm>
        <a:prstGeom prst="rect">
          <a:avLst/>
        </a:prstGeom>
        <a:ln w="9360">
          <a:solidFill>
            <a:srgbClr val="000000"/>
          </a:solidFill>
          <a:round/>
        </a:ln>
      </xdr:spPr>
    </xdr:pic>
    <xdr:clientData/>
  </xdr:twoCellAnchor>
  <xdr:twoCellAnchor editAs="oneCell">
    <xdr:from>
      <xdr:col>13</xdr:col>
      <xdr:colOff>27000</xdr:colOff>
      <xdr:row>804</xdr:row>
      <xdr:rowOff>130320</xdr:rowOff>
    </xdr:from>
    <xdr:to>
      <xdr:col>14</xdr:col>
      <xdr:colOff>27000</xdr:colOff>
      <xdr:row>805</xdr:row>
      <xdr:rowOff>1591200</xdr:rowOff>
    </xdr:to>
    <xdr:pic>
      <xdr:nvPicPr>
        <xdr:cNvPr descr="" id="143" name="Имя "/>
        <xdr:cNvPicPr/>
      </xdr:nvPicPr>
      <xdr:blipFill>
        <a:blip r:embed="rId144"/>
        <a:stretch>
          <a:fillRect/>
        </a:stretch>
      </xdr:blipFill>
      <xdr:spPr>
        <a:xfrm>
          <a:off x="4603320" y="326908080"/>
          <a:ext cx="2640240" cy="1599840"/>
        </a:xfrm>
        <a:prstGeom prst="rect">
          <a:avLst/>
        </a:prstGeom>
        <a:ln w="9360">
          <a:solidFill>
            <a:srgbClr val="000000"/>
          </a:solidFill>
          <a:round/>
        </a:ln>
      </xdr:spPr>
    </xdr:pic>
    <xdr:clientData/>
  </xdr:twoCellAnchor>
  <xdr:twoCellAnchor editAs="oneCell">
    <xdr:from>
      <xdr:col>13</xdr:col>
      <xdr:colOff>27000</xdr:colOff>
      <xdr:row>814</xdr:row>
      <xdr:rowOff>129960</xdr:rowOff>
    </xdr:from>
    <xdr:to>
      <xdr:col>14</xdr:col>
      <xdr:colOff>27000</xdr:colOff>
      <xdr:row>815</xdr:row>
      <xdr:rowOff>1591200</xdr:rowOff>
    </xdr:to>
    <xdr:pic>
      <xdr:nvPicPr>
        <xdr:cNvPr descr="" id="144" name="Имя "/>
        <xdr:cNvPicPr/>
      </xdr:nvPicPr>
      <xdr:blipFill>
        <a:blip r:embed="rId145"/>
        <a:stretch>
          <a:fillRect/>
        </a:stretch>
      </xdr:blipFill>
      <xdr:spPr>
        <a:xfrm>
          <a:off x="4603320" y="329759640"/>
          <a:ext cx="2640240" cy="1600200"/>
        </a:xfrm>
        <a:prstGeom prst="rect">
          <a:avLst/>
        </a:prstGeom>
        <a:ln w="9360">
          <a:solidFill>
            <a:srgbClr val="000000"/>
          </a:solidFill>
          <a:round/>
        </a:ln>
      </xdr:spPr>
    </xdr:pic>
    <xdr:clientData/>
  </xdr:twoCellAnchor>
  <xdr:twoCellAnchor editAs="oneCell">
    <xdr:from>
      <xdr:col>13</xdr:col>
      <xdr:colOff>27000</xdr:colOff>
      <xdr:row>816</xdr:row>
      <xdr:rowOff>130320</xdr:rowOff>
    </xdr:from>
    <xdr:to>
      <xdr:col>14</xdr:col>
      <xdr:colOff>27000</xdr:colOff>
      <xdr:row>817</xdr:row>
      <xdr:rowOff>1591200</xdr:rowOff>
    </xdr:to>
    <xdr:pic>
      <xdr:nvPicPr>
        <xdr:cNvPr descr="" id="145" name="Имя "/>
        <xdr:cNvPicPr/>
      </xdr:nvPicPr>
      <xdr:blipFill>
        <a:blip r:embed="rId146"/>
        <a:stretch>
          <a:fillRect/>
        </a:stretch>
      </xdr:blipFill>
      <xdr:spPr>
        <a:xfrm>
          <a:off x="4603320" y="331499160"/>
          <a:ext cx="2640240" cy="1599840"/>
        </a:xfrm>
        <a:prstGeom prst="rect">
          <a:avLst/>
        </a:prstGeom>
        <a:ln w="9360">
          <a:solidFill>
            <a:srgbClr val="000000"/>
          </a:solidFill>
          <a:round/>
        </a:ln>
      </xdr:spPr>
    </xdr:pic>
    <xdr:clientData/>
  </xdr:twoCellAnchor>
  <xdr:twoCellAnchor editAs="oneCell">
    <xdr:from>
      <xdr:col>13</xdr:col>
      <xdr:colOff>27000</xdr:colOff>
      <xdr:row>826</xdr:row>
      <xdr:rowOff>129960</xdr:rowOff>
    </xdr:from>
    <xdr:to>
      <xdr:col>14</xdr:col>
      <xdr:colOff>27000</xdr:colOff>
      <xdr:row>827</xdr:row>
      <xdr:rowOff>1590840</xdr:rowOff>
    </xdr:to>
    <xdr:pic>
      <xdr:nvPicPr>
        <xdr:cNvPr descr="" id="146" name="Имя "/>
        <xdr:cNvPicPr/>
      </xdr:nvPicPr>
      <xdr:blipFill>
        <a:blip r:embed="rId147"/>
        <a:stretch>
          <a:fillRect/>
        </a:stretch>
      </xdr:blipFill>
      <xdr:spPr>
        <a:xfrm>
          <a:off x="4603320" y="334350720"/>
          <a:ext cx="2640240" cy="1599840"/>
        </a:xfrm>
        <a:prstGeom prst="rect">
          <a:avLst/>
        </a:prstGeom>
        <a:ln w="9360">
          <a:solidFill>
            <a:srgbClr val="000000"/>
          </a:solidFill>
          <a:round/>
        </a:ln>
      </xdr:spPr>
    </xdr:pic>
    <xdr:clientData/>
  </xdr:twoCellAnchor>
  <xdr:twoCellAnchor editAs="oneCell">
    <xdr:from>
      <xdr:col>13</xdr:col>
      <xdr:colOff>27000</xdr:colOff>
      <xdr:row>836</xdr:row>
      <xdr:rowOff>130680</xdr:rowOff>
    </xdr:from>
    <xdr:to>
      <xdr:col>14</xdr:col>
      <xdr:colOff>27000</xdr:colOff>
      <xdr:row>837</xdr:row>
      <xdr:rowOff>1590840</xdr:rowOff>
    </xdr:to>
    <xdr:pic>
      <xdr:nvPicPr>
        <xdr:cNvPr descr="" id="147" name="Имя "/>
        <xdr:cNvPicPr/>
      </xdr:nvPicPr>
      <xdr:blipFill>
        <a:blip r:embed="rId148"/>
        <a:stretch>
          <a:fillRect/>
        </a:stretch>
      </xdr:blipFill>
      <xdr:spPr>
        <a:xfrm>
          <a:off x="4603320" y="337203000"/>
          <a:ext cx="2640240" cy="1599480"/>
        </a:xfrm>
        <a:prstGeom prst="rect">
          <a:avLst/>
        </a:prstGeom>
        <a:ln w="9360">
          <a:solidFill>
            <a:srgbClr val="000000"/>
          </a:solidFill>
          <a:round/>
        </a:ln>
      </xdr:spPr>
    </xdr:pic>
    <xdr:clientData/>
  </xdr:twoCellAnchor>
  <xdr:twoCellAnchor editAs="oneCell">
    <xdr:from>
      <xdr:col>13</xdr:col>
      <xdr:colOff>27000</xdr:colOff>
      <xdr:row>848</xdr:row>
      <xdr:rowOff>129960</xdr:rowOff>
    </xdr:from>
    <xdr:to>
      <xdr:col>14</xdr:col>
      <xdr:colOff>27000</xdr:colOff>
      <xdr:row>849</xdr:row>
      <xdr:rowOff>1590840</xdr:rowOff>
    </xdr:to>
    <xdr:pic>
      <xdr:nvPicPr>
        <xdr:cNvPr descr="" id="148" name="Имя "/>
        <xdr:cNvPicPr/>
      </xdr:nvPicPr>
      <xdr:blipFill>
        <a:blip r:embed="rId149"/>
        <a:stretch>
          <a:fillRect/>
        </a:stretch>
      </xdr:blipFill>
      <xdr:spPr>
        <a:xfrm>
          <a:off x="4603320" y="340332480"/>
          <a:ext cx="2640240" cy="1599840"/>
        </a:xfrm>
        <a:prstGeom prst="rect">
          <a:avLst/>
        </a:prstGeom>
        <a:ln w="9360">
          <a:solidFill>
            <a:srgbClr val="000000"/>
          </a:solidFill>
          <a:round/>
        </a:ln>
      </xdr:spPr>
    </xdr:pic>
    <xdr:clientData/>
  </xdr:twoCellAnchor>
  <xdr:twoCellAnchor editAs="oneCell">
    <xdr:from>
      <xdr:col>13</xdr:col>
      <xdr:colOff>27000</xdr:colOff>
      <xdr:row>860</xdr:row>
      <xdr:rowOff>129960</xdr:rowOff>
    </xdr:from>
    <xdr:to>
      <xdr:col>14</xdr:col>
      <xdr:colOff>27000</xdr:colOff>
      <xdr:row>861</xdr:row>
      <xdr:rowOff>1591200</xdr:rowOff>
    </xdr:to>
    <xdr:pic>
      <xdr:nvPicPr>
        <xdr:cNvPr descr="" id="149" name="Имя "/>
        <xdr:cNvPicPr/>
      </xdr:nvPicPr>
      <xdr:blipFill>
        <a:blip r:embed="rId150"/>
        <a:stretch>
          <a:fillRect/>
        </a:stretch>
      </xdr:blipFill>
      <xdr:spPr>
        <a:xfrm>
          <a:off x="4603320" y="343462320"/>
          <a:ext cx="2640240" cy="1600200"/>
        </a:xfrm>
        <a:prstGeom prst="rect">
          <a:avLst/>
        </a:prstGeom>
        <a:ln w="9360">
          <a:solidFill>
            <a:srgbClr val="000000"/>
          </a:solidFill>
          <a:round/>
        </a:ln>
      </xdr:spPr>
    </xdr:pic>
    <xdr:clientData/>
  </xdr:twoCellAnchor>
  <xdr:twoCellAnchor editAs="oneCell">
    <xdr:from>
      <xdr:col>13</xdr:col>
      <xdr:colOff>27000</xdr:colOff>
      <xdr:row>872</xdr:row>
      <xdr:rowOff>129960</xdr:rowOff>
    </xdr:from>
    <xdr:to>
      <xdr:col>14</xdr:col>
      <xdr:colOff>27000</xdr:colOff>
      <xdr:row>873</xdr:row>
      <xdr:rowOff>1591200</xdr:rowOff>
    </xdr:to>
    <xdr:pic>
      <xdr:nvPicPr>
        <xdr:cNvPr descr="" id="150" name="Имя "/>
        <xdr:cNvPicPr/>
      </xdr:nvPicPr>
      <xdr:blipFill>
        <a:blip r:embed="rId151"/>
        <a:stretch>
          <a:fillRect/>
        </a:stretch>
      </xdr:blipFill>
      <xdr:spPr>
        <a:xfrm>
          <a:off x="4603320" y="346592160"/>
          <a:ext cx="2640240" cy="1600200"/>
        </a:xfrm>
        <a:prstGeom prst="rect">
          <a:avLst/>
        </a:prstGeom>
        <a:ln w="9360">
          <a:solidFill>
            <a:srgbClr val="000000"/>
          </a:solidFill>
          <a:round/>
        </a:ln>
      </xdr:spPr>
    </xdr:pic>
    <xdr:clientData/>
  </xdr:twoCellAnchor>
  <xdr:twoCellAnchor editAs="oneCell">
    <xdr:from>
      <xdr:col>13</xdr:col>
      <xdr:colOff>27000</xdr:colOff>
      <xdr:row>874</xdr:row>
      <xdr:rowOff>130680</xdr:rowOff>
    </xdr:from>
    <xdr:to>
      <xdr:col>14</xdr:col>
      <xdr:colOff>27000</xdr:colOff>
      <xdr:row>875</xdr:row>
      <xdr:rowOff>1590840</xdr:rowOff>
    </xdr:to>
    <xdr:pic>
      <xdr:nvPicPr>
        <xdr:cNvPr descr="" id="151" name="Имя "/>
        <xdr:cNvPicPr/>
      </xdr:nvPicPr>
      <xdr:blipFill>
        <a:blip r:embed="rId152"/>
        <a:stretch>
          <a:fillRect/>
        </a:stretch>
      </xdr:blipFill>
      <xdr:spPr>
        <a:xfrm>
          <a:off x="4603320" y="348332040"/>
          <a:ext cx="2640240" cy="1599480"/>
        </a:xfrm>
        <a:prstGeom prst="rect">
          <a:avLst/>
        </a:prstGeom>
        <a:ln w="9360">
          <a:solidFill>
            <a:srgbClr val="000000"/>
          </a:solidFill>
          <a:round/>
        </a:ln>
      </xdr:spPr>
    </xdr:pic>
    <xdr:clientData/>
  </xdr:twoCellAnchor>
  <xdr:twoCellAnchor editAs="oneCell">
    <xdr:from>
      <xdr:col>13</xdr:col>
      <xdr:colOff>27000</xdr:colOff>
      <xdr:row>878</xdr:row>
      <xdr:rowOff>130320</xdr:rowOff>
    </xdr:from>
    <xdr:to>
      <xdr:col>14</xdr:col>
      <xdr:colOff>27000</xdr:colOff>
      <xdr:row>879</xdr:row>
      <xdr:rowOff>1591200</xdr:rowOff>
    </xdr:to>
    <xdr:pic>
      <xdr:nvPicPr>
        <xdr:cNvPr descr="" id="152" name="Имя "/>
        <xdr:cNvPicPr/>
      </xdr:nvPicPr>
      <xdr:blipFill>
        <a:blip r:embed="rId153"/>
        <a:stretch>
          <a:fillRect/>
        </a:stretch>
      </xdr:blipFill>
      <xdr:spPr>
        <a:xfrm>
          <a:off x="4603320" y="350349120"/>
          <a:ext cx="2640240" cy="1599840"/>
        </a:xfrm>
        <a:prstGeom prst="rect">
          <a:avLst/>
        </a:prstGeom>
        <a:ln w="9360">
          <a:solidFill>
            <a:srgbClr val="000000"/>
          </a:solidFill>
          <a:round/>
        </a:ln>
      </xdr:spPr>
    </xdr:pic>
    <xdr:clientData/>
  </xdr:twoCellAnchor>
  <xdr:twoCellAnchor editAs="oneCell">
    <xdr:from>
      <xdr:col>13</xdr:col>
      <xdr:colOff>27000</xdr:colOff>
      <xdr:row>892</xdr:row>
      <xdr:rowOff>129960</xdr:rowOff>
    </xdr:from>
    <xdr:to>
      <xdr:col>14</xdr:col>
      <xdr:colOff>27000</xdr:colOff>
      <xdr:row>893</xdr:row>
      <xdr:rowOff>1591200</xdr:rowOff>
    </xdr:to>
    <xdr:pic>
      <xdr:nvPicPr>
        <xdr:cNvPr descr="" id="153" name="Имя "/>
        <xdr:cNvPicPr/>
      </xdr:nvPicPr>
      <xdr:blipFill>
        <a:blip r:embed="rId154"/>
        <a:stretch>
          <a:fillRect/>
        </a:stretch>
      </xdr:blipFill>
      <xdr:spPr>
        <a:xfrm>
          <a:off x="4603320" y="353756880"/>
          <a:ext cx="2640240" cy="1600200"/>
        </a:xfrm>
        <a:prstGeom prst="rect">
          <a:avLst/>
        </a:prstGeom>
        <a:ln w="9360">
          <a:solidFill>
            <a:srgbClr val="000000"/>
          </a:solidFill>
          <a:round/>
        </a:ln>
      </xdr:spPr>
    </xdr:pic>
    <xdr:clientData/>
  </xdr:twoCellAnchor>
  <xdr:twoCellAnchor editAs="oneCell">
    <xdr:from>
      <xdr:col>13</xdr:col>
      <xdr:colOff>27000</xdr:colOff>
      <xdr:row>894</xdr:row>
      <xdr:rowOff>130320</xdr:rowOff>
    </xdr:from>
    <xdr:to>
      <xdr:col>14</xdr:col>
      <xdr:colOff>27000</xdr:colOff>
      <xdr:row>895</xdr:row>
      <xdr:rowOff>1591200</xdr:rowOff>
    </xdr:to>
    <xdr:pic>
      <xdr:nvPicPr>
        <xdr:cNvPr descr="" id="154" name="Имя "/>
        <xdr:cNvPicPr/>
      </xdr:nvPicPr>
      <xdr:blipFill>
        <a:blip r:embed="rId155"/>
        <a:stretch>
          <a:fillRect/>
        </a:stretch>
      </xdr:blipFill>
      <xdr:spPr>
        <a:xfrm>
          <a:off x="4603320" y="355496400"/>
          <a:ext cx="2640240" cy="1599840"/>
        </a:xfrm>
        <a:prstGeom prst="rect">
          <a:avLst/>
        </a:prstGeom>
        <a:ln w="9360">
          <a:solidFill>
            <a:srgbClr val="000000"/>
          </a:solidFill>
          <a:round/>
        </a:ln>
      </xdr:spPr>
    </xdr:pic>
    <xdr:clientData/>
  </xdr:twoCellAnchor>
  <xdr:twoCellAnchor editAs="oneCell">
    <xdr:from>
      <xdr:col>13</xdr:col>
      <xdr:colOff>27000</xdr:colOff>
      <xdr:row>896</xdr:row>
      <xdr:rowOff>130680</xdr:rowOff>
    </xdr:from>
    <xdr:to>
      <xdr:col>14</xdr:col>
      <xdr:colOff>27000</xdr:colOff>
      <xdr:row>897</xdr:row>
      <xdr:rowOff>1590840</xdr:rowOff>
    </xdr:to>
    <xdr:pic>
      <xdr:nvPicPr>
        <xdr:cNvPr descr="" id="155" name="Имя "/>
        <xdr:cNvPicPr/>
      </xdr:nvPicPr>
      <xdr:blipFill>
        <a:blip r:embed="rId156"/>
        <a:stretch>
          <a:fillRect/>
        </a:stretch>
      </xdr:blipFill>
      <xdr:spPr>
        <a:xfrm>
          <a:off x="4603320" y="357235920"/>
          <a:ext cx="2640240" cy="1599480"/>
        </a:xfrm>
        <a:prstGeom prst="rect">
          <a:avLst/>
        </a:prstGeom>
        <a:ln w="9360">
          <a:solidFill>
            <a:srgbClr val="000000"/>
          </a:solidFill>
          <a:round/>
        </a:ln>
      </xdr:spPr>
    </xdr:pic>
    <xdr:clientData/>
  </xdr:twoCellAnchor>
  <xdr:twoCellAnchor editAs="oneCell">
    <xdr:from>
      <xdr:col>13</xdr:col>
      <xdr:colOff>27000</xdr:colOff>
      <xdr:row>902</xdr:row>
      <xdr:rowOff>129960</xdr:rowOff>
    </xdr:from>
    <xdr:to>
      <xdr:col>14</xdr:col>
      <xdr:colOff>27000</xdr:colOff>
      <xdr:row>903</xdr:row>
      <xdr:rowOff>1591200</xdr:rowOff>
    </xdr:to>
    <xdr:pic>
      <xdr:nvPicPr>
        <xdr:cNvPr descr="" id="156" name="Имя "/>
        <xdr:cNvPicPr/>
      </xdr:nvPicPr>
      <xdr:blipFill>
        <a:blip r:embed="rId157"/>
        <a:stretch>
          <a:fillRect/>
        </a:stretch>
      </xdr:blipFill>
      <xdr:spPr>
        <a:xfrm>
          <a:off x="4603320" y="359530920"/>
          <a:ext cx="2640240" cy="1600200"/>
        </a:xfrm>
        <a:prstGeom prst="rect">
          <a:avLst/>
        </a:prstGeom>
        <a:ln w="9360">
          <a:solidFill>
            <a:srgbClr val="000000"/>
          </a:solidFill>
          <a:round/>
        </a:ln>
      </xdr:spPr>
    </xdr:pic>
    <xdr:clientData/>
  </xdr:twoCellAnchor>
  <xdr:twoCellAnchor editAs="oneCell">
    <xdr:from>
      <xdr:col>13</xdr:col>
      <xdr:colOff>27000</xdr:colOff>
      <xdr:row>905</xdr:row>
      <xdr:rowOff>129960</xdr:rowOff>
    </xdr:from>
    <xdr:to>
      <xdr:col>14</xdr:col>
      <xdr:colOff>27000</xdr:colOff>
      <xdr:row>906</xdr:row>
      <xdr:rowOff>1590840</xdr:rowOff>
    </xdr:to>
    <xdr:pic>
      <xdr:nvPicPr>
        <xdr:cNvPr descr="" id="157" name="Имя "/>
        <xdr:cNvPicPr/>
      </xdr:nvPicPr>
      <xdr:blipFill>
        <a:blip r:embed="rId158"/>
        <a:stretch>
          <a:fillRect/>
        </a:stretch>
      </xdr:blipFill>
      <xdr:spPr>
        <a:xfrm>
          <a:off x="4603320" y="361409400"/>
          <a:ext cx="2640240" cy="1599840"/>
        </a:xfrm>
        <a:prstGeom prst="rect">
          <a:avLst/>
        </a:prstGeom>
        <a:ln w="9360">
          <a:solidFill>
            <a:srgbClr val="000000"/>
          </a:solidFill>
          <a:round/>
        </a:ln>
      </xdr:spPr>
    </xdr:pic>
    <xdr:clientData/>
  </xdr:twoCellAnchor>
  <xdr:twoCellAnchor editAs="oneCell">
    <xdr:from>
      <xdr:col>13</xdr:col>
      <xdr:colOff>27000</xdr:colOff>
      <xdr:row>912</xdr:row>
      <xdr:rowOff>130680</xdr:rowOff>
    </xdr:from>
    <xdr:to>
      <xdr:col>14</xdr:col>
      <xdr:colOff>27000</xdr:colOff>
      <xdr:row>913</xdr:row>
      <xdr:rowOff>1590840</xdr:rowOff>
    </xdr:to>
    <xdr:pic>
      <xdr:nvPicPr>
        <xdr:cNvPr descr="" id="158" name="Имя "/>
        <xdr:cNvPicPr/>
      </xdr:nvPicPr>
      <xdr:blipFill>
        <a:blip r:embed="rId159"/>
        <a:stretch>
          <a:fillRect/>
        </a:stretch>
      </xdr:blipFill>
      <xdr:spPr>
        <a:xfrm>
          <a:off x="4603320" y="363844440"/>
          <a:ext cx="2640240" cy="1599480"/>
        </a:xfrm>
        <a:prstGeom prst="rect">
          <a:avLst/>
        </a:prstGeom>
        <a:ln w="9360">
          <a:solidFill>
            <a:srgbClr val="000000"/>
          </a:solidFill>
          <a:round/>
        </a:ln>
      </xdr:spPr>
    </xdr:pic>
    <xdr:clientData/>
  </xdr:twoCellAnchor>
  <xdr:twoCellAnchor editAs="oneCell">
    <xdr:from>
      <xdr:col>13</xdr:col>
      <xdr:colOff>27000</xdr:colOff>
      <xdr:row>918</xdr:row>
      <xdr:rowOff>129960</xdr:rowOff>
    </xdr:from>
    <xdr:to>
      <xdr:col>14</xdr:col>
      <xdr:colOff>27000</xdr:colOff>
      <xdr:row>919</xdr:row>
      <xdr:rowOff>1591200</xdr:rowOff>
    </xdr:to>
    <xdr:pic>
      <xdr:nvPicPr>
        <xdr:cNvPr descr="" id="159" name="Имя "/>
        <xdr:cNvPicPr/>
      </xdr:nvPicPr>
      <xdr:blipFill>
        <a:blip r:embed="rId160"/>
        <a:stretch>
          <a:fillRect/>
        </a:stretch>
      </xdr:blipFill>
      <xdr:spPr>
        <a:xfrm>
          <a:off x="4603320" y="366139440"/>
          <a:ext cx="2640240" cy="1600200"/>
        </a:xfrm>
        <a:prstGeom prst="rect">
          <a:avLst/>
        </a:prstGeom>
        <a:ln w="9360">
          <a:solidFill>
            <a:srgbClr val="000000"/>
          </a:solidFill>
          <a:round/>
        </a:ln>
      </xdr:spPr>
    </xdr:pic>
    <xdr:clientData/>
  </xdr:twoCellAnchor>
  <xdr:twoCellAnchor editAs="oneCell">
    <xdr:from>
      <xdr:col>13</xdr:col>
      <xdr:colOff>27000</xdr:colOff>
      <xdr:row>920</xdr:row>
      <xdr:rowOff>130320</xdr:rowOff>
    </xdr:from>
    <xdr:to>
      <xdr:col>14</xdr:col>
      <xdr:colOff>27000</xdr:colOff>
      <xdr:row>921</xdr:row>
      <xdr:rowOff>1591200</xdr:rowOff>
    </xdr:to>
    <xdr:pic>
      <xdr:nvPicPr>
        <xdr:cNvPr descr="" id="160" name="Имя "/>
        <xdr:cNvPicPr/>
      </xdr:nvPicPr>
      <xdr:blipFill>
        <a:blip r:embed="rId161"/>
        <a:stretch>
          <a:fillRect/>
        </a:stretch>
      </xdr:blipFill>
      <xdr:spPr>
        <a:xfrm>
          <a:off x="4603320" y="367878960"/>
          <a:ext cx="2640240" cy="1599840"/>
        </a:xfrm>
        <a:prstGeom prst="rect">
          <a:avLst/>
        </a:prstGeom>
        <a:ln w="9360">
          <a:solidFill>
            <a:srgbClr val="000000"/>
          </a:solidFill>
          <a:round/>
        </a:ln>
      </xdr:spPr>
    </xdr:pic>
    <xdr:clientData/>
  </xdr:twoCellAnchor>
  <xdr:twoCellAnchor editAs="oneCell">
    <xdr:from>
      <xdr:col>13</xdr:col>
      <xdr:colOff>27000</xdr:colOff>
      <xdr:row>923</xdr:row>
      <xdr:rowOff>129960</xdr:rowOff>
    </xdr:from>
    <xdr:to>
      <xdr:col>14</xdr:col>
      <xdr:colOff>27000</xdr:colOff>
      <xdr:row>924</xdr:row>
      <xdr:rowOff>1590840</xdr:rowOff>
    </xdr:to>
    <xdr:pic>
      <xdr:nvPicPr>
        <xdr:cNvPr descr="" id="161" name="Имя "/>
        <xdr:cNvPicPr/>
      </xdr:nvPicPr>
      <xdr:blipFill>
        <a:blip r:embed="rId162"/>
        <a:stretch>
          <a:fillRect/>
        </a:stretch>
      </xdr:blipFill>
      <xdr:spPr>
        <a:xfrm>
          <a:off x="4603320" y="369757080"/>
          <a:ext cx="2640240" cy="1599840"/>
        </a:xfrm>
        <a:prstGeom prst="rect">
          <a:avLst/>
        </a:prstGeom>
        <a:ln w="9360">
          <a:solidFill>
            <a:srgbClr val="000000"/>
          </a:solidFill>
          <a:round/>
        </a:ln>
      </xdr:spPr>
    </xdr:pic>
    <xdr:clientData/>
  </xdr:twoCellAnchor>
  <xdr:twoCellAnchor editAs="oneCell">
    <xdr:from>
      <xdr:col>13</xdr:col>
      <xdr:colOff>27000</xdr:colOff>
      <xdr:row>933</xdr:row>
      <xdr:rowOff>130680</xdr:rowOff>
    </xdr:from>
    <xdr:to>
      <xdr:col>14</xdr:col>
      <xdr:colOff>27000</xdr:colOff>
      <xdr:row>934</xdr:row>
      <xdr:rowOff>1590840</xdr:rowOff>
    </xdr:to>
    <xdr:pic>
      <xdr:nvPicPr>
        <xdr:cNvPr descr="" id="162" name="Имя "/>
        <xdr:cNvPicPr/>
      </xdr:nvPicPr>
      <xdr:blipFill>
        <a:blip r:embed="rId163"/>
        <a:stretch>
          <a:fillRect/>
        </a:stretch>
      </xdr:blipFill>
      <xdr:spPr>
        <a:xfrm>
          <a:off x="4603320" y="372609360"/>
          <a:ext cx="2640240" cy="1599480"/>
        </a:xfrm>
        <a:prstGeom prst="rect">
          <a:avLst/>
        </a:prstGeom>
        <a:ln w="9360">
          <a:solidFill>
            <a:srgbClr val="000000"/>
          </a:solidFill>
          <a:round/>
        </a:ln>
      </xdr:spPr>
    </xdr:pic>
    <xdr:clientData/>
  </xdr:twoCellAnchor>
  <xdr:twoCellAnchor editAs="oneCell">
    <xdr:from>
      <xdr:col>13</xdr:col>
      <xdr:colOff>27000</xdr:colOff>
      <xdr:row>938</xdr:row>
      <xdr:rowOff>130680</xdr:rowOff>
    </xdr:from>
    <xdr:to>
      <xdr:col>14</xdr:col>
      <xdr:colOff>27000</xdr:colOff>
      <xdr:row>939</xdr:row>
      <xdr:rowOff>1590840</xdr:rowOff>
    </xdr:to>
    <xdr:pic>
      <xdr:nvPicPr>
        <xdr:cNvPr descr="" id="163" name="Имя "/>
        <xdr:cNvPicPr/>
      </xdr:nvPicPr>
      <xdr:blipFill>
        <a:blip r:embed="rId164"/>
        <a:stretch>
          <a:fillRect/>
        </a:stretch>
      </xdr:blipFill>
      <xdr:spPr>
        <a:xfrm>
          <a:off x="4603320" y="374765760"/>
          <a:ext cx="2640240" cy="1599480"/>
        </a:xfrm>
        <a:prstGeom prst="rect">
          <a:avLst/>
        </a:prstGeom>
        <a:ln w="9360">
          <a:solidFill>
            <a:srgbClr val="000000"/>
          </a:solidFill>
          <a:round/>
        </a:ln>
      </xdr:spPr>
    </xdr:pic>
    <xdr:clientData/>
  </xdr:twoCellAnchor>
  <xdr:twoCellAnchor editAs="oneCell">
    <xdr:from>
      <xdr:col>13</xdr:col>
      <xdr:colOff>27000</xdr:colOff>
      <xdr:row>942</xdr:row>
      <xdr:rowOff>130680</xdr:rowOff>
    </xdr:from>
    <xdr:to>
      <xdr:col>14</xdr:col>
      <xdr:colOff>27000</xdr:colOff>
      <xdr:row>943</xdr:row>
      <xdr:rowOff>1590840</xdr:rowOff>
    </xdr:to>
    <xdr:pic>
      <xdr:nvPicPr>
        <xdr:cNvPr descr="" id="164" name="Имя "/>
        <xdr:cNvPicPr/>
      </xdr:nvPicPr>
      <xdr:blipFill>
        <a:blip r:embed="rId165"/>
        <a:stretch>
          <a:fillRect/>
        </a:stretch>
      </xdr:blipFill>
      <xdr:spPr>
        <a:xfrm>
          <a:off x="4603320" y="376783200"/>
          <a:ext cx="2640240" cy="1599480"/>
        </a:xfrm>
        <a:prstGeom prst="rect">
          <a:avLst/>
        </a:prstGeom>
        <a:ln w="9360">
          <a:solidFill>
            <a:srgbClr val="000000"/>
          </a:solidFill>
          <a:round/>
        </a:ln>
      </xdr:spPr>
    </xdr:pic>
    <xdr:clientData/>
  </xdr:twoCellAnchor>
  <xdr:twoCellAnchor editAs="oneCell">
    <xdr:from>
      <xdr:col>13</xdr:col>
      <xdr:colOff>27000</xdr:colOff>
      <xdr:row>952</xdr:row>
      <xdr:rowOff>129960</xdr:rowOff>
    </xdr:from>
    <xdr:to>
      <xdr:col>14</xdr:col>
      <xdr:colOff>27000</xdr:colOff>
      <xdr:row>953</xdr:row>
      <xdr:rowOff>1591200</xdr:rowOff>
    </xdr:to>
    <xdr:pic>
      <xdr:nvPicPr>
        <xdr:cNvPr descr="" id="165" name="Имя "/>
        <xdr:cNvPicPr/>
      </xdr:nvPicPr>
      <xdr:blipFill>
        <a:blip r:embed="rId166"/>
        <a:stretch>
          <a:fillRect/>
        </a:stretch>
      </xdr:blipFill>
      <xdr:spPr>
        <a:xfrm>
          <a:off x="4603320" y="379634400"/>
          <a:ext cx="2640240" cy="1600200"/>
        </a:xfrm>
        <a:prstGeom prst="rect">
          <a:avLst/>
        </a:prstGeom>
        <a:ln w="9360">
          <a:solidFill>
            <a:srgbClr val="000000"/>
          </a:solidFill>
          <a:round/>
        </a:ln>
      </xdr:spPr>
    </xdr:pic>
    <xdr:clientData/>
  </xdr:twoCellAnchor>
  <xdr:twoCellAnchor editAs="oneCell">
    <xdr:from>
      <xdr:col>13</xdr:col>
      <xdr:colOff>27000</xdr:colOff>
      <xdr:row>955</xdr:row>
      <xdr:rowOff>130680</xdr:rowOff>
    </xdr:from>
    <xdr:to>
      <xdr:col>14</xdr:col>
      <xdr:colOff>27000</xdr:colOff>
      <xdr:row>956</xdr:row>
      <xdr:rowOff>1590840</xdr:rowOff>
    </xdr:to>
    <xdr:pic>
      <xdr:nvPicPr>
        <xdr:cNvPr descr="" id="166" name="Имя "/>
        <xdr:cNvPicPr/>
      </xdr:nvPicPr>
      <xdr:blipFill>
        <a:blip r:embed="rId167"/>
        <a:stretch>
          <a:fillRect/>
        </a:stretch>
      </xdr:blipFill>
      <xdr:spPr>
        <a:xfrm>
          <a:off x="4603320" y="381513240"/>
          <a:ext cx="2640240" cy="1599480"/>
        </a:xfrm>
        <a:prstGeom prst="rect">
          <a:avLst/>
        </a:prstGeom>
        <a:ln w="9360">
          <a:solidFill>
            <a:srgbClr val="000000"/>
          </a:solidFill>
          <a:round/>
        </a:ln>
      </xdr:spPr>
    </xdr:pic>
    <xdr:clientData/>
  </xdr:twoCellAnchor>
  <xdr:twoCellAnchor editAs="oneCell">
    <xdr:from>
      <xdr:col>13</xdr:col>
      <xdr:colOff>27000</xdr:colOff>
      <xdr:row>960</xdr:row>
      <xdr:rowOff>129960</xdr:rowOff>
    </xdr:from>
    <xdr:to>
      <xdr:col>14</xdr:col>
      <xdr:colOff>27000</xdr:colOff>
      <xdr:row>961</xdr:row>
      <xdr:rowOff>1590840</xdr:rowOff>
    </xdr:to>
    <xdr:pic>
      <xdr:nvPicPr>
        <xdr:cNvPr descr="" id="167" name="Имя "/>
        <xdr:cNvPicPr/>
      </xdr:nvPicPr>
      <xdr:blipFill>
        <a:blip r:embed="rId168"/>
        <a:stretch>
          <a:fillRect/>
        </a:stretch>
      </xdr:blipFill>
      <xdr:spPr>
        <a:xfrm>
          <a:off x="4603320" y="383669280"/>
          <a:ext cx="2640240" cy="1599840"/>
        </a:xfrm>
        <a:prstGeom prst="rect">
          <a:avLst/>
        </a:prstGeom>
        <a:ln w="9360">
          <a:solidFill>
            <a:srgbClr val="000000"/>
          </a:solidFill>
          <a:round/>
        </a:ln>
      </xdr:spPr>
    </xdr:pic>
    <xdr:clientData/>
  </xdr:twoCellAnchor>
  <xdr:twoCellAnchor editAs="oneCell">
    <xdr:from>
      <xdr:col>13</xdr:col>
      <xdr:colOff>27000</xdr:colOff>
      <xdr:row>966</xdr:row>
      <xdr:rowOff>130320</xdr:rowOff>
    </xdr:from>
    <xdr:to>
      <xdr:col>14</xdr:col>
      <xdr:colOff>27000</xdr:colOff>
      <xdr:row>967</xdr:row>
      <xdr:rowOff>1591200</xdr:rowOff>
    </xdr:to>
    <xdr:pic>
      <xdr:nvPicPr>
        <xdr:cNvPr descr="" id="168" name="Имя "/>
        <xdr:cNvPicPr/>
      </xdr:nvPicPr>
      <xdr:blipFill>
        <a:blip r:embed="rId169"/>
        <a:stretch>
          <a:fillRect/>
        </a:stretch>
      </xdr:blipFill>
      <xdr:spPr>
        <a:xfrm>
          <a:off x="4603320" y="385965000"/>
          <a:ext cx="2640240" cy="1599840"/>
        </a:xfrm>
        <a:prstGeom prst="rect">
          <a:avLst/>
        </a:prstGeom>
        <a:ln w="9360">
          <a:solidFill>
            <a:srgbClr val="000000"/>
          </a:solidFill>
          <a:round/>
        </a:ln>
      </xdr:spPr>
    </xdr:pic>
    <xdr:clientData/>
  </xdr:twoCellAnchor>
  <xdr:twoCellAnchor editAs="oneCell">
    <xdr:from>
      <xdr:col>13</xdr:col>
      <xdr:colOff>27000</xdr:colOff>
      <xdr:row>969</xdr:row>
      <xdr:rowOff>129960</xdr:rowOff>
    </xdr:from>
    <xdr:to>
      <xdr:col>14</xdr:col>
      <xdr:colOff>27000</xdr:colOff>
      <xdr:row>970</xdr:row>
      <xdr:rowOff>1590840</xdr:rowOff>
    </xdr:to>
    <xdr:pic>
      <xdr:nvPicPr>
        <xdr:cNvPr descr="" id="169" name="Имя "/>
        <xdr:cNvPicPr/>
      </xdr:nvPicPr>
      <xdr:blipFill>
        <a:blip r:embed="rId170"/>
        <a:stretch>
          <a:fillRect/>
        </a:stretch>
      </xdr:blipFill>
      <xdr:spPr>
        <a:xfrm>
          <a:off x="4603320" y="387843120"/>
          <a:ext cx="2640240" cy="1599840"/>
        </a:xfrm>
        <a:prstGeom prst="rect">
          <a:avLst/>
        </a:prstGeom>
        <a:ln w="9360">
          <a:solidFill>
            <a:srgbClr val="000000"/>
          </a:solidFill>
          <a:round/>
        </a:ln>
      </xdr:spPr>
    </xdr:pic>
    <xdr:clientData/>
  </xdr:twoCellAnchor>
  <xdr:twoCellAnchor editAs="oneCell">
    <xdr:from>
      <xdr:col>13</xdr:col>
      <xdr:colOff>27000</xdr:colOff>
      <xdr:row>979</xdr:row>
      <xdr:rowOff>130680</xdr:rowOff>
    </xdr:from>
    <xdr:to>
      <xdr:col>14</xdr:col>
      <xdr:colOff>27000</xdr:colOff>
      <xdr:row>980</xdr:row>
      <xdr:rowOff>1590840</xdr:rowOff>
    </xdr:to>
    <xdr:pic>
      <xdr:nvPicPr>
        <xdr:cNvPr descr="" id="170" name="Имя "/>
        <xdr:cNvPicPr/>
      </xdr:nvPicPr>
      <xdr:blipFill>
        <a:blip r:embed="rId171"/>
        <a:stretch>
          <a:fillRect/>
        </a:stretch>
      </xdr:blipFill>
      <xdr:spPr>
        <a:xfrm>
          <a:off x="4603320" y="390695400"/>
          <a:ext cx="2640240" cy="1599480"/>
        </a:xfrm>
        <a:prstGeom prst="rect">
          <a:avLst/>
        </a:prstGeom>
        <a:ln w="9360">
          <a:solidFill>
            <a:srgbClr val="000000"/>
          </a:solidFill>
          <a:round/>
        </a:ln>
      </xdr:spPr>
    </xdr:pic>
    <xdr:clientData/>
  </xdr:twoCellAnchor>
  <xdr:twoCellAnchor editAs="oneCell">
    <xdr:from>
      <xdr:col>13</xdr:col>
      <xdr:colOff>27000</xdr:colOff>
      <xdr:row>989</xdr:row>
      <xdr:rowOff>129960</xdr:rowOff>
    </xdr:from>
    <xdr:to>
      <xdr:col>14</xdr:col>
      <xdr:colOff>27000</xdr:colOff>
      <xdr:row>990</xdr:row>
      <xdr:rowOff>1591200</xdr:rowOff>
    </xdr:to>
    <xdr:pic>
      <xdr:nvPicPr>
        <xdr:cNvPr descr="" id="171" name="Имя "/>
        <xdr:cNvPicPr/>
      </xdr:nvPicPr>
      <xdr:blipFill>
        <a:blip r:embed="rId172"/>
        <a:stretch>
          <a:fillRect/>
        </a:stretch>
      </xdr:blipFill>
      <xdr:spPr>
        <a:xfrm>
          <a:off x="4603320" y="393546600"/>
          <a:ext cx="2640240" cy="1600200"/>
        </a:xfrm>
        <a:prstGeom prst="rect">
          <a:avLst/>
        </a:prstGeom>
        <a:ln w="9360">
          <a:solidFill>
            <a:srgbClr val="000000"/>
          </a:solidFill>
          <a:round/>
        </a:ln>
      </xdr:spPr>
    </xdr:pic>
    <xdr:clientData/>
  </xdr:twoCellAnchor>
  <xdr:twoCellAnchor editAs="oneCell">
    <xdr:from>
      <xdr:col>13</xdr:col>
      <xdr:colOff>27000</xdr:colOff>
      <xdr:row>999</xdr:row>
      <xdr:rowOff>129960</xdr:rowOff>
    </xdr:from>
    <xdr:to>
      <xdr:col>14</xdr:col>
      <xdr:colOff>27000</xdr:colOff>
      <xdr:row>1000</xdr:row>
      <xdr:rowOff>1590840</xdr:rowOff>
    </xdr:to>
    <xdr:pic>
      <xdr:nvPicPr>
        <xdr:cNvPr descr="" id="172" name="Имя "/>
        <xdr:cNvPicPr/>
      </xdr:nvPicPr>
      <xdr:blipFill>
        <a:blip r:embed="rId173"/>
        <a:stretch>
          <a:fillRect/>
        </a:stretch>
      </xdr:blipFill>
      <xdr:spPr>
        <a:xfrm>
          <a:off x="4603320" y="396398520"/>
          <a:ext cx="2640240" cy="1599840"/>
        </a:xfrm>
        <a:prstGeom prst="rect">
          <a:avLst/>
        </a:prstGeom>
        <a:ln w="9360">
          <a:solidFill>
            <a:srgbClr val="000000"/>
          </a:solidFill>
          <a:round/>
        </a:ln>
      </xdr:spPr>
    </xdr:pic>
    <xdr:clientData/>
  </xdr:twoCellAnchor>
  <xdr:twoCellAnchor editAs="oneCell">
    <xdr:from>
      <xdr:col>13</xdr:col>
      <xdr:colOff>27000</xdr:colOff>
      <xdr:row>1007</xdr:row>
      <xdr:rowOff>129960</xdr:rowOff>
    </xdr:from>
    <xdr:to>
      <xdr:col>14</xdr:col>
      <xdr:colOff>27000</xdr:colOff>
      <xdr:row>1008</xdr:row>
      <xdr:rowOff>1590840</xdr:rowOff>
    </xdr:to>
    <xdr:pic>
      <xdr:nvPicPr>
        <xdr:cNvPr descr="" id="173" name="Имя "/>
        <xdr:cNvPicPr/>
      </xdr:nvPicPr>
      <xdr:blipFill>
        <a:blip r:embed="rId174"/>
        <a:stretch>
          <a:fillRect/>
        </a:stretch>
      </xdr:blipFill>
      <xdr:spPr>
        <a:xfrm>
          <a:off x="4603320" y="398972160"/>
          <a:ext cx="2640240" cy="1599840"/>
        </a:xfrm>
        <a:prstGeom prst="rect">
          <a:avLst/>
        </a:prstGeom>
        <a:ln w="9360">
          <a:solidFill>
            <a:srgbClr val="000000"/>
          </a:solidFill>
          <a:round/>
        </a:ln>
      </xdr:spPr>
    </xdr:pic>
    <xdr:clientData/>
  </xdr:twoCellAnchor>
  <xdr:twoCellAnchor editAs="oneCell">
    <xdr:from>
      <xdr:col>13</xdr:col>
      <xdr:colOff>27000</xdr:colOff>
      <xdr:row>1015</xdr:row>
      <xdr:rowOff>129960</xdr:rowOff>
    </xdr:from>
    <xdr:to>
      <xdr:col>14</xdr:col>
      <xdr:colOff>27000</xdr:colOff>
      <xdr:row>1016</xdr:row>
      <xdr:rowOff>1590840</xdr:rowOff>
    </xdr:to>
    <xdr:pic>
      <xdr:nvPicPr>
        <xdr:cNvPr descr="" id="174" name="Имя "/>
        <xdr:cNvPicPr/>
      </xdr:nvPicPr>
      <xdr:blipFill>
        <a:blip r:embed="rId175"/>
        <a:stretch>
          <a:fillRect/>
        </a:stretch>
      </xdr:blipFill>
      <xdr:spPr>
        <a:xfrm>
          <a:off x="4603320" y="401545800"/>
          <a:ext cx="2640240" cy="1599840"/>
        </a:xfrm>
        <a:prstGeom prst="rect">
          <a:avLst/>
        </a:prstGeom>
        <a:ln w="9360">
          <a:solidFill>
            <a:srgbClr val="000000"/>
          </a:solidFill>
          <a:round/>
        </a:ln>
      </xdr:spPr>
    </xdr:pic>
    <xdr:clientData/>
  </xdr:twoCellAnchor>
  <xdr:twoCellAnchor editAs="oneCell">
    <xdr:from>
      <xdr:col>13</xdr:col>
      <xdr:colOff>27000</xdr:colOff>
      <xdr:row>1025</xdr:row>
      <xdr:rowOff>130680</xdr:rowOff>
    </xdr:from>
    <xdr:to>
      <xdr:col>14</xdr:col>
      <xdr:colOff>27000</xdr:colOff>
      <xdr:row>1026</xdr:row>
      <xdr:rowOff>1590840</xdr:rowOff>
    </xdr:to>
    <xdr:pic>
      <xdr:nvPicPr>
        <xdr:cNvPr descr="" id="175" name="Имя "/>
        <xdr:cNvPicPr/>
      </xdr:nvPicPr>
      <xdr:blipFill>
        <a:blip r:embed="rId176"/>
        <a:stretch>
          <a:fillRect/>
        </a:stretch>
      </xdr:blipFill>
      <xdr:spPr>
        <a:xfrm>
          <a:off x="4603320" y="404398080"/>
          <a:ext cx="2640240" cy="1599480"/>
        </a:xfrm>
        <a:prstGeom prst="rect">
          <a:avLst/>
        </a:prstGeom>
        <a:ln w="9360">
          <a:solidFill>
            <a:srgbClr val="000000"/>
          </a:solidFill>
          <a:round/>
        </a:ln>
      </xdr:spPr>
    </xdr:pic>
    <xdr:clientData/>
  </xdr:twoCellAnchor>
  <xdr:twoCellAnchor editAs="oneCell">
    <xdr:from>
      <xdr:col>13</xdr:col>
      <xdr:colOff>27000</xdr:colOff>
      <xdr:row>1032</xdr:row>
      <xdr:rowOff>130320</xdr:rowOff>
    </xdr:from>
    <xdr:to>
      <xdr:col>14</xdr:col>
      <xdr:colOff>27000</xdr:colOff>
      <xdr:row>1033</xdr:row>
      <xdr:rowOff>1591200</xdr:rowOff>
    </xdr:to>
    <xdr:pic>
      <xdr:nvPicPr>
        <xdr:cNvPr descr="" id="176" name="Имя "/>
        <xdr:cNvPicPr/>
      </xdr:nvPicPr>
      <xdr:blipFill>
        <a:blip r:embed="rId177"/>
        <a:stretch>
          <a:fillRect/>
        </a:stretch>
      </xdr:blipFill>
      <xdr:spPr>
        <a:xfrm>
          <a:off x="4603320" y="406832400"/>
          <a:ext cx="2640240" cy="1599840"/>
        </a:xfrm>
        <a:prstGeom prst="rect">
          <a:avLst/>
        </a:prstGeom>
        <a:ln w="9360">
          <a:solidFill>
            <a:srgbClr val="000000"/>
          </a:solidFill>
          <a:round/>
        </a:ln>
      </xdr:spPr>
    </xdr:pic>
    <xdr:clientData/>
  </xdr:twoCellAnchor>
  <xdr:twoCellAnchor editAs="oneCell">
    <xdr:from>
      <xdr:col>13</xdr:col>
      <xdr:colOff>27000</xdr:colOff>
      <xdr:row>1034</xdr:row>
      <xdr:rowOff>130680</xdr:rowOff>
    </xdr:from>
    <xdr:to>
      <xdr:col>14</xdr:col>
      <xdr:colOff>27000</xdr:colOff>
      <xdr:row>1035</xdr:row>
      <xdr:rowOff>1590840</xdr:rowOff>
    </xdr:to>
    <xdr:pic>
      <xdr:nvPicPr>
        <xdr:cNvPr descr="" id="177" name="Имя "/>
        <xdr:cNvPicPr/>
      </xdr:nvPicPr>
      <xdr:blipFill>
        <a:blip r:embed="rId178"/>
        <a:stretch>
          <a:fillRect/>
        </a:stretch>
      </xdr:blipFill>
      <xdr:spPr>
        <a:xfrm>
          <a:off x="4603320" y="408571920"/>
          <a:ext cx="2640240" cy="1599480"/>
        </a:xfrm>
        <a:prstGeom prst="rect">
          <a:avLst/>
        </a:prstGeom>
        <a:ln w="9360">
          <a:solidFill>
            <a:srgbClr val="000000"/>
          </a:solidFill>
          <a:round/>
        </a:ln>
      </xdr:spPr>
    </xdr:pic>
    <xdr:clientData/>
  </xdr:twoCellAnchor>
  <xdr:twoCellAnchor editAs="oneCell">
    <xdr:from>
      <xdr:col>13</xdr:col>
      <xdr:colOff>27000</xdr:colOff>
      <xdr:row>1039</xdr:row>
      <xdr:rowOff>130680</xdr:rowOff>
    </xdr:from>
    <xdr:to>
      <xdr:col>14</xdr:col>
      <xdr:colOff>27000</xdr:colOff>
      <xdr:row>1040</xdr:row>
      <xdr:rowOff>1590840</xdr:rowOff>
    </xdr:to>
    <xdr:pic>
      <xdr:nvPicPr>
        <xdr:cNvPr descr="" id="178" name="Имя "/>
        <xdr:cNvPicPr/>
      </xdr:nvPicPr>
      <xdr:blipFill>
        <a:blip r:embed="rId179"/>
        <a:stretch>
          <a:fillRect/>
        </a:stretch>
      </xdr:blipFill>
      <xdr:spPr>
        <a:xfrm>
          <a:off x="4603320" y="410728320"/>
          <a:ext cx="2640240" cy="1599480"/>
        </a:xfrm>
        <a:prstGeom prst="rect">
          <a:avLst/>
        </a:prstGeom>
        <a:ln w="9360">
          <a:solidFill>
            <a:srgbClr val="000000"/>
          </a:solidFill>
          <a:round/>
        </a:ln>
      </xdr:spPr>
    </xdr:pic>
    <xdr:clientData/>
  </xdr:twoCellAnchor>
  <xdr:twoCellAnchor editAs="oneCell">
    <xdr:from>
      <xdr:col>13</xdr:col>
      <xdr:colOff>27000</xdr:colOff>
      <xdr:row>1049</xdr:row>
      <xdr:rowOff>130320</xdr:rowOff>
    </xdr:from>
    <xdr:to>
      <xdr:col>14</xdr:col>
      <xdr:colOff>27000</xdr:colOff>
      <xdr:row>1050</xdr:row>
      <xdr:rowOff>1591200</xdr:rowOff>
    </xdr:to>
    <xdr:pic>
      <xdr:nvPicPr>
        <xdr:cNvPr descr="" id="179" name="Имя "/>
        <xdr:cNvPicPr/>
      </xdr:nvPicPr>
      <xdr:blipFill>
        <a:blip r:embed="rId180"/>
        <a:stretch>
          <a:fillRect/>
        </a:stretch>
      </xdr:blipFill>
      <xdr:spPr>
        <a:xfrm>
          <a:off x="4603320" y="413579880"/>
          <a:ext cx="2640240" cy="1599840"/>
        </a:xfrm>
        <a:prstGeom prst="rect">
          <a:avLst/>
        </a:prstGeom>
        <a:ln w="9360">
          <a:solidFill>
            <a:srgbClr val="000000"/>
          </a:solidFill>
          <a:round/>
        </a:ln>
      </xdr:spPr>
    </xdr:pic>
    <xdr:clientData/>
  </xdr:twoCellAnchor>
  <xdr:twoCellAnchor editAs="oneCell">
    <xdr:from>
      <xdr:col>13</xdr:col>
      <xdr:colOff>27000</xdr:colOff>
      <xdr:row>1051</xdr:row>
      <xdr:rowOff>130680</xdr:rowOff>
    </xdr:from>
    <xdr:to>
      <xdr:col>14</xdr:col>
      <xdr:colOff>27000</xdr:colOff>
      <xdr:row>1052</xdr:row>
      <xdr:rowOff>1590840</xdr:rowOff>
    </xdr:to>
    <xdr:pic>
      <xdr:nvPicPr>
        <xdr:cNvPr descr="" id="180" name="Имя "/>
        <xdr:cNvPicPr/>
      </xdr:nvPicPr>
      <xdr:blipFill>
        <a:blip r:embed="rId181"/>
        <a:stretch>
          <a:fillRect/>
        </a:stretch>
      </xdr:blipFill>
      <xdr:spPr>
        <a:xfrm>
          <a:off x="4603320" y="415319400"/>
          <a:ext cx="2640240" cy="1599480"/>
        </a:xfrm>
        <a:prstGeom prst="rect">
          <a:avLst/>
        </a:prstGeom>
        <a:ln w="9360">
          <a:solidFill>
            <a:srgbClr val="000000"/>
          </a:solidFill>
          <a:round/>
        </a:ln>
      </xdr:spPr>
    </xdr:pic>
    <xdr:clientData/>
  </xdr:twoCellAnchor>
  <xdr:twoCellAnchor editAs="oneCell">
    <xdr:from>
      <xdr:col>13</xdr:col>
      <xdr:colOff>27000</xdr:colOff>
      <xdr:row>1055</xdr:row>
      <xdr:rowOff>130680</xdr:rowOff>
    </xdr:from>
    <xdr:to>
      <xdr:col>14</xdr:col>
      <xdr:colOff>27000</xdr:colOff>
      <xdr:row>1056</xdr:row>
      <xdr:rowOff>1590840</xdr:rowOff>
    </xdr:to>
    <xdr:pic>
      <xdr:nvPicPr>
        <xdr:cNvPr descr="" id="181" name="Имя "/>
        <xdr:cNvPicPr/>
      </xdr:nvPicPr>
      <xdr:blipFill>
        <a:blip r:embed="rId182"/>
        <a:stretch>
          <a:fillRect/>
        </a:stretch>
      </xdr:blipFill>
      <xdr:spPr>
        <a:xfrm>
          <a:off x="4603320" y="417336840"/>
          <a:ext cx="2640240" cy="1599480"/>
        </a:xfrm>
        <a:prstGeom prst="rect">
          <a:avLst/>
        </a:prstGeom>
        <a:ln w="9360">
          <a:solidFill>
            <a:srgbClr val="000000"/>
          </a:solidFill>
          <a:round/>
        </a:ln>
      </xdr:spPr>
    </xdr:pic>
    <xdr:clientData/>
  </xdr:twoCellAnchor>
  <xdr:twoCellAnchor editAs="oneCell">
    <xdr:from>
      <xdr:col>13</xdr:col>
      <xdr:colOff>27000</xdr:colOff>
      <xdr:row>1057</xdr:row>
      <xdr:rowOff>129960</xdr:rowOff>
    </xdr:from>
    <xdr:to>
      <xdr:col>14</xdr:col>
      <xdr:colOff>27000</xdr:colOff>
      <xdr:row>1058</xdr:row>
      <xdr:rowOff>1590840</xdr:rowOff>
    </xdr:to>
    <xdr:pic>
      <xdr:nvPicPr>
        <xdr:cNvPr descr="" id="182" name="Имя "/>
        <xdr:cNvPicPr/>
      </xdr:nvPicPr>
      <xdr:blipFill>
        <a:blip r:embed="rId183"/>
        <a:stretch>
          <a:fillRect/>
        </a:stretch>
      </xdr:blipFill>
      <xdr:spPr>
        <a:xfrm>
          <a:off x="4603320" y="419075640"/>
          <a:ext cx="2640240" cy="1599840"/>
        </a:xfrm>
        <a:prstGeom prst="rect">
          <a:avLst/>
        </a:prstGeom>
        <a:ln w="9360">
          <a:solidFill>
            <a:srgbClr val="000000"/>
          </a:solidFill>
          <a:round/>
        </a:ln>
      </xdr:spPr>
    </xdr:pic>
    <xdr:clientData/>
  </xdr:twoCellAnchor>
  <xdr:twoCellAnchor editAs="oneCell">
    <xdr:from>
      <xdr:col>13</xdr:col>
      <xdr:colOff>27000</xdr:colOff>
      <xdr:row>1060</xdr:row>
      <xdr:rowOff>130320</xdr:rowOff>
    </xdr:from>
    <xdr:to>
      <xdr:col>14</xdr:col>
      <xdr:colOff>27000</xdr:colOff>
      <xdr:row>1061</xdr:row>
      <xdr:rowOff>1591200</xdr:rowOff>
    </xdr:to>
    <xdr:pic>
      <xdr:nvPicPr>
        <xdr:cNvPr descr="" id="183" name="Имя "/>
        <xdr:cNvPicPr/>
      </xdr:nvPicPr>
      <xdr:blipFill>
        <a:blip r:embed="rId184"/>
        <a:stretch>
          <a:fillRect/>
        </a:stretch>
      </xdr:blipFill>
      <xdr:spPr>
        <a:xfrm>
          <a:off x="4603320" y="420954120"/>
          <a:ext cx="2640240" cy="1599840"/>
        </a:xfrm>
        <a:prstGeom prst="rect">
          <a:avLst/>
        </a:prstGeom>
        <a:ln w="9360">
          <a:solidFill>
            <a:srgbClr val="000000"/>
          </a:solidFill>
          <a:round/>
        </a:ln>
      </xdr:spPr>
    </xdr:pic>
    <xdr:clientData/>
  </xdr:twoCellAnchor>
  <xdr:twoCellAnchor editAs="oneCell">
    <xdr:from>
      <xdr:col>13</xdr:col>
      <xdr:colOff>27000</xdr:colOff>
      <xdr:row>1062</xdr:row>
      <xdr:rowOff>130680</xdr:rowOff>
    </xdr:from>
    <xdr:to>
      <xdr:col>14</xdr:col>
      <xdr:colOff>27000</xdr:colOff>
      <xdr:row>1063</xdr:row>
      <xdr:rowOff>1590840</xdr:rowOff>
    </xdr:to>
    <xdr:pic>
      <xdr:nvPicPr>
        <xdr:cNvPr descr="" id="184" name="Имя "/>
        <xdr:cNvPicPr/>
      </xdr:nvPicPr>
      <xdr:blipFill>
        <a:blip r:embed="rId185"/>
        <a:stretch>
          <a:fillRect/>
        </a:stretch>
      </xdr:blipFill>
      <xdr:spPr>
        <a:xfrm>
          <a:off x="4603320" y="422693640"/>
          <a:ext cx="2640240" cy="1599480"/>
        </a:xfrm>
        <a:prstGeom prst="rect">
          <a:avLst/>
        </a:prstGeom>
        <a:ln w="9360">
          <a:solidFill>
            <a:srgbClr val="000000"/>
          </a:solidFill>
          <a:round/>
        </a:ln>
      </xdr:spPr>
    </xdr:pic>
    <xdr:clientData/>
  </xdr:twoCellAnchor>
  <xdr:twoCellAnchor editAs="oneCell">
    <xdr:from>
      <xdr:col>13</xdr:col>
      <xdr:colOff>27000</xdr:colOff>
      <xdr:row>1067</xdr:row>
      <xdr:rowOff>129960</xdr:rowOff>
    </xdr:from>
    <xdr:to>
      <xdr:col>14</xdr:col>
      <xdr:colOff>27000</xdr:colOff>
      <xdr:row>1068</xdr:row>
      <xdr:rowOff>1590840</xdr:rowOff>
    </xdr:to>
    <xdr:pic>
      <xdr:nvPicPr>
        <xdr:cNvPr descr="" id="185" name="Имя "/>
        <xdr:cNvPicPr/>
      </xdr:nvPicPr>
      <xdr:blipFill>
        <a:blip r:embed="rId186"/>
        <a:stretch>
          <a:fillRect/>
        </a:stretch>
      </xdr:blipFill>
      <xdr:spPr>
        <a:xfrm>
          <a:off x="4603320" y="424849680"/>
          <a:ext cx="2640240" cy="1599840"/>
        </a:xfrm>
        <a:prstGeom prst="rect">
          <a:avLst/>
        </a:prstGeom>
        <a:ln w="9360">
          <a:solidFill>
            <a:srgbClr val="000000"/>
          </a:solidFill>
          <a:round/>
        </a:ln>
      </xdr:spPr>
    </xdr:pic>
    <xdr:clientData/>
  </xdr:twoCellAnchor>
  <xdr:twoCellAnchor editAs="oneCell">
    <xdr:from>
      <xdr:col>13</xdr:col>
      <xdr:colOff>27000</xdr:colOff>
      <xdr:row>1076</xdr:row>
      <xdr:rowOff>129960</xdr:rowOff>
    </xdr:from>
    <xdr:to>
      <xdr:col>14</xdr:col>
      <xdr:colOff>27000</xdr:colOff>
      <xdr:row>1077</xdr:row>
      <xdr:rowOff>1591200</xdr:rowOff>
    </xdr:to>
    <xdr:pic>
      <xdr:nvPicPr>
        <xdr:cNvPr descr="" id="186" name="Имя "/>
        <xdr:cNvPicPr/>
      </xdr:nvPicPr>
      <xdr:blipFill>
        <a:blip r:embed="rId187"/>
        <a:stretch>
          <a:fillRect/>
        </a:stretch>
      </xdr:blipFill>
      <xdr:spPr>
        <a:xfrm>
          <a:off x="4603320" y="427562280"/>
          <a:ext cx="2640240" cy="1600200"/>
        </a:xfrm>
        <a:prstGeom prst="rect">
          <a:avLst/>
        </a:prstGeom>
        <a:ln w="9360">
          <a:solidFill>
            <a:srgbClr val="000000"/>
          </a:solidFill>
          <a:round/>
        </a:ln>
      </xdr:spPr>
    </xdr:pic>
    <xdr:clientData/>
  </xdr:twoCellAnchor>
  <xdr:twoCellAnchor editAs="oneCell">
    <xdr:from>
      <xdr:col>13</xdr:col>
      <xdr:colOff>27000</xdr:colOff>
      <xdr:row>1086</xdr:row>
      <xdr:rowOff>129960</xdr:rowOff>
    </xdr:from>
    <xdr:to>
      <xdr:col>14</xdr:col>
      <xdr:colOff>27000</xdr:colOff>
      <xdr:row>1087</xdr:row>
      <xdr:rowOff>1590840</xdr:rowOff>
    </xdr:to>
    <xdr:pic>
      <xdr:nvPicPr>
        <xdr:cNvPr descr="" id="187" name="Имя "/>
        <xdr:cNvPicPr/>
      </xdr:nvPicPr>
      <xdr:blipFill>
        <a:blip r:embed="rId188"/>
        <a:stretch>
          <a:fillRect/>
        </a:stretch>
      </xdr:blipFill>
      <xdr:spPr>
        <a:xfrm>
          <a:off x="4603320" y="430414200"/>
          <a:ext cx="2640240" cy="1599840"/>
        </a:xfrm>
        <a:prstGeom prst="rect">
          <a:avLst/>
        </a:prstGeom>
        <a:ln w="9360">
          <a:solidFill>
            <a:srgbClr val="000000"/>
          </a:solidFill>
          <a:round/>
        </a:ln>
      </xdr:spPr>
    </xdr:pic>
    <xdr:clientData/>
  </xdr:twoCellAnchor>
  <xdr:twoCellAnchor editAs="oneCell">
    <xdr:from>
      <xdr:col>13</xdr:col>
      <xdr:colOff>27000</xdr:colOff>
      <xdr:row>1091</xdr:row>
      <xdr:rowOff>129960</xdr:rowOff>
    </xdr:from>
    <xdr:to>
      <xdr:col>14</xdr:col>
      <xdr:colOff>27000</xdr:colOff>
      <xdr:row>1092</xdr:row>
      <xdr:rowOff>1591200</xdr:rowOff>
    </xdr:to>
    <xdr:pic>
      <xdr:nvPicPr>
        <xdr:cNvPr descr="" id="188" name="Имя "/>
        <xdr:cNvPicPr/>
      </xdr:nvPicPr>
      <xdr:blipFill>
        <a:blip r:embed="rId189"/>
        <a:stretch>
          <a:fillRect/>
        </a:stretch>
      </xdr:blipFill>
      <xdr:spPr>
        <a:xfrm>
          <a:off x="4603320" y="432570600"/>
          <a:ext cx="2640240" cy="1600200"/>
        </a:xfrm>
        <a:prstGeom prst="rect">
          <a:avLst/>
        </a:prstGeom>
        <a:ln w="9360">
          <a:solidFill>
            <a:srgbClr val="000000"/>
          </a:solidFill>
          <a:round/>
        </a:ln>
      </xdr:spPr>
    </xdr:pic>
    <xdr:clientData/>
  </xdr:twoCellAnchor>
  <xdr:twoCellAnchor editAs="oneCell">
    <xdr:from>
      <xdr:col>13</xdr:col>
      <xdr:colOff>27000</xdr:colOff>
      <xdr:row>1097</xdr:row>
      <xdr:rowOff>130320</xdr:rowOff>
    </xdr:from>
    <xdr:to>
      <xdr:col>14</xdr:col>
      <xdr:colOff>27000</xdr:colOff>
      <xdr:row>1098</xdr:row>
      <xdr:rowOff>1591200</xdr:rowOff>
    </xdr:to>
    <xdr:pic>
      <xdr:nvPicPr>
        <xdr:cNvPr descr="" id="189" name="Имя "/>
        <xdr:cNvPicPr/>
      </xdr:nvPicPr>
      <xdr:blipFill>
        <a:blip r:embed="rId190"/>
        <a:stretch>
          <a:fillRect/>
        </a:stretch>
      </xdr:blipFill>
      <xdr:spPr>
        <a:xfrm>
          <a:off x="4603320" y="434866320"/>
          <a:ext cx="2640240" cy="1599840"/>
        </a:xfrm>
        <a:prstGeom prst="rect">
          <a:avLst/>
        </a:prstGeom>
        <a:ln w="9360">
          <a:solidFill>
            <a:srgbClr val="000000"/>
          </a:solidFill>
          <a:round/>
        </a:ln>
      </xdr:spPr>
    </xdr:pic>
    <xdr:clientData/>
  </xdr:twoCellAnchor>
  <xdr:twoCellAnchor editAs="oneCell">
    <xdr:from>
      <xdr:col>13</xdr:col>
      <xdr:colOff>27000</xdr:colOff>
      <xdr:row>1099</xdr:row>
      <xdr:rowOff>130680</xdr:rowOff>
    </xdr:from>
    <xdr:to>
      <xdr:col>14</xdr:col>
      <xdr:colOff>27000</xdr:colOff>
      <xdr:row>1100</xdr:row>
      <xdr:rowOff>1590840</xdr:rowOff>
    </xdr:to>
    <xdr:pic>
      <xdr:nvPicPr>
        <xdr:cNvPr descr="" id="190" name="Имя "/>
        <xdr:cNvPicPr/>
      </xdr:nvPicPr>
      <xdr:blipFill>
        <a:blip r:embed="rId191"/>
        <a:stretch>
          <a:fillRect/>
        </a:stretch>
      </xdr:blipFill>
      <xdr:spPr>
        <a:xfrm>
          <a:off x="4603320" y="436605840"/>
          <a:ext cx="2640240" cy="1599480"/>
        </a:xfrm>
        <a:prstGeom prst="rect">
          <a:avLst/>
        </a:prstGeom>
        <a:ln w="9360">
          <a:solidFill>
            <a:srgbClr val="000000"/>
          </a:solidFill>
          <a:round/>
        </a:ln>
      </xdr:spPr>
    </xdr:pic>
    <xdr:clientData/>
  </xdr:twoCellAnchor>
  <xdr:twoCellAnchor editAs="oneCell">
    <xdr:from>
      <xdr:col>13</xdr:col>
      <xdr:colOff>27000</xdr:colOff>
      <xdr:row>1103</xdr:row>
      <xdr:rowOff>130680</xdr:rowOff>
    </xdr:from>
    <xdr:to>
      <xdr:col>14</xdr:col>
      <xdr:colOff>27000</xdr:colOff>
      <xdr:row>1104</xdr:row>
      <xdr:rowOff>1590840</xdr:rowOff>
    </xdr:to>
    <xdr:pic>
      <xdr:nvPicPr>
        <xdr:cNvPr descr="" id="191" name="Имя "/>
        <xdr:cNvPicPr/>
      </xdr:nvPicPr>
      <xdr:blipFill>
        <a:blip r:embed="rId192"/>
        <a:stretch>
          <a:fillRect/>
        </a:stretch>
      </xdr:blipFill>
      <xdr:spPr>
        <a:xfrm>
          <a:off x="4603320" y="438623280"/>
          <a:ext cx="2640240" cy="1599480"/>
        </a:xfrm>
        <a:prstGeom prst="rect">
          <a:avLst/>
        </a:prstGeom>
        <a:ln w="9360">
          <a:solidFill>
            <a:srgbClr val="000000"/>
          </a:solidFill>
          <a:round/>
        </a:ln>
      </xdr:spPr>
    </xdr:pic>
    <xdr:clientData/>
  </xdr:twoCellAnchor>
  <xdr:twoCellAnchor editAs="oneCell">
    <xdr:from>
      <xdr:col>13</xdr:col>
      <xdr:colOff>27000</xdr:colOff>
      <xdr:row>1106</xdr:row>
      <xdr:rowOff>129960</xdr:rowOff>
    </xdr:from>
    <xdr:to>
      <xdr:col>14</xdr:col>
      <xdr:colOff>27000</xdr:colOff>
      <xdr:row>1107</xdr:row>
      <xdr:rowOff>1591200</xdr:rowOff>
    </xdr:to>
    <xdr:pic>
      <xdr:nvPicPr>
        <xdr:cNvPr descr="" id="192" name="Имя "/>
        <xdr:cNvPicPr/>
      </xdr:nvPicPr>
      <xdr:blipFill>
        <a:blip r:embed="rId193"/>
        <a:stretch>
          <a:fillRect/>
        </a:stretch>
      </xdr:blipFill>
      <xdr:spPr>
        <a:xfrm>
          <a:off x="4603320" y="440501040"/>
          <a:ext cx="2640240" cy="1600200"/>
        </a:xfrm>
        <a:prstGeom prst="rect">
          <a:avLst/>
        </a:prstGeom>
        <a:ln w="9360">
          <a:solidFill>
            <a:srgbClr val="000000"/>
          </a:solidFill>
          <a:round/>
        </a:ln>
      </xdr:spPr>
    </xdr:pic>
    <xdr:clientData/>
  </xdr:twoCellAnchor>
  <xdr:twoCellAnchor editAs="oneCell">
    <xdr:from>
      <xdr:col>13</xdr:col>
      <xdr:colOff>27000</xdr:colOff>
      <xdr:row>1113</xdr:row>
      <xdr:rowOff>129960</xdr:rowOff>
    </xdr:from>
    <xdr:to>
      <xdr:col>14</xdr:col>
      <xdr:colOff>27000</xdr:colOff>
      <xdr:row>1114</xdr:row>
      <xdr:rowOff>1590840</xdr:rowOff>
    </xdr:to>
    <xdr:pic>
      <xdr:nvPicPr>
        <xdr:cNvPr descr="" id="193" name="Имя "/>
        <xdr:cNvPicPr/>
      </xdr:nvPicPr>
      <xdr:blipFill>
        <a:blip r:embed="rId194"/>
        <a:stretch>
          <a:fillRect/>
        </a:stretch>
      </xdr:blipFill>
      <xdr:spPr>
        <a:xfrm>
          <a:off x="4603320" y="442935720"/>
          <a:ext cx="2640240" cy="1599840"/>
        </a:xfrm>
        <a:prstGeom prst="rect">
          <a:avLst/>
        </a:prstGeom>
        <a:ln w="9360">
          <a:solidFill>
            <a:srgbClr val="000000"/>
          </a:solidFill>
          <a:round/>
        </a:ln>
      </xdr:spPr>
    </xdr:pic>
    <xdr:clientData/>
  </xdr:twoCellAnchor>
  <xdr:twoCellAnchor editAs="oneCell">
    <xdr:from>
      <xdr:col>13</xdr:col>
      <xdr:colOff>27000</xdr:colOff>
      <xdr:row>1120</xdr:row>
      <xdr:rowOff>130680</xdr:rowOff>
    </xdr:from>
    <xdr:to>
      <xdr:col>14</xdr:col>
      <xdr:colOff>27000</xdr:colOff>
      <xdr:row>1121</xdr:row>
      <xdr:rowOff>1590840</xdr:rowOff>
    </xdr:to>
    <xdr:pic>
      <xdr:nvPicPr>
        <xdr:cNvPr descr="" id="194" name="Имя "/>
        <xdr:cNvPicPr/>
      </xdr:nvPicPr>
      <xdr:blipFill>
        <a:blip r:embed="rId195"/>
        <a:stretch>
          <a:fillRect/>
        </a:stretch>
      </xdr:blipFill>
      <xdr:spPr>
        <a:xfrm>
          <a:off x="4603320" y="445370760"/>
          <a:ext cx="2640240" cy="1599480"/>
        </a:xfrm>
        <a:prstGeom prst="rect">
          <a:avLst/>
        </a:prstGeom>
        <a:ln w="9360">
          <a:solidFill>
            <a:srgbClr val="000000"/>
          </a:solidFill>
          <a:round/>
        </a:ln>
      </xdr:spPr>
    </xdr:pic>
    <xdr:clientData/>
  </xdr:twoCellAnchor>
  <xdr:twoCellAnchor editAs="oneCell">
    <xdr:from>
      <xdr:col>13</xdr:col>
      <xdr:colOff>27000</xdr:colOff>
      <xdr:row>1130</xdr:row>
      <xdr:rowOff>130320</xdr:rowOff>
    </xdr:from>
    <xdr:to>
      <xdr:col>14</xdr:col>
      <xdr:colOff>27000</xdr:colOff>
      <xdr:row>1131</xdr:row>
      <xdr:rowOff>1591200</xdr:rowOff>
    </xdr:to>
    <xdr:pic>
      <xdr:nvPicPr>
        <xdr:cNvPr descr="" id="195" name="Имя "/>
        <xdr:cNvPicPr/>
      </xdr:nvPicPr>
      <xdr:blipFill>
        <a:blip r:embed="rId196"/>
        <a:stretch>
          <a:fillRect/>
        </a:stretch>
      </xdr:blipFill>
      <xdr:spPr>
        <a:xfrm>
          <a:off x="4603320" y="448222320"/>
          <a:ext cx="2640240" cy="1599840"/>
        </a:xfrm>
        <a:prstGeom prst="rect">
          <a:avLst/>
        </a:prstGeom>
        <a:ln w="9360">
          <a:solidFill>
            <a:srgbClr val="000000"/>
          </a:solidFill>
          <a:round/>
        </a:ln>
      </xdr:spPr>
    </xdr:pic>
    <xdr:clientData/>
  </xdr:twoCellAnchor>
  <xdr:twoCellAnchor editAs="oneCell">
    <xdr:from>
      <xdr:col>13</xdr:col>
      <xdr:colOff>27000</xdr:colOff>
      <xdr:row>1137</xdr:row>
      <xdr:rowOff>129960</xdr:rowOff>
    </xdr:from>
    <xdr:to>
      <xdr:col>14</xdr:col>
      <xdr:colOff>27000</xdr:colOff>
      <xdr:row>1138</xdr:row>
      <xdr:rowOff>1591200</xdr:rowOff>
    </xdr:to>
    <xdr:pic>
      <xdr:nvPicPr>
        <xdr:cNvPr descr="" id="196" name="Имя "/>
        <xdr:cNvPicPr/>
      </xdr:nvPicPr>
      <xdr:blipFill>
        <a:blip r:embed="rId197"/>
        <a:stretch>
          <a:fillRect/>
        </a:stretch>
      </xdr:blipFill>
      <xdr:spPr>
        <a:xfrm>
          <a:off x="4603320" y="450656640"/>
          <a:ext cx="2640240" cy="1600200"/>
        </a:xfrm>
        <a:prstGeom prst="rect">
          <a:avLst/>
        </a:prstGeom>
        <a:ln w="9360">
          <a:solidFill>
            <a:srgbClr val="000000"/>
          </a:solidFill>
          <a:round/>
        </a:ln>
      </xdr:spPr>
    </xdr:pic>
    <xdr:clientData/>
  </xdr:twoCellAnchor>
  <xdr:twoCellAnchor editAs="oneCell">
    <xdr:from>
      <xdr:col>13</xdr:col>
      <xdr:colOff>27000</xdr:colOff>
      <xdr:row>1147</xdr:row>
      <xdr:rowOff>130680</xdr:rowOff>
    </xdr:from>
    <xdr:to>
      <xdr:col>14</xdr:col>
      <xdr:colOff>27000</xdr:colOff>
      <xdr:row>1148</xdr:row>
      <xdr:rowOff>1590840</xdr:rowOff>
    </xdr:to>
    <xdr:pic>
      <xdr:nvPicPr>
        <xdr:cNvPr descr="" id="197" name="Имя "/>
        <xdr:cNvPicPr/>
      </xdr:nvPicPr>
      <xdr:blipFill>
        <a:blip r:embed="rId198"/>
        <a:stretch>
          <a:fillRect/>
        </a:stretch>
      </xdr:blipFill>
      <xdr:spPr>
        <a:xfrm>
          <a:off x="4603320" y="453508920"/>
          <a:ext cx="2640240" cy="1599480"/>
        </a:xfrm>
        <a:prstGeom prst="rect">
          <a:avLst/>
        </a:prstGeom>
        <a:ln w="9360">
          <a:solidFill>
            <a:srgbClr val="000000"/>
          </a:solidFill>
          <a:round/>
        </a:ln>
      </xdr:spPr>
    </xdr:pic>
    <xdr:clientData/>
  </xdr:twoCellAnchor>
  <xdr:twoCellAnchor editAs="oneCell">
    <xdr:from>
      <xdr:col>13</xdr:col>
      <xdr:colOff>27000</xdr:colOff>
      <xdr:row>1157</xdr:row>
      <xdr:rowOff>130320</xdr:rowOff>
    </xdr:from>
    <xdr:to>
      <xdr:col>14</xdr:col>
      <xdr:colOff>27000</xdr:colOff>
      <xdr:row>1158</xdr:row>
      <xdr:rowOff>1591200</xdr:rowOff>
    </xdr:to>
    <xdr:pic>
      <xdr:nvPicPr>
        <xdr:cNvPr descr="" id="198" name="Имя "/>
        <xdr:cNvPicPr/>
      </xdr:nvPicPr>
      <xdr:blipFill>
        <a:blip r:embed="rId199"/>
        <a:stretch>
          <a:fillRect/>
        </a:stretch>
      </xdr:blipFill>
      <xdr:spPr>
        <a:xfrm>
          <a:off x="4603320" y="456360480"/>
          <a:ext cx="2640240" cy="1599840"/>
        </a:xfrm>
        <a:prstGeom prst="rect">
          <a:avLst/>
        </a:prstGeom>
        <a:ln w="9360">
          <a:solidFill>
            <a:srgbClr val="000000"/>
          </a:solidFill>
          <a:round/>
        </a:ln>
      </xdr:spPr>
    </xdr:pic>
    <xdr:clientData/>
  </xdr:twoCellAnchor>
  <xdr:twoCellAnchor editAs="oneCell">
    <xdr:from>
      <xdr:col>13</xdr:col>
      <xdr:colOff>27000</xdr:colOff>
      <xdr:row>1167</xdr:row>
      <xdr:rowOff>129960</xdr:rowOff>
    </xdr:from>
    <xdr:to>
      <xdr:col>14</xdr:col>
      <xdr:colOff>27000</xdr:colOff>
      <xdr:row>1168</xdr:row>
      <xdr:rowOff>1590840</xdr:rowOff>
    </xdr:to>
    <xdr:pic>
      <xdr:nvPicPr>
        <xdr:cNvPr descr="" id="199" name="Имя "/>
        <xdr:cNvPicPr/>
      </xdr:nvPicPr>
      <xdr:blipFill>
        <a:blip r:embed="rId200"/>
        <a:stretch>
          <a:fillRect/>
        </a:stretch>
      </xdr:blipFill>
      <xdr:spPr>
        <a:xfrm>
          <a:off x="4603320" y="459212040"/>
          <a:ext cx="2640240" cy="1599840"/>
        </a:xfrm>
        <a:prstGeom prst="rect">
          <a:avLst/>
        </a:prstGeom>
        <a:ln w="9360">
          <a:solidFill>
            <a:srgbClr val="000000"/>
          </a:solidFill>
          <a:round/>
        </a:ln>
      </xdr:spPr>
    </xdr:pic>
    <xdr:clientData/>
  </xdr:twoCellAnchor>
  <xdr:twoCellAnchor editAs="oneCell">
    <xdr:from>
      <xdr:col>13</xdr:col>
      <xdr:colOff>27000</xdr:colOff>
      <xdr:row>1173</xdr:row>
      <xdr:rowOff>130320</xdr:rowOff>
    </xdr:from>
    <xdr:to>
      <xdr:col>14</xdr:col>
      <xdr:colOff>27000</xdr:colOff>
      <xdr:row>1174</xdr:row>
      <xdr:rowOff>1591200</xdr:rowOff>
    </xdr:to>
    <xdr:pic>
      <xdr:nvPicPr>
        <xdr:cNvPr descr="" id="200" name="Имя "/>
        <xdr:cNvPicPr/>
      </xdr:nvPicPr>
      <xdr:blipFill>
        <a:blip r:embed="rId201"/>
        <a:stretch>
          <a:fillRect/>
        </a:stretch>
      </xdr:blipFill>
      <xdr:spPr>
        <a:xfrm>
          <a:off x="4603320" y="461507760"/>
          <a:ext cx="2640240" cy="1599840"/>
        </a:xfrm>
        <a:prstGeom prst="rect">
          <a:avLst/>
        </a:prstGeom>
        <a:ln w="9360">
          <a:solidFill>
            <a:srgbClr val="000000"/>
          </a:solidFill>
          <a:round/>
        </a:ln>
      </xdr:spPr>
    </xdr:pic>
    <xdr:clientData/>
  </xdr:twoCellAnchor>
  <xdr:twoCellAnchor editAs="oneCell">
    <xdr:from>
      <xdr:col>13</xdr:col>
      <xdr:colOff>27000</xdr:colOff>
      <xdr:row>1179</xdr:row>
      <xdr:rowOff>129960</xdr:rowOff>
    </xdr:from>
    <xdr:to>
      <xdr:col>14</xdr:col>
      <xdr:colOff>27000</xdr:colOff>
      <xdr:row>1180</xdr:row>
      <xdr:rowOff>1590840</xdr:rowOff>
    </xdr:to>
    <xdr:pic>
      <xdr:nvPicPr>
        <xdr:cNvPr descr="" id="201" name="Имя "/>
        <xdr:cNvPicPr/>
      </xdr:nvPicPr>
      <xdr:blipFill>
        <a:blip r:embed="rId202"/>
        <a:stretch>
          <a:fillRect/>
        </a:stretch>
      </xdr:blipFill>
      <xdr:spPr>
        <a:xfrm>
          <a:off x="4603320" y="463803120"/>
          <a:ext cx="2640240" cy="1599840"/>
        </a:xfrm>
        <a:prstGeom prst="rect">
          <a:avLst/>
        </a:prstGeom>
        <a:ln w="9360">
          <a:solidFill>
            <a:srgbClr val="000000"/>
          </a:solidFill>
          <a:round/>
        </a:ln>
      </xdr:spPr>
    </xdr:pic>
    <xdr:clientData/>
  </xdr:twoCellAnchor>
  <xdr:twoCellAnchor editAs="oneCell">
    <xdr:from>
      <xdr:col>13</xdr:col>
      <xdr:colOff>27000</xdr:colOff>
      <xdr:row>1183</xdr:row>
      <xdr:rowOff>130680</xdr:rowOff>
    </xdr:from>
    <xdr:to>
      <xdr:col>14</xdr:col>
      <xdr:colOff>27000</xdr:colOff>
      <xdr:row>1184</xdr:row>
      <xdr:rowOff>1590840</xdr:rowOff>
    </xdr:to>
    <xdr:pic>
      <xdr:nvPicPr>
        <xdr:cNvPr descr="" id="202" name="Имя "/>
        <xdr:cNvPicPr/>
      </xdr:nvPicPr>
      <xdr:blipFill>
        <a:blip r:embed="rId203"/>
        <a:stretch>
          <a:fillRect/>
        </a:stretch>
      </xdr:blipFill>
      <xdr:spPr>
        <a:xfrm>
          <a:off x="4603320" y="465820920"/>
          <a:ext cx="2640240" cy="1599480"/>
        </a:xfrm>
        <a:prstGeom prst="rect">
          <a:avLst/>
        </a:prstGeom>
        <a:ln w="9360">
          <a:solidFill>
            <a:srgbClr val="000000"/>
          </a:solidFill>
          <a:round/>
        </a:ln>
      </xdr:spPr>
    </xdr:pic>
    <xdr:clientData/>
  </xdr:twoCellAnchor>
  <xdr:twoCellAnchor editAs="oneCell">
    <xdr:from>
      <xdr:col>13</xdr:col>
      <xdr:colOff>27000</xdr:colOff>
      <xdr:row>1188</xdr:row>
      <xdr:rowOff>129960</xdr:rowOff>
    </xdr:from>
    <xdr:to>
      <xdr:col>14</xdr:col>
      <xdr:colOff>27000</xdr:colOff>
      <xdr:row>1189</xdr:row>
      <xdr:rowOff>1590840</xdr:rowOff>
    </xdr:to>
    <xdr:pic>
      <xdr:nvPicPr>
        <xdr:cNvPr descr="" id="203" name="Имя "/>
        <xdr:cNvPicPr/>
      </xdr:nvPicPr>
      <xdr:blipFill>
        <a:blip r:embed="rId204"/>
        <a:stretch>
          <a:fillRect/>
        </a:stretch>
      </xdr:blipFill>
      <xdr:spPr>
        <a:xfrm>
          <a:off x="4603320" y="467976960"/>
          <a:ext cx="2640240" cy="1599840"/>
        </a:xfrm>
        <a:prstGeom prst="rect">
          <a:avLst/>
        </a:prstGeom>
        <a:ln w="9360">
          <a:solidFill>
            <a:srgbClr val="000000"/>
          </a:solidFill>
          <a:round/>
        </a:ln>
      </xdr:spPr>
    </xdr:pic>
    <xdr:clientData/>
  </xdr:twoCellAnchor>
  <xdr:twoCellAnchor editAs="oneCell">
    <xdr:from>
      <xdr:col>13</xdr:col>
      <xdr:colOff>27000</xdr:colOff>
      <xdr:row>1190</xdr:row>
      <xdr:rowOff>129960</xdr:rowOff>
    </xdr:from>
    <xdr:to>
      <xdr:col>14</xdr:col>
      <xdr:colOff>27000</xdr:colOff>
      <xdr:row>1191</xdr:row>
      <xdr:rowOff>1591200</xdr:rowOff>
    </xdr:to>
    <xdr:pic>
      <xdr:nvPicPr>
        <xdr:cNvPr descr="" id="204" name="Имя "/>
        <xdr:cNvPicPr/>
      </xdr:nvPicPr>
      <xdr:blipFill>
        <a:blip r:embed="rId205"/>
        <a:stretch>
          <a:fillRect/>
        </a:stretch>
      </xdr:blipFill>
      <xdr:spPr>
        <a:xfrm>
          <a:off x="4603320" y="469716120"/>
          <a:ext cx="2640240" cy="1600200"/>
        </a:xfrm>
        <a:prstGeom prst="rect">
          <a:avLst/>
        </a:prstGeom>
        <a:ln w="9360">
          <a:solidFill>
            <a:srgbClr val="000000"/>
          </a:solidFill>
          <a:round/>
        </a:ln>
      </xdr:spPr>
    </xdr:pic>
    <xdr:clientData/>
  </xdr:twoCellAnchor>
  <xdr:twoCellAnchor editAs="oneCell">
    <xdr:from>
      <xdr:col>13</xdr:col>
      <xdr:colOff>27000</xdr:colOff>
      <xdr:row>1193</xdr:row>
      <xdr:rowOff>129960</xdr:rowOff>
    </xdr:from>
    <xdr:to>
      <xdr:col>14</xdr:col>
      <xdr:colOff>27000</xdr:colOff>
      <xdr:row>1194</xdr:row>
      <xdr:rowOff>1590840</xdr:rowOff>
    </xdr:to>
    <xdr:pic>
      <xdr:nvPicPr>
        <xdr:cNvPr descr="" id="205" name="Имя "/>
        <xdr:cNvPicPr/>
      </xdr:nvPicPr>
      <xdr:blipFill>
        <a:blip r:embed="rId206"/>
        <a:stretch>
          <a:fillRect/>
        </a:stretch>
      </xdr:blipFill>
      <xdr:spPr>
        <a:xfrm>
          <a:off x="4603320" y="471594600"/>
          <a:ext cx="2640240" cy="1599840"/>
        </a:xfrm>
        <a:prstGeom prst="rect">
          <a:avLst/>
        </a:prstGeom>
        <a:ln w="9360">
          <a:solidFill>
            <a:srgbClr val="000000"/>
          </a:solidFill>
          <a:round/>
        </a:ln>
      </xdr:spPr>
    </xdr:pic>
    <xdr:clientData/>
  </xdr:twoCellAnchor>
  <xdr:twoCellAnchor editAs="oneCell">
    <xdr:from>
      <xdr:col>13</xdr:col>
      <xdr:colOff>27000</xdr:colOff>
      <xdr:row>1196</xdr:row>
      <xdr:rowOff>130320</xdr:rowOff>
    </xdr:from>
    <xdr:to>
      <xdr:col>14</xdr:col>
      <xdr:colOff>27000</xdr:colOff>
      <xdr:row>1197</xdr:row>
      <xdr:rowOff>1591200</xdr:rowOff>
    </xdr:to>
    <xdr:pic>
      <xdr:nvPicPr>
        <xdr:cNvPr descr="" id="206" name="Имя "/>
        <xdr:cNvPicPr/>
      </xdr:nvPicPr>
      <xdr:blipFill>
        <a:blip r:embed="rId207"/>
        <a:stretch>
          <a:fillRect/>
        </a:stretch>
      </xdr:blipFill>
      <xdr:spPr>
        <a:xfrm>
          <a:off x="4603320" y="473473080"/>
          <a:ext cx="2640240" cy="1599840"/>
        </a:xfrm>
        <a:prstGeom prst="rect">
          <a:avLst/>
        </a:prstGeom>
        <a:ln w="9360">
          <a:solidFill>
            <a:srgbClr val="000000"/>
          </a:solidFill>
          <a:round/>
        </a:ln>
      </xdr:spPr>
    </xdr:pic>
    <xdr:clientData/>
  </xdr:twoCellAnchor>
  <xdr:twoCellAnchor editAs="oneCell">
    <xdr:from>
      <xdr:col>13</xdr:col>
      <xdr:colOff>27000</xdr:colOff>
      <xdr:row>1204</xdr:row>
      <xdr:rowOff>130320</xdr:rowOff>
    </xdr:from>
    <xdr:to>
      <xdr:col>14</xdr:col>
      <xdr:colOff>27000</xdr:colOff>
      <xdr:row>1205</xdr:row>
      <xdr:rowOff>1591200</xdr:rowOff>
    </xdr:to>
    <xdr:pic>
      <xdr:nvPicPr>
        <xdr:cNvPr descr="" id="207" name="Имя "/>
        <xdr:cNvPicPr/>
      </xdr:nvPicPr>
      <xdr:blipFill>
        <a:blip r:embed="rId208"/>
        <a:stretch>
          <a:fillRect/>
        </a:stretch>
      </xdr:blipFill>
      <xdr:spPr>
        <a:xfrm>
          <a:off x="4603320" y="476046720"/>
          <a:ext cx="2640240" cy="1599840"/>
        </a:xfrm>
        <a:prstGeom prst="rect">
          <a:avLst/>
        </a:prstGeom>
        <a:ln w="9360">
          <a:solidFill>
            <a:srgbClr val="000000"/>
          </a:solidFill>
          <a:round/>
        </a:ln>
      </xdr:spPr>
    </xdr:pic>
    <xdr:clientData/>
  </xdr:twoCellAnchor>
  <xdr:twoCellAnchor editAs="oneCell">
    <xdr:from>
      <xdr:col>13</xdr:col>
      <xdr:colOff>27000</xdr:colOff>
      <xdr:row>1209</xdr:row>
      <xdr:rowOff>130680</xdr:rowOff>
    </xdr:from>
    <xdr:to>
      <xdr:col>14</xdr:col>
      <xdr:colOff>27000</xdr:colOff>
      <xdr:row>1210</xdr:row>
      <xdr:rowOff>1590840</xdr:rowOff>
    </xdr:to>
    <xdr:pic>
      <xdr:nvPicPr>
        <xdr:cNvPr descr="" id="208" name="Имя "/>
        <xdr:cNvPicPr/>
      </xdr:nvPicPr>
      <xdr:blipFill>
        <a:blip r:embed="rId209"/>
        <a:stretch>
          <a:fillRect/>
        </a:stretch>
      </xdr:blipFill>
      <xdr:spPr>
        <a:xfrm>
          <a:off x="4603320" y="478203480"/>
          <a:ext cx="2640240" cy="1599480"/>
        </a:xfrm>
        <a:prstGeom prst="rect">
          <a:avLst/>
        </a:prstGeom>
        <a:ln w="9360">
          <a:solidFill>
            <a:srgbClr val="000000"/>
          </a:solidFill>
          <a:round/>
        </a:ln>
      </xdr:spPr>
    </xdr:pic>
    <xdr:clientData/>
  </xdr:twoCellAnchor>
  <xdr:twoCellAnchor editAs="oneCell">
    <xdr:from>
      <xdr:col>13</xdr:col>
      <xdr:colOff>27000</xdr:colOff>
      <xdr:row>1214</xdr:row>
      <xdr:rowOff>130680</xdr:rowOff>
    </xdr:from>
    <xdr:to>
      <xdr:col>14</xdr:col>
      <xdr:colOff>27000</xdr:colOff>
      <xdr:row>1215</xdr:row>
      <xdr:rowOff>1590840</xdr:rowOff>
    </xdr:to>
    <xdr:pic>
      <xdr:nvPicPr>
        <xdr:cNvPr descr="" id="209" name="Имя "/>
        <xdr:cNvPicPr/>
      </xdr:nvPicPr>
      <xdr:blipFill>
        <a:blip r:embed="rId210"/>
        <a:stretch>
          <a:fillRect/>
        </a:stretch>
      </xdr:blipFill>
      <xdr:spPr>
        <a:xfrm>
          <a:off x="4603320" y="480359880"/>
          <a:ext cx="2640240" cy="1599480"/>
        </a:xfrm>
        <a:prstGeom prst="rect">
          <a:avLst/>
        </a:prstGeom>
        <a:ln w="9360">
          <a:solidFill>
            <a:srgbClr val="000000"/>
          </a:solidFill>
          <a:round/>
        </a:ln>
      </xdr:spPr>
    </xdr:pic>
    <xdr:clientData/>
  </xdr:twoCellAnchor>
  <xdr:twoCellAnchor editAs="oneCell">
    <xdr:from>
      <xdr:col>13</xdr:col>
      <xdr:colOff>27000</xdr:colOff>
      <xdr:row>1222</xdr:row>
      <xdr:rowOff>129960</xdr:rowOff>
    </xdr:from>
    <xdr:to>
      <xdr:col>14</xdr:col>
      <xdr:colOff>27000</xdr:colOff>
      <xdr:row>1223</xdr:row>
      <xdr:rowOff>1590840</xdr:rowOff>
    </xdr:to>
    <xdr:pic>
      <xdr:nvPicPr>
        <xdr:cNvPr descr="" id="210" name="Имя "/>
        <xdr:cNvPicPr/>
      </xdr:nvPicPr>
      <xdr:blipFill>
        <a:blip r:embed="rId211"/>
        <a:stretch>
          <a:fillRect/>
        </a:stretch>
      </xdr:blipFill>
      <xdr:spPr>
        <a:xfrm>
          <a:off x="4603320" y="482933160"/>
          <a:ext cx="2640240" cy="1599840"/>
        </a:xfrm>
        <a:prstGeom prst="rect">
          <a:avLst/>
        </a:prstGeom>
        <a:ln w="9360">
          <a:solidFill>
            <a:srgbClr val="000000"/>
          </a:solidFill>
          <a:round/>
        </a:ln>
      </xdr:spPr>
    </xdr:pic>
    <xdr:clientData/>
  </xdr:twoCellAnchor>
  <xdr:twoCellAnchor editAs="oneCell">
    <xdr:from>
      <xdr:col>13</xdr:col>
      <xdr:colOff>27000</xdr:colOff>
      <xdr:row>1230</xdr:row>
      <xdr:rowOff>129960</xdr:rowOff>
    </xdr:from>
    <xdr:to>
      <xdr:col>14</xdr:col>
      <xdr:colOff>27000</xdr:colOff>
      <xdr:row>1231</xdr:row>
      <xdr:rowOff>1590840</xdr:rowOff>
    </xdr:to>
    <xdr:pic>
      <xdr:nvPicPr>
        <xdr:cNvPr descr="" id="211" name="Имя "/>
        <xdr:cNvPicPr/>
      </xdr:nvPicPr>
      <xdr:blipFill>
        <a:blip r:embed="rId212"/>
        <a:stretch>
          <a:fillRect/>
        </a:stretch>
      </xdr:blipFill>
      <xdr:spPr>
        <a:xfrm>
          <a:off x="4603320" y="485506800"/>
          <a:ext cx="2640240" cy="1599840"/>
        </a:xfrm>
        <a:prstGeom prst="rect">
          <a:avLst/>
        </a:prstGeom>
        <a:ln w="9360">
          <a:solidFill>
            <a:srgbClr val="000000"/>
          </a:solidFill>
          <a:round/>
        </a:ln>
      </xdr:spPr>
    </xdr:pic>
    <xdr:clientData/>
  </xdr:twoCellAnchor>
  <xdr:twoCellAnchor editAs="oneCell">
    <xdr:from>
      <xdr:col>13</xdr:col>
      <xdr:colOff>27000</xdr:colOff>
      <xdr:row>1238</xdr:row>
      <xdr:rowOff>129960</xdr:rowOff>
    </xdr:from>
    <xdr:to>
      <xdr:col>14</xdr:col>
      <xdr:colOff>27000</xdr:colOff>
      <xdr:row>1239</xdr:row>
      <xdr:rowOff>1590840</xdr:rowOff>
    </xdr:to>
    <xdr:pic>
      <xdr:nvPicPr>
        <xdr:cNvPr descr="" id="212" name="Имя "/>
        <xdr:cNvPicPr/>
      </xdr:nvPicPr>
      <xdr:blipFill>
        <a:blip r:embed="rId213"/>
        <a:stretch>
          <a:fillRect/>
        </a:stretch>
      </xdr:blipFill>
      <xdr:spPr>
        <a:xfrm>
          <a:off x="4603320" y="488080440"/>
          <a:ext cx="2640240" cy="1599840"/>
        </a:xfrm>
        <a:prstGeom prst="rect">
          <a:avLst/>
        </a:prstGeom>
        <a:ln w="9360">
          <a:solidFill>
            <a:srgbClr val="000000"/>
          </a:solidFill>
          <a:round/>
        </a:ln>
      </xdr:spPr>
    </xdr:pic>
    <xdr:clientData/>
  </xdr:twoCellAnchor>
  <xdr:twoCellAnchor editAs="oneCell">
    <xdr:from>
      <xdr:col>13</xdr:col>
      <xdr:colOff>27000</xdr:colOff>
      <xdr:row>1246</xdr:row>
      <xdr:rowOff>129960</xdr:rowOff>
    </xdr:from>
    <xdr:to>
      <xdr:col>14</xdr:col>
      <xdr:colOff>27000</xdr:colOff>
      <xdr:row>1247</xdr:row>
      <xdr:rowOff>1590840</xdr:rowOff>
    </xdr:to>
    <xdr:pic>
      <xdr:nvPicPr>
        <xdr:cNvPr descr="" id="213" name="Имя "/>
        <xdr:cNvPicPr/>
      </xdr:nvPicPr>
      <xdr:blipFill>
        <a:blip r:embed="rId214"/>
        <a:stretch>
          <a:fillRect/>
        </a:stretch>
      </xdr:blipFill>
      <xdr:spPr>
        <a:xfrm>
          <a:off x="4603320" y="490654080"/>
          <a:ext cx="2640240" cy="1599840"/>
        </a:xfrm>
        <a:prstGeom prst="rect">
          <a:avLst/>
        </a:prstGeom>
        <a:ln w="9360">
          <a:solidFill>
            <a:srgbClr val="000000"/>
          </a:solidFill>
          <a:round/>
        </a:ln>
      </xdr:spPr>
    </xdr:pic>
    <xdr:clientData/>
  </xdr:twoCellAnchor>
  <xdr:twoCellAnchor editAs="oneCell">
    <xdr:from>
      <xdr:col>13</xdr:col>
      <xdr:colOff>27000</xdr:colOff>
      <xdr:row>1259</xdr:row>
      <xdr:rowOff>130320</xdr:rowOff>
    </xdr:from>
    <xdr:to>
      <xdr:col>14</xdr:col>
      <xdr:colOff>27000</xdr:colOff>
      <xdr:row>1260</xdr:row>
      <xdr:rowOff>1591200</xdr:rowOff>
    </xdr:to>
    <xdr:pic>
      <xdr:nvPicPr>
        <xdr:cNvPr descr="" id="214" name="Имя "/>
        <xdr:cNvPicPr/>
      </xdr:nvPicPr>
      <xdr:blipFill>
        <a:blip r:embed="rId215"/>
        <a:stretch>
          <a:fillRect/>
        </a:stretch>
      </xdr:blipFill>
      <xdr:spPr>
        <a:xfrm>
          <a:off x="4603320" y="496032120"/>
          <a:ext cx="2640240" cy="1599840"/>
        </a:xfrm>
        <a:prstGeom prst="rect">
          <a:avLst/>
        </a:prstGeom>
        <a:ln w="9360">
          <a:solidFill>
            <a:srgbClr val="000000"/>
          </a:solidFill>
          <a:round/>
        </a:ln>
      </xdr:spPr>
    </xdr:pic>
    <xdr:clientData/>
  </xdr:twoCellAnchor>
  <xdr:twoCellAnchor editAs="oneCell">
    <xdr:from>
      <xdr:col>13</xdr:col>
      <xdr:colOff>27000</xdr:colOff>
      <xdr:row>1265</xdr:row>
      <xdr:rowOff>130680</xdr:rowOff>
    </xdr:from>
    <xdr:to>
      <xdr:col>14</xdr:col>
      <xdr:colOff>27000</xdr:colOff>
      <xdr:row>1266</xdr:row>
      <xdr:rowOff>1590840</xdr:rowOff>
    </xdr:to>
    <xdr:pic>
      <xdr:nvPicPr>
        <xdr:cNvPr descr="" id="215" name="Имя "/>
        <xdr:cNvPicPr/>
      </xdr:nvPicPr>
      <xdr:blipFill>
        <a:blip r:embed="rId216"/>
        <a:stretch>
          <a:fillRect/>
        </a:stretch>
      </xdr:blipFill>
      <xdr:spPr>
        <a:xfrm>
          <a:off x="4603320" y="498327840"/>
          <a:ext cx="2640240" cy="1599480"/>
        </a:xfrm>
        <a:prstGeom prst="rect">
          <a:avLst/>
        </a:prstGeom>
        <a:ln w="9360">
          <a:solidFill>
            <a:srgbClr val="000000"/>
          </a:solidFill>
          <a:round/>
        </a:ln>
      </xdr:spPr>
    </xdr:pic>
    <xdr:clientData/>
  </xdr:twoCellAnchor>
  <xdr:twoCellAnchor editAs="oneCell">
    <xdr:from>
      <xdr:col>13</xdr:col>
      <xdr:colOff>27000</xdr:colOff>
      <xdr:row>1269</xdr:row>
      <xdr:rowOff>130680</xdr:rowOff>
    </xdr:from>
    <xdr:to>
      <xdr:col>14</xdr:col>
      <xdr:colOff>27000</xdr:colOff>
      <xdr:row>1270</xdr:row>
      <xdr:rowOff>1590840</xdr:rowOff>
    </xdr:to>
    <xdr:pic>
      <xdr:nvPicPr>
        <xdr:cNvPr descr="" id="216" name="Имя "/>
        <xdr:cNvPicPr/>
      </xdr:nvPicPr>
      <xdr:blipFill>
        <a:blip r:embed="rId217"/>
        <a:stretch>
          <a:fillRect/>
        </a:stretch>
      </xdr:blipFill>
      <xdr:spPr>
        <a:xfrm>
          <a:off x="4603320" y="500345280"/>
          <a:ext cx="2640240" cy="1599480"/>
        </a:xfrm>
        <a:prstGeom prst="rect">
          <a:avLst/>
        </a:prstGeom>
        <a:ln w="9360">
          <a:solidFill>
            <a:srgbClr val="000000"/>
          </a:solidFill>
          <a:round/>
        </a:ln>
      </xdr:spPr>
    </xdr:pic>
    <xdr:clientData/>
  </xdr:twoCellAnchor>
  <xdr:twoCellAnchor editAs="oneCell">
    <xdr:from>
      <xdr:col>13</xdr:col>
      <xdr:colOff>27000</xdr:colOff>
      <xdr:row>1273</xdr:row>
      <xdr:rowOff>130680</xdr:rowOff>
    </xdr:from>
    <xdr:to>
      <xdr:col>14</xdr:col>
      <xdr:colOff>27000</xdr:colOff>
      <xdr:row>1274</xdr:row>
      <xdr:rowOff>1590840</xdr:rowOff>
    </xdr:to>
    <xdr:pic>
      <xdr:nvPicPr>
        <xdr:cNvPr descr="" id="217" name="Имя "/>
        <xdr:cNvPicPr/>
      </xdr:nvPicPr>
      <xdr:blipFill>
        <a:blip r:embed="rId218"/>
        <a:stretch>
          <a:fillRect/>
        </a:stretch>
      </xdr:blipFill>
      <xdr:spPr>
        <a:xfrm>
          <a:off x="4603320" y="502362720"/>
          <a:ext cx="2640240" cy="1599480"/>
        </a:xfrm>
        <a:prstGeom prst="rect">
          <a:avLst/>
        </a:prstGeom>
        <a:ln w="9360">
          <a:solidFill>
            <a:srgbClr val="000000"/>
          </a:solidFill>
          <a:round/>
        </a:ln>
      </xdr:spPr>
    </xdr:pic>
    <xdr:clientData/>
  </xdr:twoCellAnchor>
  <xdr:twoCellAnchor editAs="oneCell">
    <xdr:from>
      <xdr:col>13</xdr:col>
      <xdr:colOff>27000</xdr:colOff>
      <xdr:row>1276</xdr:row>
      <xdr:rowOff>129960</xdr:rowOff>
    </xdr:from>
    <xdr:to>
      <xdr:col>14</xdr:col>
      <xdr:colOff>27000</xdr:colOff>
      <xdr:row>1277</xdr:row>
      <xdr:rowOff>1591200</xdr:rowOff>
    </xdr:to>
    <xdr:pic>
      <xdr:nvPicPr>
        <xdr:cNvPr descr="" id="218" name="Имя "/>
        <xdr:cNvPicPr/>
      </xdr:nvPicPr>
      <xdr:blipFill>
        <a:blip r:embed="rId219"/>
        <a:stretch>
          <a:fillRect/>
        </a:stretch>
      </xdr:blipFill>
      <xdr:spPr>
        <a:xfrm>
          <a:off x="4603320" y="504240480"/>
          <a:ext cx="2640240" cy="1600200"/>
        </a:xfrm>
        <a:prstGeom prst="rect">
          <a:avLst/>
        </a:prstGeom>
        <a:ln w="9360">
          <a:solidFill>
            <a:srgbClr val="000000"/>
          </a:solidFill>
          <a:round/>
        </a:ln>
      </xdr:spPr>
    </xdr:pic>
    <xdr:clientData/>
  </xdr:twoCellAnchor>
  <xdr:twoCellAnchor editAs="oneCell">
    <xdr:from>
      <xdr:col>13</xdr:col>
      <xdr:colOff>27000</xdr:colOff>
      <xdr:row>1278</xdr:row>
      <xdr:rowOff>130320</xdr:rowOff>
    </xdr:from>
    <xdr:to>
      <xdr:col>14</xdr:col>
      <xdr:colOff>27000</xdr:colOff>
      <xdr:row>1279</xdr:row>
      <xdr:rowOff>1591200</xdr:rowOff>
    </xdr:to>
    <xdr:pic>
      <xdr:nvPicPr>
        <xdr:cNvPr descr="" id="219" name="Имя "/>
        <xdr:cNvPicPr/>
      </xdr:nvPicPr>
      <xdr:blipFill>
        <a:blip r:embed="rId220"/>
        <a:stretch>
          <a:fillRect/>
        </a:stretch>
      </xdr:blipFill>
      <xdr:spPr>
        <a:xfrm>
          <a:off x="4603320" y="505980000"/>
          <a:ext cx="2640240" cy="1599840"/>
        </a:xfrm>
        <a:prstGeom prst="rect">
          <a:avLst/>
        </a:prstGeom>
        <a:ln w="9360">
          <a:solidFill>
            <a:srgbClr val="000000"/>
          </a:solidFill>
          <a:round/>
        </a:ln>
      </xdr:spPr>
    </xdr:pic>
    <xdr:clientData/>
  </xdr:twoCellAnchor>
  <xdr:twoCellAnchor editAs="oneCell">
    <xdr:from>
      <xdr:col>13</xdr:col>
      <xdr:colOff>27000</xdr:colOff>
      <xdr:row>1286</xdr:row>
      <xdr:rowOff>130320</xdr:rowOff>
    </xdr:from>
    <xdr:to>
      <xdr:col>14</xdr:col>
      <xdr:colOff>27000</xdr:colOff>
      <xdr:row>1287</xdr:row>
      <xdr:rowOff>1591200</xdr:rowOff>
    </xdr:to>
    <xdr:pic>
      <xdr:nvPicPr>
        <xdr:cNvPr descr="" id="220" name="Имя "/>
        <xdr:cNvPicPr/>
      </xdr:nvPicPr>
      <xdr:blipFill>
        <a:blip r:embed="rId221"/>
        <a:stretch>
          <a:fillRect/>
        </a:stretch>
      </xdr:blipFill>
      <xdr:spPr>
        <a:xfrm>
          <a:off x="4603320" y="508553640"/>
          <a:ext cx="2640240" cy="1599840"/>
        </a:xfrm>
        <a:prstGeom prst="rect">
          <a:avLst/>
        </a:prstGeom>
        <a:ln w="9360">
          <a:solidFill>
            <a:srgbClr val="000000"/>
          </a:solidFill>
          <a:round/>
        </a:ln>
      </xdr:spPr>
    </xdr:pic>
    <xdr:clientData/>
  </xdr:twoCellAnchor>
  <xdr:twoCellAnchor editAs="oneCell">
    <xdr:from>
      <xdr:col>13</xdr:col>
      <xdr:colOff>27000</xdr:colOff>
      <xdr:row>1295</xdr:row>
      <xdr:rowOff>130680</xdr:rowOff>
    </xdr:from>
    <xdr:to>
      <xdr:col>14</xdr:col>
      <xdr:colOff>27000</xdr:colOff>
      <xdr:row>1296</xdr:row>
      <xdr:rowOff>1590840</xdr:rowOff>
    </xdr:to>
    <xdr:pic>
      <xdr:nvPicPr>
        <xdr:cNvPr descr="" id="221" name="Имя "/>
        <xdr:cNvPicPr/>
      </xdr:nvPicPr>
      <xdr:blipFill>
        <a:blip r:embed="rId222"/>
        <a:stretch>
          <a:fillRect/>
        </a:stretch>
      </xdr:blipFill>
      <xdr:spPr>
        <a:xfrm>
          <a:off x="4603320" y="511266600"/>
          <a:ext cx="2640240" cy="1599480"/>
        </a:xfrm>
        <a:prstGeom prst="rect">
          <a:avLst/>
        </a:prstGeom>
        <a:ln w="9360">
          <a:solidFill>
            <a:srgbClr val="000000"/>
          </a:solidFill>
          <a:round/>
        </a:ln>
      </xdr:spPr>
    </xdr:pic>
    <xdr:clientData/>
  </xdr:twoCellAnchor>
  <xdr:twoCellAnchor editAs="oneCell">
    <xdr:from>
      <xdr:col>13</xdr:col>
      <xdr:colOff>27000</xdr:colOff>
      <xdr:row>1301</xdr:row>
      <xdr:rowOff>129960</xdr:rowOff>
    </xdr:from>
    <xdr:to>
      <xdr:col>14</xdr:col>
      <xdr:colOff>27000</xdr:colOff>
      <xdr:row>1302</xdr:row>
      <xdr:rowOff>1591200</xdr:rowOff>
    </xdr:to>
    <xdr:pic>
      <xdr:nvPicPr>
        <xdr:cNvPr descr="" id="222" name="Имя "/>
        <xdr:cNvPicPr/>
      </xdr:nvPicPr>
      <xdr:blipFill>
        <a:blip r:embed="rId223"/>
        <a:stretch>
          <a:fillRect/>
        </a:stretch>
      </xdr:blipFill>
      <xdr:spPr>
        <a:xfrm>
          <a:off x="4603320" y="513561600"/>
          <a:ext cx="2640240" cy="1600200"/>
        </a:xfrm>
        <a:prstGeom prst="rect">
          <a:avLst/>
        </a:prstGeom>
        <a:ln w="9360">
          <a:solidFill>
            <a:srgbClr val="000000"/>
          </a:solidFill>
          <a:round/>
        </a:ln>
      </xdr:spPr>
    </xdr:pic>
    <xdr:clientData/>
  </xdr:twoCellAnchor>
  <xdr:twoCellAnchor editAs="oneCell">
    <xdr:from>
      <xdr:col>13</xdr:col>
      <xdr:colOff>27000</xdr:colOff>
      <xdr:row>1313</xdr:row>
      <xdr:rowOff>130320</xdr:rowOff>
    </xdr:from>
    <xdr:to>
      <xdr:col>14</xdr:col>
      <xdr:colOff>27000</xdr:colOff>
      <xdr:row>1314</xdr:row>
      <xdr:rowOff>1591200</xdr:rowOff>
    </xdr:to>
    <xdr:pic>
      <xdr:nvPicPr>
        <xdr:cNvPr descr="" id="223" name="Имя "/>
        <xdr:cNvPicPr/>
      </xdr:nvPicPr>
      <xdr:blipFill>
        <a:blip r:embed="rId224"/>
        <a:stretch>
          <a:fillRect/>
        </a:stretch>
      </xdr:blipFill>
      <xdr:spPr>
        <a:xfrm>
          <a:off x="4603320" y="516691800"/>
          <a:ext cx="2640240" cy="1599840"/>
        </a:xfrm>
        <a:prstGeom prst="rect">
          <a:avLst/>
        </a:prstGeom>
        <a:ln w="9360">
          <a:solidFill>
            <a:srgbClr val="000000"/>
          </a:solidFill>
          <a:round/>
        </a:ln>
      </xdr:spPr>
    </xdr:pic>
    <xdr:clientData/>
  </xdr:twoCellAnchor>
  <xdr:twoCellAnchor editAs="oneCell">
    <xdr:from>
      <xdr:col>13</xdr:col>
      <xdr:colOff>27000</xdr:colOff>
      <xdr:row>1316</xdr:row>
      <xdr:rowOff>129960</xdr:rowOff>
    </xdr:from>
    <xdr:to>
      <xdr:col>14</xdr:col>
      <xdr:colOff>27000</xdr:colOff>
      <xdr:row>1317</xdr:row>
      <xdr:rowOff>1591200</xdr:rowOff>
    </xdr:to>
    <xdr:pic>
      <xdr:nvPicPr>
        <xdr:cNvPr descr="" id="224" name="Имя "/>
        <xdr:cNvPicPr/>
      </xdr:nvPicPr>
      <xdr:blipFill>
        <a:blip r:embed="rId225"/>
        <a:stretch>
          <a:fillRect/>
        </a:stretch>
      </xdr:blipFill>
      <xdr:spPr>
        <a:xfrm>
          <a:off x="4603320" y="518569920"/>
          <a:ext cx="2640240" cy="1600200"/>
        </a:xfrm>
        <a:prstGeom prst="rect">
          <a:avLst/>
        </a:prstGeom>
        <a:ln w="9360">
          <a:solidFill>
            <a:srgbClr val="000000"/>
          </a:solidFill>
          <a:round/>
        </a:ln>
      </xdr:spPr>
    </xdr:pic>
    <xdr:clientData/>
  </xdr:twoCellAnchor>
  <xdr:twoCellAnchor editAs="oneCell">
    <xdr:from>
      <xdr:col>13</xdr:col>
      <xdr:colOff>27000</xdr:colOff>
      <xdr:row>1318</xdr:row>
      <xdr:rowOff>130320</xdr:rowOff>
    </xdr:from>
    <xdr:to>
      <xdr:col>14</xdr:col>
      <xdr:colOff>27000</xdr:colOff>
      <xdr:row>1319</xdr:row>
      <xdr:rowOff>1591200</xdr:rowOff>
    </xdr:to>
    <xdr:pic>
      <xdr:nvPicPr>
        <xdr:cNvPr descr="" id="225" name="Имя "/>
        <xdr:cNvPicPr/>
      </xdr:nvPicPr>
      <xdr:blipFill>
        <a:blip r:embed="rId226"/>
        <a:stretch>
          <a:fillRect/>
        </a:stretch>
      </xdr:blipFill>
      <xdr:spPr>
        <a:xfrm>
          <a:off x="4603320" y="520309440"/>
          <a:ext cx="2640240" cy="1599840"/>
        </a:xfrm>
        <a:prstGeom prst="rect">
          <a:avLst/>
        </a:prstGeom>
        <a:ln w="9360">
          <a:solidFill>
            <a:srgbClr val="000000"/>
          </a:solidFill>
          <a:round/>
        </a:ln>
      </xdr:spPr>
    </xdr:pic>
    <xdr:clientData/>
  </xdr:twoCellAnchor>
  <xdr:twoCellAnchor editAs="oneCell">
    <xdr:from>
      <xdr:col>13</xdr:col>
      <xdr:colOff>27000</xdr:colOff>
      <xdr:row>1321</xdr:row>
      <xdr:rowOff>129960</xdr:rowOff>
    </xdr:from>
    <xdr:to>
      <xdr:col>14</xdr:col>
      <xdr:colOff>27000</xdr:colOff>
      <xdr:row>1322</xdr:row>
      <xdr:rowOff>1590840</xdr:rowOff>
    </xdr:to>
    <xdr:pic>
      <xdr:nvPicPr>
        <xdr:cNvPr descr="" id="226" name="Имя "/>
        <xdr:cNvPicPr/>
      </xdr:nvPicPr>
      <xdr:blipFill>
        <a:blip r:embed="rId227"/>
        <a:stretch>
          <a:fillRect/>
        </a:stretch>
      </xdr:blipFill>
      <xdr:spPr>
        <a:xfrm>
          <a:off x="4603320" y="522187560"/>
          <a:ext cx="2640240" cy="1599840"/>
        </a:xfrm>
        <a:prstGeom prst="rect">
          <a:avLst/>
        </a:prstGeom>
        <a:ln w="9360">
          <a:solidFill>
            <a:srgbClr val="000000"/>
          </a:solidFill>
          <a:round/>
        </a:ln>
      </xdr:spPr>
    </xdr:pic>
    <xdr:clientData/>
  </xdr:twoCellAnchor>
  <xdr:twoCellAnchor editAs="oneCell">
    <xdr:from>
      <xdr:col>13</xdr:col>
      <xdr:colOff>27000</xdr:colOff>
      <xdr:row>1328</xdr:row>
      <xdr:rowOff>130680</xdr:rowOff>
    </xdr:from>
    <xdr:to>
      <xdr:col>14</xdr:col>
      <xdr:colOff>27000</xdr:colOff>
      <xdr:row>1329</xdr:row>
      <xdr:rowOff>1590840</xdr:rowOff>
    </xdr:to>
    <xdr:pic>
      <xdr:nvPicPr>
        <xdr:cNvPr descr="" id="227" name="Имя "/>
        <xdr:cNvPicPr/>
      </xdr:nvPicPr>
      <xdr:blipFill>
        <a:blip r:embed="rId228"/>
        <a:stretch>
          <a:fillRect/>
        </a:stretch>
      </xdr:blipFill>
      <xdr:spPr>
        <a:xfrm>
          <a:off x="4603320" y="524622600"/>
          <a:ext cx="2640240" cy="1599480"/>
        </a:xfrm>
        <a:prstGeom prst="rect">
          <a:avLst/>
        </a:prstGeom>
        <a:ln w="9360">
          <a:solidFill>
            <a:srgbClr val="000000"/>
          </a:solidFill>
          <a:round/>
        </a:ln>
      </xdr:spPr>
    </xdr:pic>
    <xdr:clientData/>
  </xdr:twoCellAnchor>
  <xdr:twoCellAnchor editAs="oneCell">
    <xdr:from>
      <xdr:col>13</xdr:col>
      <xdr:colOff>27000</xdr:colOff>
      <xdr:row>1334</xdr:row>
      <xdr:rowOff>129960</xdr:rowOff>
    </xdr:from>
    <xdr:to>
      <xdr:col>14</xdr:col>
      <xdr:colOff>27000</xdr:colOff>
      <xdr:row>1335</xdr:row>
      <xdr:rowOff>1591200</xdr:rowOff>
    </xdr:to>
    <xdr:pic>
      <xdr:nvPicPr>
        <xdr:cNvPr descr="" id="228" name="Имя "/>
        <xdr:cNvPicPr/>
      </xdr:nvPicPr>
      <xdr:blipFill>
        <a:blip r:embed="rId229"/>
        <a:stretch>
          <a:fillRect/>
        </a:stretch>
      </xdr:blipFill>
      <xdr:spPr>
        <a:xfrm>
          <a:off x="4603320" y="526917600"/>
          <a:ext cx="2640240" cy="1600200"/>
        </a:xfrm>
        <a:prstGeom prst="rect">
          <a:avLst/>
        </a:prstGeom>
        <a:ln w="9360">
          <a:solidFill>
            <a:srgbClr val="000000"/>
          </a:solidFill>
          <a:round/>
        </a:ln>
      </xdr:spPr>
    </xdr:pic>
    <xdr:clientData/>
  </xdr:twoCellAnchor>
  <xdr:twoCellAnchor editAs="oneCell">
    <xdr:from>
      <xdr:col>13</xdr:col>
      <xdr:colOff>27000</xdr:colOff>
      <xdr:row>1340</xdr:row>
      <xdr:rowOff>130680</xdr:rowOff>
    </xdr:from>
    <xdr:to>
      <xdr:col>14</xdr:col>
      <xdr:colOff>27000</xdr:colOff>
      <xdr:row>1341</xdr:row>
      <xdr:rowOff>1590840</xdr:rowOff>
    </xdr:to>
    <xdr:pic>
      <xdr:nvPicPr>
        <xdr:cNvPr descr="" id="229" name="Имя "/>
        <xdr:cNvPicPr/>
      </xdr:nvPicPr>
      <xdr:blipFill>
        <a:blip r:embed="rId230"/>
        <a:stretch>
          <a:fillRect/>
        </a:stretch>
      </xdr:blipFill>
      <xdr:spPr>
        <a:xfrm>
          <a:off x="4603320" y="529213680"/>
          <a:ext cx="2640240" cy="1599480"/>
        </a:xfrm>
        <a:prstGeom prst="rect">
          <a:avLst/>
        </a:prstGeom>
        <a:ln w="9360">
          <a:solidFill>
            <a:srgbClr val="000000"/>
          </a:solidFill>
          <a:round/>
        </a:ln>
      </xdr:spPr>
    </xdr:pic>
    <xdr:clientData/>
  </xdr:twoCellAnchor>
  <xdr:twoCellAnchor editAs="oneCell">
    <xdr:from>
      <xdr:col>13</xdr:col>
      <xdr:colOff>27000</xdr:colOff>
      <xdr:row>1346</xdr:row>
      <xdr:rowOff>129960</xdr:rowOff>
    </xdr:from>
    <xdr:to>
      <xdr:col>14</xdr:col>
      <xdr:colOff>27000</xdr:colOff>
      <xdr:row>1347</xdr:row>
      <xdr:rowOff>1591200</xdr:rowOff>
    </xdr:to>
    <xdr:pic>
      <xdr:nvPicPr>
        <xdr:cNvPr descr="" id="230" name="Имя "/>
        <xdr:cNvPicPr/>
      </xdr:nvPicPr>
      <xdr:blipFill>
        <a:blip r:embed="rId231"/>
        <a:stretch>
          <a:fillRect/>
        </a:stretch>
      </xdr:blipFill>
      <xdr:spPr>
        <a:xfrm>
          <a:off x="4603320" y="531508680"/>
          <a:ext cx="2640240" cy="1600200"/>
        </a:xfrm>
        <a:prstGeom prst="rect">
          <a:avLst/>
        </a:prstGeom>
        <a:ln w="9360">
          <a:solidFill>
            <a:srgbClr val="000000"/>
          </a:solidFill>
          <a:round/>
        </a:ln>
      </xdr:spPr>
    </xdr:pic>
    <xdr:clientData/>
  </xdr:twoCellAnchor>
  <xdr:twoCellAnchor editAs="oneCell">
    <xdr:from>
      <xdr:col>13</xdr:col>
      <xdr:colOff>27000</xdr:colOff>
      <xdr:row>1353</xdr:row>
      <xdr:rowOff>130680</xdr:rowOff>
    </xdr:from>
    <xdr:to>
      <xdr:col>14</xdr:col>
      <xdr:colOff>27000</xdr:colOff>
      <xdr:row>1354</xdr:row>
      <xdr:rowOff>1590840</xdr:rowOff>
    </xdr:to>
    <xdr:pic>
      <xdr:nvPicPr>
        <xdr:cNvPr descr="" id="231" name="Имя "/>
        <xdr:cNvPicPr/>
      </xdr:nvPicPr>
      <xdr:blipFill>
        <a:blip r:embed="rId232"/>
        <a:stretch>
          <a:fillRect/>
        </a:stretch>
      </xdr:blipFill>
      <xdr:spPr>
        <a:xfrm>
          <a:off x="4603320" y="533943720"/>
          <a:ext cx="2640240" cy="1599480"/>
        </a:xfrm>
        <a:prstGeom prst="rect">
          <a:avLst/>
        </a:prstGeom>
        <a:ln w="9360">
          <a:solidFill>
            <a:srgbClr val="000000"/>
          </a:solidFill>
          <a:round/>
        </a:ln>
      </xdr:spPr>
    </xdr:pic>
    <xdr:clientData/>
  </xdr:twoCellAnchor>
  <xdr:twoCellAnchor editAs="oneCell">
    <xdr:from>
      <xdr:col>13</xdr:col>
      <xdr:colOff>27000</xdr:colOff>
      <xdr:row>1355</xdr:row>
      <xdr:rowOff>129960</xdr:rowOff>
    </xdr:from>
    <xdr:to>
      <xdr:col>14</xdr:col>
      <xdr:colOff>27000</xdr:colOff>
      <xdr:row>1356</xdr:row>
      <xdr:rowOff>1591200</xdr:rowOff>
    </xdr:to>
    <xdr:pic>
      <xdr:nvPicPr>
        <xdr:cNvPr descr="" id="232" name="Имя "/>
        <xdr:cNvPicPr/>
      </xdr:nvPicPr>
      <xdr:blipFill>
        <a:blip r:embed="rId233"/>
        <a:stretch>
          <a:fillRect/>
        </a:stretch>
      </xdr:blipFill>
      <xdr:spPr>
        <a:xfrm>
          <a:off x="4603320" y="535682520"/>
          <a:ext cx="2640240" cy="1600200"/>
        </a:xfrm>
        <a:prstGeom prst="rect">
          <a:avLst/>
        </a:prstGeom>
        <a:ln w="9360">
          <a:solidFill>
            <a:srgbClr val="000000"/>
          </a:solidFill>
          <a:round/>
        </a:ln>
      </xdr:spPr>
    </xdr:pic>
    <xdr:clientData/>
  </xdr:twoCellAnchor>
  <xdr:twoCellAnchor editAs="oneCell">
    <xdr:from>
      <xdr:col>13</xdr:col>
      <xdr:colOff>27000</xdr:colOff>
      <xdr:row>1357</xdr:row>
      <xdr:rowOff>130320</xdr:rowOff>
    </xdr:from>
    <xdr:to>
      <xdr:col>14</xdr:col>
      <xdr:colOff>27000</xdr:colOff>
      <xdr:row>1358</xdr:row>
      <xdr:rowOff>1591200</xdr:rowOff>
    </xdr:to>
    <xdr:pic>
      <xdr:nvPicPr>
        <xdr:cNvPr descr="" id="233" name="Имя "/>
        <xdr:cNvPicPr/>
      </xdr:nvPicPr>
      <xdr:blipFill>
        <a:blip r:embed="rId234"/>
        <a:stretch>
          <a:fillRect/>
        </a:stretch>
      </xdr:blipFill>
      <xdr:spPr>
        <a:xfrm>
          <a:off x="4603320" y="537422040"/>
          <a:ext cx="2640240" cy="1599840"/>
        </a:xfrm>
        <a:prstGeom prst="rect">
          <a:avLst/>
        </a:prstGeom>
        <a:ln w="9360">
          <a:solidFill>
            <a:srgbClr val="000000"/>
          </a:solidFill>
          <a:round/>
        </a:ln>
      </xdr:spPr>
    </xdr:pic>
    <xdr:clientData/>
  </xdr:twoCellAnchor>
  <xdr:twoCellAnchor editAs="oneCell">
    <xdr:from>
      <xdr:col>13</xdr:col>
      <xdr:colOff>27000</xdr:colOff>
      <xdr:row>1359</xdr:row>
      <xdr:rowOff>130680</xdr:rowOff>
    </xdr:from>
    <xdr:to>
      <xdr:col>14</xdr:col>
      <xdr:colOff>27000</xdr:colOff>
      <xdr:row>1360</xdr:row>
      <xdr:rowOff>1590840</xdr:rowOff>
    </xdr:to>
    <xdr:pic>
      <xdr:nvPicPr>
        <xdr:cNvPr descr="" id="234" name="Имя "/>
        <xdr:cNvPicPr/>
      </xdr:nvPicPr>
      <xdr:blipFill>
        <a:blip r:embed="rId235"/>
        <a:stretch>
          <a:fillRect/>
        </a:stretch>
      </xdr:blipFill>
      <xdr:spPr>
        <a:xfrm>
          <a:off x="4603320" y="539161560"/>
          <a:ext cx="2640240" cy="1599480"/>
        </a:xfrm>
        <a:prstGeom prst="rect">
          <a:avLst/>
        </a:prstGeom>
        <a:ln w="9360">
          <a:solidFill>
            <a:srgbClr val="000000"/>
          </a:solidFill>
          <a:round/>
        </a:ln>
      </xdr:spPr>
    </xdr:pic>
    <xdr:clientData/>
  </xdr:twoCellAnchor>
  <xdr:twoCellAnchor editAs="oneCell">
    <xdr:from>
      <xdr:col>13</xdr:col>
      <xdr:colOff>27000</xdr:colOff>
      <xdr:row>1361</xdr:row>
      <xdr:rowOff>129960</xdr:rowOff>
    </xdr:from>
    <xdr:to>
      <xdr:col>14</xdr:col>
      <xdr:colOff>27000</xdr:colOff>
      <xdr:row>1362</xdr:row>
      <xdr:rowOff>1590840</xdr:rowOff>
    </xdr:to>
    <xdr:pic>
      <xdr:nvPicPr>
        <xdr:cNvPr descr="" id="235" name="Имя "/>
        <xdr:cNvPicPr/>
      </xdr:nvPicPr>
      <xdr:blipFill>
        <a:blip r:embed="rId236"/>
        <a:stretch>
          <a:fillRect/>
        </a:stretch>
      </xdr:blipFill>
      <xdr:spPr>
        <a:xfrm>
          <a:off x="4603320" y="540900360"/>
          <a:ext cx="2640240" cy="1599840"/>
        </a:xfrm>
        <a:prstGeom prst="rect">
          <a:avLst/>
        </a:prstGeom>
        <a:ln w="9360">
          <a:solidFill>
            <a:srgbClr val="000000"/>
          </a:solidFill>
          <a:round/>
        </a:ln>
      </xdr:spPr>
    </xdr:pic>
    <xdr:clientData/>
  </xdr:twoCellAnchor>
  <xdr:twoCellAnchor editAs="oneCell">
    <xdr:from>
      <xdr:col>13</xdr:col>
      <xdr:colOff>27000</xdr:colOff>
      <xdr:row>1363</xdr:row>
      <xdr:rowOff>129960</xdr:rowOff>
    </xdr:from>
    <xdr:to>
      <xdr:col>14</xdr:col>
      <xdr:colOff>27000</xdr:colOff>
      <xdr:row>1364</xdr:row>
      <xdr:rowOff>1591200</xdr:rowOff>
    </xdr:to>
    <xdr:pic>
      <xdr:nvPicPr>
        <xdr:cNvPr descr="" id="236" name="Имя "/>
        <xdr:cNvPicPr/>
      </xdr:nvPicPr>
      <xdr:blipFill>
        <a:blip r:embed="rId237"/>
        <a:stretch>
          <a:fillRect/>
        </a:stretch>
      </xdr:blipFill>
      <xdr:spPr>
        <a:xfrm>
          <a:off x="4603320" y="542639520"/>
          <a:ext cx="2640240" cy="1600200"/>
        </a:xfrm>
        <a:prstGeom prst="rect">
          <a:avLst/>
        </a:prstGeom>
        <a:ln w="9360">
          <a:solidFill>
            <a:srgbClr val="000000"/>
          </a:solidFill>
          <a:round/>
        </a:ln>
      </xdr:spPr>
    </xdr:pic>
    <xdr:clientData/>
  </xdr:twoCellAnchor>
  <xdr:twoCellAnchor editAs="oneCell">
    <xdr:from>
      <xdr:col>13</xdr:col>
      <xdr:colOff>27000</xdr:colOff>
      <xdr:row>1365</xdr:row>
      <xdr:rowOff>130680</xdr:rowOff>
    </xdr:from>
    <xdr:to>
      <xdr:col>14</xdr:col>
      <xdr:colOff>27000</xdr:colOff>
      <xdr:row>1366</xdr:row>
      <xdr:rowOff>1590840</xdr:rowOff>
    </xdr:to>
    <xdr:pic>
      <xdr:nvPicPr>
        <xdr:cNvPr descr="" id="237" name="Имя "/>
        <xdr:cNvPicPr/>
      </xdr:nvPicPr>
      <xdr:blipFill>
        <a:blip r:embed="rId238"/>
        <a:stretch>
          <a:fillRect/>
        </a:stretch>
      </xdr:blipFill>
      <xdr:spPr>
        <a:xfrm>
          <a:off x="4603320" y="544379400"/>
          <a:ext cx="2640240" cy="1599480"/>
        </a:xfrm>
        <a:prstGeom prst="rect">
          <a:avLst/>
        </a:prstGeom>
        <a:ln w="9360">
          <a:solidFill>
            <a:srgbClr val="000000"/>
          </a:solidFill>
          <a:round/>
        </a:ln>
      </xdr:spPr>
    </xdr:pic>
    <xdr:clientData/>
  </xdr:twoCellAnchor>
  <xdr:twoCellAnchor editAs="oneCell">
    <xdr:from>
      <xdr:col>13</xdr:col>
      <xdr:colOff>27000</xdr:colOff>
      <xdr:row>1367</xdr:row>
      <xdr:rowOff>129960</xdr:rowOff>
    </xdr:from>
    <xdr:to>
      <xdr:col>14</xdr:col>
      <xdr:colOff>27000</xdr:colOff>
      <xdr:row>1368</xdr:row>
      <xdr:rowOff>1590840</xdr:rowOff>
    </xdr:to>
    <xdr:pic>
      <xdr:nvPicPr>
        <xdr:cNvPr descr="" id="238" name="Имя "/>
        <xdr:cNvPicPr/>
      </xdr:nvPicPr>
      <xdr:blipFill>
        <a:blip r:embed="rId239"/>
        <a:stretch>
          <a:fillRect/>
        </a:stretch>
      </xdr:blipFill>
      <xdr:spPr>
        <a:xfrm>
          <a:off x="4603320" y="546118200"/>
          <a:ext cx="2640240" cy="1599840"/>
        </a:xfrm>
        <a:prstGeom prst="rect">
          <a:avLst/>
        </a:prstGeom>
        <a:ln w="9360">
          <a:solidFill>
            <a:srgbClr val="000000"/>
          </a:solidFill>
          <a:round/>
        </a:ln>
      </xdr:spPr>
    </xdr:pic>
    <xdr:clientData/>
  </xdr:twoCellAnchor>
  <xdr:twoCellAnchor editAs="oneCell">
    <xdr:from>
      <xdr:col>13</xdr:col>
      <xdr:colOff>27000</xdr:colOff>
      <xdr:row>1369</xdr:row>
      <xdr:rowOff>129960</xdr:rowOff>
    </xdr:from>
    <xdr:to>
      <xdr:col>14</xdr:col>
      <xdr:colOff>27000</xdr:colOff>
      <xdr:row>1370</xdr:row>
      <xdr:rowOff>1591200</xdr:rowOff>
    </xdr:to>
    <xdr:pic>
      <xdr:nvPicPr>
        <xdr:cNvPr descr="" id="239" name="Имя "/>
        <xdr:cNvPicPr/>
      </xdr:nvPicPr>
      <xdr:blipFill>
        <a:blip r:embed="rId240"/>
        <a:stretch>
          <a:fillRect/>
        </a:stretch>
      </xdr:blipFill>
      <xdr:spPr>
        <a:xfrm>
          <a:off x="4603320" y="547857360"/>
          <a:ext cx="2640240" cy="1600200"/>
        </a:xfrm>
        <a:prstGeom prst="rect">
          <a:avLst/>
        </a:prstGeom>
        <a:ln w="9360">
          <a:solidFill>
            <a:srgbClr val="000000"/>
          </a:solidFill>
          <a:round/>
        </a:ln>
      </xdr:spPr>
    </xdr:pic>
    <xdr:clientData/>
  </xdr:twoCellAnchor>
  <xdr:twoCellAnchor editAs="oneCell">
    <xdr:from>
      <xdr:col>13</xdr:col>
      <xdr:colOff>27000</xdr:colOff>
      <xdr:row>1372</xdr:row>
      <xdr:rowOff>130680</xdr:rowOff>
    </xdr:from>
    <xdr:to>
      <xdr:col>14</xdr:col>
      <xdr:colOff>27000</xdr:colOff>
      <xdr:row>1373</xdr:row>
      <xdr:rowOff>1590840</xdr:rowOff>
    </xdr:to>
    <xdr:pic>
      <xdr:nvPicPr>
        <xdr:cNvPr descr="" id="240" name="Имя "/>
        <xdr:cNvPicPr/>
      </xdr:nvPicPr>
      <xdr:blipFill>
        <a:blip r:embed="rId241"/>
        <a:stretch>
          <a:fillRect/>
        </a:stretch>
      </xdr:blipFill>
      <xdr:spPr>
        <a:xfrm>
          <a:off x="4603320" y="549736200"/>
          <a:ext cx="2640240" cy="1599480"/>
        </a:xfrm>
        <a:prstGeom prst="rect">
          <a:avLst/>
        </a:prstGeom>
        <a:ln w="9360">
          <a:solidFill>
            <a:srgbClr val="000000"/>
          </a:solidFill>
          <a:round/>
        </a:ln>
      </xdr:spPr>
    </xdr:pic>
    <xdr:clientData/>
  </xdr:twoCellAnchor>
  <xdr:twoCellAnchor editAs="oneCell">
    <xdr:from>
      <xdr:col>13</xdr:col>
      <xdr:colOff>27000</xdr:colOff>
      <xdr:row>1376</xdr:row>
      <xdr:rowOff>130680</xdr:rowOff>
    </xdr:from>
    <xdr:to>
      <xdr:col>14</xdr:col>
      <xdr:colOff>27000</xdr:colOff>
      <xdr:row>1377</xdr:row>
      <xdr:rowOff>1590840</xdr:rowOff>
    </xdr:to>
    <xdr:pic>
      <xdr:nvPicPr>
        <xdr:cNvPr descr="" id="241" name="Имя "/>
        <xdr:cNvPicPr/>
      </xdr:nvPicPr>
      <xdr:blipFill>
        <a:blip r:embed="rId242"/>
        <a:stretch>
          <a:fillRect/>
        </a:stretch>
      </xdr:blipFill>
      <xdr:spPr>
        <a:xfrm>
          <a:off x="4603320" y="551753640"/>
          <a:ext cx="2640240" cy="1599480"/>
        </a:xfrm>
        <a:prstGeom prst="rect">
          <a:avLst/>
        </a:prstGeom>
        <a:ln w="9360">
          <a:solidFill>
            <a:srgbClr val="000000"/>
          </a:solidFill>
          <a:round/>
        </a:ln>
      </xdr:spPr>
    </xdr:pic>
    <xdr:clientData/>
  </xdr:twoCellAnchor>
  <xdr:twoCellAnchor editAs="oneCell">
    <xdr:from>
      <xdr:col>13</xdr:col>
      <xdr:colOff>27000</xdr:colOff>
      <xdr:row>1380</xdr:row>
      <xdr:rowOff>130320</xdr:rowOff>
    </xdr:from>
    <xdr:to>
      <xdr:col>14</xdr:col>
      <xdr:colOff>27000</xdr:colOff>
      <xdr:row>1381</xdr:row>
      <xdr:rowOff>1591200</xdr:rowOff>
    </xdr:to>
    <xdr:pic>
      <xdr:nvPicPr>
        <xdr:cNvPr descr="" id="242" name="Имя "/>
        <xdr:cNvPicPr/>
      </xdr:nvPicPr>
      <xdr:blipFill>
        <a:blip r:embed="rId243"/>
        <a:stretch>
          <a:fillRect/>
        </a:stretch>
      </xdr:blipFill>
      <xdr:spPr>
        <a:xfrm>
          <a:off x="4603320" y="553770720"/>
          <a:ext cx="2640240" cy="1599840"/>
        </a:xfrm>
        <a:prstGeom prst="rect">
          <a:avLst/>
        </a:prstGeom>
        <a:ln w="9360">
          <a:solidFill>
            <a:srgbClr val="000000"/>
          </a:solidFill>
          <a:round/>
        </a:ln>
      </xdr:spPr>
    </xdr:pic>
    <xdr:clientData/>
  </xdr:twoCellAnchor>
  <xdr:twoCellAnchor editAs="oneCell">
    <xdr:from>
      <xdr:col>13</xdr:col>
      <xdr:colOff>27000</xdr:colOff>
      <xdr:row>1382</xdr:row>
      <xdr:rowOff>130680</xdr:rowOff>
    </xdr:from>
    <xdr:to>
      <xdr:col>14</xdr:col>
      <xdr:colOff>27000</xdr:colOff>
      <xdr:row>1383</xdr:row>
      <xdr:rowOff>1590840</xdr:rowOff>
    </xdr:to>
    <xdr:pic>
      <xdr:nvPicPr>
        <xdr:cNvPr descr="" id="243" name="Имя "/>
        <xdr:cNvPicPr/>
      </xdr:nvPicPr>
      <xdr:blipFill>
        <a:blip r:embed="rId244"/>
        <a:stretch>
          <a:fillRect/>
        </a:stretch>
      </xdr:blipFill>
      <xdr:spPr>
        <a:xfrm>
          <a:off x="4603320" y="555510240"/>
          <a:ext cx="2640240" cy="1599480"/>
        </a:xfrm>
        <a:prstGeom prst="rect">
          <a:avLst/>
        </a:prstGeom>
        <a:ln w="9360">
          <a:solidFill>
            <a:srgbClr val="000000"/>
          </a:solidFill>
          <a:round/>
        </a:ln>
      </xdr:spPr>
    </xdr:pic>
    <xdr:clientData/>
  </xdr:twoCellAnchor>
  <xdr:twoCellAnchor editAs="oneCell">
    <xdr:from>
      <xdr:col>13</xdr:col>
      <xdr:colOff>27000</xdr:colOff>
      <xdr:row>1384</xdr:row>
      <xdr:rowOff>129960</xdr:rowOff>
    </xdr:from>
    <xdr:to>
      <xdr:col>14</xdr:col>
      <xdr:colOff>27000</xdr:colOff>
      <xdr:row>1385</xdr:row>
      <xdr:rowOff>1591200</xdr:rowOff>
    </xdr:to>
    <xdr:pic>
      <xdr:nvPicPr>
        <xdr:cNvPr descr="" id="244" name="Имя "/>
        <xdr:cNvPicPr/>
      </xdr:nvPicPr>
      <xdr:blipFill>
        <a:blip r:embed="rId245"/>
        <a:stretch>
          <a:fillRect/>
        </a:stretch>
      </xdr:blipFill>
      <xdr:spPr>
        <a:xfrm>
          <a:off x="4603320" y="557249040"/>
          <a:ext cx="2640240" cy="1600200"/>
        </a:xfrm>
        <a:prstGeom prst="rect">
          <a:avLst/>
        </a:prstGeom>
        <a:ln w="9360">
          <a:solidFill>
            <a:srgbClr val="000000"/>
          </a:solidFill>
          <a:round/>
        </a:ln>
      </xdr:spPr>
    </xdr:pic>
    <xdr:clientData/>
  </xdr:twoCellAnchor>
  <xdr:twoCellAnchor editAs="oneCell">
    <xdr:from>
      <xdr:col>13</xdr:col>
      <xdr:colOff>27000</xdr:colOff>
      <xdr:row>1386</xdr:row>
      <xdr:rowOff>130320</xdr:rowOff>
    </xdr:from>
    <xdr:to>
      <xdr:col>14</xdr:col>
      <xdr:colOff>27000</xdr:colOff>
      <xdr:row>1387</xdr:row>
      <xdr:rowOff>1591200</xdr:rowOff>
    </xdr:to>
    <xdr:pic>
      <xdr:nvPicPr>
        <xdr:cNvPr descr="" id="245" name="Имя "/>
        <xdr:cNvPicPr/>
      </xdr:nvPicPr>
      <xdr:blipFill>
        <a:blip r:embed="rId246"/>
        <a:stretch>
          <a:fillRect/>
        </a:stretch>
      </xdr:blipFill>
      <xdr:spPr>
        <a:xfrm>
          <a:off x="4603320" y="558988560"/>
          <a:ext cx="2640240" cy="1599840"/>
        </a:xfrm>
        <a:prstGeom prst="rect">
          <a:avLst/>
        </a:prstGeom>
        <a:ln w="9360">
          <a:solidFill>
            <a:srgbClr val="000000"/>
          </a:solidFill>
          <a:round/>
        </a:ln>
      </xdr:spPr>
    </xdr:pic>
    <xdr:clientData/>
  </xdr:twoCellAnchor>
  <xdr:twoCellAnchor editAs="oneCell">
    <xdr:from>
      <xdr:col>13</xdr:col>
      <xdr:colOff>27000</xdr:colOff>
      <xdr:row>1388</xdr:row>
      <xdr:rowOff>130680</xdr:rowOff>
    </xdr:from>
    <xdr:to>
      <xdr:col>14</xdr:col>
      <xdr:colOff>27000</xdr:colOff>
      <xdr:row>1389</xdr:row>
      <xdr:rowOff>1590840</xdr:rowOff>
    </xdr:to>
    <xdr:pic>
      <xdr:nvPicPr>
        <xdr:cNvPr descr="" id="246" name="Имя "/>
        <xdr:cNvPicPr/>
      </xdr:nvPicPr>
      <xdr:blipFill>
        <a:blip r:embed="rId247"/>
        <a:stretch>
          <a:fillRect/>
        </a:stretch>
      </xdr:blipFill>
      <xdr:spPr>
        <a:xfrm>
          <a:off x="4603320" y="560728080"/>
          <a:ext cx="2640240" cy="1599480"/>
        </a:xfrm>
        <a:prstGeom prst="rect">
          <a:avLst/>
        </a:prstGeom>
        <a:ln w="9360">
          <a:solidFill>
            <a:srgbClr val="000000"/>
          </a:solidFill>
          <a:round/>
        </a:ln>
      </xdr:spPr>
    </xdr:pic>
    <xdr:clientData/>
  </xdr:twoCellAnchor>
  <xdr:twoCellAnchor editAs="oneCell">
    <xdr:from>
      <xdr:col>13</xdr:col>
      <xdr:colOff>27000</xdr:colOff>
      <xdr:row>1390</xdr:row>
      <xdr:rowOff>129960</xdr:rowOff>
    </xdr:from>
    <xdr:to>
      <xdr:col>14</xdr:col>
      <xdr:colOff>27000</xdr:colOff>
      <xdr:row>1391</xdr:row>
      <xdr:rowOff>1590840</xdr:rowOff>
    </xdr:to>
    <xdr:pic>
      <xdr:nvPicPr>
        <xdr:cNvPr descr="" id="247" name="Имя "/>
        <xdr:cNvPicPr/>
      </xdr:nvPicPr>
      <xdr:blipFill>
        <a:blip r:embed="rId248"/>
        <a:stretch>
          <a:fillRect/>
        </a:stretch>
      </xdr:blipFill>
      <xdr:spPr>
        <a:xfrm>
          <a:off x="4603320" y="562466880"/>
          <a:ext cx="2640240" cy="1599840"/>
        </a:xfrm>
        <a:prstGeom prst="rect">
          <a:avLst/>
        </a:prstGeom>
        <a:ln w="9360">
          <a:solidFill>
            <a:srgbClr val="000000"/>
          </a:solidFill>
          <a:round/>
        </a:ln>
      </xdr:spPr>
    </xdr:pic>
    <xdr:clientData/>
  </xdr:twoCellAnchor>
  <xdr:twoCellAnchor editAs="oneCell">
    <xdr:from>
      <xdr:col>13</xdr:col>
      <xdr:colOff>27000</xdr:colOff>
      <xdr:row>1392</xdr:row>
      <xdr:rowOff>129960</xdr:rowOff>
    </xdr:from>
    <xdr:to>
      <xdr:col>14</xdr:col>
      <xdr:colOff>27000</xdr:colOff>
      <xdr:row>1393</xdr:row>
      <xdr:rowOff>1591200</xdr:rowOff>
    </xdr:to>
    <xdr:pic>
      <xdr:nvPicPr>
        <xdr:cNvPr descr="" id="248" name="Имя "/>
        <xdr:cNvPicPr/>
      </xdr:nvPicPr>
      <xdr:blipFill>
        <a:blip r:embed="rId249"/>
        <a:stretch>
          <a:fillRect/>
        </a:stretch>
      </xdr:blipFill>
      <xdr:spPr>
        <a:xfrm>
          <a:off x="4603320" y="564206040"/>
          <a:ext cx="2640240" cy="1600200"/>
        </a:xfrm>
        <a:prstGeom prst="rect">
          <a:avLst/>
        </a:prstGeom>
        <a:ln w="9360">
          <a:solidFill>
            <a:srgbClr val="000000"/>
          </a:solidFill>
          <a:round/>
        </a:ln>
      </xdr:spPr>
    </xdr:pic>
    <xdr:clientData/>
  </xdr:twoCellAnchor>
  <xdr:twoCellAnchor editAs="oneCell">
    <xdr:from>
      <xdr:col>13</xdr:col>
      <xdr:colOff>27000</xdr:colOff>
      <xdr:row>1394</xdr:row>
      <xdr:rowOff>130320</xdr:rowOff>
    </xdr:from>
    <xdr:to>
      <xdr:col>14</xdr:col>
      <xdr:colOff>27000</xdr:colOff>
      <xdr:row>1395</xdr:row>
      <xdr:rowOff>1591200</xdr:rowOff>
    </xdr:to>
    <xdr:pic>
      <xdr:nvPicPr>
        <xdr:cNvPr descr="" id="249" name="Имя "/>
        <xdr:cNvPicPr/>
      </xdr:nvPicPr>
      <xdr:blipFill>
        <a:blip r:embed="rId250"/>
        <a:stretch>
          <a:fillRect/>
        </a:stretch>
      </xdr:blipFill>
      <xdr:spPr>
        <a:xfrm>
          <a:off x="4603320" y="565945560"/>
          <a:ext cx="2640240" cy="1599840"/>
        </a:xfrm>
        <a:prstGeom prst="rect">
          <a:avLst/>
        </a:prstGeom>
        <a:ln w="9360">
          <a:solidFill>
            <a:srgbClr val="000000"/>
          </a:solidFill>
          <a:round/>
        </a:ln>
      </xdr:spPr>
    </xdr:pic>
    <xdr:clientData/>
  </xdr:twoCellAnchor>
  <xdr:twoCellAnchor editAs="oneCell">
    <xdr:from>
      <xdr:col>13</xdr:col>
      <xdr:colOff>27000</xdr:colOff>
      <xdr:row>1396</xdr:row>
      <xdr:rowOff>130680</xdr:rowOff>
    </xdr:from>
    <xdr:to>
      <xdr:col>14</xdr:col>
      <xdr:colOff>27000</xdr:colOff>
      <xdr:row>1397</xdr:row>
      <xdr:rowOff>1590840</xdr:rowOff>
    </xdr:to>
    <xdr:pic>
      <xdr:nvPicPr>
        <xdr:cNvPr descr="" id="250" name="Имя "/>
        <xdr:cNvPicPr/>
      </xdr:nvPicPr>
      <xdr:blipFill>
        <a:blip r:embed="rId251"/>
        <a:stretch>
          <a:fillRect/>
        </a:stretch>
      </xdr:blipFill>
      <xdr:spPr>
        <a:xfrm>
          <a:off x="4603320" y="567685080"/>
          <a:ext cx="2640240" cy="1599480"/>
        </a:xfrm>
        <a:prstGeom prst="rect">
          <a:avLst/>
        </a:prstGeom>
        <a:ln w="9360">
          <a:solidFill>
            <a:srgbClr val="000000"/>
          </a:solidFill>
          <a:round/>
        </a:ln>
      </xdr:spPr>
    </xdr:pic>
    <xdr:clientData/>
  </xdr:twoCellAnchor>
  <xdr:twoCellAnchor editAs="oneCell">
    <xdr:from>
      <xdr:col>13</xdr:col>
      <xdr:colOff>27000</xdr:colOff>
      <xdr:row>1398</xdr:row>
      <xdr:rowOff>129960</xdr:rowOff>
    </xdr:from>
    <xdr:to>
      <xdr:col>14</xdr:col>
      <xdr:colOff>27000</xdr:colOff>
      <xdr:row>1399</xdr:row>
      <xdr:rowOff>1591200</xdr:rowOff>
    </xdr:to>
    <xdr:pic>
      <xdr:nvPicPr>
        <xdr:cNvPr descr="" id="251" name="Имя "/>
        <xdr:cNvPicPr/>
      </xdr:nvPicPr>
      <xdr:blipFill>
        <a:blip r:embed="rId252"/>
        <a:stretch>
          <a:fillRect/>
        </a:stretch>
      </xdr:blipFill>
      <xdr:spPr>
        <a:xfrm>
          <a:off x="4603320" y="569423880"/>
          <a:ext cx="2640240" cy="1600200"/>
        </a:xfrm>
        <a:prstGeom prst="rect">
          <a:avLst/>
        </a:prstGeom>
        <a:ln w="9360">
          <a:solidFill>
            <a:srgbClr val="000000"/>
          </a:solidFill>
          <a:round/>
        </a:ln>
      </xdr:spPr>
    </xdr:pic>
    <xdr:clientData/>
  </xdr:twoCellAnchor>
  <xdr:twoCellAnchor editAs="oneCell">
    <xdr:from>
      <xdr:col>13</xdr:col>
      <xdr:colOff>27000</xdr:colOff>
      <xdr:row>1400</xdr:row>
      <xdr:rowOff>130320</xdr:rowOff>
    </xdr:from>
    <xdr:to>
      <xdr:col>14</xdr:col>
      <xdr:colOff>27000</xdr:colOff>
      <xdr:row>1401</xdr:row>
      <xdr:rowOff>1591200</xdr:rowOff>
    </xdr:to>
    <xdr:pic>
      <xdr:nvPicPr>
        <xdr:cNvPr descr="" id="252" name="Имя "/>
        <xdr:cNvPicPr/>
      </xdr:nvPicPr>
      <xdr:blipFill>
        <a:blip r:embed="rId253"/>
        <a:stretch>
          <a:fillRect/>
        </a:stretch>
      </xdr:blipFill>
      <xdr:spPr>
        <a:xfrm>
          <a:off x="4603320" y="571163400"/>
          <a:ext cx="2640240" cy="1599840"/>
        </a:xfrm>
        <a:prstGeom prst="rect">
          <a:avLst/>
        </a:prstGeom>
        <a:ln w="9360">
          <a:solidFill>
            <a:srgbClr val="000000"/>
          </a:solidFill>
          <a:round/>
        </a:ln>
      </xdr:spPr>
    </xdr:pic>
    <xdr:clientData/>
  </xdr:twoCellAnchor>
  <xdr:twoCellAnchor editAs="oneCell">
    <xdr:from>
      <xdr:col>13</xdr:col>
      <xdr:colOff>27000</xdr:colOff>
      <xdr:row>1402</xdr:row>
      <xdr:rowOff>130680</xdr:rowOff>
    </xdr:from>
    <xdr:to>
      <xdr:col>14</xdr:col>
      <xdr:colOff>27000</xdr:colOff>
      <xdr:row>1403</xdr:row>
      <xdr:rowOff>1590840</xdr:rowOff>
    </xdr:to>
    <xdr:pic>
      <xdr:nvPicPr>
        <xdr:cNvPr descr="" id="253" name="Имя "/>
        <xdr:cNvPicPr/>
      </xdr:nvPicPr>
      <xdr:blipFill>
        <a:blip r:embed="rId254"/>
        <a:stretch>
          <a:fillRect/>
        </a:stretch>
      </xdr:blipFill>
      <xdr:spPr>
        <a:xfrm>
          <a:off x="4603320" y="572902920"/>
          <a:ext cx="2640240" cy="1599480"/>
        </a:xfrm>
        <a:prstGeom prst="rect">
          <a:avLst/>
        </a:prstGeom>
        <a:ln w="9360">
          <a:solidFill>
            <a:srgbClr val="000000"/>
          </a:solidFill>
          <a:round/>
        </a:ln>
      </xdr:spPr>
    </xdr:pic>
    <xdr:clientData/>
  </xdr:twoCellAnchor>
  <xdr:twoCellAnchor editAs="oneCell">
    <xdr:from>
      <xdr:col>13</xdr:col>
      <xdr:colOff>27000</xdr:colOff>
      <xdr:row>1404</xdr:row>
      <xdr:rowOff>129960</xdr:rowOff>
    </xdr:from>
    <xdr:to>
      <xdr:col>14</xdr:col>
      <xdr:colOff>27000</xdr:colOff>
      <xdr:row>1405</xdr:row>
      <xdr:rowOff>1590840</xdr:rowOff>
    </xdr:to>
    <xdr:pic>
      <xdr:nvPicPr>
        <xdr:cNvPr descr="" id="254" name="Имя "/>
        <xdr:cNvPicPr/>
      </xdr:nvPicPr>
      <xdr:blipFill>
        <a:blip r:embed="rId255"/>
        <a:stretch>
          <a:fillRect/>
        </a:stretch>
      </xdr:blipFill>
      <xdr:spPr>
        <a:xfrm>
          <a:off x="4603320" y="574641720"/>
          <a:ext cx="2640240" cy="1599840"/>
        </a:xfrm>
        <a:prstGeom prst="rect">
          <a:avLst/>
        </a:prstGeom>
        <a:ln w="9360">
          <a:solidFill>
            <a:srgbClr val="000000"/>
          </a:solidFill>
          <a:round/>
        </a:ln>
      </xdr:spPr>
    </xdr:pic>
    <xdr:clientData/>
  </xdr:twoCellAnchor>
  <xdr:twoCellAnchor editAs="oneCell">
    <xdr:from>
      <xdr:col>13</xdr:col>
      <xdr:colOff>27000</xdr:colOff>
      <xdr:row>1406</xdr:row>
      <xdr:rowOff>129960</xdr:rowOff>
    </xdr:from>
    <xdr:to>
      <xdr:col>14</xdr:col>
      <xdr:colOff>27000</xdr:colOff>
      <xdr:row>1407</xdr:row>
      <xdr:rowOff>1591200</xdr:rowOff>
    </xdr:to>
    <xdr:pic>
      <xdr:nvPicPr>
        <xdr:cNvPr descr="" id="255" name="Имя "/>
        <xdr:cNvPicPr/>
      </xdr:nvPicPr>
      <xdr:blipFill>
        <a:blip r:embed="rId256"/>
        <a:stretch>
          <a:fillRect/>
        </a:stretch>
      </xdr:blipFill>
      <xdr:spPr>
        <a:xfrm>
          <a:off x="4603320" y="576380880"/>
          <a:ext cx="2640240" cy="1600200"/>
        </a:xfrm>
        <a:prstGeom prst="rect">
          <a:avLst/>
        </a:prstGeom>
        <a:ln w="9360">
          <a:solidFill>
            <a:srgbClr val="000000"/>
          </a:solidFill>
          <a:round/>
        </a:ln>
      </xdr:spPr>
    </xdr:pic>
    <xdr:clientData/>
  </xdr:twoCellAnchor>
  <xdr:twoCellAnchor editAs="oneCell">
    <xdr:from>
      <xdr:col>13</xdr:col>
      <xdr:colOff>27000</xdr:colOff>
      <xdr:row>1409</xdr:row>
      <xdr:rowOff>129960</xdr:rowOff>
    </xdr:from>
    <xdr:to>
      <xdr:col>14</xdr:col>
      <xdr:colOff>27000</xdr:colOff>
      <xdr:row>1410</xdr:row>
      <xdr:rowOff>1590840</xdr:rowOff>
    </xdr:to>
    <xdr:pic>
      <xdr:nvPicPr>
        <xdr:cNvPr descr="" id="256" name="Имя "/>
        <xdr:cNvPicPr/>
      </xdr:nvPicPr>
      <xdr:blipFill>
        <a:blip r:embed="rId257"/>
        <a:stretch>
          <a:fillRect/>
        </a:stretch>
      </xdr:blipFill>
      <xdr:spPr>
        <a:xfrm>
          <a:off x="4603320" y="578259360"/>
          <a:ext cx="2640240" cy="1599840"/>
        </a:xfrm>
        <a:prstGeom prst="rect">
          <a:avLst/>
        </a:prstGeom>
        <a:ln w="9360">
          <a:solidFill>
            <a:srgbClr val="000000"/>
          </a:solidFill>
          <a:round/>
        </a:ln>
      </xdr:spPr>
    </xdr:pic>
    <xdr:clientData/>
  </xdr:twoCellAnchor>
  <xdr:twoCellAnchor editAs="oneCell">
    <xdr:from>
      <xdr:col>13</xdr:col>
      <xdr:colOff>27000</xdr:colOff>
      <xdr:row>1411</xdr:row>
      <xdr:rowOff>129960</xdr:rowOff>
    </xdr:from>
    <xdr:to>
      <xdr:col>14</xdr:col>
      <xdr:colOff>27000</xdr:colOff>
      <xdr:row>1412</xdr:row>
      <xdr:rowOff>1591200</xdr:rowOff>
    </xdr:to>
    <xdr:pic>
      <xdr:nvPicPr>
        <xdr:cNvPr descr="" id="257" name="Имя "/>
        <xdr:cNvPicPr/>
      </xdr:nvPicPr>
      <xdr:blipFill>
        <a:blip r:embed="rId258"/>
        <a:stretch>
          <a:fillRect/>
        </a:stretch>
      </xdr:blipFill>
      <xdr:spPr>
        <a:xfrm>
          <a:off x="4603320" y="579998520"/>
          <a:ext cx="2640240" cy="1600200"/>
        </a:xfrm>
        <a:prstGeom prst="rect">
          <a:avLst/>
        </a:prstGeom>
        <a:ln w="9360">
          <a:solidFill>
            <a:srgbClr val="000000"/>
          </a:solidFill>
          <a:round/>
        </a:ln>
      </xdr:spPr>
    </xdr:pic>
    <xdr:clientData/>
  </xdr:twoCellAnchor>
  <xdr:twoCellAnchor editAs="oneCell">
    <xdr:from>
      <xdr:col>13</xdr:col>
      <xdr:colOff>27000</xdr:colOff>
      <xdr:row>1413</xdr:row>
      <xdr:rowOff>130320</xdr:rowOff>
    </xdr:from>
    <xdr:to>
      <xdr:col>14</xdr:col>
      <xdr:colOff>27000</xdr:colOff>
      <xdr:row>1414</xdr:row>
      <xdr:rowOff>1591200</xdr:rowOff>
    </xdr:to>
    <xdr:pic>
      <xdr:nvPicPr>
        <xdr:cNvPr descr="" id="258" name="Имя "/>
        <xdr:cNvPicPr/>
      </xdr:nvPicPr>
      <xdr:blipFill>
        <a:blip r:embed="rId259"/>
        <a:stretch>
          <a:fillRect/>
        </a:stretch>
      </xdr:blipFill>
      <xdr:spPr>
        <a:xfrm>
          <a:off x="4603320" y="581738040"/>
          <a:ext cx="2640240" cy="1599840"/>
        </a:xfrm>
        <a:prstGeom prst="rect">
          <a:avLst/>
        </a:prstGeom>
        <a:ln w="9360">
          <a:solidFill>
            <a:srgbClr val="000000"/>
          </a:solidFill>
          <a:round/>
        </a:ln>
      </xdr:spPr>
    </xdr:pic>
    <xdr:clientData/>
  </xdr:twoCellAnchor>
  <xdr:twoCellAnchor editAs="oneCell">
    <xdr:from>
      <xdr:col>13</xdr:col>
      <xdr:colOff>27000</xdr:colOff>
      <xdr:row>1415</xdr:row>
      <xdr:rowOff>130680</xdr:rowOff>
    </xdr:from>
    <xdr:to>
      <xdr:col>14</xdr:col>
      <xdr:colOff>27000</xdr:colOff>
      <xdr:row>1416</xdr:row>
      <xdr:rowOff>1590840</xdr:rowOff>
    </xdr:to>
    <xdr:pic>
      <xdr:nvPicPr>
        <xdr:cNvPr descr="" id="259" name="Имя "/>
        <xdr:cNvPicPr/>
      </xdr:nvPicPr>
      <xdr:blipFill>
        <a:blip r:embed="rId260"/>
        <a:stretch>
          <a:fillRect/>
        </a:stretch>
      </xdr:blipFill>
      <xdr:spPr>
        <a:xfrm>
          <a:off x="4603320" y="583477560"/>
          <a:ext cx="2640240" cy="1599480"/>
        </a:xfrm>
        <a:prstGeom prst="rect">
          <a:avLst/>
        </a:prstGeom>
        <a:ln w="9360">
          <a:solidFill>
            <a:srgbClr val="000000"/>
          </a:solidFill>
          <a:round/>
        </a:ln>
      </xdr:spPr>
    </xdr:pic>
    <xdr:clientData/>
  </xdr:twoCellAnchor>
  <xdr:twoCellAnchor editAs="oneCell">
    <xdr:from>
      <xdr:col>13</xdr:col>
      <xdr:colOff>27000</xdr:colOff>
      <xdr:row>1417</xdr:row>
      <xdr:rowOff>129960</xdr:rowOff>
    </xdr:from>
    <xdr:to>
      <xdr:col>14</xdr:col>
      <xdr:colOff>27000</xdr:colOff>
      <xdr:row>1418</xdr:row>
      <xdr:rowOff>1590840</xdr:rowOff>
    </xdr:to>
    <xdr:pic>
      <xdr:nvPicPr>
        <xdr:cNvPr descr="" id="260" name="Имя "/>
        <xdr:cNvPicPr/>
      </xdr:nvPicPr>
      <xdr:blipFill>
        <a:blip r:embed="rId261"/>
        <a:stretch>
          <a:fillRect/>
        </a:stretch>
      </xdr:blipFill>
      <xdr:spPr>
        <a:xfrm>
          <a:off x="4603320" y="585216360"/>
          <a:ext cx="2640240" cy="1599840"/>
        </a:xfrm>
        <a:prstGeom prst="rect">
          <a:avLst/>
        </a:prstGeom>
        <a:ln w="9360">
          <a:solidFill>
            <a:srgbClr val="000000"/>
          </a:solidFill>
          <a:round/>
        </a:ln>
      </xdr:spPr>
    </xdr:pic>
    <xdr:clientData/>
  </xdr:twoCellAnchor>
  <xdr:twoCellAnchor editAs="oneCell">
    <xdr:from>
      <xdr:col>13</xdr:col>
      <xdr:colOff>27000</xdr:colOff>
      <xdr:row>1419</xdr:row>
      <xdr:rowOff>129960</xdr:rowOff>
    </xdr:from>
    <xdr:to>
      <xdr:col>14</xdr:col>
      <xdr:colOff>27000</xdr:colOff>
      <xdr:row>1420</xdr:row>
      <xdr:rowOff>1591200</xdr:rowOff>
    </xdr:to>
    <xdr:pic>
      <xdr:nvPicPr>
        <xdr:cNvPr descr="" id="261" name="Имя "/>
        <xdr:cNvPicPr/>
      </xdr:nvPicPr>
      <xdr:blipFill>
        <a:blip r:embed="rId262"/>
        <a:stretch>
          <a:fillRect/>
        </a:stretch>
      </xdr:blipFill>
      <xdr:spPr>
        <a:xfrm>
          <a:off x="4603320" y="586955520"/>
          <a:ext cx="2640240" cy="1600200"/>
        </a:xfrm>
        <a:prstGeom prst="rect">
          <a:avLst/>
        </a:prstGeom>
        <a:ln w="9360">
          <a:solidFill>
            <a:srgbClr val="000000"/>
          </a:solidFill>
          <a:round/>
        </a:ln>
      </xdr:spPr>
    </xdr:pic>
    <xdr:clientData/>
  </xdr:twoCellAnchor>
  <xdr:twoCellAnchor editAs="oneCell">
    <xdr:from>
      <xdr:col>13</xdr:col>
      <xdr:colOff>27000</xdr:colOff>
      <xdr:row>1421</xdr:row>
      <xdr:rowOff>130680</xdr:rowOff>
    </xdr:from>
    <xdr:to>
      <xdr:col>14</xdr:col>
      <xdr:colOff>27000</xdr:colOff>
      <xdr:row>1422</xdr:row>
      <xdr:rowOff>1590840</xdr:rowOff>
    </xdr:to>
    <xdr:pic>
      <xdr:nvPicPr>
        <xdr:cNvPr descr="" id="262" name="Имя "/>
        <xdr:cNvPicPr/>
      </xdr:nvPicPr>
      <xdr:blipFill>
        <a:blip r:embed="rId263"/>
        <a:stretch>
          <a:fillRect/>
        </a:stretch>
      </xdr:blipFill>
      <xdr:spPr>
        <a:xfrm>
          <a:off x="4603320" y="588695400"/>
          <a:ext cx="2640240" cy="1599480"/>
        </a:xfrm>
        <a:prstGeom prst="rect">
          <a:avLst/>
        </a:prstGeom>
        <a:ln w="9360">
          <a:solidFill>
            <a:srgbClr val="000000"/>
          </a:solidFill>
          <a:round/>
        </a:ln>
      </xdr:spPr>
    </xdr:pic>
    <xdr:clientData/>
  </xdr:twoCellAnchor>
  <xdr:twoCellAnchor editAs="oneCell">
    <xdr:from>
      <xdr:col>13</xdr:col>
      <xdr:colOff>27000</xdr:colOff>
      <xdr:row>1423</xdr:row>
      <xdr:rowOff>129960</xdr:rowOff>
    </xdr:from>
    <xdr:to>
      <xdr:col>14</xdr:col>
      <xdr:colOff>27000</xdr:colOff>
      <xdr:row>1424</xdr:row>
      <xdr:rowOff>1590840</xdr:rowOff>
    </xdr:to>
    <xdr:pic>
      <xdr:nvPicPr>
        <xdr:cNvPr descr="" id="263" name="Имя "/>
        <xdr:cNvPicPr/>
      </xdr:nvPicPr>
      <xdr:blipFill>
        <a:blip r:embed="rId264"/>
        <a:stretch>
          <a:fillRect/>
        </a:stretch>
      </xdr:blipFill>
      <xdr:spPr>
        <a:xfrm>
          <a:off x="4603320" y="590434200"/>
          <a:ext cx="2640240" cy="1599840"/>
        </a:xfrm>
        <a:prstGeom prst="rect">
          <a:avLst/>
        </a:prstGeom>
        <a:ln w="9360">
          <a:solidFill>
            <a:srgbClr val="000000"/>
          </a:solidFill>
          <a:round/>
        </a:ln>
      </xdr:spPr>
    </xdr:pic>
    <xdr:clientData/>
  </xdr:twoCellAnchor>
  <xdr:twoCellAnchor editAs="oneCell">
    <xdr:from>
      <xdr:col>13</xdr:col>
      <xdr:colOff>27000</xdr:colOff>
      <xdr:row>1425</xdr:row>
      <xdr:rowOff>129960</xdr:rowOff>
    </xdr:from>
    <xdr:to>
      <xdr:col>14</xdr:col>
      <xdr:colOff>27000</xdr:colOff>
      <xdr:row>1426</xdr:row>
      <xdr:rowOff>1591200</xdr:rowOff>
    </xdr:to>
    <xdr:pic>
      <xdr:nvPicPr>
        <xdr:cNvPr descr="" id="264" name="Имя "/>
        <xdr:cNvPicPr/>
      </xdr:nvPicPr>
      <xdr:blipFill>
        <a:blip r:embed="rId265"/>
        <a:stretch>
          <a:fillRect/>
        </a:stretch>
      </xdr:blipFill>
      <xdr:spPr>
        <a:xfrm>
          <a:off x="4603320" y="592173360"/>
          <a:ext cx="2640240" cy="1600200"/>
        </a:xfrm>
        <a:prstGeom prst="rect">
          <a:avLst/>
        </a:prstGeom>
        <a:ln w="9360">
          <a:solidFill>
            <a:srgbClr val="000000"/>
          </a:solidFill>
          <a:round/>
        </a:ln>
      </xdr:spPr>
    </xdr:pic>
    <xdr:clientData/>
  </xdr:twoCellAnchor>
  <xdr:twoCellAnchor editAs="oneCell">
    <xdr:from>
      <xdr:col>13</xdr:col>
      <xdr:colOff>27000</xdr:colOff>
      <xdr:row>1427</xdr:row>
      <xdr:rowOff>130320</xdr:rowOff>
    </xdr:from>
    <xdr:to>
      <xdr:col>14</xdr:col>
      <xdr:colOff>27000</xdr:colOff>
      <xdr:row>1428</xdr:row>
      <xdr:rowOff>1591200</xdr:rowOff>
    </xdr:to>
    <xdr:pic>
      <xdr:nvPicPr>
        <xdr:cNvPr descr="" id="265" name="Имя "/>
        <xdr:cNvPicPr/>
      </xdr:nvPicPr>
      <xdr:blipFill>
        <a:blip r:embed="rId266"/>
        <a:stretch>
          <a:fillRect/>
        </a:stretch>
      </xdr:blipFill>
      <xdr:spPr>
        <a:xfrm>
          <a:off x="4603320" y="593912880"/>
          <a:ext cx="2640240" cy="1599840"/>
        </a:xfrm>
        <a:prstGeom prst="rect">
          <a:avLst/>
        </a:prstGeom>
        <a:ln w="9360">
          <a:solidFill>
            <a:srgbClr val="000000"/>
          </a:solidFill>
          <a:round/>
        </a:ln>
      </xdr:spPr>
    </xdr:pic>
    <xdr:clientData/>
  </xdr:twoCellAnchor>
  <xdr:twoCellAnchor editAs="oneCell">
    <xdr:from>
      <xdr:col>13</xdr:col>
      <xdr:colOff>27000</xdr:colOff>
      <xdr:row>1429</xdr:row>
      <xdr:rowOff>130680</xdr:rowOff>
    </xdr:from>
    <xdr:to>
      <xdr:col>14</xdr:col>
      <xdr:colOff>27000</xdr:colOff>
      <xdr:row>1430</xdr:row>
      <xdr:rowOff>1590840</xdr:rowOff>
    </xdr:to>
    <xdr:pic>
      <xdr:nvPicPr>
        <xdr:cNvPr descr="" id="266" name="Имя "/>
        <xdr:cNvPicPr/>
      </xdr:nvPicPr>
      <xdr:blipFill>
        <a:blip r:embed="rId267"/>
        <a:stretch>
          <a:fillRect/>
        </a:stretch>
      </xdr:blipFill>
      <xdr:spPr>
        <a:xfrm>
          <a:off x="4603320" y="595652400"/>
          <a:ext cx="2640240" cy="1599480"/>
        </a:xfrm>
        <a:prstGeom prst="rect">
          <a:avLst/>
        </a:prstGeom>
        <a:ln w="9360">
          <a:solidFill>
            <a:srgbClr val="000000"/>
          </a:solidFill>
          <a:round/>
        </a:ln>
      </xdr:spPr>
    </xdr:pic>
    <xdr:clientData/>
  </xdr:twoCellAnchor>
  <xdr:twoCellAnchor editAs="oneCell">
    <xdr:from>
      <xdr:col>13</xdr:col>
      <xdr:colOff>27000</xdr:colOff>
      <xdr:row>1431</xdr:row>
      <xdr:rowOff>129960</xdr:rowOff>
    </xdr:from>
    <xdr:to>
      <xdr:col>14</xdr:col>
      <xdr:colOff>27000</xdr:colOff>
      <xdr:row>1432</xdr:row>
      <xdr:rowOff>1591200</xdr:rowOff>
    </xdr:to>
    <xdr:pic>
      <xdr:nvPicPr>
        <xdr:cNvPr descr="" id="267" name="Имя "/>
        <xdr:cNvPicPr/>
      </xdr:nvPicPr>
      <xdr:blipFill>
        <a:blip r:embed="rId268"/>
        <a:stretch>
          <a:fillRect/>
        </a:stretch>
      </xdr:blipFill>
      <xdr:spPr>
        <a:xfrm>
          <a:off x="4603320" y="597391200"/>
          <a:ext cx="2640240" cy="1600200"/>
        </a:xfrm>
        <a:prstGeom prst="rect">
          <a:avLst/>
        </a:prstGeom>
        <a:ln w="9360">
          <a:solidFill>
            <a:srgbClr val="000000"/>
          </a:solidFill>
          <a:round/>
        </a:ln>
      </xdr:spPr>
    </xdr:pic>
    <xdr:clientData/>
  </xdr:twoCellAnchor>
  <xdr:twoCellAnchor editAs="oneCell">
    <xdr:from>
      <xdr:col>13</xdr:col>
      <xdr:colOff>27000</xdr:colOff>
      <xdr:row>1433</xdr:row>
      <xdr:rowOff>130320</xdr:rowOff>
    </xdr:from>
    <xdr:to>
      <xdr:col>14</xdr:col>
      <xdr:colOff>27000</xdr:colOff>
      <xdr:row>1434</xdr:row>
      <xdr:rowOff>1591200</xdr:rowOff>
    </xdr:to>
    <xdr:pic>
      <xdr:nvPicPr>
        <xdr:cNvPr descr="" id="268" name="Имя "/>
        <xdr:cNvPicPr/>
      </xdr:nvPicPr>
      <xdr:blipFill>
        <a:blip r:embed="rId269"/>
        <a:stretch>
          <a:fillRect/>
        </a:stretch>
      </xdr:blipFill>
      <xdr:spPr>
        <a:xfrm>
          <a:off x="4603320" y="599130720"/>
          <a:ext cx="2640240" cy="1599840"/>
        </a:xfrm>
        <a:prstGeom prst="rect">
          <a:avLst/>
        </a:prstGeom>
        <a:ln w="9360">
          <a:solidFill>
            <a:srgbClr val="000000"/>
          </a:solidFill>
          <a:round/>
        </a:ln>
      </xdr:spPr>
    </xdr:pic>
    <xdr:clientData/>
  </xdr:twoCellAnchor>
  <xdr:twoCellAnchor editAs="oneCell">
    <xdr:from>
      <xdr:col>13</xdr:col>
      <xdr:colOff>27000</xdr:colOff>
      <xdr:row>1435</xdr:row>
      <xdr:rowOff>130680</xdr:rowOff>
    </xdr:from>
    <xdr:to>
      <xdr:col>14</xdr:col>
      <xdr:colOff>27000</xdr:colOff>
      <xdr:row>1436</xdr:row>
      <xdr:rowOff>1590840</xdr:rowOff>
    </xdr:to>
    <xdr:pic>
      <xdr:nvPicPr>
        <xdr:cNvPr descr="" id="269" name="Имя "/>
        <xdr:cNvPicPr/>
      </xdr:nvPicPr>
      <xdr:blipFill>
        <a:blip r:embed="rId270"/>
        <a:stretch>
          <a:fillRect/>
        </a:stretch>
      </xdr:blipFill>
      <xdr:spPr>
        <a:xfrm>
          <a:off x="4603320" y="600870240"/>
          <a:ext cx="2640240" cy="1599480"/>
        </a:xfrm>
        <a:prstGeom prst="rect">
          <a:avLst/>
        </a:prstGeom>
        <a:ln w="9360">
          <a:solidFill>
            <a:srgbClr val="000000"/>
          </a:solidFill>
          <a:round/>
        </a:ln>
      </xdr:spPr>
    </xdr:pic>
    <xdr:clientData/>
  </xdr:twoCellAnchor>
  <xdr:twoCellAnchor editAs="oneCell">
    <xdr:from>
      <xdr:col>13</xdr:col>
      <xdr:colOff>27000</xdr:colOff>
      <xdr:row>1437</xdr:row>
      <xdr:rowOff>129960</xdr:rowOff>
    </xdr:from>
    <xdr:to>
      <xdr:col>14</xdr:col>
      <xdr:colOff>27000</xdr:colOff>
      <xdr:row>1438</xdr:row>
      <xdr:rowOff>1590840</xdr:rowOff>
    </xdr:to>
    <xdr:pic>
      <xdr:nvPicPr>
        <xdr:cNvPr descr="" id="270" name="Имя "/>
        <xdr:cNvPicPr/>
      </xdr:nvPicPr>
      <xdr:blipFill>
        <a:blip r:embed="rId271"/>
        <a:stretch>
          <a:fillRect/>
        </a:stretch>
      </xdr:blipFill>
      <xdr:spPr>
        <a:xfrm>
          <a:off x="4603320" y="602609040"/>
          <a:ext cx="2640240" cy="1599840"/>
        </a:xfrm>
        <a:prstGeom prst="rect">
          <a:avLst/>
        </a:prstGeom>
        <a:ln w="9360">
          <a:solidFill>
            <a:srgbClr val="000000"/>
          </a:solidFill>
          <a:round/>
        </a:ln>
      </xdr:spPr>
    </xdr:pic>
    <xdr:clientData/>
  </xdr:twoCellAnchor>
  <xdr:twoCellAnchor editAs="oneCell">
    <xdr:from>
      <xdr:col>13</xdr:col>
      <xdr:colOff>27000</xdr:colOff>
      <xdr:row>1439</xdr:row>
      <xdr:rowOff>129960</xdr:rowOff>
    </xdr:from>
    <xdr:to>
      <xdr:col>14</xdr:col>
      <xdr:colOff>27000</xdr:colOff>
      <xdr:row>1440</xdr:row>
      <xdr:rowOff>1591200</xdr:rowOff>
    </xdr:to>
    <xdr:pic>
      <xdr:nvPicPr>
        <xdr:cNvPr descr="" id="271" name="Имя "/>
        <xdr:cNvPicPr/>
      </xdr:nvPicPr>
      <xdr:blipFill>
        <a:blip r:embed="rId272"/>
        <a:stretch>
          <a:fillRect/>
        </a:stretch>
      </xdr:blipFill>
      <xdr:spPr>
        <a:xfrm>
          <a:off x="4603320" y="604348200"/>
          <a:ext cx="2640240" cy="1600200"/>
        </a:xfrm>
        <a:prstGeom prst="rect">
          <a:avLst/>
        </a:prstGeom>
        <a:ln w="9360">
          <a:solidFill>
            <a:srgbClr val="000000"/>
          </a:solidFill>
          <a:round/>
        </a:ln>
      </xdr:spPr>
    </xdr:pic>
    <xdr:clientData/>
  </xdr:twoCellAnchor>
  <xdr:twoCellAnchor editAs="oneCell">
    <xdr:from>
      <xdr:col>13</xdr:col>
      <xdr:colOff>27000</xdr:colOff>
      <xdr:row>1441</xdr:row>
      <xdr:rowOff>130320</xdr:rowOff>
    </xdr:from>
    <xdr:to>
      <xdr:col>14</xdr:col>
      <xdr:colOff>27000</xdr:colOff>
      <xdr:row>1442</xdr:row>
      <xdr:rowOff>1591200</xdr:rowOff>
    </xdr:to>
    <xdr:pic>
      <xdr:nvPicPr>
        <xdr:cNvPr descr="" id="272" name="Имя "/>
        <xdr:cNvPicPr/>
      </xdr:nvPicPr>
      <xdr:blipFill>
        <a:blip r:embed="rId273"/>
        <a:stretch>
          <a:fillRect/>
        </a:stretch>
      </xdr:blipFill>
      <xdr:spPr>
        <a:xfrm>
          <a:off x="4603320" y="606087720"/>
          <a:ext cx="2640240" cy="1599840"/>
        </a:xfrm>
        <a:prstGeom prst="rect">
          <a:avLst/>
        </a:prstGeom>
        <a:ln w="9360">
          <a:solidFill>
            <a:srgbClr val="000000"/>
          </a:solidFill>
          <a:round/>
        </a:ln>
      </xdr:spPr>
    </xdr:pic>
    <xdr:clientData/>
  </xdr:twoCellAnchor>
  <xdr:twoCellAnchor editAs="oneCell">
    <xdr:from>
      <xdr:col>13</xdr:col>
      <xdr:colOff>27000</xdr:colOff>
      <xdr:row>1443</xdr:row>
      <xdr:rowOff>130680</xdr:rowOff>
    </xdr:from>
    <xdr:to>
      <xdr:col>14</xdr:col>
      <xdr:colOff>27000</xdr:colOff>
      <xdr:row>1444</xdr:row>
      <xdr:rowOff>1590840</xdr:rowOff>
    </xdr:to>
    <xdr:pic>
      <xdr:nvPicPr>
        <xdr:cNvPr descr="" id="273" name="Имя "/>
        <xdr:cNvPicPr/>
      </xdr:nvPicPr>
      <xdr:blipFill>
        <a:blip r:embed="rId274"/>
        <a:stretch>
          <a:fillRect/>
        </a:stretch>
      </xdr:blipFill>
      <xdr:spPr>
        <a:xfrm>
          <a:off x="4603320" y="607827240"/>
          <a:ext cx="2640240" cy="1599480"/>
        </a:xfrm>
        <a:prstGeom prst="rect">
          <a:avLst/>
        </a:prstGeom>
        <a:ln w="9360">
          <a:solidFill>
            <a:srgbClr val="000000"/>
          </a:solidFill>
          <a:round/>
        </a:ln>
      </xdr:spPr>
    </xdr:pic>
    <xdr:clientData/>
  </xdr:twoCellAnchor>
  <xdr:twoCellAnchor editAs="oneCell">
    <xdr:from>
      <xdr:col>13</xdr:col>
      <xdr:colOff>27000</xdr:colOff>
      <xdr:row>1445</xdr:row>
      <xdr:rowOff>129960</xdr:rowOff>
    </xdr:from>
    <xdr:to>
      <xdr:col>14</xdr:col>
      <xdr:colOff>27000</xdr:colOff>
      <xdr:row>1446</xdr:row>
      <xdr:rowOff>1591200</xdr:rowOff>
    </xdr:to>
    <xdr:pic>
      <xdr:nvPicPr>
        <xdr:cNvPr descr="" id="274" name="Имя "/>
        <xdr:cNvPicPr/>
      </xdr:nvPicPr>
      <xdr:blipFill>
        <a:blip r:embed="rId275"/>
        <a:stretch>
          <a:fillRect/>
        </a:stretch>
      </xdr:blipFill>
      <xdr:spPr>
        <a:xfrm>
          <a:off x="4603320" y="609566040"/>
          <a:ext cx="2640240" cy="1600200"/>
        </a:xfrm>
        <a:prstGeom prst="rect">
          <a:avLst/>
        </a:prstGeom>
        <a:ln w="9360">
          <a:solidFill>
            <a:srgbClr val="000000"/>
          </a:solidFill>
          <a:round/>
        </a:ln>
      </xdr:spPr>
    </xdr:pic>
    <xdr:clientData/>
  </xdr:twoCellAnchor>
  <xdr:twoCellAnchor editAs="oneCell">
    <xdr:from>
      <xdr:col>13</xdr:col>
      <xdr:colOff>27000</xdr:colOff>
      <xdr:row>1447</xdr:row>
      <xdr:rowOff>130320</xdr:rowOff>
    </xdr:from>
    <xdr:to>
      <xdr:col>14</xdr:col>
      <xdr:colOff>27000</xdr:colOff>
      <xdr:row>1448</xdr:row>
      <xdr:rowOff>1591200</xdr:rowOff>
    </xdr:to>
    <xdr:pic>
      <xdr:nvPicPr>
        <xdr:cNvPr descr="" id="275" name="Имя "/>
        <xdr:cNvPicPr/>
      </xdr:nvPicPr>
      <xdr:blipFill>
        <a:blip r:embed="rId276"/>
        <a:stretch>
          <a:fillRect/>
        </a:stretch>
      </xdr:blipFill>
      <xdr:spPr>
        <a:xfrm>
          <a:off x="4603320" y="611305560"/>
          <a:ext cx="2640240" cy="1599840"/>
        </a:xfrm>
        <a:prstGeom prst="rect">
          <a:avLst/>
        </a:prstGeom>
        <a:ln w="9360">
          <a:solidFill>
            <a:srgbClr val="000000"/>
          </a:solidFill>
          <a:round/>
        </a:ln>
      </xdr:spPr>
    </xdr:pic>
    <xdr:clientData/>
  </xdr:twoCellAnchor>
  <xdr:twoCellAnchor editAs="oneCell">
    <xdr:from>
      <xdr:col>13</xdr:col>
      <xdr:colOff>27000</xdr:colOff>
      <xdr:row>1449</xdr:row>
      <xdr:rowOff>130680</xdr:rowOff>
    </xdr:from>
    <xdr:to>
      <xdr:col>14</xdr:col>
      <xdr:colOff>27000</xdr:colOff>
      <xdr:row>1450</xdr:row>
      <xdr:rowOff>1590840</xdr:rowOff>
    </xdr:to>
    <xdr:pic>
      <xdr:nvPicPr>
        <xdr:cNvPr descr="" id="276" name="Имя "/>
        <xdr:cNvPicPr/>
      </xdr:nvPicPr>
      <xdr:blipFill>
        <a:blip r:embed="rId277"/>
        <a:stretch>
          <a:fillRect/>
        </a:stretch>
      </xdr:blipFill>
      <xdr:spPr>
        <a:xfrm>
          <a:off x="4603320" y="613045080"/>
          <a:ext cx="2640240" cy="1599480"/>
        </a:xfrm>
        <a:prstGeom prst="rect">
          <a:avLst/>
        </a:prstGeom>
        <a:ln w="9360">
          <a:solidFill>
            <a:srgbClr val="000000"/>
          </a:solidFill>
          <a:round/>
        </a:ln>
      </xdr:spPr>
    </xdr:pic>
    <xdr:clientData/>
  </xdr:twoCellAnchor>
  <xdr:twoCellAnchor editAs="oneCell">
    <xdr:from>
      <xdr:col>13</xdr:col>
      <xdr:colOff>27000</xdr:colOff>
      <xdr:row>1451</xdr:row>
      <xdr:rowOff>129960</xdr:rowOff>
    </xdr:from>
    <xdr:to>
      <xdr:col>14</xdr:col>
      <xdr:colOff>27000</xdr:colOff>
      <xdr:row>1452</xdr:row>
      <xdr:rowOff>1590840</xdr:rowOff>
    </xdr:to>
    <xdr:pic>
      <xdr:nvPicPr>
        <xdr:cNvPr descr="" id="277" name="Имя "/>
        <xdr:cNvPicPr/>
      </xdr:nvPicPr>
      <xdr:blipFill>
        <a:blip r:embed="rId278"/>
        <a:stretch>
          <a:fillRect/>
        </a:stretch>
      </xdr:blipFill>
      <xdr:spPr>
        <a:xfrm>
          <a:off x="4603320" y="614783880"/>
          <a:ext cx="2640240" cy="1599840"/>
        </a:xfrm>
        <a:prstGeom prst="rect">
          <a:avLst/>
        </a:prstGeom>
        <a:ln w="9360">
          <a:solidFill>
            <a:srgbClr val="000000"/>
          </a:solidFill>
          <a:round/>
        </a:ln>
      </xdr:spPr>
    </xdr:pic>
    <xdr:clientData/>
  </xdr:twoCellAnchor>
  <xdr:twoCellAnchor editAs="oneCell">
    <xdr:from>
      <xdr:col>13</xdr:col>
      <xdr:colOff>27000</xdr:colOff>
      <xdr:row>1453</xdr:row>
      <xdr:rowOff>129960</xdr:rowOff>
    </xdr:from>
    <xdr:to>
      <xdr:col>14</xdr:col>
      <xdr:colOff>27000</xdr:colOff>
      <xdr:row>1454</xdr:row>
      <xdr:rowOff>1591200</xdr:rowOff>
    </xdr:to>
    <xdr:pic>
      <xdr:nvPicPr>
        <xdr:cNvPr descr="" id="278" name="Имя "/>
        <xdr:cNvPicPr/>
      </xdr:nvPicPr>
      <xdr:blipFill>
        <a:blip r:embed="rId279"/>
        <a:stretch>
          <a:fillRect/>
        </a:stretch>
      </xdr:blipFill>
      <xdr:spPr>
        <a:xfrm>
          <a:off x="4603320" y="616523040"/>
          <a:ext cx="2640240" cy="1600200"/>
        </a:xfrm>
        <a:prstGeom prst="rect">
          <a:avLst/>
        </a:prstGeom>
        <a:ln w="9360">
          <a:solidFill>
            <a:srgbClr val="000000"/>
          </a:solidFill>
          <a:round/>
        </a:ln>
      </xdr:spPr>
    </xdr:pic>
    <xdr:clientData/>
  </xdr:twoCellAnchor>
  <xdr:twoCellAnchor editAs="oneCell">
    <xdr:from>
      <xdr:col>13</xdr:col>
      <xdr:colOff>27000</xdr:colOff>
      <xdr:row>1455</xdr:row>
      <xdr:rowOff>130680</xdr:rowOff>
    </xdr:from>
    <xdr:to>
      <xdr:col>14</xdr:col>
      <xdr:colOff>27000</xdr:colOff>
      <xdr:row>1456</xdr:row>
      <xdr:rowOff>1590840</xdr:rowOff>
    </xdr:to>
    <xdr:pic>
      <xdr:nvPicPr>
        <xdr:cNvPr descr="" id="279" name="Имя "/>
        <xdr:cNvPicPr/>
      </xdr:nvPicPr>
      <xdr:blipFill>
        <a:blip r:embed="rId280"/>
        <a:stretch>
          <a:fillRect/>
        </a:stretch>
      </xdr:blipFill>
      <xdr:spPr>
        <a:xfrm>
          <a:off x="4603320" y="618262920"/>
          <a:ext cx="2640240" cy="1599480"/>
        </a:xfrm>
        <a:prstGeom prst="rect">
          <a:avLst/>
        </a:prstGeom>
        <a:ln w="9360">
          <a:solidFill>
            <a:srgbClr val="000000"/>
          </a:solidFill>
          <a:round/>
        </a:ln>
      </xdr:spPr>
    </xdr:pic>
    <xdr:clientData/>
  </xdr:twoCellAnchor>
  <xdr:twoCellAnchor editAs="oneCell">
    <xdr:from>
      <xdr:col>13</xdr:col>
      <xdr:colOff>27000</xdr:colOff>
      <xdr:row>1457</xdr:row>
      <xdr:rowOff>129960</xdr:rowOff>
    </xdr:from>
    <xdr:to>
      <xdr:col>14</xdr:col>
      <xdr:colOff>27000</xdr:colOff>
      <xdr:row>1458</xdr:row>
      <xdr:rowOff>1590840</xdr:rowOff>
    </xdr:to>
    <xdr:pic>
      <xdr:nvPicPr>
        <xdr:cNvPr descr="" id="280" name="Имя "/>
        <xdr:cNvPicPr/>
      </xdr:nvPicPr>
      <xdr:blipFill>
        <a:blip r:embed="rId281"/>
        <a:stretch>
          <a:fillRect/>
        </a:stretch>
      </xdr:blipFill>
      <xdr:spPr>
        <a:xfrm>
          <a:off x="4603320" y="620001720"/>
          <a:ext cx="2640240" cy="1599840"/>
        </a:xfrm>
        <a:prstGeom prst="rect">
          <a:avLst/>
        </a:prstGeom>
        <a:ln w="9360">
          <a:solidFill>
            <a:srgbClr val="000000"/>
          </a:solidFill>
          <a:round/>
        </a:ln>
      </xdr:spPr>
    </xdr:pic>
    <xdr:clientData/>
  </xdr:twoCellAnchor>
  <xdr:twoCellAnchor editAs="oneCell">
    <xdr:from>
      <xdr:col>13</xdr:col>
      <xdr:colOff>27000</xdr:colOff>
      <xdr:row>1459</xdr:row>
      <xdr:rowOff>129960</xdr:rowOff>
    </xdr:from>
    <xdr:to>
      <xdr:col>14</xdr:col>
      <xdr:colOff>27000</xdr:colOff>
      <xdr:row>1460</xdr:row>
      <xdr:rowOff>1591200</xdr:rowOff>
    </xdr:to>
    <xdr:pic>
      <xdr:nvPicPr>
        <xdr:cNvPr descr="" id="281" name="Имя "/>
        <xdr:cNvPicPr/>
      </xdr:nvPicPr>
      <xdr:blipFill>
        <a:blip r:embed="rId282"/>
        <a:stretch>
          <a:fillRect/>
        </a:stretch>
      </xdr:blipFill>
      <xdr:spPr>
        <a:xfrm>
          <a:off x="4603320" y="621740880"/>
          <a:ext cx="2640240" cy="1600200"/>
        </a:xfrm>
        <a:prstGeom prst="rect">
          <a:avLst/>
        </a:prstGeom>
        <a:ln w="9360">
          <a:solidFill>
            <a:srgbClr val="000000"/>
          </a:solidFill>
          <a:round/>
        </a:ln>
      </xdr:spPr>
    </xdr:pic>
    <xdr:clientData/>
  </xdr:twoCellAnchor>
  <xdr:twoCellAnchor editAs="oneCell">
    <xdr:from>
      <xdr:col>13</xdr:col>
      <xdr:colOff>27000</xdr:colOff>
      <xdr:row>1461</xdr:row>
      <xdr:rowOff>130320</xdr:rowOff>
    </xdr:from>
    <xdr:to>
      <xdr:col>14</xdr:col>
      <xdr:colOff>27000</xdr:colOff>
      <xdr:row>1462</xdr:row>
      <xdr:rowOff>1591200</xdr:rowOff>
    </xdr:to>
    <xdr:pic>
      <xdr:nvPicPr>
        <xdr:cNvPr descr="" id="282" name="Имя "/>
        <xdr:cNvPicPr/>
      </xdr:nvPicPr>
      <xdr:blipFill>
        <a:blip r:embed="rId283"/>
        <a:stretch>
          <a:fillRect/>
        </a:stretch>
      </xdr:blipFill>
      <xdr:spPr>
        <a:xfrm>
          <a:off x="4603320" y="623480400"/>
          <a:ext cx="2640240" cy="1599840"/>
        </a:xfrm>
        <a:prstGeom prst="rect">
          <a:avLst/>
        </a:prstGeom>
        <a:ln w="9360">
          <a:solidFill>
            <a:srgbClr val="000000"/>
          </a:solidFill>
          <a:round/>
        </a:ln>
      </xdr:spPr>
    </xdr:pic>
    <xdr:clientData/>
  </xdr:twoCellAnchor>
  <xdr:twoCellAnchor editAs="oneCell">
    <xdr:from>
      <xdr:col>13</xdr:col>
      <xdr:colOff>27000</xdr:colOff>
      <xdr:row>1463</xdr:row>
      <xdr:rowOff>130680</xdr:rowOff>
    </xdr:from>
    <xdr:to>
      <xdr:col>14</xdr:col>
      <xdr:colOff>27000</xdr:colOff>
      <xdr:row>1464</xdr:row>
      <xdr:rowOff>1590840</xdr:rowOff>
    </xdr:to>
    <xdr:pic>
      <xdr:nvPicPr>
        <xdr:cNvPr descr="" id="283" name="Имя "/>
        <xdr:cNvPicPr/>
      </xdr:nvPicPr>
      <xdr:blipFill>
        <a:blip r:embed="rId284"/>
        <a:stretch>
          <a:fillRect/>
        </a:stretch>
      </xdr:blipFill>
      <xdr:spPr>
        <a:xfrm>
          <a:off x="4603320" y="625219920"/>
          <a:ext cx="2640240" cy="1599480"/>
        </a:xfrm>
        <a:prstGeom prst="rect">
          <a:avLst/>
        </a:prstGeom>
        <a:ln w="9360">
          <a:solidFill>
            <a:srgbClr val="000000"/>
          </a:solidFill>
          <a:round/>
        </a:ln>
      </xdr:spPr>
    </xdr:pic>
    <xdr:clientData/>
  </xdr:twoCellAnchor>
  <xdr:twoCellAnchor editAs="oneCell">
    <xdr:from>
      <xdr:col>13</xdr:col>
      <xdr:colOff>27000</xdr:colOff>
      <xdr:row>1465</xdr:row>
      <xdr:rowOff>129960</xdr:rowOff>
    </xdr:from>
    <xdr:to>
      <xdr:col>14</xdr:col>
      <xdr:colOff>27000</xdr:colOff>
      <xdr:row>1466</xdr:row>
      <xdr:rowOff>1590840</xdr:rowOff>
    </xdr:to>
    <xdr:pic>
      <xdr:nvPicPr>
        <xdr:cNvPr descr="" id="284" name="Имя "/>
        <xdr:cNvPicPr/>
      </xdr:nvPicPr>
      <xdr:blipFill>
        <a:blip r:embed="rId285"/>
        <a:stretch>
          <a:fillRect/>
        </a:stretch>
      </xdr:blipFill>
      <xdr:spPr>
        <a:xfrm>
          <a:off x="4603320" y="626958720"/>
          <a:ext cx="2640240" cy="1599840"/>
        </a:xfrm>
        <a:prstGeom prst="rect">
          <a:avLst/>
        </a:prstGeom>
        <a:ln w="9360">
          <a:solidFill>
            <a:srgbClr val="000000"/>
          </a:solidFill>
          <a:round/>
        </a:ln>
      </xdr:spPr>
    </xdr:pic>
    <xdr:clientData/>
  </xdr:twoCellAnchor>
  <xdr:twoCellAnchor editAs="oneCell">
    <xdr:from>
      <xdr:col>13</xdr:col>
      <xdr:colOff>27000</xdr:colOff>
      <xdr:row>1467</xdr:row>
      <xdr:rowOff>129960</xdr:rowOff>
    </xdr:from>
    <xdr:to>
      <xdr:col>14</xdr:col>
      <xdr:colOff>27000</xdr:colOff>
      <xdr:row>1468</xdr:row>
      <xdr:rowOff>1591200</xdr:rowOff>
    </xdr:to>
    <xdr:pic>
      <xdr:nvPicPr>
        <xdr:cNvPr descr="" id="285" name="Имя "/>
        <xdr:cNvPicPr/>
      </xdr:nvPicPr>
      <xdr:blipFill>
        <a:blip r:embed="rId286"/>
        <a:stretch>
          <a:fillRect/>
        </a:stretch>
      </xdr:blipFill>
      <xdr:spPr>
        <a:xfrm>
          <a:off x="4603320" y="628697880"/>
          <a:ext cx="2640240" cy="1600200"/>
        </a:xfrm>
        <a:prstGeom prst="rect">
          <a:avLst/>
        </a:prstGeom>
        <a:ln w="9360">
          <a:solidFill>
            <a:srgbClr val="000000"/>
          </a:solidFill>
          <a:round/>
        </a:ln>
      </xdr:spPr>
    </xdr:pic>
    <xdr:clientData/>
  </xdr:twoCellAnchor>
  <xdr:twoCellAnchor editAs="oneCell">
    <xdr:from>
      <xdr:col>13</xdr:col>
      <xdr:colOff>27000</xdr:colOff>
      <xdr:row>1469</xdr:row>
      <xdr:rowOff>130680</xdr:rowOff>
    </xdr:from>
    <xdr:to>
      <xdr:col>14</xdr:col>
      <xdr:colOff>27000</xdr:colOff>
      <xdr:row>1470</xdr:row>
      <xdr:rowOff>1590840</xdr:rowOff>
    </xdr:to>
    <xdr:pic>
      <xdr:nvPicPr>
        <xdr:cNvPr descr="" id="286" name="Имя "/>
        <xdr:cNvPicPr/>
      </xdr:nvPicPr>
      <xdr:blipFill>
        <a:blip r:embed="rId287"/>
        <a:stretch>
          <a:fillRect/>
        </a:stretch>
      </xdr:blipFill>
      <xdr:spPr>
        <a:xfrm>
          <a:off x="4603320" y="630437760"/>
          <a:ext cx="2640240" cy="1599480"/>
        </a:xfrm>
        <a:prstGeom prst="rect">
          <a:avLst/>
        </a:prstGeom>
        <a:ln w="9360">
          <a:solidFill>
            <a:srgbClr val="000000"/>
          </a:solidFill>
          <a:round/>
        </a:ln>
      </xdr:spPr>
    </xdr:pic>
    <xdr:clientData/>
  </xdr:twoCellAnchor>
  <xdr:twoCellAnchor editAs="oneCell">
    <xdr:from>
      <xdr:col>13</xdr:col>
      <xdr:colOff>27000</xdr:colOff>
      <xdr:row>1471</xdr:row>
      <xdr:rowOff>129960</xdr:rowOff>
    </xdr:from>
    <xdr:to>
      <xdr:col>14</xdr:col>
      <xdr:colOff>27000</xdr:colOff>
      <xdr:row>1472</xdr:row>
      <xdr:rowOff>1590840</xdr:rowOff>
    </xdr:to>
    <xdr:pic>
      <xdr:nvPicPr>
        <xdr:cNvPr descr="" id="287" name="Имя "/>
        <xdr:cNvPicPr/>
      </xdr:nvPicPr>
      <xdr:blipFill>
        <a:blip r:embed="rId288"/>
        <a:stretch>
          <a:fillRect/>
        </a:stretch>
      </xdr:blipFill>
      <xdr:spPr>
        <a:xfrm>
          <a:off x="4603320" y="632176560"/>
          <a:ext cx="2640240" cy="1599840"/>
        </a:xfrm>
        <a:prstGeom prst="rect">
          <a:avLst/>
        </a:prstGeom>
        <a:ln w="9360">
          <a:solidFill>
            <a:srgbClr val="000000"/>
          </a:solidFill>
          <a:round/>
        </a:ln>
      </xdr:spPr>
    </xdr:pic>
    <xdr:clientData/>
  </xdr:twoCellAnchor>
  <xdr:twoCellAnchor editAs="oneCell">
    <xdr:from>
      <xdr:col>13</xdr:col>
      <xdr:colOff>27000</xdr:colOff>
      <xdr:row>1473</xdr:row>
      <xdr:rowOff>129960</xdr:rowOff>
    </xdr:from>
    <xdr:to>
      <xdr:col>14</xdr:col>
      <xdr:colOff>27000</xdr:colOff>
      <xdr:row>1474</xdr:row>
      <xdr:rowOff>1591200</xdr:rowOff>
    </xdr:to>
    <xdr:pic>
      <xdr:nvPicPr>
        <xdr:cNvPr descr="" id="288" name="Имя "/>
        <xdr:cNvPicPr/>
      </xdr:nvPicPr>
      <xdr:blipFill>
        <a:blip r:embed="rId289"/>
        <a:stretch>
          <a:fillRect/>
        </a:stretch>
      </xdr:blipFill>
      <xdr:spPr>
        <a:xfrm>
          <a:off x="4603320" y="633915720"/>
          <a:ext cx="2640240" cy="1600200"/>
        </a:xfrm>
        <a:prstGeom prst="rect">
          <a:avLst/>
        </a:prstGeom>
        <a:ln w="9360">
          <a:solidFill>
            <a:srgbClr val="000000"/>
          </a:solidFill>
          <a:round/>
        </a:ln>
      </xdr:spPr>
    </xdr:pic>
    <xdr:clientData/>
  </xdr:twoCellAnchor>
  <xdr:twoCellAnchor editAs="oneCell">
    <xdr:from>
      <xdr:col>13</xdr:col>
      <xdr:colOff>27000</xdr:colOff>
      <xdr:row>1475</xdr:row>
      <xdr:rowOff>130320</xdr:rowOff>
    </xdr:from>
    <xdr:to>
      <xdr:col>14</xdr:col>
      <xdr:colOff>27000</xdr:colOff>
      <xdr:row>1476</xdr:row>
      <xdr:rowOff>1591200</xdr:rowOff>
    </xdr:to>
    <xdr:pic>
      <xdr:nvPicPr>
        <xdr:cNvPr descr="" id="289" name="Имя "/>
        <xdr:cNvPicPr/>
      </xdr:nvPicPr>
      <xdr:blipFill>
        <a:blip r:embed="rId290"/>
        <a:stretch>
          <a:fillRect/>
        </a:stretch>
      </xdr:blipFill>
      <xdr:spPr>
        <a:xfrm>
          <a:off x="4603320" y="635655240"/>
          <a:ext cx="2640240" cy="1599840"/>
        </a:xfrm>
        <a:prstGeom prst="rect">
          <a:avLst/>
        </a:prstGeom>
        <a:ln w="9360">
          <a:solidFill>
            <a:srgbClr val="000000"/>
          </a:solidFill>
          <a:round/>
        </a:ln>
      </xdr:spPr>
    </xdr:pic>
    <xdr:clientData/>
  </xdr:twoCellAnchor>
  <xdr:twoCellAnchor editAs="oneCell">
    <xdr:from>
      <xdr:col>13</xdr:col>
      <xdr:colOff>27000</xdr:colOff>
      <xdr:row>1477</xdr:row>
      <xdr:rowOff>130680</xdr:rowOff>
    </xdr:from>
    <xdr:to>
      <xdr:col>14</xdr:col>
      <xdr:colOff>27000</xdr:colOff>
      <xdr:row>1478</xdr:row>
      <xdr:rowOff>1590840</xdr:rowOff>
    </xdr:to>
    <xdr:pic>
      <xdr:nvPicPr>
        <xdr:cNvPr descr="" id="290" name="Имя "/>
        <xdr:cNvPicPr/>
      </xdr:nvPicPr>
      <xdr:blipFill>
        <a:blip r:embed="rId291"/>
        <a:stretch>
          <a:fillRect/>
        </a:stretch>
      </xdr:blipFill>
      <xdr:spPr>
        <a:xfrm>
          <a:off x="4603320" y="637394760"/>
          <a:ext cx="2640240" cy="1599480"/>
        </a:xfrm>
        <a:prstGeom prst="rect">
          <a:avLst/>
        </a:prstGeom>
        <a:ln w="9360">
          <a:solidFill>
            <a:srgbClr val="000000"/>
          </a:solidFill>
          <a:round/>
        </a:ln>
      </xdr:spPr>
    </xdr:pic>
    <xdr:clientData/>
  </xdr:twoCellAnchor>
  <xdr:twoCellAnchor editAs="oneCell">
    <xdr:from>
      <xdr:col>13</xdr:col>
      <xdr:colOff>27000</xdr:colOff>
      <xdr:row>1479</xdr:row>
      <xdr:rowOff>129960</xdr:rowOff>
    </xdr:from>
    <xdr:to>
      <xdr:col>14</xdr:col>
      <xdr:colOff>27000</xdr:colOff>
      <xdr:row>1480</xdr:row>
      <xdr:rowOff>1591200</xdr:rowOff>
    </xdr:to>
    <xdr:pic>
      <xdr:nvPicPr>
        <xdr:cNvPr descr="" id="291" name="Имя "/>
        <xdr:cNvPicPr/>
      </xdr:nvPicPr>
      <xdr:blipFill>
        <a:blip r:embed="rId292"/>
        <a:stretch>
          <a:fillRect/>
        </a:stretch>
      </xdr:blipFill>
      <xdr:spPr>
        <a:xfrm>
          <a:off x="4603320" y="639133560"/>
          <a:ext cx="2640240" cy="1600200"/>
        </a:xfrm>
        <a:prstGeom prst="rect">
          <a:avLst/>
        </a:prstGeom>
        <a:ln w="9360">
          <a:solidFill>
            <a:srgbClr val="000000"/>
          </a:solidFill>
          <a:round/>
        </a:ln>
      </xdr:spPr>
    </xdr:pic>
    <xdr:clientData/>
  </xdr:twoCellAnchor>
  <xdr:twoCellAnchor editAs="oneCell">
    <xdr:from>
      <xdr:col>13</xdr:col>
      <xdr:colOff>27000</xdr:colOff>
      <xdr:row>1481</xdr:row>
      <xdr:rowOff>130320</xdr:rowOff>
    </xdr:from>
    <xdr:to>
      <xdr:col>14</xdr:col>
      <xdr:colOff>27000</xdr:colOff>
      <xdr:row>1482</xdr:row>
      <xdr:rowOff>1591200</xdr:rowOff>
    </xdr:to>
    <xdr:pic>
      <xdr:nvPicPr>
        <xdr:cNvPr descr="" id="292" name="Имя "/>
        <xdr:cNvPicPr/>
      </xdr:nvPicPr>
      <xdr:blipFill>
        <a:blip r:embed="rId293"/>
        <a:stretch>
          <a:fillRect/>
        </a:stretch>
      </xdr:blipFill>
      <xdr:spPr>
        <a:xfrm>
          <a:off x="4603320" y="640873080"/>
          <a:ext cx="2640240" cy="1599840"/>
        </a:xfrm>
        <a:prstGeom prst="rect">
          <a:avLst/>
        </a:prstGeom>
        <a:ln w="9360">
          <a:solidFill>
            <a:srgbClr val="000000"/>
          </a:solidFill>
          <a:round/>
        </a:ln>
      </xdr:spPr>
    </xdr:pic>
    <xdr:clientData/>
  </xdr:twoCellAnchor>
  <xdr:twoCellAnchor editAs="oneCell">
    <xdr:from>
      <xdr:col>13</xdr:col>
      <xdr:colOff>27000</xdr:colOff>
      <xdr:row>1483</xdr:row>
      <xdr:rowOff>130680</xdr:rowOff>
    </xdr:from>
    <xdr:to>
      <xdr:col>14</xdr:col>
      <xdr:colOff>27000</xdr:colOff>
      <xdr:row>1484</xdr:row>
      <xdr:rowOff>1590840</xdr:rowOff>
    </xdr:to>
    <xdr:pic>
      <xdr:nvPicPr>
        <xdr:cNvPr descr="" id="293" name="Имя "/>
        <xdr:cNvPicPr/>
      </xdr:nvPicPr>
      <xdr:blipFill>
        <a:blip r:embed="rId294"/>
        <a:stretch>
          <a:fillRect/>
        </a:stretch>
      </xdr:blipFill>
      <xdr:spPr>
        <a:xfrm>
          <a:off x="4603320" y="642612600"/>
          <a:ext cx="2640240" cy="1599480"/>
        </a:xfrm>
        <a:prstGeom prst="rect">
          <a:avLst/>
        </a:prstGeom>
        <a:ln w="9360">
          <a:solidFill>
            <a:srgbClr val="000000"/>
          </a:solidFill>
          <a:round/>
        </a:ln>
      </xdr:spPr>
    </xdr:pic>
    <xdr:clientData/>
  </xdr:twoCellAnchor>
  <xdr:twoCellAnchor editAs="oneCell">
    <xdr:from>
      <xdr:col>13</xdr:col>
      <xdr:colOff>27000</xdr:colOff>
      <xdr:row>1485</xdr:row>
      <xdr:rowOff>129960</xdr:rowOff>
    </xdr:from>
    <xdr:to>
      <xdr:col>14</xdr:col>
      <xdr:colOff>27000</xdr:colOff>
      <xdr:row>1486</xdr:row>
      <xdr:rowOff>1590840</xdr:rowOff>
    </xdr:to>
    <xdr:pic>
      <xdr:nvPicPr>
        <xdr:cNvPr descr="" id="294" name="Имя "/>
        <xdr:cNvPicPr/>
      </xdr:nvPicPr>
      <xdr:blipFill>
        <a:blip r:embed="rId295"/>
        <a:stretch>
          <a:fillRect/>
        </a:stretch>
      </xdr:blipFill>
      <xdr:spPr>
        <a:xfrm>
          <a:off x="4603320" y="644351400"/>
          <a:ext cx="2640240" cy="1599840"/>
        </a:xfrm>
        <a:prstGeom prst="rect">
          <a:avLst/>
        </a:prstGeom>
        <a:ln w="9360">
          <a:solidFill>
            <a:srgbClr val="000000"/>
          </a:solidFill>
          <a:round/>
        </a:ln>
      </xdr:spPr>
    </xdr:pic>
    <xdr:clientData/>
  </xdr:twoCellAnchor>
  <xdr:twoCellAnchor editAs="oneCell">
    <xdr:from>
      <xdr:col>13</xdr:col>
      <xdr:colOff>27000</xdr:colOff>
      <xdr:row>1487</xdr:row>
      <xdr:rowOff>129960</xdr:rowOff>
    </xdr:from>
    <xdr:to>
      <xdr:col>14</xdr:col>
      <xdr:colOff>27000</xdr:colOff>
      <xdr:row>1488</xdr:row>
      <xdr:rowOff>1591200</xdr:rowOff>
    </xdr:to>
    <xdr:pic>
      <xdr:nvPicPr>
        <xdr:cNvPr descr="" id="295" name="Имя "/>
        <xdr:cNvPicPr/>
      </xdr:nvPicPr>
      <xdr:blipFill>
        <a:blip r:embed="rId296"/>
        <a:stretch>
          <a:fillRect/>
        </a:stretch>
      </xdr:blipFill>
      <xdr:spPr>
        <a:xfrm>
          <a:off x="4603320" y="646090560"/>
          <a:ext cx="2640240" cy="1600200"/>
        </a:xfrm>
        <a:prstGeom prst="rect">
          <a:avLst/>
        </a:prstGeom>
        <a:ln w="9360">
          <a:solidFill>
            <a:srgbClr val="000000"/>
          </a:solidFill>
          <a:round/>
        </a:ln>
      </xdr:spPr>
    </xdr:pic>
    <xdr:clientData/>
  </xdr:twoCellAnchor>
  <xdr:twoCellAnchor editAs="oneCell">
    <xdr:from>
      <xdr:col>13</xdr:col>
      <xdr:colOff>27000</xdr:colOff>
      <xdr:row>1489</xdr:row>
      <xdr:rowOff>130320</xdr:rowOff>
    </xdr:from>
    <xdr:to>
      <xdr:col>14</xdr:col>
      <xdr:colOff>27000</xdr:colOff>
      <xdr:row>1490</xdr:row>
      <xdr:rowOff>1591200</xdr:rowOff>
    </xdr:to>
    <xdr:pic>
      <xdr:nvPicPr>
        <xdr:cNvPr descr="" id="296" name="Имя "/>
        <xdr:cNvPicPr/>
      </xdr:nvPicPr>
      <xdr:blipFill>
        <a:blip r:embed="rId297"/>
        <a:stretch>
          <a:fillRect/>
        </a:stretch>
      </xdr:blipFill>
      <xdr:spPr>
        <a:xfrm>
          <a:off x="4603320" y="647830080"/>
          <a:ext cx="2640240" cy="1599840"/>
        </a:xfrm>
        <a:prstGeom prst="rect">
          <a:avLst/>
        </a:prstGeom>
        <a:ln w="9360">
          <a:solidFill>
            <a:srgbClr val="000000"/>
          </a:solidFill>
          <a:round/>
        </a:ln>
      </xdr:spPr>
    </xdr:pic>
    <xdr:clientData/>
  </xdr:twoCellAnchor>
  <xdr:twoCellAnchor editAs="oneCell">
    <xdr:from>
      <xdr:col>13</xdr:col>
      <xdr:colOff>27000</xdr:colOff>
      <xdr:row>1491</xdr:row>
      <xdr:rowOff>130680</xdr:rowOff>
    </xdr:from>
    <xdr:to>
      <xdr:col>14</xdr:col>
      <xdr:colOff>27000</xdr:colOff>
      <xdr:row>1492</xdr:row>
      <xdr:rowOff>1590840</xdr:rowOff>
    </xdr:to>
    <xdr:pic>
      <xdr:nvPicPr>
        <xdr:cNvPr descr="" id="297" name="Имя "/>
        <xdr:cNvPicPr/>
      </xdr:nvPicPr>
      <xdr:blipFill>
        <a:blip r:embed="rId298"/>
        <a:stretch>
          <a:fillRect/>
        </a:stretch>
      </xdr:blipFill>
      <xdr:spPr>
        <a:xfrm>
          <a:off x="4603320" y="649569600"/>
          <a:ext cx="2640240" cy="1599480"/>
        </a:xfrm>
        <a:prstGeom prst="rect">
          <a:avLst/>
        </a:prstGeom>
        <a:ln w="9360">
          <a:solidFill>
            <a:srgbClr val="000000"/>
          </a:solidFill>
          <a:round/>
        </a:ln>
      </xdr:spPr>
    </xdr:pic>
    <xdr:clientData/>
  </xdr:twoCellAnchor>
  <xdr:twoCellAnchor editAs="oneCell">
    <xdr:from>
      <xdr:col>13</xdr:col>
      <xdr:colOff>27000</xdr:colOff>
      <xdr:row>1493</xdr:row>
      <xdr:rowOff>129960</xdr:rowOff>
    </xdr:from>
    <xdr:to>
      <xdr:col>14</xdr:col>
      <xdr:colOff>27000</xdr:colOff>
      <xdr:row>1494</xdr:row>
      <xdr:rowOff>1591200</xdr:rowOff>
    </xdr:to>
    <xdr:pic>
      <xdr:nvPicPr>
        <xdr:cNvPr descr="" id="298" name="Имя "/>
        <xdr:cNvPicPr/>
      </xdr:nvPicPr>
      <xdr:blipFill>
        <a:blip r:embed="rId299"/>
        <a:stretch>
          <a:fillRect/>
        </a:stretch>
      </xdr:blipFill>
      <xdr:spPr>
        <a:xfrm>
          <a:off x="4603320" y="651308400"/>
          <a:ext cx="2640240" cy="1600200"/>
        </a:xfrm>
        <a:prstGeom prst="rect">
          <a:avLst/>
        </a:prstGeom>
        <a:ln w="9360">
          <a:solidFill>
            <a:srgbClr val="000000"/>
          </a:solidFill>
          <a:round/>
        </a:ln>
      </xdr:spPr>
    </xdr:pic>
    <xdr:clientData/>
  </xdr:twoCellAnchor>
  <xdr:twoCellAnchor editAs="oneCell">
    <xdr:from>
      <xdr:col>13</xdr:col>
      <xdr:colOff>27000</xdr:colOff>
      <xdr:row>1495</xdr:row>
      <xdr:rowOff>130320</xdr:rowOff>
    </xdr:from>
    <xdr:to>
      <xdr:col>14</xdr:col>
      <xdr:colOff>27000</xdr:colOff>
      <xdr:row>1496</xdr:row>
      <xdr:rowOff>1591200</xdr:rowOff>
    </xdr:to>
    <xdr:pic>
      <xdr:nvPicPr>
        <xdr:cNvPr descr="" id="299" name="Имя "/>
        <xdr:cNvPicPr/>
      </xdr:nvPicPr>
      <xdr:blipFill>
        <a:blip r:embed="rId300"/>
        <a:stretch>
          <a:fillRect/>
        </a:stretch>
      </xdr:blipFill>
      <xdr:spPr>
        <a:xfrm>
          <a:off x="4603320" y="653047920"/>
          <a:ext cx="2640240" cy="1599840"/>
        </a:xfrm>
        <a:prstGeom prst="rect">
          <a:avLst/>
        </a:prstGeom>
        <a:ln w="9360">
          <a:solidFill>
            <a:srgbClr val="000000"/>
          </a:solidFill>
          <a:round/>
        </a:ln>
      </xdr:spPr>
    </xdr:pic>
    <xdr:clientData/>
  </xdr:twoCellAnchor>
  <xdr:twoCellAnchor editAs="oneCell">
    <xdr:from>
      <xdr:col>13</xdr:col>
      <xdr:colOff>27000</xdr:colOff>
      <xdr:row>1497</xdr:row>
      <xdr:rowOff>130680</xdr:rowOff>
    </xdr:from>
    <xdr:to>
      <xdr:col>14</xdr:col>
      <xdr:colOff>27000</xdr:colOff>
      <xdr:row>1498</xdr:row>
      <xdr:rowOff>1590840</xdr:rowOff>
    </xdr:to>
    <xdr:pic>
      <xdr:nvPicPr>
        <xdr:cNvPr descr="" id="300" name="Имя "/>
        <xdr:cNvPicPr/>
      </xdr:nvPicPr>
      <xdr:blipFill>
        <a:blip r:embed="rId301"/>
        <a:stretch>
          <a:fillRect/>
        </a:stretch>
      </xdr:blipFill>
      <xdr:spPr>
        <a:xfrm>
          <a:off x="4603320" y="654787440"/>
          <a:ext cx="2640240" cy="1599480"/>
        </a:xfrm>
        <a:prstGeom prst="rect">
          <a:avLst/>
        </a:prstGeom>
        <a:ln w="9360">
          <a:solidFill>
            <a:srgbClr val="000000"/>
          </a:solidFill>
          <a:round/>
        </a:ln>
      </xdr:spPr>
    </xdr:pic>
    <xdr:clientData/>
  </xdr:twoCellAnchor>
  <xdr:twoCellAnchor editAs="oneCell">
    <xdr:from>
      <xdr:col>13</xdr:col>
      <xdr:colOff>27000</xdr:colOff>
      <xdr:row>1499</xdr:row>
      <xdr:rowOff>129960</xdr:rowOff>
    </xdr:from>
    <xdr:to>
      <xdr:col>14</xdr:col>
      <xdr:colOff>27000</xdr:colOff>
      <xdr:row>1500</xdr:row>
      <xdr:rowOff>1590840</xdr:rowOff>
    </xdr:to>
    <xdr:pic>
      <xdr:nvPicPr>
        <xdr:cNvPr descr="" id="301" name="Имя "/>
        <xdr:cNvPicPr/>
      </xdr:nvPicPr>
      <xdr:blipFill>
        <a:blip r:embed="rId302"/>
        <a:stretch>
          <a:fillRect/>
        </a:stretch>
      </xdr:blipFill>
      <xdr:spPr>
        <a:xfrm>
          <a:off x="4603320" y="656526240"/>
          <a:ext cx="2640240" cy="1599840"/>
        </a:xfrm>
        <a:prstGeom prst="rect">
          <a:avLst/>
        </a:prstGeom>
        <a:ln w="9360">
          <a:solidFill>
            <a:srgbClr val="000000"/>
          </a:solidFill>
          <a:round/>
        </a:ln>
      </xdr:spPr>
    </xdr:pic>
    <xdr:clientData/>
  </xdr:twoCellAnchor>
  <xdr:twoCellAnchor editAs="oneCell">
    <xdr:from>
      <xdr:col>13</xdr:col>
      <xdr:colOff>27000</xdr:colOff>
      <xdr:row>1501</xdr:row>
      <xdr:rowOff>129960</xdr:rowOff>
    </xdr:from>
    <xdr:to>
      <xdr:col>14</xdr:col>
      <xdr:colOff>27000</xdr:colOff>
      <xdr:row>1502</xdr:row>
      <xdr:rowOff>1591200</xdr:rowOff>
    </xdr:to>
    <xdr:pic>
      <xdr:nvPicPr>
        <xdr:cNvPr descr="" id="302" name="Имя "/>
        <xdr:cNvPicPr/>
      </xdr:nvPicPr>
      <xdr:blipFill>
        <a:blip r:embed="rId303"/>
        <a:stretch>
          <a:fillRect/>
        </a:stretch>
      </xdr:blipFill>
      <xdr:spPr>
        <a:xfrm>
          <a:off x="4603320" y="658265400"/>
          <a:ext cx="2640240" cy="1600200"/>
        </a:xfrm>
        <a:prstGeom prst="rect">
          <a:avLst/>
        </a:prstGeom>
        <a:ln w="9360">
          <a:solidFill>
            <a:srgbClr val="000000"/>
          </a:solidFill>
          <a:round/>
        </a:ln>
      </xdr:spPr>
    </xdr:pic>
    <xdr:clientData/>
  </xdr:twoCellAnchor>
  <xdr:twoCellAnchor editAs="oneCell">
    <xdr:from>
      <xdr:col>13</xdr:col>
      <xdr:colOff>27000</xdr:colOff>
      <xdr:row>1503</xdr:row>
      <xdr:rowOff>130680</xdr:rowOff>
    </xdr:from>
    <xdr:to>
      <xdr:col>14</xdr:col>
      <xdr:colOff>27000</xdr:colOff>
      <xdr:row>1504</xdr:row>
      <xdr:rowOff>1590840</xdr:rowOff>
    </xdr:to>
    <xdr:pic>
      <xdr:nvPicPr>
        <xdr:cNvPr descr="" id="303" name="Имя "/>
        <xdr:cNvPicPr/>
      </xdr:nvPicPr>
      <xdr:blipFill>
        <a:blip r:embed="rId304"/>
        <a:stretch>
          <a:fillRect/>
        </a:stretch>
      </xdr:blipFill>
      <xdr:spPr>
        <a:xfrm>
          <a:off x="4603320" y="660005280"/>
          <a:ext cx="2640240" cy="1599480"/>
        </a:xfrm>
        <a:prstGeom prst="rect">
          <a:avLst/>
        </a:prstGeom>
        <a:ln w="9360">
          <a:solidFill>
            <a:srgbClr val="000000"/>
          </a:solidFill>
          <a:round/>
        </a:ln>
      </xdr:spPr>
    </xdr:pic>
    <xdr:clientData/>
  </xdr:twoCellAnchor>
  <xdr:twoCellAnchor editAs="oneCell">
    <xdr:from>
      <xdr:col>13</xdr:col>
      <xdr:colOff>27000</xdr:colOff>
      <xdr:row>1505</xdr:row>
      <xdr:rowOff>129960</xdr:rowOff>
    </xdr:from>
    <xdr:to>
      <xdr:col>14</xdr:col>
      <xdr:colOff>27000</xdr:colOff>
      <xdr:row>1506</xdr:row>
      <xdr:rowOff>1590840</xdr:rowOff>
    </xdr:to>
    <xdr:pic>
      <xdr:nvPicPr>
        <xdr:cNvPr descr="" id="304" name="Имя "/>
        <xdr:cNvPicPr/>
      </xdr:nvPicPr>
      <xdr:blipFill>
        <a:blip r:embed="rId305"/>
        <a:stretch>
          <a:fillRect/>
        </a:stretch>
      </xdr:blipFill>
      <xdr:spPr>
        <a:xfrm>
          <a:off x="4603320" y="661744080"/>
          <a:ext cx="2640240" cy="1599840"/>
        </a:xfrm>
        <a:prstGeom prst="rect">
          <a:avLst/>
        </a:prstGeom>
        <a:ln w="9360">
          <a:solidFill>
            <a:srgbClr val="000000"/>
          </a:solidFill>
          <a:round/>
        </a:ln>
      </xdr:spPr>
    </xdr:pic>
    <xdr:clientData/>
  </xdr:twoCellAnchor>
  <xdr:twoCellAnchor editAs="oneCell">
    <xdr:from>
      <xdr:col>13</xdr:col>
      <xdr:colOff>27000</xdr:colOff>
      <xdr:row>1507</xdr:row>
      <xdr:rowOff>129960</xdr:rowOff>
    </xdr:from>
    <xdr:to>
      <xdr:col>14</xdr:col>
      <xdr:colOff>27000</xdr:colOff>
      <xdr:row>1508</xdr:row>
      <xdr:rowOff>1591200</xdr:rowOff>
    </xdr:to>
    <xdr:pic>
      <xdr:nvPicPr>
        <xdr:cNvPr descr="" id="305" name="Имя "/>
        <xdr:cNvPicPr/>
      </xdr:nvPicPr>
      <xdr:blipFill>
        <a:blip r:embed="rId306"/>
        <a:stretch>
          <a:fillRect/>
        </a:stretch>
      </xdr:blipFill>
      <xdr:spPr>
        <a:xfrm>
          <a:off x="4603320" y="663483240"/>
          <a:ext cx="2640240" cy="1600200"/>
        </a:xfrm>
        <a:prstGeom prst="rect">
          <a:avLst/>
        </a:prstGeom>
        <a:ln w="9360">
          <a:solidFill>
            <a:srgbClr val="000000"/>
          </a:solidFill>
          <a:round/>
        </a:ln>
      </xdr:spPr>
    </xdr:pic>
    <xdr:clientData/>
  </xdr:twoCellAnchor>
  <xdr:twoCellAnchor editAs="oneCell">
    <xdr:from>
      <xdr:col>13</xdr:col>
      <xdr:colOff>27000</xdr:colOff>
      <xdr:row>1509</xdr:row>
      <xdr:rowOff>130320</xdr:rowOff>
    </xdr:from>
    <xdr:to>
      <xdr:col>14</xdr:col>
      <xdr:colOff>27000</xdr:colOff>
      <xdr:row>1510</xdr:row>
      <xdr:rowOff>1591200</xdr:rowOff>
    </xdr:to>
    <xdr:pic>
      <xdr:nvPicPr>
        <xdr:cNvPr descr="" id="306" name="Имя "/>
        <xdr:cNvPicPr/>
      </xdr:nvPicPr>
      <xdr:blipFill>
        <a:blip r:embed="rId307"/>
        <a:stretch>
          <a:fillRect/>
        </a:stretch>
      </xdr:blipFill>
      <xdr:spPr>
        <a:xfrm>
          <a:off x="4603320" y="665222760"/>
          <a:ext cx="2640240" cy="1599840"/>
        </a:xfrm>
        <a:prstGeom prst="rect">
          <a:avLst/>
        </a:prstGeom>
        <a:ln w="9360">
          <a:solidFill>
            <a:srgbClr val="000000"/>
          </a:solidFill>
          <a:round/>
        </a:ln>
      </xdr:spPr>
    </xdr:pic>
    <xdr:clientData/>
  </xdr:twoCellAnchor>
  <xdr:twoCellAnchor editAs="oneCell">
    <xdr:from>
      <xdr:col>13</xdr:col>
      <xdr:colOff>27000</xdr:colOff>
      <xdr:row>1511</xdr:row>
      <xdr:rowOff>130680</xdr:rowOff>
    </xdr:from>
    <xdr:to>
      <xdr:col>14</xdr:col>
      <xdr:colOff>27000</xdr:colOff>
      <xdr:row>1512</xdr:row>
      <xdr:rowOff>1590840</xdr:rowOff>
    </xdr:to>
    <xdr:pic>
      <xdr:nvPicPr>
        <xdr:cNvPr descr="" id="307" name="Имя "/>
        <xdr:cNvPicPr/>
      </xdr:nvPicPr>
      <xdr:blipFill>
        <a:blip r:embed="rId308"/>
        <a:stretch>
          <a:fillRect/>
        </a:stretch>
      </xdr:blipFill>
      <xdr:spPr>
        <a:xfrm>
          <a:off x="4603320" y="666962280"/>
          <a:ext cx="2640240" cy="1599480"/>
        </a:xfrm>
        <a:prstGeom prst="rect">
          <a:avLst/>
        </a:prstGeom>
        <a:ln w="9360">
          <a:solidFill>
            <a:srgbClr val="000000"/>
          </a:solidFill>
          <a:round/>
        </a:ln>
      </xdr:spPr>
    </xdr:pic>
    <xdr:clientData/>
  </xdr:twoCellAnchor>
  <xdr:twoCellAnchor editAs="oneCell">
    <xdr:from>
      <xdr:col>13</xdr:col>
      <xdr:colOff>27000</xdr:colOff>
      <xdr:row>1515</xdr:row>
      <xdr:rowOff>129960</xdr:rowOff>
    </xdr:from>
    <xdr:to>
      <xdr:col>14</xdr:col>
      <xdr:colOff>27000</xdr:colOff>
      <xdr:row>1516</xdr:row>
      <xdr:rowOff>1591200</xdr:rowOff>
    </xdr:to>
    <xdr:pic>
      <xdr:nvPicPr>
        <xdr:cNvPr descr="" id="308" name="Имя "/>
        <xdr:cNvPicPr/>
      </xdr:nvPicPr>
      <xdr:blipFill>
        <a:blip r:embed="rId309"/>
        <a:stretch>
          <a:fillRect/>
        </a:stretch>
      </xdr:blipFill>
      <xdr:spPr>
        <a:xfrm>
          <a:off x="4603320" y="669969720"/>
          <a:ext cx="2640240" cy="1600200"/>
        </a:xfrm>
        <a:prstGeom prst="rect">
          <a:avLst/>
        </a:prstGeom>
        <a:ln w="9360">
          <a:solidFill>
            <a:srgbClr val="000000"/>
          </a:solidFill>
          <a:round/>
        </a:ln>
      </xdr:spPr>
    </xdr:pic>
    <xdr:clientData/>
  </xdr:twoCellAnchor>
  <xdr:twoCellAnchor editAs="oneCell">
    <xdr:from>
      <xdr:col>13</xdr:col>
      <xdr:colOff>27000</xdr:colOff>
      <xdr:row>1517</xdr:row>
      <xdr:rowOff>130680</xdr:rowOff>
    </xdr:from>
    <xdr:to>
      <xdr:col>14</xdr:col>
      <xdr:colOff>27000</xdr:colOff>
      <xdr:row>1518</xdr:row>
      <xdr:rowOff>1590840</xdr:rowOff>
    </xdr:to>
    <xdr:pic>
      <xdr:nvPicPr>
        <xdr:cNvPr descr="" id="309" name="Имя "/>
        <xdr:cNvPicPr/>
      </xdr:nvPicPr>
      <xdr:blipFill>
        <a:blip r:embed="rId310"/>
        <a:stretch>
          <a:fillRect/>
        </a:stretch>
      </xdr:blipFill>
      <xdr:spPr>
        <a:xfrm>
          <a:off x="4603320" y="671709600"/>
          <a:ext cx="2640240" cy="1599480"/>
        </a:xfrm>
        <a:prstGeom prst="rect">
          <a:avLst/>
        </a:prstGeom>
        <a:ln w="9360">
          <a:solidFill>
            <a:srgbClr val="000000"/>
          </a:solidFill>
          <a:round/>
        </a:ln>
      </xdr:spPr>
    </xdr:pic>
    <xdr:clientData/>
  </xdr:twoCellAnchor>
  <xdr:twoCellAnchor editAs="oneCell">
    <xdr:from>
      <xdr:col>13</xdr:col>
      <xdr:colOff>27000</xdr:colOff>
      <xdr:row>1519</xdr:row>
      <xdr:rowOff>129960</xdr:rowOff>
    </xdr:from>
    <xdr:to>
      <xdr:col>14</xdr:col>
      <xdr:colOff>27000</xdr:colOff>
      <xdr:row>1520</xdr:row>
      <xdr:rowOff>1590840</xdr:rowOff>
    </xdr:to>
    <xdr:pic>
      <xdr:nvPicPr>
        <xdr:cNvPr descr="" id="310" name="Имя "/>
        <xdr:cNvPicPr/>
      </xdr:nvPicPr>
      <xdr:blipFill>
        <a:blip r:embed="rId311"/>
        <a:stretch>
          <a:fillRect/>
        </a:stretch>
      </xdr:blipFill>
      <xdr:spPr>
        <a:xfrm>
          <a:off x="4603320" y="673448400"/>
          <a:ext cx="2640240" cy="1599840"/>
        </a:xfrm>
        <a:prstGeom prst="rect">
          <a:avLst/>
        </a:prstGeom>
        <a:ln w="9360">
          <a:solidFill>
            <a:srgbClr val="000000"/>
          </a:solidFill>
          <a:round/>
        </a:ln>
      </xdr:spPr>
    </xdr:pic>
    <xdr:clientData/>
  </xdr:twoCellAnchor>
  <xdr:twoCellAnchor editAs="oneCell">
    <xdr:from>
      <xdr:col>13</xdr:col>
      <xdr:colOff>27000</xdr:colOff>
      <xdr:row>1521</xdr:row>
      <xdr:rowOff>129960</xdr:rowOff>
    </xdr:from>
    <xdr:to>
      <xdr:col>14</xdr:col>
      <xdr:colOff>27000</xdr:colOff>
      <xdr:row>1522</xdr:row>
      <xdr:rowOff>1591200</xdr:rowOff>
    </xdr:to>
    <xdr:pic>
      <xdr:nvPicPr>
        <xdr:cNvPr descr="" id="311" name="Имя "/>
        <xdr:cNvPicPr/>
      </xdr:nvPicPr>
      <xdr:blipFill>
        <a:blip r:embed="rId312"/>
        <a:stretch>
          <a:fillRect/>
        </a:stretch>
      </xdr:blipFill>
      <xdr:spPr>
        <a:xfrm>
          <a:off x="4603320" y="675187560"/>
          <a:ext cx="2640240" cy="1600200"/>
        </a:xfrm>
        <a:prstGeom prst="rect">
          <a:avLst/>
        </a:prstGeom>
        <a:ln w="9360">
          <a:solidFill>
            <a:srgbClr val="000000"/>
          </a:solidFill>
          <a:round/>
        </a:ln>
      </xdr:spPr>
    </xdr:pic>
    <xdr:clientData/>
  </xdr:twoCellAnchor>
  <xdr:twoCellAnchor editAs="oneCell">
    <xdr:from>
      <xdr:col>13</xdr:col>
      <xdr:colOff>27000</xdr:colOff>
      <xdr:row>1523</xdr:row>
      <xdr:rowOff>130320</xdr:rowOff>
    </xdr:from>
    <xdr:to>
      <xdr:col>14</xdr:col>
      <xdr:colOff>27000</xdr:colOff>
      <xdr:row>1524</xdr:row>
      <xdr:rowOff>1591200</xdr:rowOff>
    </xdr:to>
    <xdr:pic>
      <xdr:nvPicPr>
        <xdr:cNvPr descr="" id="312" name="Имя "/>
        <xdr:cNvPicPr/>
      </xdr:nvPicPr>
      <xdr:blipFill>
        <a:blip r:embed="rId313"/>
        <a:stretch>
          <a:fillRect/>
        </a:stretch>
      </xdr:blipFill>
      <xdr:spPr>
        <a:xfrm>
          <a:off x="4603320" y="676927080"/>
          <a:ext cx="2640240" cy="1599840"/>
        </a:xfrm>
        <a:prstGeom prst="rect">
          <a:avLst/>
        </a:prstGeom>
        <a:ln w="9360">
          <a:solidFill>
            <a:srgbClr val="000000"/>
          </a:solidFill>
          <a:round/>
        </a:ln>
      </xdr:spPr>
    </xdr:pic>
    <xdr:clientData/>
  </xdr:twoCellAnchor>
  <xdr:twoCellAnchor editAs="oneCell">
    <xdr:from>
      <xdr:col>13</xdr:col>
      <xdr:colOff>27000</xdr:colOff>
      <xdr:row>1525</xdr:row>
      <xdr:rowOff>130680</xdr:rowOff>
    </xdr:from>
    <xdr:to>
      <xdr:col>14</xdr:col>
      <xdr:colOff>27000</xdr:colOff>
      <xdr:row>1526</xdr:row>
      <xdr:rowOff>1590840</xdr:rowOff>
    </xdr:to>
    <xdr:pic>
      <xdr:nvPicPr>
        <xdr:cNvPr descr="" id="313" name="Имя "/>
        <xdr:cNvPicPr/>
      </xdr:nvPicPr>
      <xdr:blipFill>
        <a:blip r:embed="rId314"/>
        <a:stretch>
          <a:fillRect/>
        </a:stretch>
      </xdr:blipFill>
      <xdr:spPr>
        <a:xfrm>
          <a:off x="4603320" y="678666600"/>
          <a:ext cx="2640240" cy="1599480"/>
        </a:xfrm>
        <a:prstGeom prst="rect">
          <a:avLst/>
        </a:prstGeom>
        <a:ln w="9360">
          <a:solidFill>
            <a:srgbClr val="000000"/>
          </a:solidFill>
          <a:round/>
        </a:ln>
      </xdr:spPr>
    </xdr:pic>
    <xdr:clientData/>
  </xdr:twoCellAnchor>
  <xdr:twoCellAnchor editAs="oneCell">
    <xdr:from>
      <xdr:col>13</xdr:col>
      <xdr:colOff>27000</xdr:colOff>
      <xdr:row>1527</xdr:row>
      <xdr:rowOff>129960</xdr:rowOff>
    </xdr:from>
    <xdr:to>
      <xdr:col>14</xdr:col>
      <xdr:colOff>27000</xdr:colOff>
      <xdr:row>1528</xdr:row>
      <xdr:rowOff>1590840</xdr:rowOff>
    </xdr:to>
    <xdr:pic>
      <xdr:nvPicPr>
        <xdr:cNvPr descr="" id="314" name="Имя "/>
        <xdr:cNvPicPr/>
      </xdr:nvPicPr>
      <xdr:blipFill>
        <a:blip r:embed="rId315"/>
        <a:stretch>
          <a:fillRect/>
        </a:stretch>
      </xdr:blipFill>
      <xdr:spPr>
        <a:xfrm>
          <a:off x="4603320" y="680405400"/>
          <a:ext cx="2640240" cy="1599840"/>
        </a:xfrm>
        <a:prstGeom prst="rect">
          <a:avLst/>
        </a:prstGeom>
        <a:ln w="9360">
          <a:solidFill>
            <a:srgbClr val="000000"/>
          </a:solidFill>
          <a:round/>
        </a:ln>
      </xdr:spPr>
    </xdr:pic>
    <xdr:clientData/>
  </xdr:twoCellAnchor>
  <xdr:twoCellAnchor editAs="oneCell">
    <xdr:from>
      <xdr:col>13</xdr:col>
      <xdr:colOff>27000</xdr:colOff>
      <xdr:row>1529</xdr:row>
      <xdr:rowOff>129960</xdr:rowOff>
    </xdr:from>
    <xdr:to>
      <xdr:col>14</xdr:col>
      <xdr:colOff>27000</xdr:colOff>
      <xdr:row>1530</xdr:row>
      <xdr:rowOff>1591200</xdr:rowOff>
    </xdr:to>
    <xdr:pic>
      <xdr:nvPicPr>
        <xdr:cNvPr descr="" id="315" name="Имя "/>
        <xdr:cNvPicPr/>
      </xdr:nvPicPr>
      <xdr:blipFill>
        <a:blip r:embed="rId316"/>
        <a:stretch>
          <a:fillRect/>
        </a:stretch>
      </xdr:blipFill>
      <xdr:spPr>
        <a:xfrm>
          <a:off x="4603320" y="682144560"/>
          <a:ext cx="2640240" cy="1600200"/>
        </a:xfrm>
        <a:prstGeom prst="rect">
          <a:avLst/>
        </a:prstGeom>
        <a:ln w="9360">
          <a:solidFill>
            <a:srgbClr val="000000"/>
          </a:solidFill>
          <a:round/>
        </a:ln>
      </xdr:spPr>
    </xdr:pic>
    <xdr:clientData/>
  </xdr:twoCellAnchor>
  <xdr:twoCellAnchor editAs="oneCell">
    <xdr:from>
      <xdr:col>13</xdr:col>
      <xdr:colOff>27000</xdr:colOff>
      <xdr:row>1531</xdr:row>
      <xdr:rowOff>130680</xdr:rowOff>
    </xdr:from>
    <xdr:to>
      <xdr:col>14</xdr:col>
      <xdr:colOff>27000</xdr:colOff>
      <xdr:row>1532</xdr:row>
      <xdr:rowOff>1590840</xdr:rowOff>
    </xdr:to>
    <xdr:pic>
      <xdr:nvPicPr>
        <xdr:cNvPr descr="" id="316" name="Имя "/>
        <xdr:cNvPicPr/>
      </xdr:nvPicPr>
      <xdr:blipFill>
        <a:blip r:embed="rId317"/>
        <a:stretch>
          <a:fillRect/>
        </a:stretch>
      </xdr:blipFill>
      <xdr:spPr>
        <a:xfrm>
          <a:off x="4603320" y="683884440"/>
          <a:ext cx="2640240" cy="1599480"/>
        </a:xfrm>
        <a:prstGeom prst="rect">
          <a:avLst/>
        </a:prstGeom>
        <a:ln w="9360">
          <a:solidFill>
            <a:srgbClr val="000000"/>
          </a:solidFill>
          <a:round/>
        </a:ln>
      </xdr:spPr>
    </xdr:pic>
    <xdr:clientData/>
  </xdr:twoCellAnchor>
  <xdr:twoCellAnchor editAs="oneCell">
    <xdr:from>
      <xdr:col>13</xdr:col>
      <xdr:colOff>27000</xdr:colOff>
      <xdr:row>1533</xdr:row>
      <xdr:rowOff>129960</xdr:rowOff>
    </xdr:from>
    <xdr:to>
      <xdr:col>14</xdr:col>
      <xdr:colOff>27000</xdr:colOff>
      <xdr:row>1534</xdr:row>
      <xdr:rowOff>1590840</xdr:rowOff>
    </xdr:to>
    <xdr:pic>
      <xdr:nvPicPr>
        <xdr:cNvPr descr="" id="317" name="Имя "/>
        <xdr:cNvPicPr/>
      </xdr:nvPicPr>
      <xdr:blipFill>
        <a:blip r:embed="rId318"/>
        <a:stretch>
          <a:fillRect/>
        </a:stretch>
      </xdr:blipFill>
      <xdr:spPr>
        <a:xfrm>
          <a:off x="4603320" y="685623240"/>
          <a:ext cx="2640240" cy="1599840"/>
        </a:xfrm>
        <a:prstGeom prst="rect">
          <a:avLst/>
        </a:prstGeom>
        <a:ln w="9360">
          <a:solidFill>
            <a:srgbClr val="000000"/>
          </a:solidFill>
          <a:round/>
        </a:ln>
      </xdr:spPr>
    </xdr:pic>
    <xdr:clientData/>
  </xdr:twoCellAnchor>
  <xdr:twoCellAnchor editAs="oneCell">
    <xdr:from>
      <xdr:col>13</xdr:col>
      <xdr:colOff>27000</xdr:colOff>
      <xdr:row>1535</xdr:row>
      <xdr:rowOff>129960</xdr:rowOff>
    </xdr:from>
    <xdr:to>
      <xdr:col>14</xdr:col>
      <xdr:colOff>27000</xdr:colOff>
      <xdr:row>1536</xdr:row>
      <xdr:rowOff>1591200</xdr:rowOff>
    </xdr:to>
    <xdr:pic>
      <xdr:nvPicPr>
        <xdr:cNvPr descr="" id="318" name="Имя "/>
        <xdr:cNvPicPr/>
      </xdr:nvPicPr>
      <xdr:blipFill>
        <a:blip r:embed="rId319"/>
        <a:stretch>
          <a:fillRect/>
        </a:stretch>
      </xdr:blipFill>
      <xdr:spPr>
        <a:xfrm>
          <a:off x="4603320" y="687362400"/>
          <a:ext cx="2640240" cy="1600200"/>
        </a:xfrm>
        <a:prstGeom prst="rect">
          <a:avLst/>
        </a:prstGeom>
        <a:ln w="9360">
          <a:solidFill>
            <a:srgbClr val="000000"/>
          </a:solidFill>
          <a:round/>
        </a:ln>
      </xdr:spPr>
    </xdr:pic>
    <xdr:clientData/>
  </xdr:twoCellAnchor>
  <xdr:twoCellAnchor editAs="oneCell">
    <xdr:from>
      <xdr:col>13</xdr:col>
      <xdr:colOff>27000</xdr:colOff>
      <xdr:row>1537</xdr:row>
      <xdr:rowOff>130320</xdr:rowOff>
    </xdr:from>
    <xdr:to>
      <xdr:col>14</xdr:col>
      <xdr:colOff>27000</xdr:colOff>
      <xdr:row>1538</xdr:row>
      <xdr:rowOff>1591200</xdr:rowOff>
    </xdr:to>
    <xdr:pic>
      <xdr:nvPicPr>
        <xdr:cNvPr descr="" id="319" name="Имя "/>
        <xdr:cNvPicPr/>
      </xdr:nvPicPr>
      <xdr:blipFill>
        <a:blip r:embed="rId320"/>
        <a:stretch>
          <a:fillRect/>
        </a:stretch>
      </xdr:blipFill>
      <xdr:spPr>
        <a:xfrm>
          <a:off x="4603320" y="689101920"/>
          <a:ext cx="2640240" cy="1599840"/>
        </a:xfrm>
        <a:prstGeom prst="rect">
          <a:avLst/>
        </a:prstGeom>
        <a:ln w="9360">
          <a:solidFill>
            <a:srgbClr val="000000"/>
          </a:solidFill>
          <a:round/>
        </a:ln>
      </xdr:spPr>
    </xdr:pic>
    <xdr:clientData/>
  </xdr:twoCellAnchor>
  <xdr:twoCellAnchor editAs="oneCell">
    <xdr:from>
      <xdr:col>13</xdr:col>
      <xdr:colOff>27000</xdr:colOff>
      <xdr:row>1539</xdr:row>
      <xdr:rowOff>130680</xdr:rowOff>
    </xdr:from>
    <xdr:to>
      <xdr:col>14</xdr:col>
      <xdr:colOff>27000</xdr:colOff>
      <xdr:row>1540</xdr:row>
      <xdr:rowOff>1590840</xdr:rowOff>
    </xdr:to>
    <xdr:pic>
      <xdr:nvPicPr>
        <xdr:cNvPr descr="" id="320" name="Имя "/>
        <xdr:cNvPicPr/>
      </xdr:nvPicPr>
      <xdr:blipFill>
        <a:blip r:embed="rId321"/>
        <a:stretch>
          <a:fillRect/>
        </a:stretch>
      </xdr:blipFill>
      <xdr:spPr>
        <a:xfrm>
          <a:off x="4603320" y="690841440"/>
          <a:ext cx="2640240" cy="1599480"/>
        </a:xfrm>
        <a:prstGeom prst="rect">
          <a:avLst/>
        </a:prstGeom>
        <a:ln w="9360">
          <a:solidFill>
            <a:srgbClr val="000000"/>
          </a:solidFill>
          <a:round/>
        </a:ln>
      </xdr:spPr>
    </xdr:pic>
    <xdr:clientData/>
  </xdr:twoCellAnchor>
  <xdr:twoCellAnchor editAs="oneCell">
    <xdr:from>
      <xdr:col>13</xdr:col>
      <xdr:colOff>27000</xdr:colOff>
      <xdr:row>1541</xdr:row>
      <xdr:rowOff>129960</xdr:rowOff>
    </xdr:from>
    <xdr:to>
      <xdr:col>14</xdr:col>
      <xdr:colOff>27000</xdr:colOff>
      <xdr:row>1542</xdr:row>
      <xdr:rowOff>1591200</xdr:rowOff>
    </xdr:to>
    <xdr:pic>
      <xdr:nvPicPr>
        <xdr:cNvPr descr="" id="321" name="Имя "/>
        <xdr:cNvPicPr/>
      </xdr:nvPicPr>
      <xdr:blipFill>
        <a:blip r:embed="rId322"/>
        <a:stretch>
          <a:fillRect/>
        </a:stretch>
      </xdr:blipFill>
      <xdr:spPr>
        <a:xfrm>
          <a:off x="4603320" y="692580240"/>
          <a:ext cx="2640240" cy="1600200"/>
        </a:xfrm>
        <a:prstGeom prst="rect">
          <a:avLst/>
        </a:prstGeom>
        <a:ln w="9360">
          <a:solidFill>
            <a:srgbClr val="000000"/>
          </a:solidFill>
          <a:round/>
        </a:ln>
      </xdr:spPr>
    </xdr:pic>
    <xdr:clientData/>
  </xdr:twoCellAnchor>
  <xdr:twoCellAnchor editAs="oneCell">
    <xdr:from>
      <xdr:col>13</xdr:col>
      <xdr:colOff>27000</xdr:colOff>
      <xdr:row>1543</xdr:row>
      <xdr:rowOff>130320</xdr:rowOff>
    </xdr:from>
    <xdr:to>
      <xdr:col>14</xdr:col>
      <xdr:colOff>27000</xdr:colOff>
      <xdr:row>1544</xdr:row>
      <xdr:rowOff>1591200</xdr:rowOff>
    </xdr:to>
    <xdr:pic>
      <xdr:nvPicPr>
        <xdr:cNvPr descr="" id="322" name="Имя "/>
        <xdr:cNvPicPr/>
      </xdr:nvPicPr>
      <xdr:blipFill>
        <a:blip r:embed="rId323"/>
        <a:stretch>
          <a:fillRect/>
        </a:stretch>
      </xdr:blipFill>
      <xdr:spPr>
        <a:xfrm>
          <a:off x="4603320" y="694319760"/>
          <a:ext cx="2640240" cy="1599840"/>
        </a:xfrm>
        <a:prstGeom prst="rect">
          <a:avLst/>
        </a:prstGeom>
        <a:ln w="9360">
          <a:solidFill>
            <a:srgbClr val="000000"/>
          </a:solidFill>
          <a:round/>
        </a:ln>
      </xdr:spPr>
    </xdr:pic>
    <xdr:clientData/>
  </xdr:twoCellAnchor>
  <xdr:twoCellAnchor editAs="oneCell">
    <xdr:from>
      <xdr:col>13</xdr:col>
      <xdr:colOff>27000</xdr:colOff>
      <xdr:row>1545</xdr:row>
      <xdr:rowOff>130680</xdr:rowOff>
    </xdr:from>
    <xdr:to>
      <xdr:col>14</xdr:col>
      <xdr:colOff>27000</xdr:colOff>
      <xdr:row>1546</xdr:row>
      <xdr:rowOff>1590840</xdr:rowOff>
    </xdr:to>
    <xdr:pic>
      <xdr:nvPicPr>
        <xdr:cNvPr descr="" id="323" name="Имя "/>
        <xdr:cNvPicPr/>
      </xdr:nvPicPr>
      <xdr:blipFill>
        <a:blip r:embed="rId324"/>
        <a:stretch>
          <a:fillRect/>
        </a:stretch>
      </xdr:blipFill>
      <xdr:spPr>
        <a:xfrm>
          <a:off x="4603320" y="696059280"/>
          <a:ext cx="2640240" cy="1599480"/>
        </a:xfrm>
        <a:prstGeom prst="rect">
          <a:avLst/>
        </a:prstGeom>
        <a:ln w="9360">
          <a:solidFill>
            <a:srgbClr val="000000"/>
          </a:solidFill>
          <a:round/>
        </a:ln>
      </xdr:spPr>
    </xdr:pic>
    <xdr:clientData/>
  </xdr:twoCellAnchor>
  <xdr:twoCellAnchor editAs="oneCell">
    <xdr:from>
      <xdr:col>13</xdr:col>
      <xdr:colOff>27000</xdr:colOff>
      <xdr:row>1548</xdr:row>
      <xdr:rowOff>129960</xdr:rowOff>
    </xdr:from>
    <xdr:to>
      <xdr:col>14</xdr:col>
      <xdr:colOff>27000</xdr:colOff>
      <xdr:row>1549</xdr:row>
      <xdr:rowOff>1591200</xdr:rowOff>
    </xdr:to>
    <xdr:pic>
      <xdr:nvPicPr>
        <xdr:cNvPr descr="" id="324" name="Имя "/>
        <xdr:cNvPicPr/>
      </xdr:nvPicPr>
      <xdr:blipFill>
        <a:blip r:embed="rId325"/>
        <a:stretch>
          <a:fillRect/>
        </a:stretch>
      </xdr:blipFill>
      <xdr:spPr>
        <a:xfrm>
          <a:off x="4603320" y="697937040"/>
          <a:ext cx="2640240" cy="1600200"/>
        </a:xfrm>
        <a:prstGeom prst="rect">
          <a:avLst/>
        </a:prstGeom>
        <a:ln w="9360">
          <a:solidFill>
            <a:srgbClr val="000000"/>
          </a:solidFill>
          <a:round/>
        </a:ln>
      </xdr:spPr>
    </xdr:pic>
    <xdr:clientData/>
  </xdr:twoCellAnchor>
  <xdr:twoCellAnchor editAs="oneCell">
    <xdr:from>
      <xdr:col>13</xdr:col>
      <xdr:colOff>27000</xdr:colOff>
      <xdr:row>1550</xdr:row>
      <xdr:rowOff>130320</xdr:rowOff>
    </xdr:from>
    <xdr:to>
      <xdr:col>14</xdr:col>
      <xdr:colOff>27000</xdr:colOff>
      <xdr:row>1551</xdr:row>
      <xdr:rowOff>1591200</xdr:rowOff>
    </xdr:to>
    <xdr:pic>
      <xdr:nvPicPr>
        <xdr:cNvPr descr="" id="325" name="Имя "/>
        <xdr:cNvPicPr/>
      </xdr:nvPicPr>
      <xdr:blipFill>
        <a:blip r:embed="rId326"/>
        <a:stretch>
          <a:fillRect/>
        </a:stretch>
      </xdr:blipFill>
      <xdr:spPr>
        <a:xfrm>
          <a:off x="4603320" y="699676560"/>
          <a:ext cx="2640240" cy="1599840"/>
        </a:xfrm>
        <a:prstGeom prst="rect">
          <a:avLst/>
        </a:prstGeom>
        <a:ln w="9360">
          <a:solidFill>
            <a:srgbClr val="000000"/>
          </a:solidFill>
          <a:round/>
        </a:ln>
      </xdr:spPr>
    </xdr:pic>
    <xdr:clientData/>
  </xdr:twoCellAnchor>
  <xdr:twoCellAnchor editAs="oneCell">
    <xdr:from>
      <xdr:col>13</xdr:col>
      <xdr:colOff>27000</xdr:colOff>
      <xdr:row>1552</xdr:row>
      <xdr:rowOff>130680</xdr:rowOff>
    </xdr:from>
    <xdr:to>
      <xdr:col>14</xdr:col>
      <xdr:colOff>27000</xdr:colOff>
      <xdr:row>1553</xdr:row>
      <xdr:rowOff>1590840</xdr:rowOff>
    </xdr:to>
    <xdr:pic>
      <xdr:nvPicPr>
        <xdr:cNvPr descr="" id="326" name="Имя "/>
        <xdr:cNvPicPr/>
      </xdr:nvPicPr>
      <xdr:blipFill>
        <a:blip r:embed="rId327"/>
        <a:stretch>
          <a:fillRect/>
        </a:stretch>
      </xdr:blipFill>
      <xdr:spPr>
        <a:xfrm>
          <a:off x="4603320" y="701416080"/>
          <a:ext cx="2640240" cy="1599480"/>
        </a:xfrm>
        <a:prstGeom prst="rect">
          <a:avLst/>
        </a:prstGeom>
        <a:ln w="9360">
          <a:solidFill>
            <a:srgbClr val="000000"/>
          </a:solidFill>
          <a:round/>
        </a:ln>
      </xdr:spPr>
    </xdr:pic>
    <xdr:clientData/>
  </xdr:twoCellAnchor>
  <xdr:twoCellAnchor editAs="oneCell">
    <xdr:from>
      <xdr:col>13</xdr:col>
      <xdr:colOff>27000</xdr:colOff>
      <xdr:row>1554</xdr:row>
      <xdr:rowOff>129960</xdr:rowOff>
    </xdr:from>
    <xdr:to>
      <xdr:col>14</xdr:col>
      <xdr:colOff>27000</xdr:colOff>
      <xdr:row>1555</xdr:row>
      <xdr:rowOff>1591200</xdr:rowOff>
    </xdr:to>
    <xdr:pic>
      <xdr:nvPicPr>
        <xdr:cNvPr descr="" id="327" name="Имя "/>
        <xdr:cNvPicPr/>
      </xdr:nvPicPr>
      <xdr:blipFill>
        <a:blip r:embed="rId328"/>
        <a:stretch>
          <a:fillRect/>
        </a:stretch>
      </xdr:blipFill>
      <xdr:spPr>
        <a:xfrm>
          <a:off x="4603320" y="703154880"/>
          <a:ext cx="2640240" cy="1600200"/>
        </a:xfrm>
        <a:prstGeom prst="rect">
          <a:avLst/>
        </a:prstGeom>
        <a:ln w="9360">
          <a:solidFill>
            <a:srgbClr val="000000"/>
          </a:solidFill>
          <a:round/>
        </a:ln>
      </xdr:spPr>
    </xdr:pic>
    <xdr:clientData/>
  </xdr:twoCellAnchor>
  <xdr:twoCellAnchor editAs="oneCell">
    <xdr:from>
      <xdr:col>13</xdr:col>
      <xdr:colOff>27000</xdr:colOff>
      <xdr:row>1558</xdr:row>
      <xdr:rowOff>129960</xdr:rowOff>
    </xdr:from>
    <xdr:to>
      <xdr:col>14</xdr:col>
      <xdr:colOff>27000</xdr:colOff>
      <xdr:row>1559</xdr:row>
      <xdr:rowOff>1590840</xdr:rowOff>
    </xdr:to>
    <xdr:pic>
      <xdr:nvPicPr>
        <xdr:cNvPr descr="" id="328" name="Имя "/>
        <xdr:cNvPicPr/>
      </xdr:nvPicPr>
      <xdr:blipFill>
        <a:blip r:embed="rId329"/>
        <a:stretch>
          <a:fillRect/>
        </a:stretch>
      </xdr:blipFill>
      <xdr:spPr>
        <a:xfrm>
          <a:off x="4603320" y="705172320"/>
          <a:ext cx="2640240" cy="1599840"/>
        </a:xfrm>
        <a:prstGeom prst="rect">
          <a:avLst/>
        </a:prstGeom>
        <a:ln w="9360">
          <a:solidFill>
            <a:srgbClr val="000000"/>
          </a:solidFill>
          <a:round/>
        </a:ln>
      </xdr:spPr>
    </xdr:pic>
    <xdr:clientData/>
  </xdr:twoCellAnchor>
  <xdr:twoCellAnchor editAs="oneCell">
    <xdr:from>
      <xdr:col>13</xdr:col>
      <xdr:colOff>27000</xdr:colOff>
      <xdr:row>1560</xdr:row>
      <xdr:rowOff>129960</xdr:rowOff>
    </xdr:from>
    <xdr:to>
      <xdr:col>14</xdr:col>
      <xdr:colOff>27000</xdr:colOff>
      <xdr:row>1561</xdr:row>
      <xdr:rowOff>1591200</xdr:rowOff>
    </xdr:to>
    <xdr:pic>
      <xdr:nvPicPr>
        <xdr:cNvPr descr="" id="329" name="Имя "/>
        <xdr:cNvPicPr/>
      </xdr:nvPicPr>
      <xdr:blipFill>
        <a:blip r:embed="rId330"/>
        <a:stretch>
          <a:fillRect/>
        </a:stretch>
      </xdr:blipFill>
      <xdr:spPr>
        <a:xfrm>
          <a:off x="4603320" y="706911480"/>
          <a:ext cx="2640240" cy="1600200"/>
        </a:xfrm>
        <a:prstGeom prst="rect">
          <a:avLst/>
        </a:prstGeom>
        <a:ln w="9360">
          <a:solidFill>
            <a:srgbClr val="000000"/>
          </a:solidFill>
          <a:round/>
        </a:ln>
      </xdr:spPr>
    </xdr:pic>
    <xdr:clientData/>
  </xdr:twoCellAnchor>
  <xdr:twoCellAnchor editAs="oneCell">
    <xdr:from>
      <xdr:col>13</xdr:col>
      <xdr:colOff>27000</xdr:colOff>
      <xdr:row>1562</xdr:row>
      <xdr:rowOff>130680</xdr:rowOff>
    </xdr:from>
    <xdr:to>
      <xdr:col>14</xdr:col>
      <xdr:colOff>27000</xdr:colOff>
      <xdr:row>1563</xdr:row>
      <xdr:rowOff>1590840</xdr:rowOff>
    </xdr:to>
    <xdr:pic>
      <xdr:nvPicPr>
        <xdr:cNvPr descr="" id="330" name="Имя "/>
        <xdr:cNvPicPr/>
      </xdr:nvPicPr>
      <xdr:blipFill>
        <a:blip r:embed="rId331"/>
        <a:stretch>
          <a:fillRect/>
        </a:stretch>
      </xdr:blipFill>
      <xdr:spPr>
        <a:xfrm>
          <a:off x="4603320" y="708651360"/>
          <a:ext cx="2640240" cy="1599480"/>
        </a:xfrm>
        <a:prstGeom prst="rect">
          <a:avLst/>
        </a:prstGeom>
        <a:ln w="9360">
          <a:solidFill>
            <a:srgbClr val="000000"/>
          </a:solidFill>
          <a:round/>
        </a:ln>
      </xdr:spPr>
    </xdr:pic>
    <xdr:clientData/>
  </xdr:twoCellAnchor>
  <xdr:twoCellAnchor editAs="oneCell">
    <xdr:from>
      <xdr:col>13</xdr:col>
      <xdr:colOff>27000</xdr:colOff>
      <xdr:row>1566</xdr:row>
      <xdr:rowOff>130320</xdr:rowOff>
    </xdr:from>
    <xdr:to>
      <xdr:col>14</xdr:col>
      <xdr:colOff>27000</xdr:colOff>
      <xdr:row>1567</xdr:row>
      <xdr:rowOff>1591200</xdr:rowOff>
    </xdr:to>
    <xdr:pic>
      <xdr:nvPicPr>
        <xdr:cNvPr descr="" id="331" name="Имя "/>
        <xdr:cNvPicPr/>
      </xdr:nvPicPr>
      <xdr:blipFill>
        <a:blip r:embed="rId332"/>
        <a:stretch>
          <a:fillRect/>
        </a:stretch>
      </xdr:blipFill>
      <xdr:spPr>
        <a:xfrm>
          <a:off x="4603320" y="710668440"/>
          <a:ext cx="2640240" cy="1599840"/>
        </a:xfrm>
        <a:prstGeom prst="rect">
          <a:avLst/>
        </a:prstGeom>
        <a:ln w="9360">
          <a:solidFill>
            <a:srgbClr val="000000"/>
          </a:solidFill>
          <a:round/>
        </a:ln>
      </xdr:spPr>
    </xdr:pic>
    <xdr:clientData/>
  </xdr:twoCellAnchor>
  <xdr:twoCellAnchor editAs="oneCell">
    <xdr:from>
      <xdr:col>13</xdr:col>
      <xdr:colOff>27000</xdr:colOff>
      <xdr:row>1568</xdr:row>
      <xdr:rowOff>130680</xdr:rowOff>
    </xdr:from>
    <xdr:to>
      <xdr:col>14</xdr:col>
      <xdr:colOff>27000</xdr:colOff>
      <xdr:row>1569</xdr:row>
      <xdr:rowOff>1590840</xdr:rowOff>
    </xdr:to>
    <xdr:pic>
      <xdr:nvPicPr>
        <xdr:cNvPr descr="" id="332" name="Имя "/>
        <xdr:cNvPicPr/>
      </xdr:nvPicPr>
      <xdr:blipFill>
        <a:blip r:embed="rId333"/>
        <a:stretch>
          <a:fillRect/>
        </a:stretch>
      </xdr:blipFill>
      <xdr:spPr>
        <a:xfrm>
          <a:off x="4603320" y="712407960"/>
          <a:ext cx="2640240" cy="1599480"/>
        </a:xfrm>
        <a:prstGeom prst="rect">
          <a:avLst/>
        </a:prstGeom>
        <a:ln w="9360">
          <a:solidFill>
            <a:srgbClr val="000000"/>
          </a:solidFill>
          <a:round/>
        </a:ln>
      </xdr:spPr>
    </xdr:pic>
    <xdr:clientData/>
  </xdr:twoCellAnchor>
  <xdr:twoCellAnchor editAs="oneCell">
    <xdr:from>
      <xdr:col>13</xdr:col>
      <xdr:colOff>27000</xdr:colOff>
      <xdr:row>1571</xdr:row>
      <xdr:rowOff>129960</xdr:rowOff>
    </xdr:from>
    <xdr:to>
      <xdr:col>14</xdr:col>
      <xdr:colOff>27000</xdr:colOff>
      <xdr:row>1572</xdr:row>
      <xdr:rowOff>1591200</xdr:rowOff>
    </xdr:to>
    <xdr:pic>
      <xdr:nvPicPr>
        <xdr:cNvPr descr="" id="333" name="Имя "/>
        <xdr:cNvPicPr/>
      </xdr:nvPicPr>
      <xdr:blipFill>
        <a:blip r:embed="rId334"/>
        <a:stretch>
          <a:fillRect/>
        </a:stretch>
      </xdr:blipFill>
      <xdr:spPr>
        <a:xfrm>
          <a:off x="4603320" y="714285720"/>
          <a:ext cx="2640240" cy="1600200"/>
        </a:xfrm>
        <a:prstGeom prst="rect">
          <a:avLst/>
        </a:prstGeom>
        <a:ln w="9360">
          <a:solidFill>
            <a:srgbClr val="000000"/>
          </a:solidFill>
          <a:round/>
        </a:ln>
      </xdr:spPr>
    </xdr:pic>
    <xdr:clientData/>
  </xdr:twoCellAnchor>
  <xdr:twoCellAnchor editAs="oneCell">
    <xdr:from>
      <xdr:col>13</xdr:col>
      <xdr:colOff>27000</xdr:colOff>
      <xdr:row>1577</xdr:row>
      <xdr:rowOff>130680</xdr:rowOff>
    </xdr:from>
    <xdr:to>
      <xdr:col>14</xdr:col>
      <xdr:colOff>27000</xdr:colOff>
      <xdr:row>1578</xdr:row>
      <xdr:rowOff>1590840</xdr:rowOff>
    </xdr:to>
    <xdr:pic>
      <xdr:nvPicPr>
        <xdr:cNvPr descr="" id="334" name="Имя "/>
        <xdr:cNvPicPr/>
      </xdr:nvPicPr>
      <xdr:blipFill>
        <a:blip r:embed="rId335"/>
        <a:stretch>
          <a:fillRect/>
        </a:stretch>
      </xdr:blipFill>
      <xdr:spPr>
        <a:xfrm>
          <a:off x="4603320" y="716581800"/>
          <a:ext cx="2640240" cy="1599480"/>
        </a:xfrm>
        <a:prstGeom prst="rect">
          <a:avLst/>
        </a:prstGeom>
        <a:ln w="9360">
          <a:solidFill>
            <a:srgbClr val="000000"/>
          </a:solidFill>
          <a:round/>
        </a:ln>
      </xdr:spPr>
    </xdr:pic>
    <xdr:clientData/>
  </xdr:twoCellAnchor>
  <xdr:twoCellAnchor editAs="oneCell">
    <xdr:from>
      <xdr:col>13</xdr:col>
      <xdr:colOff>27000</xdr:colOff>
      <xdr:row>1583</xdr:row>
      <xdr:rowOff>129960</xdr:rowOff>
    </xdr:from>
    <xdr:to>
      <xdr:col>14</xdr:col>
      <xdr:colOff>27000</xdr:colOff>
      <xdr:row>1584</xdr:row>
      <xdr:rowOff>1591200</xdr:rowOff>
    </xdr:to>
    <xdr:pic>
      <xdr:nvPicPr>
        <xdr:cNvPr descr="" id="335" name="Имя "/>
        <xdr:cNvPicPr/>
      </xdr:nvPicPr>
      <xdr:blipFill>
        <a:blip r:embed="rId336"/>
        <a:stretch>
          <a:fillRect/>
        </a:stretch>
      </xdr:blipFill>
      <xdr:spPr>
        <a:xfrm>
          <a:off x="4603320" y="718876800"/>
          <a:ext cx="2640240" cy="1600200"/>
        </a:xfrm>
        <a:prstGeom prst="rect">
          <a:avLst/>
        </a:prstGeom>
        <a:ln w="9360">
          <a:solidFill>
            <a:srgbClr val="000000"/>
          </a:solidFill>
          <a:round/>
        </a:ln>
      </xdr:spPr>
    </xdr:pic>
    <xdr:clientData/>
  </xdr:twoCellAnchor>
  <xdr:twoCellAnchor editAs="oneCell">
    <xdr:from>
      <xdr:col>13</xdr:col>
      <xdr:colOff>27000</xdr:colOff>
      <xdr:row>1598</xdr:row>
      <xdr:rowOff>129960</xdr:rowOff>
    </xdr:from>
    <xdr:to>
      <xdr:col>14</xdr:col>
      <xdr:colOff>27000</xdr:colOff>
      <xdr:row>1599</xdr:row>
      <xdr:rowOff>1591200</xdr:rowOff>
    </xdr:to>
    <xdr:pic>
      <xdr:nvPicPr>
        <xdr:cNvPr descr="" id="336" name="Имя "/>
        <xdr:cNvPicPr/>
      </xdr:nvPicPr>
      <xdr:blipFill>
        <a:blip r:embed="rId337"/>
        <a:stretch>
          <a:fillRect/>
        </a:stretch>
      </xdr:blipFill>
      <xdr:spPr>
        <a:xfrm>
          <a:off x="4603320" y="722423880"/>
          <a:ext cx="2640240" cy="1600200"/>
        </a:xfrm>
        <a:prstGeom prst="rect">
          <a:avLst/>
        </a:prstGeom>
        <a:ln w="9360">
          <a:solidFill>
            <a:srgbClr val="000000"/>
          </a:solidFill>
          <a:round/>
        </a:ln>
      </xdr:spPr>
    </xdr:pic>
    <xdr:clientData/>
  </xdr:twoCellAnchor>
  <xdr:twoCellAnchor editAs="oneCell">
    <xdr:from>
      <xdr:col>13</xdr:col>
      <xdr:colOff>27000</xdr:colOff>
      <xdr:row>1609</xdr:row>
      <xdr:rowOff>129960</xdr:rowOff>
    </xdr:from>
    <xdr:to>
      <xdr:col>14</xdr:col>
      <xdr:colOff>27000</xdr:colOff>
      <xdr:row>1610</xdr:row>
      <xdr:rowOff>1591200</xdr:rowOff>
    </xdr:to>
    <xdr:pic>
      <xdr:nvPicPr>
        <xdr:cNvPr descr="" id="337" name="Имя "/>
        <xdr:cNvPicPr/>
      </xdr:nvPicPr>
      <xdr:blipFill>
        <a:blip r:embed="rId338"/>
        <a:stretch>
          <a:fillRect/>
        </a:stretch>
      </xdr:blipFill>
      <xdr:spPr>
        <a:xfrm>
          <a:off x="4603320" y="725414760"/>
          <a:ext cx="2640240" cy="1600200"/>
        </a:xfrm>
        <a:prstGeom prst="rect">
          <a:avLst/>
        </a:prstGeom>
        <a:ln w="9360">
          <a:solidFill>
            <a:srgbClr val="000000"/>
          </a:solidFill>
          <a:round/>
        </a:ln>
      </xdr:spPr>
    </xdr:pic>
    <xdr:clientData/>
  </xdr:twoCellAnchor>
  <xdr:twoCellAnchor editAs="oneCell">
    <xdr:from>
      <xdr:col>13</xdr:col>
      <xdr:colOff>27000</xdr:colOff>
      <xdr:row>1615</xdr:row>
      <xdr:rowOff>130680</xdr:rowOff>
    </xdr:from>
    <xdr:to>
      <xdr:col>14</xdr:col>
      <xdr:colOff>27000</xdr:colOff>
      <xdr:row>1616</xdr:row>
      <xdr:rowOff>1590840</xdr:rowOff>
    </xdr:to>
    <xdr:pic>
      <xdr:nvPicPr>
        <xdr:cNvPr descr="" id="338" name="Имя "/>
        <xdr:cNvPicPr/>
      </xdr:nvPicPr>
      <xdr:blipFill>
        <a:blip r:embed="rId339"/>
        <a:stretch>
          <a:fillRect/>
        </a:stretch>
      </xdr:blipFill>
      <xdr:spPr>
        <a:xfrm>
          <a:off x="4603320" y="727710840"/>
          <a:ext cx="2640240" cy="1599480"/>
        </a:xfrm>
        <a:prstGeom prst="rect">
          <a:avLst/>
        </a:prstGeom>
        <a:ln w="9360">
          <a:solidFill>
            <a:srgbClr val="000000"/>
          </a:solidFill>
          <a:round/>
        </a:ln>
      </xdr:spPr>
    </xdr:pic>
    <xdr:clientData/>
  </xdr:twoCellAnchor>
  <xdr:twoCellAnchor editAs="oneCell">
    <xdr:from>
      <xdr:col>13</xdr:col>
      <xdr:colOff>27000</xdr:colOff>
      <xdr:row>1622</xdr:row>
      <xdr:rowOff>130320</xdr:rowOff>
    </xdr:from>
    <xdr:to>
      <xdr:col>14</xdr:col>
      <xdr:colOff>27000</xdr:colOff>
      <xdr:row>1623</xdr:row>
      <xdr:rowOff>1591200</xdr:rowOff>
    </xdr:to>
    <xdr:pic>
      <xdr:nvPicPr>
        <xdr:cNvPr descr="" id="339" name="Имя "/>
        <xdr:cNvPicPr/>
      </xdr:nvPicPr>
      <xdr:blipFill>
        <a:blip r:embed="rId340"/>
        <a:stretch>
          <a:fillRect/>
        </a:stretch>
      </xdr:blipFill>
      <xdr:spPr>
        <a:xfrm>
          <a:off x="4603320" y="730145160"/>
          <a:ext cx="2640240" cy="1599840"/>
        </a:xfrm>
        <a:prstGeom prst="rect">
          <a:avLst/>
        </a:prstGeom>
        <a:ln w="9360">
          <a:solidFill>
            <a:srgbClr val="000000"/>
          </a:solidFill>
          <a:round/>
        </a:ln>
      </xdr:spPr>
    </xdr:pic>
    <xdr:clientData/>
  </xdr:twoCellAnchor>
  <xdr:twoCellAnchor editAs="oneCell">
    <xdr:from>
      <xdr:col>13</xdr:col>
      <xdr:colOff>27000</xdr:colOff>
      <xdr:row>1628</xdr:row>
      <xdr:rowOff>129960</xdr:rowOff>
    </xdr:from>
    <xdr:to>
      <xdr:col>14</xdr:col>
      <xdr:colOff>27000</xdr:colOff>
      <xdr:row>1629</xdr:row>
      <xdr:rowOff>1590840</xdr:rowOff>
    </xdr:to>
    <xdr:pic>
      <xdr:nvPicPr>
        <xdr:cNvPr descr="" id="340" name="Имя "/>
        <xdr:cNvPicPr/>
      </xdr:nvPicPr>
      <xdr:blipFill>
        <a:blip r:embed="rId341"/>
        <a:stretch>
          <a:fillRect/>
        </a:stretch>
      </xdr:blipFill>
      <xdr:spPr>
        <a:xfrm>
          <a:off x="4603320" y="732440520"/>
          <a:ext cx="2640240" cy="1599840"/>
        </a:xfrm>
        <a:prstGeom prst="rect">
          <a:avLst/>
        </a:prstGeom>
        <a:ln w="9360">
          <a:solidFill>
            <a:srgbClr val="000000"/>
          </a:solidFill>
          <a:round/>
        </a:ln>
      </xdr:spPr>
    </xdr:pic>
    <xdr:clientData/>
  </xdr:twoCellAnchor>
  <xdr:twoCellAnchor editAs="oneCell">
    <xdr:from>
      <xdr:col>13</xdr:col>
      <xdr:colOff>27000</xdr:colOff>
      <xdr:row>1632</xdr:row>
      <xdr:rowOff>130680</xdr:rowOff>
    </xdr:from>
    <xdr:to>
      <xdr:col>14</xdr:col>
      <xdr:colOff>27000</xdr:colOff>
      <xdr:row>1633</xdr:row>
      <xdr:rowOff>1590840</xdr:rowOff>
    </xdr:to>
    <xdr:pic>
      <xdr:nvPicPr>
        <xdr:cNvPr descr="" id="341" name="Имя "/>
        <xdr:cNvPicPr/>
      </xdr:nvPicPr>
      <xdr:blipFill>
        <a:blip r:embed="rId342"/>
        <a:stretch>
          <a:fillRect/>
        </a:stretch>
      </xdr:blipFill>
      <xdr:spPr>
        <a:xfrm>
          <a:off x="4603320" y="734458320"/>
          <a:ext cx="2640240" cy="1599480"/>
        </a:xfrm>
        <a:prstGeom prst="rect">
          <a:avLst/>
        </a:prstGeom>
        <a:ln w="9360">
          <a:solidFill>
            <a:srgbClr val="000000"/>
          </a:solidFill>
          <a:round/>
        </a:ln>
      </xdr:spPr>
    </xdr:pic>
    <xdr:clientData/>
  </xdr:twoCellAnchor>
  <xdr:twoCellAnchor editAs="oneCell">
    <xdr:from>
      <xdr:col>13</xdr:col>
      <xdr:colOff>27000</xdr:colOff>
      <xdr:row>1637</xdr:row>
      <xdr:rowOff>129960</xdr:rowOff>
    </xdr:from>
    <xdr:to>
      <xdr:col>14</xdr:col>
      <xdr:colOff>27000</xdr:colOff>
      <xdr:row>1638</xdr:row>
      <xdr:rowOff>1590840</xdr:rowOff>
    </xdr:to>
    <xdr:pic>
      <xdr:nvPicPr>
        <xdr:cNvPr descr="" id="342" name="Имя "/>
        <xdr:cNvPicPr/>
      </xdr:nvPicPr>
      <xdr:blipFill>
        <a:blip r:embed="rId343"/>
        <a:stretch>
          <a:fillRect/>
        </a:stretch>
      </xdr:blipFill>
      <xdr:spPr>
        <a:xfrm>
          <a:off x="4603320" y="736614360"/>
          <a:ext cx="2640240" cy="1599840"/>
        </a:xfrm>
        <a:prstGeom prst="rect">
          <a:avLst/>
        </a:prstGeom>
        <a:ln w="9360">
          <a:solidFill>
            <a:srgbClr val="000000"/>
          </a:solidFill>
          <a:round/>
        </a:ln>
      </xdr:spPr>
    </xdr:pic>
    <xdr:clientData/>
  </xdr:twoCellAnchor>
  <xdr:twoCellAnchor editAs="oneCell">
    <xdr:from>
      <xdr:col>13</xdr:col>
      <xdr:colOff>27000</xdr:colOff>
      <xdr:row>1641</xdr:row>
      <xdr:rowOff>130680</xdr:rowOff>
    </xdr:from>
    <xdr:to>
      <xdr:col>14</xdr:col>
      <xdr:colOff>27000</xdr:colOff>
      <xdr:row>1642</xdr:row>
      <xdr:rowOff>1590840</xdr:rowOff>
    </xdr:to>
    <xdr:pic>
      <xdr:nvPicPr>
        <xdr:cNvPr descr="" id="343" name="Имя "/>
        <xdr:cNvPicPr/>
      </xdr:nvPicPr>
      <xdr:blipFill>
        <a:blip r:embed="rId344"/>
        <a:stretch>
          <a:fillRect/>
        </a:stretch>
      </xdr:blipFill>
      <xdr:spPr>
        <a:xfrm>
          <a:off x="4603320" y="738632160"/>
          <a:ext cx="2640240" cy="1599480"/>
        </a:xfrm>
        <a:prstGeom prst="rect">
          <a:avLst/>
        </a:prstGeom>
        <a:ln w="9360">
          <a:solidFill>
            <a:srgbClr val="000000"/>
          </a:solidFill>
          <a:round/>
        </a:ln>
      </xdr:spPr>
    </xdr:pic>
    <xdr:clientData/>
  </xdr:twoCellAnchor>
  <xdr:twoCellAnchor editAs="oneCell">
    <xdr:from>
      <xdr:col>13</xdr:col>
      <xdr:colOff>27000</xdr:colOff>
      <xdr:row>1646</xdr:row>
      <xdr:rowOff>129960</xdr:rowOff>
    </xdr:from>
    <xdr:to>
      <xdr:col>14</xdr:col>
      <xdr:colOff>27000</xdr:colOff>
      <xdr:row>1647</xdr:row>
      <xdr:rowOff>1590840</xdr:rowOff>
    </xdr:to>
    <xdr:pic>
      <xdr:nvPicPr>
        <xdr:cNvPr descr="" id="344" name="Имя "/>
        <xdr:cNvPicPr/>
      </xdr:nvPicPr>
      <xdr:blipFill>
        <a:blip r:embed="rId345"/>
        <a:stretch>
          <a:fillRect/>
        </a:stretch>
      </xdr:blipFill>
      <xdr:spPr>
        <a:xfrm>
          <a:off x="4603320" y="740788200"/>
          <a:ext cx="2640240" cy="1599840"/>
        </a:xfrm>
        <a:prstGeom prst="rect">
          <a:avLst/>
        </a:prstGeom>
        <a:ln w="9360">
          <a:solidFill>
            <a:srgbClr val="000000"/>
          </a:solidFill>
          <a:round/>
        </a:ln>
      </xdr:spPr>
    </xdr:pic>
    <xdr:clientData/>
  </xdr:twoCellAnchor>
  <xdr:twoCellAnchor editAs="oneCell">
    <xdr:from>
      <xdr:col>13</xdr:col>
      <xdr:colOff>27000</xdr:colOff>
      <xdr:row>1654</xdr:row>
      <xdr:rowOff>129960</xdr:rowOff>
    </xdr:from>
    <xdr:to>
      <xdr:col>14</xdr:col>
      <xdr:colOff>27000</xdr:colOff>
      <xdr:row>1655</xdr:row>
      <xdr:rowOff>1590840</xdr:rowOff>
    </xdr:to>
    <xdr:pic>
      <xdr:nvPicPr>
        <xdr:cNvPr descr="" id="345" name="Имя "/>
        <xdr:cNvPicPr/>
      </xdr:nvPicPr>
      <xdr:blipFill>
        <a:blip r:embed="rId346"/>
        <a:stretch>
          <a:fillRect/>
        </a:stretch>
      </xdr:blipFill>
      <xdr:spPr>
        <a:xfrm>
          <a:off x="4603320" y="743361840"/>
          <a:ext cx="2640240" cy="1599840"/>
        </a:xfrm>
        <a:prstGeom prst="rect">
          <a:avLst/>
        </a:prstGeom>
        <a:ln w="9360">
          <a:solidFill>
            <a:srgbClr val="000000"/>
          </a:solidFill>
          <a:round/>
        </a:ln>
      </xdr:spPr>
    </xdr:pic>
    <xdr:clientData/>
  </xdr:twoCellAnchor>
  <xdr:twoCellAnchor editAs="oneCell">
    <xdr:from>
      <xdr:col>13</xdr:col>
      <xdr:colOff>27000</xdr:colOff>
      <xdr:row>1662</xdr:row>
      <xdr:rowOff>129960</xdr:rowOff>
    </xdr:from>
    <xdr:to>
      <xdr:col>14</xdr:col>
      <xdr:colOff>27000</xdr:colOff>
      <xdr:row>1663</xdr:row>
      <xdr:rowOff>1591200</xdr:rowOff>
    </xdr:to>
    <xdr:pic>
      <xdr:nvPicPr>
        <xdr:cNvPr descr="" id="346" name="Имя "/>
        <xdr:cNvPicPr/>
      </xdr:nvPicPr>
      <xdr:blipFill>
        <a:blip r:embed="rId347"/>
        <a:stretch>
          <a:fillRect/>
        </a:stretch>
      </xdr:blipFill>
      <xdr:spPr>
        <a:xfrm>
          <a:off x="4603320" y="745935480"/>
          <a:ext cx="2640240" cy="1600200"/>
        </a:xfrm>
        <a:prstGeom prst="rect">
          <a:avLst/>
        </a:prstGeom>
        <a:ln w="9360">
          <a:solidFill>
            <a:srgbClr val="000000"/>
          </a:solidFill>
          <a:round/>
        </a:ln>
      </xdr:spPr>
    </xdr:pic>
    <xdr:clientData/>
  </xdr:twoCellAnchor>
  <xdr:twoCellAnchor editAs="oneCell">
    <xdr:from>
      <xdr:col>13</xdr:col>
      <xdr:colOff>27000</xdr:colOff>
      <xdr:row>1670</xdr:row>
      <xdr:rowOff>129960</xdr:rowOff>
    </xdr:from>
    <xdr:to>
      <xdr:col>14</xdr:col>
      <xdr:colOff>27000</xdr:colOff>
      <xdr:row>1671</xdr:row>
      <xdr:rowOff>1591200</xdr:rowOff>
    </xdr:to>
    <xdr:pic>
      <xdr:nvPicPr>
        <xdr:cNvPr descr="" id="347" name="Имя "/>
        <xdr:cNvPicPr/>
      </xdr:nvPicPr>
      <xdr:blipFill>
        <a:blip r:embed="rId348"/>
        <a:stretch>
          <a:fillRect/>
        </a:stretch>
      </xdr:blipFill>
      <xdr:spPr>
        <a:xfrm>
          <a:off x="4603320" y="748509120"/>
          <a:ext cx="2640240" cy="1600200"/>
        </a:xfrm>
        <a:prstGeom prst="rect">
          <a:avLst/>
        </a:prstGeom>
        <a:ln w="9360">
          <a:solidFill>
            <a:srgbClr val="000000"/>
          </a:solidFill>
          <a:round/>
        </a:ln>
      </xdr:spPr>
    </xdr:pic>
    <xdr:clientData/>
  </xdr:twoCellAnchor>
  <xdr:twoCellAnchor editAs="oneCell">
    <xdr:from>
      <xdr:col>13</xdr:col>
      <xdr:colOff>27000</xdr:colOff>
      <xdr:row>1678</xdr:row>
      <xdr:rowOff>129960</xdr:rowOff>
    </xdr:from>
    <xdr:to>
      <xdr:col>14</xdr:col>
      <xdr:colOff>27000</xdr:colOff>
      <xdr:row>1679</xdr:row>
      <xdr:rowOff>1591200</xdr:rowOff>
    </xdr:to>
    <xdr:pic>
      <xdr:nvPicPr>
        <xdr:cNvPr descr="" id="348" name="Имя "/>
        <xdr:cNvPicPr/>
      </xdr:nvPicPr>
      <xdr:blipFill>
        <a:blip r:embed="rId349"/>
        <a:stretch>
          <a:fillRect/>
        </a:stretch>
      </xdr:blipFill>
      <xdr:spPr>
        <a:xfrm>
          <a:off x="4603320" y="751082760"/>
          <a:ext cx="2640240" cy="1600200"/>
        </a:xfrm>
        <a:prstGeom prst="rect">
          <a:avLst/>
        </a:prstGeom>
        <a:ln w="9360">
          <a:solidFill>
            <a:srgbClr val="000000"/>
          </a:solidFill>
          <a:round/>
        </a:ln>
      </xdr:spPr>
    </xdr:pic>
    <xdr:clientData/>
  </xdr:twoCellAnchor>
  <xdr:twoCellAnchor editAs="oneCell">
    <xdr:from>
      <xdr:col>13</xdr:col>
      <xdr:colOff>27000</xdr:colOff>
      <xdr:row>1686</xdr:row>
      <xdr:rowOff>129960</xdr:rowOff>
    </xdr:from>
    <xdr:to>
      <xdr:col>14</xdr:col>
      <xdr:colOff>27000</xdr:colOff>
      <xdr:row>1687</xdr:row>
      <xdr:rowOff>1591200</xdr:rowOff>
    </xdr:to>
    <xdr:pic>
      <xdr:nvPicPr>
        <xdr:cNvPr descr="" id="349" name="Имя "/>
        <xdr:cNvPicPr/>
      </xdr:nvPicPr>
      <xdr:blipFill>
        <a:blip r:embed="rId350"/>
        <a:stretch>
          <a:fillRect/>
        </a:stretch>
      </xdr:blipFill>
      <xdr:spPr>
        <a:xfrm>
          <a:off x="4603320" y="753656400"/>
          <a:ext cx="2640240" cy="1600200"/>
        </a:xfrm>
        <a:prstGeom prst="rect">
          <a:avLst/>
        </a:prstGeom>
        <a:ln w="9360">
          <a:solidFill>
            <a:srgbClr val="000000"/>
          </a:solidFill>
          <a:round/>
        </a:ln>
      </xdr:spPr>
    </xdr:pic>
    <xdr:clientData/>
  </xdr:twoCellAnchor>
  <xdr:twoCellAnchor editAs="oneCell">
    <xdr:from>
      <xdr:col>13</xdr:col>
      <xdr:colOff>27000</xdr:colOff>
      <xdr:row>1694</xdr:row>
      <xdr:rowOff>129960</xdr:rowOff>
    </xdr:from>
    <xdr:to>
      <xdr:col>14</xdr:col>
      <xdr:colOff>27000</xdr:colOff>
      <xdr:row>1695</xdr:row>
      <xdr:rowOff>1591200</xdr:rowOff>
    </xdr:to>
    <xdr:pic>
      <xdr:nvPicPr>
        <xdr:cNvPr descr="" id="350" name="Имя "/>
        <xdr:cNvPicPr/>
      </xdr:nvPicPr>
      <xdr:blipFill>
        <a:blip r:embed="rId351"/>
        <a:stretch>
          <a:fillRect/>
        </a:stretch>
      </xdr:blipFill>
      <xdr:spPr>
        <a:xfrm>
          <a:off x="4603320" y="756230040"/>
          <a:ext cx="2640240" cy="1600200"/>
        </a:xfrm>
        <a:prstGeom prst="rect">
          <a:avLst/>
        </a:prstGeom>
        <a:ln w="9360">
          <a:solidFill>
            <a:srgbClr val="000000"/>
          </a:solidFill>
          <a:round/>
        </a:ln>
      </xdr:spPr>
    </xdr:pic>
    <xdr:clientData/>
  </xdr:twoCellAnchor>
  <xdr:twoCellAnchor editAs="oneCell">
    <xdr:from>
      <xdr:col>13</xdr:col>
      <xdr:colOff>27000</xdr:colOff>
      <xdr:row>1702</xdr:row>
      <xdr:rowOff>129960</xdr:rowOff>
    </xdr:from>
    <xdr:to>
      <xdr:col>14</xdr:col>
      <xdr:colOff>27000</xdr:colOff>
      <xdr:row>1703</xdr:row>
      <xdr:rowOff>1591200</xdr:rowOff>
    </xdr:to>
    <xdr:pic>
      <xdr:nvPicPr>
        <xdr:cNvPr descr="" id="351" name="Имя "/>
        <xdr:cNvPicPr/>
      </xdr:nvPicPr>
      <xdr:blipFill>
        <a:blip r:embed="rId352"/>
        <a:stretch>
          <a:fillRect/>
        </a:stretch>
      </xdr:blipFill>
      <xdr:spPr>
        <a:xfrm>
          <a:off x="4603320" y="758803680"/>
          <a:ext cx="2640240" cy="1600200"/>
        </a:xfrm>
        <a:prstGeom prst="rect">
          <a:avLst/>
        </a:prstGeom>
        <a:ln w="9360">
          <a:solidFill>
            <a:srgbClr val="000000"/>
          </a:solidFill>
          <a:round/>
        </a:ln>
      </xdr:spPr>
    </xdr:pic>
    <xdr:clientData/>
  </xdr:twoCellAnchor>
  <xdr:twoCellAnchor editAs="oneCell">
    <xdr:from>
      <xdr:col>13</xdr:col>
      <xdr:colOff>27000</xdr:colOff>
      <xdr:row>1710</xdr:row>
      <xdr:rowOff>129960</xdr:rowOff>
    </xdr:from>
    <xdr:to>
      <xdr:col>14</xdr:col>
      <xdr:colOff>27000</xdr:colOff>
      <xdr:row>1711</xdr:row>
      <xdr:rowOff>1591200</xdr:rowOff>
    </xdr:to>
    <xdr:pic>
      <xdr:nvPicPr>
        <xdr:cNvPr descr="" id="352" name="Имя "/>
        <xdr:cNvPicPr/>
      </xdr:nvPicPr>
      <xdr:blipFill>
        <a:blip r:embed="rId353"/>
        <a:stretch>
          <a:fillRect/>
        </a:stretch>
      </xdr:blipFill>
      <xdr:spPr>
        <a:xfrm>
          <a:off x="4603320" y="761377320"/>
          <a:ext cx="2640240" cy="1600200"/>
        </a:xfrm>
        <a:prstGeom prst="rect">
          <a:avLst/>
        </a:prstGeom>
        <a:ln w="9360">
          <a:solidFill>
            <a:srgbClr val="000000"/>
          </a:solidFill>
          <a:round/>
        </a:ln>
      </xdr:spPr>
    </xdr:pic>
    <xdr:clientData/>
  </xdr:twoCellAnchor>
  <xdr:twoCellAnchor editAs="oneCell">
    <xdr:from>
      <xdr:col>13</xdr:col>
      <xdr:colOff>27000</xdr:colOff>
      <xdr:row>1715</xdr:row>
      <xdr:rowOff>130320</xdr:rowOff>
    </xdr:from>
    <xdr:to>
      <xdr:col>14</xdr:col>
      <xdr:colOff>27000</xdr:colOff>
      <xdr:row>1716</xdr:row>
      <xdr:rowOff>1591200</xdr:rowOff>
    </xdr:to>
    <xdr:pic>
      <xdr:nvPicPr>
        <xdr:cNvPr descr="" id="353" name="Имя "/>
        <xdr:cNvPicPr/>
      </xdr:nvPicPr>
      <xdr:blipFill>
        <a:blip r:embed="rId354"/>
        <a:stretch>
          <a:fillRect/>
        </a:stretch>
      </xdr:blipFill>
      <xdr:spPr>
        <a:xfrm>
          <a:off x="4603320" y="763534080"/>
          <a:ext cx="2640240" cy="1599840"/>
        </a:xfrm>
        <a:prstGeom prst="rect">
          <a:avLst/>
        </a:prstGeom>
        <a:ln w="9360">
          <a:solidFill>
            <a:srgbClr val="000000"/>
          </a:solidFill>
          <a:round/>
        </a:ln>
      </xdr:spPr>
    </xdr:pic>
    <xdr:clientData/>
  </xdr:twoCellAnchor>
  <xdr:twoCellAnchor editAs="oneCell">
    <xdr:from>
      <xdr:col>13</xdr:col>
      <xdr:colOff>27000</xdr:colOff>
      <xdr:row>1723</xdr:row>
      <xdr:rowOff>130320</xdr:rowOff>
    </xdr:from>
    <xdr:to>
      <xdr:col>14</xdr:col>
      <xdr:colOff>27000</xdr:colOff>
      <xdr:row>1724</xdr:row>
      <xdr:rowOff>1591200</xdr:rowOff>
    </xdr:to>
    <xdr:pic>
      <xdr:nvPicPr>
        <xdr:cNvPr descr="" id="354" name="Имя "/>
        <xdr:cNvPicPr/>
      </xdr:nvPicPr>
      <xdr:blipFill>
        <a:blip r:embed="rId355"/>
        <a:stretch>
          <a:fillRect/>
        </a:stretch>
      </xdr:blipFill>
      <xdr:spPr>
        <a:xfrm>
          <a:off x="4603320" y="766107720"/>
          <a:ext cx="2640240" cy="1599840"/>
        </a:xfrm>
        <a:prstGeom prst="rect">
          <a:avLst/>
        </a:prstGeom>
        <a:ln w="9360">
          <a:solidFill>
            <a:srgbClr val="000000"/>
          </a:solidFill>
          <a:round/>
        </a:ln>
      </xdr:spPr>
    </xdr:pic>
    <xdr:clientData/>
  </xdr:twoCellAnchor>
  <xdr:twoCellAnchor editAs="oneCell">
    <xdr:from>
      <xdr:col>13</xdr:col>
      <xdr:colOff>27000</xdr:colOff>
      <xdr:row>1725</xdr:row>
      <xdr:rowOff>130680</xdr:rowOff>
    </xdr:from>
    <xdr:to>
      <xdr:col>14</xdr:col>
      <xdr:colOff>27000</xdr:colOff>
      <xdr:row>1726</xdr:row>
      <xdr:rowOff>1590840</xdr:rowOff>
    </xdr:to>
    <xdr:pic>
      <xdr:nvPicPr>
        <xdr:cNvPr descr="" id="355" name="Имя "/>
        <xdr:cNvPicPr/>
      </xdr:nvPicPr>
      <xdr:blipFill>
        <a:blip r:embed="rId356"/>
        <a:stretch>
          <a:fillRect/>
        </a:stretch>
      </xdr:blipFill>
      <xdr:spPr>
        <a:xfrm>
          <a:off x="4603320" y="767847240"/>
          <a:ext cx="2640240" cy="1599480"/>
        </a:xfrm>
        <a:prstGeom prst="rect">
          <a:avLst/>
        </a:prstGeom>
        <a:ln w="9360">
          <a:solidFill>
            <a:srgbClr val="000000"/>
          </a:solidFill>
          <a:round/>
        </a:ln>
      </xdr:spPr>
    </xdr:pic>
    <xdr:clientData/>
  </xdr:twoCellAnchor>
  <xdr:twoCellAnchor editAs="oneCell">
    <xdr:from>
      <xdr:col>13</xdr:col>
      <xdr:colOff>27000</xdr:colOff>
      <xdr:row>1727</xdr:row>
      <xdr:rowOff>129960</xdr:rowOff>
    </xdr:from>
    <xdr:to>
      <xdr:col>14</xdr:col>
      <xdr:colOff>27000</xdr:colOff>
      <xdr:row>1728</xdr:row>
      <xdr:rowOff>1591200</xdr:rowOff>
    </xdr:to>
    <xdr:pic>
      <xdr:nvPicPr>
        <xdr:cNvPr descr="" id="356" name="Имя "/>
        <xdr:cNvPicPr/>
      </xdr:nvPicPr>
      <xdr:blipFill>
        <a:blip r:embed="rId357"/>
        <a:stretch>
          <a:fillRect/>
        </a:stretch>
      </xdr:blipFill>
      <xdr:spPr>
        <a:xfrm>
          <a:off x="4603320" y="769586040"/>
          <a:ext cx="2640240" cy="1600200"/>
        </a:xfrm>
        <a:prstGeom prst="rect">
          <a:avLst/>
        </a:prstGeom>
        <a:ln w="9360">
          <a:solidFill>
            <a:srgbClr val="000000"/>
          </a:solidFill>
          <a:round/>
        </a:ln>
      </xdr:spPr>
    </xdr:pic>
    <xdr:clientData/>
  </xdr:twoCellAnchor>
  <xdr:twoCellAnchor editAs="oneCell">
    <xdr:from>
      <xdr:col>13</xdr:col>
      <xdr:colOff>27000</xdr:colOff>
      <xdr:row>1735</xdr:row>
      <xdr:rowOff>129960</xdr:rowOff>
    </xdr:from>
    <xdr:to>
      <xdr:col>14</xdr:col>
      <xdr:colOff>27000</xdr:colOff>
      <xdr:row>1736</xdr:row>
      <xdr:rowOff>1591200</xdr:rowOff>
    </xdr:to>
    <xdr:pic>
      <xdr:nvPicPr>
        <xdr:cNvPr descr="" id="357" name="Имя "/>
        <xdr:cNvPicPr/>
      </xdr:nvPicPr>
      <xdr:blipFill>
        <a:blip r:embed="rId358"/>
        <a:stretch>
          <a:fillRect/>
        </a:stretch>
      </xdr:blipFill>
      <xdr:spPr>
        <a:xfrm>
          <a:off x="4603320" y="772159680"/>
          <a:ext cx="2640240" cy="1600200"/>
        </a:xfrm>
        <a:prstGeom prst="rect">
          <a:avLst/>
        </a:prstGeom>
        <a:ln w="9360">
          <a:solidFill>
            <a:srgbClr val="000000"/>
          </a:solidFill>
          <a:round/>
        </a:ln>
      </xdr:spPr>
    </xdr:pic>
    <xdr:clientData/>
  </xdr:twoCellAnchor>
  <xdr:twoCellAnchor editAs="oneCell">
    <xdr:from>
      <xdr:col>13</xdr:col>
      <xdr:colOff>27000</xdr:colOff>
      <xdr:row>1743</xdr:row>
      <xdr:rowOff>129960</xdr:rowOff>
    </xdr:from>
    <xdr:to>
      <xdr:col>14</xdr:col>
      <xdr:colOff>27000</xdr:colOff>
      <xdr:row>1744</xdr:row>
      <xdr:rowOff>1591200</xdr:rowOff>
    </xdr:to>
    <xdr:pic>
      <xdr:nvPicPr>
        <xdr:cNvPr descr="" id="358" name="Имя "/>
        <xdr:cNvPicPr/>
      </xdr:nvPicPr>
      <xdr:blipFill>
        <a:blip r:embed="rId359"/>
        <a:stretch>
          <a:fillRect/>
        </a:stretch>
      </xdr:blipFill>
      <xdr:spPr>
        <a:xfrm>
          <a:off x="4603320" y="774733320"/>
          <a:ext cx="2640240" cy="1600200"/>
        </a:xfrm>
        <a:prstGeom prst="rect">
          <a:avLst/>
        </a:prstGeom>
        <a:ln w="9360">
          <a:solidFill>
            <a:srgbClr val="000000"/>
          </a:solidFill>
          <a:round/>
        </a:ln>
      </xdr:spPr>
    </xdr:pic>
    <xdr:clientData/>
  </xdr:twoCellAnchor>
  <xdr:twoCellAnchor editAs="oneCell">
    <xdr:from>
      <xdr:col>13</xdr:col>
      <xdr:colOff>27000</xdr:colOff>
      <xdr:row>1751</xdr:row>
      <xdr:rowOff>129960</xdr:rowOff>
    </xdr:from>
    <xdr:to>
      <xdr:col>14</xdr:col>
      <xdr:colOff>27000</xdr:colOff>
      <xdr:row>1752</xdr:row>
      <xdr:rowOff>1591200</xdr:rowOff>
    </xdr:to>
    <xdr:pic>
      <xdr:nvPicPr>
        <xdr:cNvPr descr="" id="359" name="Имя "/>
        <xdr:cNvPicPr/>
      </xdr:nvPicPr>
      <xdr:blipFill>
        <a:blip r:embed="rId360"/>
        <a:stretch>
          <a:fillRect/>
        </a:stretch>
      </xdr:blipFill>
      <xdr:spPr>
        <a:xfrm>
          <a:off x="4603320" y="777306960"/>
          <a:ext cx="2640240" cy="1600200"/>
        </a:xfrm>
        <a:prstGeom prst="rect">
          <a:avLst/>
        </a:prstGeom>
        <a:ln w="9360">
          <a:solidFill>
            <a:srgbClr val="000000"/>
          </a:solidFill>
          <a:round/>
        </a:ln>
      </xdr:spPr>
    </xdr:pic>
    <xdr:clientData/>
  </xdr:twoCellAnchor>
  <xdr:twoCellAnchor editAs="oneCell">
    <xdr:from>
      <xdr:col>13</xdr:col>
      <xdr:colOff>27000</xdr:colOff>
      <xdr:row>1759</xdr:row>
      <xdr:rowOff>129960</xdr:rowOff>
    </xdr:from>
    <xdr:to>
      <xdr:col>14</xdr:col>
      <xdr:colOff>27000</xdr:colOff>
      <xdr:row>1760</xdr:row>
      <xdr:rowOff>1591200</xdr:rowOff>
    </xdr:to>
    <xdr:pic>
      <xdr:nvPicPr>
        <xdr:cNvPr descr="" id="360" name="Имя "/>
        <xdr:cNvPicPr/>
      </xdr:nvPicPr>
      <xdr:blipFill>
        <a:blip r:embed="rId361"/>
        <a:stretch>
          <a:fillRect/>
        </a:stretch>
      </xdr:blipFill>
      <xdr:spPr>
        <a:xfrm>
          <a:off x="4603320" y="779880600"/>
          <a:ext cx="2640240" cy="1600200"/>
        </a:xfrm>
        <a:prstGeom prst="rect">
          <a:avLst/>
        </a:prstGeom>
        <a:ln w="9360">
          <a:solidFill>
            <a:srgbClr val="000000"/>
          </a:solidFill>
          <a:round/>
        </a:ln>
      </xdr:spPr>
    </xdr:pic>
    <xdr:clientData/>
  </xdr:twoCellAnchor>
  <xdr:twoCellAnchor editAs="oneCell">
    <xdr:from>
      <xdr:col>13</xdr:col>
      <xdr:colOff>27000</xdr:colOff>
      <xdr:row>1766</xdr:row>
      <xdr:rowOff>129960</xdr:rowOff>
    </xdr:from>
    <xdr:to>
      <xdr:col>14</xdr:col>
      <xdr:colOff>27000</xdr:colOff>
      <xdr:row>1767</xdr:row>
      <xdr:rowOff>1590840</xdr:rowOff>
    </xdr:to>
    <xdr:pic>
      <xdr:nvPicPr>
        <xdr:cNvPr descr="" id="361" name="Имя "/>
        <xdr:cNvPicPr/>
      </xdr:nvPicPr>
      <xdr:blipFill>
        <a:blip r:embed="rId362"/>
        <a:stretch>
          <a:fillRect/>
        </a:stretch>
      </xdr:blipFill>
      <xdr:spPr>
        <a:xfrm>
          <a:off x="4603320" y="782315280"/>
          <a:ext cx="2640240" cy="1599840"/>
        </a:xfrm>
        <a:prstGeom prst="rect">
          <a:avLst/>
        </a:prstGeom>
        <a:ln w="9360">
          <a:solidFill>
            <a:srgbClr val="000000"/>
          </a:solidFill>
          <a:round/>
        </a:ln>
      </xdr:spPr>
    </xdr:pic>
    <xdr:clientData/>
  </xdr:twoCellAnchor>
  <xdr:twoCellAnchor editAs="oneCell">
    <xdr:from>
      <xdr:col>13</xdr:col>
      <xdr:colOff>27000</xdr:colOff>
      <xdr:row>1774</xdr:row>
      <xdr:rowOff>129960</xdr:rowOff>
    </xdr:from>
    <xdr:to>
      <xdr:col>14</xdr:col>
      <xdr:colOff>27000</xdr:colOff>
      <xdr:row>1775</xdr:row>
      <xdr:rowOff>1591200</xdr:rowOff>
    </xdr:to>
    <xdr:pic>
      <xdr:nvPicPr>
        <xdr:cNvPr descr="" id="362" name="Имя "/>
        <xdr:cNvPicPr/>
      </xdr:nvPicPr>
      <xdr:blipFill>
        <a:blip r:embed="rId363"/>
        <a:stretch>
          <a:fillRect/>
        </a:stretch>
      </xdr:blipFill>
      <xdr:spPr>
        <a:xfrm>
          <a:off x="4603320" y="784888920"/>
          <a:ext cx="2640240" cy="1600200"/>
        </a:xfrm>
        <a:prstGeom prst="rect">
          <a:avLst/>
        </a:prstGeom>
        <a:ln w="9360">
          <a:solidFill>
            <a:srgbClr val="000000"/>
          </a:solidFill>
          <a:round/>
        </a:ln>
      </xdr:spPr>
    </xdr:pic>
    <xdr:clientData/>
  </xdr:twoCellAnchor>
  <xdr:twoCellAnchor editAs="oneCell">
    <xdr:from>
      <xdr:col>13</xdr:col>
      <xdr:colOff>27000</xdr:colOff>
      <xdr:row>1778</xdr:row>
      <xdr:rowOff>129960</xdr:rowOff>
    </xdr:from>
    <xdr:to>
      <xdr:col>14</xdr:col>
      <xdr:colOff>27000</xdr:colOff>
      <xdr:row>1779</xdr:row>
      <xdr:rowOff>1590840</xdr:rowOff>
    </xdr:to>
    <xdr:pic>
      <xdr:nvPicPr>
        <xdr:cNvPr descr="" id="363" name="Имя "/>
        <xdr:cNvPicPr/>
      </xdr:nvPicPr>
      <xdr:blipFill>
        <a:blip r:embed="rId364"/>
        <a:stretch>
          <a:fillRect/>
        </a:stretch>
      </xdr:blipFill>
      <xdr:spPr>
        <a:xfrm>
          <a:off x="4603320" y="786906360"/>
          <a:ext cx="2640240" cy="1599840"/>
        </a:xfrm>
        <a:prstGeom prst="rect">
          <a:avLst/>
        </a:prstGeom>
        <a:ln w="9360">
          <a:solidFill>
            <a:srgbClr val="000000"/>
          </a:solidFill>
          <a:round/>
        </a:ln>
      </xdr:spPr>
    </xdr:pic>
    <xdr:clientData/>
  </xdr:twoCellAnchor>
  <xdr:twoCellAnchor editAs="oneCell">
    <xdr:from>
      <xdr:col>13</xdr:col>
      <xdr:colOff>27000</xdr:colOff>
      <xdr:row>1782</xdr:row>
      <xdr:rowOff>130680</xdr:rowOff>
    </xdr:from>
    <xdr:to>
      <xdr:col>14</xdr:col>
      <xdr:colOff>27000</xdr:colOff>
      <xdr:row>1783</xdr:row>
      <xdr:rowOff>1590840</xdr:rowOff>
    </xdr:to>
    <xdr:pic>
      <xdr:nvPicPr>
        <xdr:cNvPr descr="" id="364" name="Имя "/>
        <xdr:cNvPicPr/>
      </xdr:nvPicPr>
      <xdr:blipFill>
        <a:blip r:embed="rId365"/>
        <a:stretch>
          <a:fillRect/>
        </a:stretch>
      </xdr:blipFill>
      <xdr:spPr>
        <a:xfrm>
          <a:off x="4603320" y="788924160"/>
          <a:ext cx="2640240" cy="1599480"/>
        </a:xfrm>
        <a:prstGeom prst="rect">
          <a:avLst/>
        </a:prstGeom>
        <a:ln w="9360">
          <a:solidFill>
            <a:srgbClr val="000000"/>
          </a:solidFill>
          <a:round/>
        </a:ln>
      </xdr:spPr>
    </xdr:pic>
    <xdr:clientData/>
  </xdr:twoCellAnchor>
  <xdr:twoCellAnchor editAs="oneCell">
    <xdr:from>
      <xdr:col>13</xdr:col>
      <xdr:colOff>27000</xdr:colOff>
      <xdr:row>1789</xdr:row>
      <xdr:rowOff>130680</xdr:rowOff>
    </xdr:from>
    <xdr:to>
      <xdr:col>14</xdr:col>
      <xdr:colOff>27000</xdr:colOff>
      <xdr:row>1790</xdr:row>
      <xdr:rowOff>1590840</xdr:rowOff>
    </xdr:to>
    <xdr:pic>
      <xdr:nvPicPr>
        <xdr:cNvPr descr="" id="365" name="Имя "/>
        <xdr:cNvPicPr/>
      </xdr:nvPicPr>
      <xdr:blipFill>
        <a:blip r:embed="rId366"/>
        <a:stretch>
          <a:fillRect/>
        </a:stretch>
      </xdr:blipFill>
      <xdr:spPr>
        <a:xfrm>
          <a:off x="4603320" y="791358840"/>
          <a:ext cx="2640240" cy="1599480"/>
        </a:xfrm>
        <a:prstGeom prst="rect">
          <a:avLst/>
        </a:prstGeom>
        <a:ln w="9360">
          <a:solidFill>
            <a:srgbClr val="000000"/>
          </a:solidFill>
          <a:round/>
        </a:ln>
      </xdr:spPr>
    </xdr:pic>
    <xdr:clientData/>
  </xdr:twoCellAnchor>
  <xdr:twoCellAnchor editAs="oneCell">
    <xdr:from>
      <xdr:col>13</xdr:col>
      <xdr:colOff>27000</xdr:colOff>
      <xdr:row>1793</xdr:row>
      <xdr:rowOff>130320</xdr:rowOff>
    </xdr:from>
    <xdr:to>
      <xdr:col>14</xdr:col>
      <xdr:colOff>27000</xdr:colOff>
      <xdr:row>1794</xdr:row>
      <xdr:rowOff>1591200</xdr:rowOff>
    </xdr:to>
    <xdr:pic>
      <xdr:nvPicPr>
        <xdr:cNvPr descr="" id="366" name="Имя "/>
        <xdr:cNvPicPr/>
      </xdr:nvPicPr>
      <xdr:blipFill>
        <a:blip r:embed="rId367"/>
        <a:stretch>
          <a:fillRect/>
        </a:stretch>
      </xdr:blipFill>
      <xdr:spPr>
        <a:xfrm>
          <a:off x="4603320" y="793375920"/>
          <a:ext cx="2640240" cy="1599840"/>
        </a:xfrm>
        <a:prstGeom prst="rect">
          <a:avLst/>
        </a:prstGeom>
        <a:ln w="9360">
          <a:solidFill>
            <a:srgbClr val="000000"/>
          </a:solidFill>
          <a:round/>
        </a:ln>
      </xdr:spPr>
    </xdr:pic>
    <xdr:clientData/>
  </xdr:twoCellAnchor>
  <xdr:twoCellAnchor editAs="oneCell">
    <xdr:from>
      <xdr:col>13</xdr:col>
      <xdr:colOff>27000</xdr:colOff>
      <xdr:row>1795</xdr:row>
      <xdr:rowOff>130680</xdr:rowOff>
    </xdr:from>
    <xdr:to>
      <xdr:col>14</xdr:col>
      <xdr:colOff>27000</xdr:colOff>
      <xdr:row>1796</xdr:row>
      <xdr:rowOff>1590840</xdr:rowOff>
    </xdr:to>
    <xdr:pic>
      <xdr:nvPicPr>
        <xdr:cNvPr descr="" id="367" name="Имя "/>
        <xdr:cNvPicPr/>
      </xdr:nvPicPr>
      <xdr:blipFill>
        <a:blip r:embed="rId368"/>
        <a:stretch>
          <a:fillRect/>
        </a:stretch>
      </xdr:blipFill>
      <xdr:spPr>
        <a:xfrm>
          <a:off x="4603320" y="795115440"/>
          <a:ext cx="2640240" cy="1599480"/>
        </a:xfrm>
        <a:prstGeom prst="rect">
          <a:avLst/>
        </a:prstGeom>
        <a:ln w="9360">
          <a:solidFill>
            <a:srgbClr val="000000"/>
          </a:solidFill>
          <a:round/>
        </a:ln>
      </xdr:spPr>
    </xdr:pic>
    <xdr:clientData/>
  </xdr:twoCellAnchor>
  <xdr:twoCellAnchor editAs="oneCell">
    <xdr:from>
      <xdr:col>13</xdr:col>
      <xdr:colOff>27000</xdr:colOff>
      <xdr:row>1797</xdr:row>
      <xdr:rowOff>129960</xdr:rowOff>
    </xdr:from>
    <xdr:to>
      <xdr:col>14</xdr:col>
      <xdr:colOff>27000</xdr:colOff>
      <xdr:row>1798</xdr:row>
      <xdr:rowOff>1590840</xdr:rowOff>
    </xdr:to>
    <xdr:pic>
      <xdr:nvPicPr>
        <xdr:cNvPr descr="" id="368" name="Имя "/>
        <xdr:cNvPicPr/>
      </xdr:nvPicPr>
      <xdr:blipFill>
        <a:blip r:embed="rId369"/>
        <a:stretch>
          <a:fillRect/>
        </a:stretch>
      </xdr:blipFill>
      <xdr:spPr>
        <a:xfrm>
          <a:off x="4603320" y="796854240"/>
          <a:ext cx="2640240" cy="1599840"/>
        </a:xfrm>
        <a:prstGeom prst="rect">
          <a:avLst/>
        </a:prstGeom>
        <a:ln w="9360">
          <a:solidFill>
            <a:srgbClr val="000000"/>
          </a:solidFill>
          <a:round/>
        </a:ln>
      </xdr:spPr>
    </xdr:pic>
    <xdr:clientData/>
  </xdr:twoCellAnchor>
  <xdr:twoCellAnchor editAs="oneCell">
    <xdr:from>
      <xdr:col>13</xdr:col>
      <xdr:colOff>27000</xdr:colOff>
      <xdr:row>1799</xdr:row>
      <xdr:rowOff>129960</xdr:rowOff>
    </xdr:from>
    <xdr:to>
      <xdr:col>14</xdr:col>
      <xdr:colOff>27000</xdr:colOff>
      <xdr:row>1800</xdr:row>
      <xdr:rowOff>1591200</xdr:rowOff>
    </xdr:to>
    <xdr:pic>
      <xdr:nvPicPr>
        <xdr:cNvPr descr="" id="369" name="Имя "/>
        <xdr:cNvPicPr/>
      </xdr:nvPicPr>
      <xdr:blipFill>
        <a:blip r:embed="rId370"/>
        <a:stretch>
          <a:fillRect/>
        </a:stretch>
      </xdr:blipFill>
      <xdr:spPr>
        <a:xfrm>
          <a:off x="4603320" y="798593400"/>
          <a:ext cx="2640240" cy="1600200"/>
        </a:xfrm>
        <a:prstGeom prst="rect">
          <a:avLst/>
        </a:prstGeom>
        <a:ln w="9360">
          <a:solidFill>
            <a:srgbClr val="000000"/>
          </a:solidFill>
          <a:round/>
        </a:ln>
      </xdr:spPr>
    </xdr:pic>
    <xdr:clientData/>
  </xdr:twoCellAnchor>
  <xdr:twoCellAnchor editAs="oneCell">
    <xdr:from>
      <xdr:col>13</xdr:col>
      <xdr:colOff>27000</xdr:colOff>
      <xdr:row>1801</xdr:row>
      <xdr:rowOff>130680</xdr:rowOff>
    </xdr:from>
    <xdr:to>
      <xdr:col>14</xdr:col>
      <xdr:colOff>27000</xdr:colOff>
      <xdr:row>1802</xdr:row>
      <xdr:rowOff>1590840</xdr:rowOff>
    </xdr:to>
    <xdr:pic>
      <xdr:nvPicPr>
        <xdr:cNvPr descr="" id="370" name="Имя "/>
        <xdr:cNvPicPr/>
      </xdr:nvPicPr>
      <xdr:blipFill>
        <a:blip r:embed="rId371"/>
        <a:stretch>
          <a:fillRect/>
        </a:stretch>
      </xdr:blipFill>
      <xdr:spPr>
        <a:xfrm>
          <a:off x="4603320" y="800333280"/>
          <a:ext cx="2640240" cy="1599480"/>
        </a:xfrm>
        <a:prstGeom prst="rect">
          <a:avLst/>
        </a:prstGeom>
        <a:ln w="9360">
          <a:solidFill>
            <a:srgbClr val="000000"/>
          </a:solidFill>
          <a:round/>
        </a:ln>
      </xdr:spPr>
    </xdr:pic>
    <xdr:clientData/>
  </xdr:twoCellAnchor>
  <xdr:twoCellAnchor editAs="oneCell">
    <xdr:from>
      <xdr:col>13</xdr:col>
      <xdr:colOff>27000</xdr:colOff>
      <xdr:row>1804</xdr:row>
      <xdr:rowOff>129960</xdr:rowOff>
    </xdr:from>
    <xdr:to>
      <xdr:col>14</xdr:col>
      <xdr:colOff>27000</xdr:colOff>
      <xdr:row>1805</xdr:row>
      <xdr:rowOff>1591200</xdr:rowOff>
    </xdr:to>
    <xdr:pic>
      <xdr:nvPicPr>
        <xdr:cNvPr descr="" id="371" name="Имя "/>
        <xdr:cNvPicPr/>
      </xdr:nvPicPr>
      <xdr:blipFill>
        <a:blip r:embed="rId372"/>
        <a:stretch>
          <a:fillRect/>
        </a:stretch>
      </xdr:blipFill>
      <xdr:spPr>
        <a:xfrm>
          <a:off x="4603320" y="802211040"/>
          <a:ext cx="2640240" cy="1600200"/>
        </a:xfrm>
        <a:prstGeom prst="rect">
          <a:avLst/>
        </a:prstGeom>
        <a:ln w="9360">
          <a:solidFill>
            <a:srgbClr val="000000"/>
          </a:solidFill>
          <a:round/>
        </a:ln>
      </xdr:spPr>
    </xdr:pic>
    <xdr:clientData/>
  </xdr:twoCellAnchor>
  <xdr:twoCellAnchor editAs="oneCell">
    <xdr:from>
      <xdr:col>13</xdr:col>
      <xdr:colOff>27000</xdr:colOff>
      <xdr:row>1806</xdr:row>
      <xdr:rowOff>130320</xdr:rowOff>
    </xdr:from>
    <xdr:to>
      <xdr:col>14</xdr:col>
      <xdr:colOff>27000</xdr:colOff>
      <xdr:row>1807</xdr:row>
      <xdr:rowOff>1591200</xdr:rowOff>
    </xdr:to>
    <xdr:pic>
      <xdr:nvPicPr>
        <xdr:cNvPr descr="" id="372" name="Имя "/>
        <xdr:cNvPicPr/>
      </xdr:nvPicPr>
      <xdr:blipFill>
        <a:blip r:embed="rId373"/>
        <a:stretch>
          <a:fillRect/>
        </a:stretch>
      </xdr:blipFill>
      <xdr:spPr>
        <a:xfrm>
          <a:off x="4603320" y="803950560"/>
          <a:ext cx="2640240" cy="1599840"/>
        </a:xfrm>
        <a:prstGeom prst="rect">
          <a:avLst/>
        </a:prstGeom>
        <a:ln w="9360">
          <a:solidFill>
            <a:srgbClr val="000000"/>
          </a:solidFill>
          <a:round/>
        </a:ln>
      </xdr:spPr>
    </xdr:pic>
    <xdr:clientData/>
  </xdr:twoCellAnchor>
  <xdr:twoCellAnchor editAs="oneCell">
    <xdr:from>
      <xdr:col>13</xdr:col>
      <xdr:colOff>27000</xdr:colOff>
      <xdr:row>1810</xdr:row>
      <xdr:rowOff>130320</xdr:rowOff>
    </xdr:from>
    <xdr:to>
      <xdr:col>14</xdr:col>
      <xdr:colOff>27000</xdr:colOff>
      <xdr:row>1811</xdr:row>
      <xdr:rowOff>1591200</xdr:rowOff>
    </xdr:to>
    <xdr:pic>
      <xdr:nvPicPr>
        <xdr:cNvPr descr="" id="373" name="Имя "/>
        <xdr:cNvPicPr/>
      </xdr:nvPicPr>
      <xdr:blipFill>
        <a:blip r:embed="rId374"/>
        <a:stretch>
          <a:fillRect/>
        </a:stretch>
      </xdr:blipFill>
      <xdr:spPr>
        <a:xfrm>
          <a:off x="4603320" y="805968000"/>
          <a:ext cx="2640240" cy="1599840"/>
        </a:xfrm>
        <a:prstGeom prst="rect">
          <a:avLst/>
        </a:prstGeom>
        <a:ln w="9360">
          <a:solidFill>
            <a:srgbClr val="000000"/>
          </a:solidFill>
          <a:round/>
        </a:ln>
      </xdr:spPr>
    </xdr:pic>
    <xdr:clientData/>
  </xdr:twoCellAnchor>
  <xdr:twoCellAnchor editAs="oneCell">
    <xdr:from>
      <xdr:col>13</xdr:col>
      <xdr:colOff>27000</xdr:colOff>
      <xdr:row>1812</xdr:row>
      <xdr:rowOff>130680</xdr:rowOff>
    </xdr:from>
    <xdr:to>
      <xdr:col>14</xdr:col>
      <xdr:colOff>27000</xdr:colOff>
      <xdr:row>1813</xdr:row>
      <xdr:rowOff>1590840</xdr:rowOff>
    </xdr:to>
    <xdr:pic>
      <xdr:nvPicPr>
        <xdr:cNvPr descr="" id="374" name="Имя "/>
        <xdr:cNvPicPr/>
      </xdr:nvPicPr>
      <xdr:blipFill>
        <a:blip r:embed="rId375"/>
        <a:stretch>
          <a:fillRect/>
        </a:stretch>
      </xdr:blipFill>
      <xdr:spPr>
        <a:xfrm>
          <a:off x="4603320" y="807707520"/>
          <a:ext cx="2640240" cy="1599480"/>
        </a:xfrm>
        <a:prstGeom prst="rect">
          <a:avLst/>
        </a:prstGeom>
        <a:ln w="9360">
          <a:solidFill>
            <a:srgbClr val="000000"/>
          </a:solidFill>
          <a:round/>
        </a:ln>
      </xdr:spPr>
    </xdr:pic>
    <xdr:clientData/>
  </xdr:twoCellAnchor>
  <xdr:twoCellAnchor editAs="oneCell">
    <xdr:from>
      <xdr:col>13</xdr:col>
      <xdr:colOff>27000</xdr:colOff>
      <xdr:row>1820</xdr:row>
      <xdr:rowOff>130680</xdr:rowOff>
    </xdr:from>
    <xdr:to>
      <xdr:col>14</xdr:col>
      <xdr:colOff>27000</xdr:colOff>
      <xdr:row>1821</xdr:row>
      <xdr:rowOff>1590840</xdr:rowOff>
    </xdr:to>
    <xdr:pic>
      <xdr:nvPicPr>
        <xdr:cNvPr descr="" id="375" name="Имя "/>
        <xdr:cNvPicPr/>
      </xdr:nvPicPr>
      <xdr:blipFill>
        <a:blip r:embed="rId376"/>
        <a:stretch>
          <a:fillRect/>
        </a:stretch>
      </xdr:blipFill>
      <xdr:spPr>
        <a:xfrm>
          <a:off x="4603320" y="810281160"/>
          <a:ext cx="2640240" cy="1599480"/>
        </a:xfrm>
        <a:prstGeom prst="rect">
          <a:avLst/>
        </a:prstGeom>
        <a:ln w="9360">
          <a:solidFill>
            <a:srgbClr val="000000"/>
          </a:solidFill>
          <a:round/>
        </a:ln>
      </xdr:spPr>
    </xdr:pic>
    <xdr:clientData/>
  </xdr:twoCellAnchor>
  <xdr:twoCellAnchor editAs="oneCell">
    <xdr:from>
      <xdr:col>13</xdr:col>
      <xdr:colOff>27000</xdr:colOff>
      <xdr:row>1827</xdr:row>
      <xdr:rowOff>130320</xdr:rowOff>
    </xdr:from>
    <xdr:to>
      <xdr:col>14</xdr:col>
      <xdr:colOff>27000</xdr:colOff>
      <xdr:row>1828</xdr:row>
      <xdr:rowOff>1591200</xdr:rowOff>
    </xdr:to>
    <xdr:pic>
      <xdr:nvPicPr>
        <xdr:cNvPr descr="" id="376" name="Имя "/>
        <xdr:cNvPicPr/>
      </xdr:nvPicPr>
      <xdr:blipFill>
        <a:blip r:embed="rId377"/>
        <a:stretch>
          <a:fillRect/>
        </a:stretch>
      </xdr:blipFill>
      <xdr:spPr>
        <a:xfrm>
          <a:off x="4603320" y="812715480"/>
          <a:ext cx="2640240" cy="1599840"/>
        </a:xfrm>
        <a:prstGeom prst="rect">
          <a:avLst/>
        </a:prstGeom>
        <a:ln w="9360">
          <a:solidFill>
            <a:srgbClr val="000000"/>
          </a:solidFill>
          <a:round/>
        </a:ln>
      </xdr:spPr>
    </xdr:pic>
    <xdr:clientData/>
  </xdr:twoCellAnchor>
  <xdr:twoCellAnchor editAs="oneCell">
    <xdr:from>
      <xdr:col>13</xdr:col>
      <xdr:colOff>27000</xdr:colOff>
      <xdr:row>1835</xdr:row>
      <xdr:rowOff>130320</xdr:rowOff>
    </xdr:from>
    <xdr:to>
      <xdr:col>14</xdr:col>
      <xdr:colOff>27000</xdr:colOff>
      <xdr:row>1836</xdr:row>
      <xdr:rowOff>1591200</xdr:rowOff>
    </xdr:to>
    <xdr:pic>
      <xdr:nvPicPr>
        <xdr:cNvPr descr="" id="377" name="Имя "/>
        <xdr:cNvPicPr/>
      </xdr:nvPicPr>
      <xdr:blipFill>
        <a:blip r:embed="rId378"/>
        <a:stretch>
          <a:fillRect/>
        </a:stretch>
      </xdr:blipFill>
      <xdr:spPr>
        <a:xfrm>
          <a:off x="4603320" y="815289120"/>
          <a:ext cx="2640240" cy="1599840"/>
        </a:xfrm>
        <a:prstGeom prst="rect">
          <a:avLst/>
        </a:prstGeom>
        <a:ln w="9360">
          <a:solidFill>
            <a:srgbClr val="000000"/>
          </a:solidFill>
          <a:round/>
        </a:ln>
      </xdr:spPr>
    </xdr:pic>
    <xdr:clientData/>
  </xdr:twoCellAnchor>
  <xdr:twoCellAnchor editAs="oneCell">
    <xdr:from>
      <xdr:col>13</xdr:col>
      <xdr:colOff>27000</xdr:colOff>
      <xdr:row>1851</xdr:row>
      <xdr:rowOff>129960</xdr:rowOff>
    </xdr:from>
    <xdr:to>
      <xdr:col>14</xdr:col>
      <xdr:colOff>27000</xdr:colOff>
      <xdr:row>1852</xdr:row>
      <xdr:rowOff>1591200</xdr:rowOff>
    </xdr:to>
    <xdr:pic>
      <xdr:nvPicPr>
        <xdr:cNvPr descr="" id="378" name="Имя "/>
        <xdr:cNvPicPr/>
      </xdr:nvPicPr>
      <xdr:blipFill>
        <a:blip r:embed="rId379"/>
        <a:stretch>
          <a:fillRect/>
        </a:stretch>
      </xdr:blipFill>
      <xdr:spPr>
        <a:xfrm>
          <a:off x="4603320" y="819826560"/>
          <a:ext cx="2640240" cy="1600200"/>
        </a:xfrm>
        <a:prstGeom prst="rect">
          <a:avLst/>
        </a:prstGeom>
        <a:ln w="9360">
          <a:solidFill>
            <a:srgbClr val="000000"/>
          </a:solidFill>
          <a:round/>
        </a:ln>
      </xdr:spPr>
    </xdr:pic>
    <xdr:clientData/>
  </xdr:twoCellAnchor>
  <xdr:twoCellAnchor editAs="oneCell">
    <xdr:from>
      <xdr:col>13</xdr:col>
      <xdr:colOff>27000</xdr:colOff>
      <xdr:row>1859</xdr:row>
      <xdr:rowOff>129960</xdr:rowOff>
    </xdr:from>
    <xdr:to>
      <xdr:col>14</xdr:col>
      <xdr:colOff>27000</xdr:colOff>
      <xdr:row>1860</xdr:row>
      <xdr:rowOff>1591200</xdr:rowOff>
    </xdr:to>
    <xdr:pic>
      <xdr:nvPicPr>
        <xdr:cNvPr descr="" id="379" name="Имя "/>
        <xdr:cNvPicPr/>
      </xdr:nvPicPr>
      <xdr:blipFill>
        <a:blip r:embed="rId380"/>
        <a:stretch>
          <a:fillRect/>
        </a:stretch>
      </xdr:blipFill>
      <xdr:spPr>
        <a:xfrm>
          <a:off x="4603320" y="822400200"/>
          <a:ext cx="2640240" cy="1600200"/>
        </a:xfrm>
        <a:prstGeom prst="rect">
          <a:avLst/>
        </a:prstGeom>
        <a:ln w="9360">
          <a:solidFill>
            <a:srgbClr val="000000"/>
          </a:solidFill>
          <a:round/>
        </a:ln>
      </xdr:spPr>
    </xdr:pic>
    <xdr:clientData/>
  </xdr:twoCellAnchor>
  <xdr:twoCellAnchor editAs="oneCell">
    <xdr:from>
      <xdr:col>13</xdr:col>
      <xdr:colOff>27000</xdr:colOff>
      <xdr:row>1867</xdr:row>
      <xdr:rowOff>129960</xdr:rowOff>
    </xdr:from>
    <xdr:to>
      <xdr:col>14</xdr:col>
      <xdr:colOff>27000</xdr:colOff>
      <xdr:row>1868</xdr:row>
      <xdr:rowOff>1591200</xdr:rowOff>
    </xdr:to>
    <xdr:pic>
      <xdr:nvPicPr>
        <xdr:cNvPr descr="" id="380" name="Имя "/>
        <xdr:cNvPicPr/>
      </xdr:nvPicPr>
      <xdr:blipFill>
        <a:blip r:embed="rId381"/>
        <a:stretch>
          <a:fillRect/>
        </a:stretch>
      </xdr:blipFill>
      <xdr:spPr>
        <a:xfrm>
          <a:off x="4603320" y="824973840"/>
          <a:ext cx="2640240" cy="1600200"/>
        </a:xfrm>
        <a:prstGeom prst="rect">
          <a:avLst/>
        </a:prstGeom>
        <a:ln w="9360">
          <a:solidFill>
            <a:srgbClr val="000000"/>
          </a:solidFill>
          <a:round/>
        </a:ln>
      </xdr:spPr>
    </xdr:pic>
    <xdr:clientData/>
  </xdr:twoCellAnchor>
  <xdr:twoCellAnchor editAs="oneCell">
    <xdr:from>
      <xdr:col>13</xdr:col>
      <xdr:colOff>27000</xdr:colOff>
      <xdr:row>1874</xdr:row>
      <xdr:rowOff>129960</xdr:rowOff>
    </xdr:from>
    <xdr:to>
      <xdr:col>14</xdr:col>
      <xdr:colOff>27000</xdr:colOff>
      <xdr:row>1875</xdr:row>
      <xdr:rowOff>1591200</xdr:rowOff>
    </xdr:to>
    <xdr:pic>
      <xdr:nvPicPr>
        <xdr:cNvPr descr="" id="381" name="Имя "/>
        <xdr:cNvPicPr/>
      </xdr:nvPicPr>
      <xdr:blipFill>
        <a:blip r:embed="rId382"/>
        <a:stretch>
          <a:fillRect/>
        </a:stretch>
      </xdr:blipFill>
      <xdr:spPr>
        <a:xfrm>
          <a:off x="4603320" y="827408520"/>
          <a:ext cx="2640240" cy="1600200"/>
        </a:xfrm>
        <a:prstGeom prst="rect">
          <a:avLst/>
        </a:prstGeom>
        <a:ln w="9360">
          <a:solidFill>
            <a:srgbClr val="000000"/>
          </a:solidFill>
          <a:round/>
        </a:ln>
      </xdr:spPr>
    </xdr:pic>
    <xdr:clientData/>
  </xdr:twoCellAnchor>
  <xdr:twoCellAnchor editAs="oneCell">
    <xdr:from>
      <xdr:col>13</xdr:col>
      <xdr:colOff>27000</xdr:colOff>
      <xdr:row>1881</xdr:row>
      <xdr:rowOff>130680</xdr:rowOff>
    </xdr:from>
    <xdr:to>
      <xdr:col>14</xdr:col>
      <xdr:colOff>27000</xdr:colOff>
      <xdr:row>1882</xdr:row>
      <xdr:rowOff>1590840</xdr:rowOff>
    </xdr:to>
    <xdr:pic>
      <xdr:nvPicPr>
        <xdr:cNvPr descr="" id="382" name="Имя "/>
        <xdr:cNvPicPr/>
      </xdr:nvPicPr>
      <xdr:blipFill>
        <a:blip r:embed="rId383"/>
        <a:stretch>
          <a:fillRect/>
        </a:stretch>
      </xdr:blipFill>
      <xdr:spPr>
        <a:xfrm>
          <a:off x="4603320" y="829843560"/>
          <a:ext cx="2640240" cy="1599480"/>
        </a:xfrm>
        <a:prstGeom prst="rect">
          <a:avLst/>
        </a:prstGeom>
        <a:ln w="9360">
          <a:solidFill>
            <a:srgbClr val="000000"/>
          </a:solidFill>
          <a:round/>
        </a:ln>
      </xdr:spPr>
    </xdr:pic>
    <xdr:clientData/>
  </xdr:twoCellAnchor>
  <xdr:twoCellAnchor editAs="oneCell">
    <xdr:from>
      <xdr:col>13</xdr:col>
      <xdr:colOff>27000</xdr:colOff>
      <xdr:row>1885</xdr:row>
      <xdr:rowOff>130680</xdr:rowOff>
    </xdr:from>
    <xdr:to>
      <xdr:col>14</xdr:col>
      <xdr:colOff>27000</xdr:colOff>
      <xdr:row>1886</xdr:row>
      <xdr:rowOff>1590840</xdr:rowOff>
    </xdr:to>
    <xdr:pic>
      <xdr:nvPicPr>
        <xdr:cNvPr descr="" id="383" name="Имя "/>
        <xdr:cNvPicPr/>
      </xdr:nvPicPr>
      <xdr:blipFill>
        <a:blip r:embed="rId384"/>
        <a:stretch>
          <a:fillRect/>
        </a:stretch>
      </xdr:blipFill>
      <xdr:spPr>
        <a:xfrm>
          <a:off x="4603320" y="831861000"/>
          <a:ext cx="2640240" cy="1599480"/>
        </a:xfrm>
        <a:prstGeom prst="rect">
          <a:avLst/>
        </a:prstGeom>
        <a:ln w="9360">
          <a:solidFill>
            <a:srgbClr val="000000"/>
          </a:solidFill>
          <a:round/>
        </a:ln>
      </xdr:spPr>
    </xdr:pic>
    <xdr:clientData/>
  </xdr:twoCellAnchor>
  <xdr:twoCellAnchor editAs="oneCell">
    <xdr:from>
      <xdr:col>13</xdr:col>
      <xdr:colOff>27000</xdr:colOff>
      <xdr:row>1891</xdr:row>
      <xdr:rowOff>129960</xdr:rowOff>
    </xdr:from>
    <xdr:to>
      <xdr:col>14</xdr:col>
      <xdr:colOff>27000</xdr:colOff>
      <xdr:row>1892</xdr:row>
      <xdr:rowOff>1591200</xdr:rowOff>
    </xdr:to>
    <xdr:pic>
      <xdr:nvPicPr>
        <xdr:cNvPr descr="" id="384" name="Имя "/>
        <xdr:cNvPicPr/>
      </xdr:nvPicPr>
      <xdr:blipFill>
        <a:blip r:embed="rId385"/>
        <a:stretch>
          <a:fillRect/>
        </a:stretch>
      </xdr:blipFill>
      <xdr:spPr>
        <a:xfrm>
          <a:off x="4603320" y="834156000"/>
          <a:ext cx="2640240" cy="1600200"/>
        </a:xfrm>
        <a:prstGeom prst="rect">
          <a:avLst/>
        </a:prstGeom>
        <a:ln w="9360">
          <a:solidFill>
            <a:srgbClr val="000000"/>
          </a:solidFill>
          <a:round/>
        </a:ln>
      </xdr:spPr>
    </xdr:pic>
    <xdr:clientData/>
  </xdr:twoCellAnchor>
  <xdr:twoCellAnchor editAs="oneCell">
    <xdr:from>
      <xdr:col>13</xdr:col>
      <xdr:colOff>27000</xdr:colOff>
      <xdr:row>1899</xdr:row>
      <xdr:rowOff>129960</xdr:rowOff>
    </xdr:from>
    <xdr:to>
      <xdr:col>14</xdr:col>
      <xdr:colOff>27000</xdr:colOff>
      <xdr:row>1900</xdr:row>
      <xdr:rowOff>1591200</xdr:rowOff>
    </xdr:to>
    <xdr:pic>
      <xdr:nvPicPr>
        <xdr:cNvPr descr="" id="385" name="Имя "/>
        <xdr:cNvPicPr/>
      </xdr:nvPicPr>
      <xdr:blipFill>
        <a:blip r:embed="rId386"/>
        <a:stretch>
          <a:fillRect/>
        </a:stretch>
      </xdr:blipFill>
      <xdr:spPr>
        <a:xfrm>
          <a:off x="4603320" y="836729640"/>
          <a:ext cx="2640240" cy="1600200"/>
        </a:xfrm>
        <a:prstGeom prst="rect">
          <a:avLst/>
        </a:prstGeom>
        <a:ln w="9360">
          <a:solidFill>
            <a:srgbClr val="000000"/>
          </a:solidFill>
          <a:round/>
        </a:ln>
      </xdr:spPr>
    </xdr:pic>
    <xdr:clientData/>
  </xdr:twoCellAnchor>
  <xdr:twoCellAnchor editAs="oneCell">
    <xdr:from>
      <xdr:col>13</xdr:col>
      <xdr:colOff>27000</xdr:colOff>
      <xdr:row>1901</xdr:row>
      <xdr:rowOff>130320</xdr:rowOff>
    </xdr:from>
    <xdr:to>
      <xdr:col>14</xdr:col>
      <xdr:colOff>27000</xdr:colOff>
      <xdr:row>1902</xdr:row>
      <xdr:rowOff>1591200</xdr:rowOff>
    </xdr:to>
    <xdr:pic>
      <xdr:nvPicPr>
        <xdr:cNvPr descr="" id="386" name="Имя "/>
        <xdr:cNvPicPr/>
      </xdr:nvPicPr>
      <xdr:blipFill>
        <a:blip r:embed="rId387"/>
        <a:stretch>
          <a:fillRect/>
        </a:stretch>
      </xdr:blipFill>
      <xdr:spPr>
        <a:xfrm>
          <a:off x="4603320" y="838469160"/>
          <a:ext cx="2640240" cy="1599840"/>
        </a:xfrm>
        <a:prstGeom prst="rect">
          <a:avLst/>
        </a:prstGeom>
        <a:ln w="9360">
          <a:solidFill>
            <a:srgbClr val="000000"/>
          </a:solidFill>
          <a:round/>
        </a:ln>
      </xdr:spPr>
    </xdr:pic>
    <xdr:clientData/>
  </xdr:twoCellAnchor>
  <xdr:twoCellAnchor editAs="oneCell">
    <xdr:from>
      <xdr:col>13</xdr:col>
      <xdr:colOff>27000</xdr:colOff>
      <xdr:row>1909</xdr:row>
      <xdr:rowOff>130320</xdr:rowOff>
    </xdr:from>
    <xdr:to>
      <xdr:col>14</xdr:col>
      <xdr:colOff>27000</xdr:colOff>
      <xdr:row>1910</xdr:row>
      <xdr:rowOff>1591200</xdr:rowOff>
    </xdr:to>
    <xdr:pic>
      <xdr:nvPicPr>
        <xdr:cNvPr descr="" id="387" name="Имя "/>
        <xdr:cNvPicPr/>
      </xdr:nvPicPr>
      <xdr:blipFill>
        <a:blip r:embed="rId388"/>
        <a:stretch>
          <a:fillRect/>
        </a:stretch>
      </xdr:blipFill>
      <xdr:spPr>
        <a:xfrm>
          <a:off x="4603320" y="841042800"/>
          <a:ext cx="2640240" cy="1599840"/>
        </a:xfrm>
        <a:prstGeom prst="rect">
          <a:avLst/>
        </a:prstGeom>
        <a:ln w="9360">
          <a:solidFill>
            <a:srgbClr val="000000"/>
          </a:solidFill>
          <a:round/>
        </a:ln>
      </xdr:spPr>
    </xdr:pic>
    <xdr:clientData/>
  </xdr:twoCellAnchor>
  <xdr:twoCellAnchor editAs="oneCell">
    <xdr:from>
      <xdr:col>13</xdr:col>
      <xdr:colOff>27000</xdr:colOff>
      <xdr:row>1917</xdr:row>
      <xdr:rowOff>130680</xdr:rowOff>
    </xdr:from>
    <xdr:to>
      <xdr:col>14</xdr:col>
      <xdr:colOff>27000</xdr:colOff>
      <xdr:row>1918</xdr:row>
      <xdr:rowOff>1590840</xdr:rowOff>
    </xdr:to>
    <xdr:pic>
      <xdr:nvPicPr>
        <xdr:cNvPr descr="" id="388" name="Имя "/>
        <xdr:cNvPicPr/>
      </xdr:nvPicPr>
      <xdr:blipFill>
        <a:blip r:embed="rId389"/>
        <a:stretch>
          <a:fillRect/>
        </a:stretch>
      </xdr:blipFill>
      <xdr:spPr>
        <a:xfrm>
          <a:off x="4603320" y="843616800"/>
          <a:ext cx="2640240" cy="1599480"/>
        </a:xfrm>
        <a:prstGeom prst="rect">
          <a:avLst/>
        </a:prstGeom>
        <a:ln w="9360">
          <a:solidFill>
            <a:srgbClr val="000000"/>
          </a:solidFill>
          <a:round/>
        </a:ln>
      </xdr:spPr>
    </xdr:pic>
    <xdr:clientData/>
  </xdr:twoCellAnchor>
  <xdr:twoCellAnchor editAs="oneCell">
    <xdr:from>
      <xdr:col>13</xdr:col>
      <xdr:colOff>27000</xdr:colOff>
      <xdr:row>1925</xdr:row>
      <xdr:rowOff>130680</xdr:rowOff>
    </xdr:from>
    <xdr:to>
      <xdr:col>14</xdr:col>
      <xdr:colOff>27000</xdr:colOff>
      <xdr:row>1926</xdr:row>
      <xdr:rowOff>1590840</xdr:rowOff>
    </xdr:to>
    <xdr:pic>
      <xdr:nvPicPr>
        <xdr:cNvPr descr="" id="389" name="Имя "/>
        <xdr:cNvPicPr/>
      </xdr:nvPicPr>
      <xdr:blipFill>
        <a:blip r:embed="rId390"/>
        <a:stretch>
          <a:fillRect/>
        </a:stretch>
      </xdr:blipFill>
      <xdr:spPr>
        <a:xfrm>
          <a:off x="4603320" y="846190440"/>
          <a:ext cx="2640240" cy="1599480"/>
        </a:xfrm>
        <a:prstGeom prst="rect">
          <a:avLst/>
        </a:prstGeom>
        <a:ln w="9360">
          <a:solidFill>
            <a:srgbClr val="000000"/>
          </a:solidFill>
          <a:round/>
        </a:ln>
      </xdr:spPr>
    </xdr:pic>
    <xdr:clientData/>
  </xdr:twoCellAnchor>
  <xdr:twoCellAnchor editAs="oneCell">
    <xdr:from>
      <xdr:col>13</xdr:col>
      <xdr:colOff>27000</xdr:colOff>
      <xdr:row>1933</xdr:row>
      <xdr:rowOff>130680</xdr:rowOff>
    </xdr:from>
    <xdr:to>
      <xdr:col>14</xdr:col>
      <xdr:colOff>27000</xdr:colOff>
      <xdr:row>1934</xdr:row>
      <xdr:rowOff>1590840</xdr:rowOff>
    </xdr:to>
    <xdr:pic>
      <xdr:nvPicPr>
        <xdr:cNvPr descr="" id="390" name="Имя "/>
        <xdr:cNvPicPr/>
      </xdr:nvPicPr>
      <xdr:blipFill>
        <a:blip r:embed="rId391"/>
        <a:stretch>
          <a:fillRect/>
        </a:stretch>
      </xdr:blipFill>
      <xdr:spPr>
        <a:xfrm>
          <a:off x="4603320" y="848764080"/>
          <a:ext cx="2640240" cy="1599480"/>
        </a:xfrm>
        <a:prstGeom prst="rect">
          <a:avLst/>
        </a:prstGeom>
        <a:ln w="9360">
          <a:solidFill>
            <a:srgbClr val="000000"/>
          </a:solidFill>
          <a:round/>
        </a:ln>
      </xdr:spPr>
    </xdr:pic>
    <xdr:clientData/>
  </xdr:twoCellAnchor>
  <xdr:twoCellAnchor editAs="oneCell">
    <xdr:from>
      <xdr:col>13</xdr:col>
      <xdr:colOff>27000</xdr:colOff>
      <xdr:row>1941</xdr:row>
      <xdr:rowOff>130680</xdr:rowOff>
    </xdr:from>
    <xdr:to>
      <xdr:col>14</xdr:col>
      <xdr:colOff>27000</xdr:colOff>
      <xdr:row>1942</xdr:row>
      <xdr:rowOff>1590840</xdr:rowOff>
    </xdr:to>
    <xdr:pic>
      <xdr:nvPicPr>
        <xdr:cNvPr descr="" id="391" name="Имя "/>
        <xdr:cNvPicPr/>
      </xdr:nvPicPr>
      <xdr:blipFill>
        <a:blip r:embed="rId392"/>
        <a:stretch>
          <a:fillRect/>
        </a:stretch>
      </xdr:blipFill>
      <xdr:spPr>
        <a:xfrm>
          <a:off x="4603320" y="851337720"/>
          <a:ext cx="2640240" cy="1599480"/>
        </a:xfrm>
        <a:prstGeom prst="rect">
          <a:avLst/>
        </a:prstGeom>
        <a:ln w="9360">
          <a:solidFill>
            <a:srgbClr val="000000"/>
          </a:solidFill>
          <a:round/>
        </a:ln>
      </xdr:spPr>
    </xdr:pic>
    <xdr:clientData/>
  </xdr:twoCellAnchor>
  <xdr:twoCellAnchor editAs="oneCell">
    <xdr:from>
      <xdr:col>13</xdr:col>
      <xdr:colOff>27000</xdr:colOff>
      <xdr:row>1949</xdr:row>
      <xdr:rowOff>130680</xdr:rowOff>
    </xdr:from>
    <xdr:to>
      <xdr:col>14</xdr:col>
      <xdr:colOff>27000</xdr:colOff>
      <xdr:row>1950</xdr:row>
      <xdr:rowOff>1590840</xdr:rowOff>
    </xdr:to>
    <xdr:pic>
      <xdr:nvPicPr>
        <xdr:cNvPr descr="" id="392" name="Имя "/>
        <xdr:cNvPicPr/>
      </xdr:nvPicPr>
      <xdr:blipFill>
        <a:blip r:embed="rId393"/>
        <a:stretch>
          <a:fillRect/>
        </a:stretch>
      </xdr:blipFill>
      <xdr:spPr>
        <a:xfrm>
          <a:off x="4603320" y="853911360"/>
          <a:ext cx="2640240" cy="1599480"/>
        </a:xfrm>
        <a:prstGeom prst="rect">
          <a:avLst/>
        </a:prstGeom>
        <a:ln w="9360">
          <a:solidFill>
            <a:srgbClr val="000000"/>
          </a:solidFill>
          <a:round/>
        </a:ln>
      </xdr:spPr>
    </xdr:pic>
    <xdr:clientData/>
  </xdr:twoCellAnchor>
  <xdr:twoCellAnchor editAs="oneCell">
    <xdr:from>
      <xdr:col>13</xdr:col>
      <xdr:colOff>27000</xdr:colOff>
      <xdr:row>1957</xdr:row>
      <xdr:rowOff>130680</xdr:rowOff>
    </xdr:from>
    <xdr:to>
      <xdr:col>14</xdr:col>
      <xdr:colOff>27000</xdr:colOff>
      <xdr:row>1958</xdr:row>
      <xdr:rowOff>1590840</xdr:rowOff>
    </xdr:to>
    <xdr:pic>
      <xdr:nvPicPr>
        <xdr:cNvPr descr="" id="393" name="Имя "/>
        <xdr:cNvPicPr/>
      </xdr:nvPicPr>
      <xdr:blipFill>
        <a:blip r:embed="rId394"/>
        <a:stretch>
          <a:fillRect/>
        </a:stretch>
      </xdr:blipFill>
      <xdr:spPr>
        <a:xfrm>
          <a:off x="4603320" y="856485000"/>
          <a:ext cx="2640240" cy="1599480"/>
        </a:xfrm>
        <a:prstGeom prst="rect">
          <a:avLst/>
        </a:prstGeom>
        <a:ln w="9360">
          <a:solidFill>
            <a:srgbClr val="000000"/>
          </a:solidFill>
          <a:round/>
        </a:ln>
      </xdr:spPr>
    </xdr:pic>
    <xdr:clientData/>
  </xdr:twoCellAnchor>
  <xdr:twoCellAnchor editAs="oneCell">
    <xdr:from>
      <xdr:col>13</xdr:col>
      <xdr:colOff>27000</xdr:colOff>
      <xdr:row>1961</xdr:row>
      <xdr:rowOff>130680</xdr:rowOff>
    </xdr:from>
    <xdr:to>
      <xdr:col>14</xdr:col>
      <xdr:colOff>27000</xdr:colOff>
      <xdr:row>1962</xdr:row>
      <xdr:rowOff>1590840</xdr:rowOff>
    </xdr:to>
    <xdr:pic>
      <xdr:nvPicPr>
        <xdr:cNvPr descr="" id="394" name="Имя "/>
        <xdr:cNvPicPr/>
      </xdr:nvPicPr>
      <xdr:blipFill>
        <a:blip r:embed="rId395"/>
        <a:stretch>
          <a:fillRect/>
        </a:stretch>
      </xdr:blipFill>
      <xdr:spPr>
        <a:xfrm>
          <a:off x="4603320" y="858502440"/>
          <a:ext cx="2640240" cy="1599480"/>
        </a:xfrm>
        <a:prstGeom prst="rect">
          <a:avLst/>
        </a:prstGeom>
        <a:ln w="9360">
          <a:solidFill>
            <a:srgbClr val="000000"/>
          </a:solidFill>
          <a:round/>
        </a:ln>
      </xdr:spPr>
    </xdr:pic>
    <xdr:clientData/>
  </xdr:twoCellAnchor>
  <xdr:twoCellAnchor editAs="oneCell">
    <xdr:from>
      <xdr:col>13</xdr:col>
      <xdr:colOff>27000</xdr:colOff>
      <xdr:row>1967</xdr:row>
      <xdr:rowOff>129960</xdr:rowOff>
    </xdr:from>
    <xdr:to>
      <xdr:col>14</xdr:col>
      <xdr:colOff>27000</xdr:colOff>
      <xdr:row>1968</xdr:row>
      <xdr:rowOff>1591200</xdr:rowOff>
    </xdr:to>
    <xdr:pic>
      <xdr:nvPicPr>
        <xdr:cNvPr descr="" id="395" name="Имя "/>
        <xdr:cNvPicPr/>
      </xdr:nvPicPr>
      <xdr:blipFill>
        <a:blip r:embed="rId396"/>
        <a:stretch>
          <a:fillRect/>
        </a:stretch>
      </xdr:blipFill>
      <xdr:spPr>
        <a:xfrm>
          <a:off x="4603320" y="860797440"/>
          <a:ext cx="2640240" cy="1600200"/>
        </a:xfrm>
        <a:prstGeom prst="rect">
          <a:avLst/>
        </a:prstGeom>
        <a:ln w="9360">
          <a:solidFill>
            <a:srgbClr val="000000"/>
          </a:solidFill>
          <a:round/>
        </a:ln>
      </xdr:spPr>
    </xdr:pic>
    <xdr:clientData/>
  </xdr:twoCellAnchor>
  <xdr:twoCellAnchor editAs="oneCell">
    <xdr:from>
      <xdr:col>13</xdr:col>
      <xdr:colOff>27000</xdr:colOff>
      <xdr:row>1970</xdr:row>
      <xdr:rowOff>130680</xdr:rowOff>
    </xdr:from>
    <xdr:to>
      <xdr:col>14</xdr:col>
      <xdr:colOff>27000</xdr:colOff>
      <xdr:row>1971</xdr:row>
      <xdr:rowOff>1590840</xdr:rowOff>
    </xdr:to>
    <xdr:pic>
      <xdr:nvPicPr>
        <xdr:cNvPr descr="" id="396" name="Имя "/>
        <xdr:cNvPicPr/>
      </xdr:nvPicPr>
      <xdr:blipFill>
        <a:blip r:embed="rId397"/>
        <a:stretch>
          <a:fillRect/>
        </a:stretch>
      </xdr:blipFill>
      <xdr:spPr>
        <a:xfrm>
          <a:off x="4603320" y="862676280"/>
          <a:ext cx="2640240" cy="1599480"/>
        </a:xfrm>
        <a:prstGeom prst="rect">
          <a:avLst/>
        </a:prstGeom>
        <a:ln w="9360">
          <a:solidFill>
            <a:srgbClr val="000000"/>
          </a:solidFill>
          <a:round/>
        </a:ln>
      </xdr:spPr>
    </xdr:pic>
    <xdr:clientData/>
  </xdr:twoCellAnchor>
  <xdr:twoCellAnchor editAs="oneCell">
    <xdr:from>
      <xdr:col>13</xdr:col>
      <xdr:colOff>27000</xdr:colOff>
      <xdr:row>1978</xdr:row>
      <xdr:rowOff>130680</xdr:rowOff>
    </xdr:from>
    <xdr:to>
      <xdr:col>14</xdr:col>
      <xdr:colOff>27000</xdr:colOff>
      <xdr:row>1979</xdr:row>
      <xdr:rowOff>1590840</xdr:rowOff>
    </xdr:to>
    <xdr:pic>
      <xdr:nvPicPr>
        <xdr:cNvPr descr="" id="397" name="Имя "/>
        <xdr:cNvPicPr/>
      </xdr:nvPicPr>
      <xdr:blipFill>
        <a:blip r:embed="rId398"/>
        <a:stretch>
          <a:fillRect/>
        </a:stretch>
      </xdr:blipFill>
      <xdr:spPr>
        <a:xfrm>
          <a:off x="4603320" y="865249920"/>
          <a:ext cx="2640240" cy="1599480"/>
        </a:xfrm>
        <a:prstGeom prst="rect">
          <a:avLst/>
        </a:prstGeom>
        <a:ln w="9360">
          <a:solidFill>
            <a:srgbClr val="000000"/>
          </a:solidFill>
          <a:round/>
        </a:ln>
      </xdr:spPr>
    </xdr:pic>
    <xdr:clientData/>
  </xdr:twoCellAnchor>
  <xdr:twoCellAnchor editAs="oneCell">
    <xdr:from>
      <xdr:col>13</xdr:col>
      <xdr:colOff>27000</xdr:colOff>
      <xdr:row>1987</xdr:row>
      <xdr:rowOff>129960</xdr:rowOff>
    </xdr:from>
    <xdr:to>
      <xdr:col>14</xdr:col>
      <xdr:colOff>27000</xdr:colOff>
      <xdr:row>1988</xdr:row>
      <xdr:rowOff>1591200</xdr:rowOff>
    </xdr:to>
    <xdr:pic>
      <xdr:nvPicPr>
        <xdr:cNvPr descr="" id="398" name="Имя "/>
        <xdr:cNvPicPr/>
      </xdr:nvPicPr>
      <xdr:blipFill>
        <a:blip r:embed="rId399"/>
        <a:stretch>
          <a:fillRect/>
        </a:stretch>
      </xdr:blipFill>
      <xdr:spPr>
        <a:xfrm>
          <a:off x="4603320" y="867962160"/>
          <a:ext cx="2640240" cy="1600200"/>
        </a:xfrm>
        <a:prstGeom prst="rect">
          <a:avLst/>
        </a:prstGeom>
        <a:ln w="9360">
          <a:solidFill>
            <a:srgbClr val="000000"/>
          </a:solidFill>
          <a:round/>
        </a:ln>
      </xdr:spPr>
    </xdr:pic>
    <xdr:clientData/>
  </xdr:twoCellAnchor>
  <xdr:twoCellAnchor editAs="oneCell">
    <xdr:from>
      <xdr:col>13</xdr:col>
      <xdr:colOff>27000</xdr:colOff>
      <xdr:row>1995</xdr:row>
      <xdr:rowOff>129960</xdr:rowOff>
    </xdr:from>
    <xdr:to>
      <xdr:col>14</xdr:col>
      <xdr:colOff>27000</xdr:colOff>
      <xdr:row>1996</xdr:row>
      <xdr:rowOff>1591200</xdr:rowOff>
    </xdr:to>
    <xdr:pic>
      <xdr:nvPicPr>
        <xdr:cNvPr descr="" id="399" name="Имя "/>
        <xdr:cNvPicPr/>
      </xdr:nvPicPr>
      <xdr:blipFill>
        <a:blip r:embed="rId400"/>
        <a:stretch>
          <a:fillRect/>
        </a:stretch>
      </xdr:blipFill>
      <xdr:spPr>
        <a:xfrm>
          <a:off x="4603320" y="870535800"/>
          <a:ext cx="2640240" cy="1600200"/>
        </a:xfrm>
        <a:prstGeom prst="rect">
          <a:avLst/>
        </a:prstGeom>
        <a:ln w="9360">
          <a:solidFill>
            <a:srgbClr val="000000"/>
          </a:solidFill>
          <a:round/>
        </a:ln>
      </xdr:spPr>
    </xdr:pic>
    <xdr:clientData/>
  </xdr:twoCellAnchor>
  <xdr:twoCellAnchor editAs="oneCell">
    <xdr:from>
      <xdr:col>13</xdr:col>
      <xdr:colOff>27000</xdr:colOff>
      <xdr:row>2003</xdr:row>
      <xdr:rowOff>129960</xdr:rowOff>
    </xdr:from>
    <xdr:to>
      <xdr:col>14</xdr:col>
      <xdr:colOff>27000</xdr:colOff>
      <xdr:row>2004</xdr:row>
      <xdr:rowOff>1591200</xdr:rowOff>
    </xdr:to>
    <xdr:pic>
      <xdr:nvPicPr>
        <xdr:cNvPr descr="" id="400" name="Имя "/>
        <xdr:cNvPicPr/>
      </xdr:nvPicPr>
      <xdr:blipFill>
        <a:blip r:embed="rId401"/>
        <a:stretch>
          <a:fillRect/>
        </a:stretch>
      </xdr:blipFill>
      <xdr:spPr>
        <a:xfrm>
          <a:off x="4603320" y="873109440"/>
          <a:ext cx="2640240" cy="1600200"/>
        </a:xfrm>
        <a:prstGeom prst="rect">
          <a:avLst/>
        </a:prstGeom>
        <a:ln w="9360">
          <a:solidFill>
            <a:srgbClr val="000000"/>
          </a:solidFill>
          <a:round/>
        </a:ln>
      </xdr:spPr>
    </xdr:pic>
    <xdr:clientData/>
  </xdr:twoCellAnchor>
  <xdr:twoCellAnchor editAs="oneCell">
    <xdr:from>
      <xdr:col>13</xdr:col>
      <xdr:colOff>27000</xdr:colOff>
      <xdr:row>2011</xdr:row>
      <xdr:rowOff>129960</xdr:rowOff>
    </xdr:from>
    <xdr:to>
      <xdr:col>14</xdr:col>
      <xdr:colOff>27000</xdr:colOff>
      <xdr:row>2012</xdr:row>
      <xdr:rowOff>1591200</xdr:rowOff>
    </xdr:to>
    <xdr:pic>
      <xdr:nvPicPr>
        <xdr:cNvPr descr="" id="401" name="Имя "/>
        <xdr:cNvPicPr/>
      </xdr:nvPicPr>
      <xdr:blipFill>
        <a:blip r:embed="rId402"/>
        <a:stretch>
          <a:fillRect/>
        </a:stretch>
      </xdr:blipFill>
      <xdr:spPr>
        <a:xfrm>
          <a:off x="4603320" y="875683080"/>
          <a:ext cx="2640240" cy="1600200"/>
        </a:xfrm>
        <a:prstGeom prst="rect">
          <a:avLst/>
        </a:prstGeom>
        <a:ln w="9360">
          <a:solidFill>
            <a:srgbClr val="000000"/>
          </a:solidFill>
          <a:round/>
        </a:ln>
      </xdr:spPr>
    </xdr:pic>
    <xdr:clientData/>
  </xdr:twoCellAnchor>
  <xdr:twoCellAnchor editAs="oneCell">
    <xdr:from>
      <xdr:col>13</xdr:col>
      <xdr:colOff>27000</xdr:colOff>
      <xdr:row>2019</xdr:row>
      <xdr:rowOff>129960</xdr:rowOff>
    </xdr:from>
    <xdr:to>
      <xdr:col>14</xdr:col>
      <xdr:colOff>27000</xdr:colOff>
      <xdr:row>2020</xdr:row>
      <xdr:rowOff>1591200</xdr:rowOff>
    </xdr:to>
    <xdr:pic>
      <xdr:nvPicPr>
        <xdr:cNvPr descr="" id="402" name="Имя "/>
        <xdr:cNvPicPr/>
      </xdr:nvPicPr>
      <xdr:blipFill>
        <a:blip r:embed="rId403"/>
        <a:stretch>
          <a:fillRect/>
        </a:stretch>
      </xdr:blipFill>
      <xdr:spPr>
        <a:xfrm>
          <a:off x="4603320" y="878256720"/>
          <a:ext cx="2640240" cy="1600200"/>
        </a:xfrm>
        <a:prstGeom prst="rect">
          <a:avLst/>
        </a:prstGeom>
        <a:ln w="9360">
          <a:solidFill>
            <a:srgbClr val="000000"/>
          </a:solidFill>
          <a:round/>
        </a:ln>
      </xdr:spPr>
    </xdr:pic>
    <xdr:clientData/>
  </xdr:twoCellAnchor>
  <xdr:twoCellAnchor editAs="oneCell">
    <xdr:from>
      <xdr:col>13</xdr:col>
      <xdr:colOff>27000</xdr:colOff>
      <xdr:row>2028</xdr:row>
      <xdr:rowOff>130680</xdr:rowOff>
    </xdr:from>
    <xdr:to>
      <xdr:col>14</xdr:col>
      <xdr:colOff>27000</xdr:colOff>
      <xdr:row>2029</xdr:row>
      <xdr:rowOff>1590840</xdr:rowOff>
    </xdr:to>
    <xdr:pic>
      <xdr:nvPicPr>
        <xdr:cNvPr descr="" id="403" name="Имя "/>
        <xdr:cNvPicPr/>
      </xdr:nvPicPr>
      <xdr:blipFill>
        <a:blip r:embed="rId404"/>
        <a:stretch>
          <a:fillRect/>
        </a:stretch>
      </xdr:blipFill>
      <xdr:spPr>
        <a:xfrm>
          <a:off x="4603320" y="880970040"/>
          <a:ext cx="2640240" cy="1599480"/>
        </a:xfrm>
        <a:prstGeom prst="rect">
          <a:avLst/>
        </a:prstGeom>
        <a:ln w="9360">
          <a:solidFill>
            <a:srgbClr val="000000"/>
          </a:solidFill>
          <a:round/>
        </a:ln>
      </xdr:spPr>
    </xdr:pic>
    <xdr:clientData/>
  </xdr:twoCellAnchor>
  <xdr:twoCellAnchor editAs="oneCell">
    <xdr:from>
      <xdr:col>13</xdr:col>
      <xdr:colOff>27000</xdr:colOff>
      <xdr:row>2037</xdr:row>
      <xdr:rowOff>129960</xdr:rowOff>
    </xdr:from>
    <xdr:to>
      <xdr:col>14</xdr:col>
      <xdr:colOff>27000</xdr:colOff>
      <xdr:row>2038</xdr:row>
      <xdr:rowOff>1590840</xdr:rowOff>
    </xdr:to>
    <xdr:pic>
      <xdr:nvPicPr>
        <xdr:cNvPr descr="" id="404" name="Имя "/>
        <xdr:cNvPicPr/>
      </xdr:nvPicPr>
      <xdr:blipFill>
        <a:blip r:embed="rId405"/>
        <a:stretch>
          <a:fillRect/>
        </a:stretch>
      </xdr:blipFill>
      <xdr:spPr>
        <a:xfrm>
          <a:off x="4603320" y="883682280"/>
          <a:ext cx="2640240" cy="1599840"/>
        </a:xfrm>
        <a:prstGeom prst="rect">
          <a:avLst/>
        </a:prstGeom>
        <a:ln w="9360">
          <a:solidFill>
            <a:srgbClr val="000000"/>
          </a:solidFill>
          <a:round/>
        </a:ln>
      </xdr:spPr>
    </xdr:pic>
    <xdr:clientData/>
  </xdr:twoCellAnchor>
  <xdr:twoCellAnchor editAs="oneCell">
    <xdr:from>
      <xdr:col>13</xdr:col>
      <xdr:colOff>27000</xdr:colOff>
      <xdr:row>2046</xdr:row>
      <xdr:rowOff>129960</xdr:rowOff>
    </xdr:from>
    <xdr:to>
      <xdr:col>14</xdr:col>
      <xdr:colOff>27000</xdr:colOff>
      <xdr:row>2047</xdr:row>
      <xdr:rowOff>1591200</xdr:rowOff>
    </xdr:to>
    <xdr:pic>
      <xdr:nvPicPr>
        <xdr:cNvPr descr="" id="405" name="Имя "/>
        <xdr:cNvPicPr/>
      </xdr:nvPicPr>
      <xdr:blipFill>
        <a:blip r:embed="rId406"/>
        <a:stretch>
          <a:fillRect/>
        </a:stretch>
      </xdr:blipFill>
      <xdr:spPr>
        <a:xfrm>
          <a:off x="4603320" y="886394880"/>
          <a:ext cx="2640240" cy="1600200"/>
        </a:xfrm>
        <a:prstGeom prst="rect">
          <a:avLst/>
        </a:prstGeom>
        <a:ln w="9360">
          <a:solidFill>
            <a:srgbClr val="000000"/>
          </a:solidFill>
          <a:round/>
        </a:ln>
      </xdr:spPr>
    </xdr:pic>
    <xdr:clientData/>
  </xdr:twoCellAnchor>
  <xdr:twoCellAnchor editAs="oneCell">
    <xdr:from>
      <xdr:col>13</xdr:col>
      <xdr:colOff>27000</xdr:colOff>
      <xdr:row>2050</xdr:row>
      <xdr:rowOff>129960</xdr:rowOff>
    </xdr:from>
    <xdr:to>
      <xdr:col>14</xdr:col>
      <xdr:colOff>27000</xdr:colOff>
      <xdr:row>2051</xdr:row>
      <xdr:rowOff>1591200</xdr:rowOff>
    </xdr:to>
    <xdr:pic>
      <xdr:nvPicPr>
        <xdr:cNvPr descr="" id="406" name="Имя "/>
        <xdr:cNvPicPr/>
      </xdr:nvPicPr>
      <xdr:blipFill>
        <a:blip r:embed="rId407"/>
        <a:stretch>
          <a:fillRect/>
        </a:stretch>
      </xdr:blipFill>
      <xdr:spPr>
        <a:xfrm>
          <a:off x="4603320" y="888412320"/>
          <a:ext cx="2640240" cy="1600200"/>
        </a:xfrm>
        <a:prstGeom prst="rect">
          <a:avLst/>
        </a:prstGeom>
        <a:ln w="9360">
          <a:solidFill>
            <a:srgbClr val="000000"/>
          </a:solidFill>
          <a:round/>
        </a:ln>
      </xdr:spPr>
    </xdr:pic>
    <xdr:clientData/>
  </xdr:twoCellAnchor>
  <xdr:twoCellAnchor editAs="oneCell">
    <xdr:from>
      <xdr:col>13</xdr:col>
      <xdr:colOff>27000</xdr:colOff>
      <xdr:row>2055</xdr:row>
      <xdr:rowOff>129960</xdr:rowOff>
    </xdr:from>
    <xdr:to>
      <xdr:col>14</xdr:col>
      <xdr:colOff>27000</xdr:colOff>
      <xdr:row>2056</xdr:row>
      <xdr:rowOff>1591200</xdr:rowOff>
    </xdr:to>
    <xdr:pic>
      <xdr:nvPicPr>
        <xdr:cNvPr descr="" id="407" name="Имя "/>
        <xdr:cNvPicPr/>
      </xdr:nvPicPr>
      <xdr:blipFill>
        <a:blip r:embed="rId408"/>
        <a:stretch>
          <a:fillRect/>
        </a:stretch>
      </xdr:blipFill>
      <xdr:spPr>
        <a:xfrm>
          <a:off x="4603320" y="890568720"/>
          <a:ext cx="2640240" cy="1600200"/>
        </a:xfrm>
        <a:prstGeom prst="rect">
          <a:avLst/>
        </a:prstGeom>
        <a:ln w="9360">
          <a:solidFill>
            <a:srgbClr val="000000"/>
          </a:solidFill>
          <a:round/>
        </a:ln>
      </xdr:spPr>
    </xdr:pic>
    <xdr:clientData/>
  </xdr:twoCellAnchor>
  <xdr:twoCellAnchor editAs="oneCell">
    <xdr:from>
      <xdr:col>13</xdr:col>
      <xdr:colOff>27000</xdr:colOff>
      <xdr:row>2062</xdr:row>
      <xdr:rowOff>129960</xdr:rowOff>
    </xdr:from>
    <xdr:to>
      <xdr:col>14</xdr:col>
      <xdr:colOff>27000</xdr:colOff>
      <xdr:row>2063</xdr:row>
      <xdr:rowOff>1590840</xdr:rowOff>
    </xdr:to>
    <xdr:pic>
      <xdr:nvPicPr>
        <xdr:cNvPr descr="" id="408" name="Имя "/>
        <xdr:cNvPicPr/>
      </xdr:nvPicPr>
      <xdr:blipFill>
        <a:blip r:embed="rId409"/>
        <a:stretch>
          <a:fillRect/>
        </a:stretch>
      </xdr:blipFill>
      <xdr:spPr>
        <a:xfrm>
          <a:off x="4603320" y="893003400"/>
          <a:ext cx="2640240" cy="1599840"/>
        </a:xfrm>
        <a:prstGeom prst="rect">
          <a:avLst/>
        </a:prstGeom>
        <a:ln w="9360">
          <a:solidFill>
            <a:srgbClr val="000000"/>
          </a:solidFill>
          <a:round/>
        </a:ln>
      </xdr:spPr>
    </xdr:pic>
    <xdr:clientData/>
  </xdr:twoCellAnchor>
  <xdr:twoCellAnchor editAs="oneCell">
    <xdr:from>
      <xdr:col>13</xdr:col>
      <xdr:colOff>27000</xdr:colOff>
      <xdr:row>2070</xdr:row>
      <xdr:rowOff>129960</xdr:rowOff>
    </xdr:from>
    <xdr:to>
      <xdr:col>14</xdr:col>
      <xdr:colOff>27000</xdr:colOff>
      <xdr:row>2071</xdr:row>
      <xdr:rowOff>1591200</xdr:rowOff>
    </xdr:to>
    <xdr:pic>
      <xdr:nvPicPr>
        <xdr:cNvPr descr="" id="409" name="Имя "/>
        <xdr:cNvPicPr/>
      </xdr:nvPicPr>
      <xdr:blipFill>
        <a:blip r:embed="rId410"/>
        <a:stretch>
          <a:fillRect/>
        </a:stretch>
      </xdr:blipFill>
      <xdr:spPr>
        <a:xfrm>
          <a:off x="4603320" y="895577040"/>
          <a:ext cx="2640240" cy="1600200"/>
        </a:xfrm>
        <a:prstGeom prst="rect">
          <a:avLst/>
        </a:prstGeom>
        <a:ln w="9360">
          <a:solidFill>
            <a:srgbClr val="000000"/>
          </a:solidFill>
          <a:round/>
        </a:ln>
      </xdr:spPr>
    </xdr:pic>
    <xdr:clientData/>
  </xdr:twoCellAnchor>
  <xdr:twoCellAnchor editAs="oneCell">
    <xdr:from>
      <xdr:col>13</xdr:col>
      <xdr:colOff>27000</xdr:colOff>
      <xdr:row>2079</xdr:row>
      <xdr:rowOff>130320</xdr:rowOff>
    </xdr:from>
    <xdr:to>
      <xdr:col>14</xdr:col>
      <xdr:colOff>27000</xdr:colOff>
      <xdr:row>2080</xdr:row>
      <xdr:rowOff>1591200</xdr:rowOff>
    </xdr:to>
    <xdr:pic>
      <xdr:nvPicPr>
        <xdr:cNvPr descr="" id="410" name="Имя "/>
        <xdr:cNvPicPr/>
      </xdr:nvPicPr>
      <xdr:blipFill>
        <a:blip r:embed="rId411"/>
        <a:stretch>
          <a:fillRect/>
        </a:stretch>
      </xdr:blipFill>
      <xdr:spPr>
        <a:xfrm>
          <a:off x="4603320" y="898290000"/>
          <a:ext cx="2640240" cy="1599840"/>
        </a:xfrm>
        <a:prstGeom prst="rect">
          <a:avLst/>
        </a:prstGeom>
        <a:ln w="9360">
          <a:solidFill>
            <a:srgbClr val="000000"/>
          </a:solidFill>
          <a:round/>
        </a:ln>
      </xdr:spPr>
    </xdr:pic>
    <xdr:clientData/>
  </xdr:twoCellAnchor>
  <xdr:twoCellAnchor editAs="oneCell">
    <xdr:from>
      <xdr:col>13</xdr:col>
      <xdr:colOff>27000</xdr:colOff>
      <xdr:row>2087</xdr:row>
      <xdr:rowOff>130320</xdr:rowOff>
    </xdr:from>
    <xdr:to>
      <xdr:col>14</xdr:col>
      <xdr:colOff>27000</xdr:colOff>
      <xdr:row>2088</xdr:row>
      <xdr:rowOff>1591200</xdr:rowOff>
    </xdr:to>
    <xdr:pic>
      <xdr:nvPicPr>
        <xdr:cNvPr descr="" id="411" name="Имя "/>
        <xdr:cNvPicPr/>
      </xdr:nvPicPr>
      <xdr:blipFill>
        <a:blip r:embed="rId412"/>
        <a:stretch>
          <a:fillRect/>
        </a:stretch>
      </xdr:blipFill>
      <xdr:spPr>
        <a:xfrm>
          <a:off x="4603320" y="900863640"/>
          <a:ext cx="2640240" cy="1599840"/>
        </a:xfrm>
        <a:prstGeom prst="rect">
          <a:avLst/>
        </a:prstGeom>
        <a:ln w="9360">
          <a:solidFill>
            <a:srgbClr val="000000"/>
          </a:solidFill>
          <a:round/>
        </a:ln>
      </xdr:spPr>
    </xdr:pic>
    <xdr:clientData/>
  </xdr:twoCellAnchor>
  <xdr:twoCellAnchor editAs="oneCell">
    <xdr:from>
      <xdr:col>13</xdr:col>
      <xdr:colOff>27000</xdr:colOff>
      <xdr:row>2096</xdr:row>
      <xdr:rowOff>130680</xdr:rowOff>
    </xdr:from>
    <xdr:to>
      <xdr:col>14</xdr:col>
      <xdr:colOff>27000</xdr:colOff>
      <xdr:row>2097</xdr:row>
      <xdr:rowOff>1590840</xdr:rowOff>
    </xdr:to>
    <xdr:pic>
      <xdr:nvPicPr>
        <xdr:cNvPr descr="" id="412" name="Имя "/>
        <xdr:cNvPicPr/>
      </xdr:nvPicPr>
      <xdr:blipFill>
        <a:blip r:embed="rId413"/>
        <a:stretch>
          <a:fillRect/>
        </a:stretch>
      </xdr:blipFill>
      <xdr:spPr>
        <a:xfrm>
          <a:off x="4603320" y="903576600"/>
          <a:ext cx="2640240" cy="1599480"/>
        </a:xfrm>
        <a:prstGeom prst="rect">
          <a:avLst/>
        </a:prstGeom>
        <a:ln w="9360">
          <a:solidFill>
            <a:srgbClr val="000000"/>
          </a:solidFill>
          <a:round/>
        </a:ln>
      </xdr:spPr>
    </xdr:pic>
    <xdr:clientData/>
  </xdr:twoCellAnchor>
  <xdr:twoCellAnchor editAs="oneCell">
    <xdr:from>
      <xdr:col>13</xdr:col>
      <xdr:colOff>27000</xdr:colOff>
      <xdr:row>2105</xdr:row>
      <xdr:rowOff>129960</xdr:rowOff>
    </xdr:from>
    <xdr:to>
      <xdr:col>14</xdr:col>
      <xdr:colOff>27000</xdr:colOff>
      <xdr:row>2106</xdr:row>
      <xdr:rowOff>1591200</xdr:rowOff>
    </xdr:to>
    <xdr:pic>
      <xdr:nvPicPr>
        <xdr:cNvPr descr="" id="413" name="Имя "/>
        <xdr:cNvPicPr/>
      </xdr:nvPicPr>
      <xdr:blipFill>
        <a:blip r:embed="rId414"/>
        <a:stretch>
          <a:fillRect/>
        </a:stretch>
      </xdr:blipFill>
      <xdr:spPr>
        <a:xfrm>
          <a:off x="4603320" y="906288840"/>
          <a:ext cx="2640240" cy="1600200"/>
        </a:xfrm>
        <a:prstGeom prst="rect">
          <a:avLst/>
        </a:prstGeom>
        <a:ln w="9360">
          <a:solidFill>
            <a:srgbClr val="000000"/>
          </a:solidFill>
          <a:round/>
        </a:ln>
      </xdr:spPr>
    </xdr:pic>
    <xdr:clientData/>
  </xdr:twoCellAnchor>
  <xdr:twoCellAnchor editAs="oneCell">
    <xdr:from>
      <xdr:col>13</xdr:col>
      <xdr:colOff>27000</xdr:colOff>
      <xdr:row>2114</xdr:row>
      <xdr:rowOff>130320</xdr:rowOff>
    </xdr:from>
    <xdr:to>
      <xdr:col>14</xdr:col>
      <xdr:colOff>27000</xdr:colOff>
      <xdr:row>2115</xdr:row>
      <xdr:rowOff>1591200</xdr:rowOff>
    </xdr:to>
    <xdr:pic>
      <xdr:nvPicPr>
        <xdr:cNvPr descr="" id="414" name="Имя "/>
        <xdr:cNvPicPr/>
      </xdr:nvPicPr>
      <xdr:blipFill>
        <a:blip r:embed="rId415"/>
        <a:stretch>
          <a:fillRect/>
        </a:stretch>
      </xdr:blipFill>
      <xdr:spPr>
        <a:xfrm>
          <a:off x="4603320" y="909001800"/>
          <a:ext cx="2640240" cy="1599840"/>
        </a:xfrm>
        <a:prstGeom prst="rect">
          <a:avLst/>
        </a:prstGeom>
        <a:ln w="9360">
          <a:solidFill>
            <a:srgbClr val="000000"/>
          </a:solidFill>
          <a:round/>
        </a:ln>
      </xdr:spPr>
    </xdr:pic>
    <xdr:clientData/>
  </xdr:twoCellAnchor>
  <xdr:twoCellAnchor editAs="oneCell">
    <xdr:from>
      <xdr:col>13</xdr:col>
      <xdr:colOff>27000</xdr:colOff>
      <xdr:row>2123</xdr:row>
      <xdr:rowOff>130680</xdr:rowOff>
    </xdr:from>
    <xdr:to>
      <xdr:col>14</xdr:col>
      <xdr:colOff>27000</xdr:colOff>
      <xdr:row>2124</xdr:row>
      <xdr:rowOff>1590840</xdr:rowOff>
    </xdr:to>
    <xdr:pic>
      <xdr:nvPicPr>
        <xdr:cNvPr descr="" id="415" name="Имя "/>
        <xdr:cNvPicPr/>
      </xdr:nvPicPr>
      <xdr:blipFill>
        <a:blip r:embed="rId416"/>
        <a:stretch>
          <a:fillRect/>
        </a:stretch>
      </xdr:blipFill>
      <xdr:spPr>
        <a:xfrm>
          <a:off x="4603320" y="911714760"/>
          <a:ext cx="2640240" cy="1599480"/>
        </a:xfrm>
        <a:prstGeom prst="rect">
          <a:avLst/>
        </a:prstGeom>
        <a:ln w="9360">
          <a:solidFill>
            <a:srgbClr val="000000"/>
          </a:solidFill>
          <a:round/>
        </a:ln>
      </xdr:spPr>
    </xdr:pic>
    <xdr:clientData/>
  </xdr:twoCellAnchor>
  <xdr:twoCellAnchor editAs="oneCell">
    <xdr:from>
      <xdr:col>13</xdr:col>
      <xdr:colOff>27000</xdr:colOff>
      <xdr:row>2131</xdr:row>
      <xdr:rowOff>130680</xdr:rowOff>
    </xdr:from>
    <xdr:to>
      <xdr:col>14</xdr:col>
      <xdr:colOff>27000</xdr:colOff>
      <xdr:row>2132</xdr:row>
      <xdr:rowOff>1590840</xdr:rowOff>
    </xdr:to>
    <xdr:pic>
      <xdr:nvPicPr>
        <xdr:cNvPr descr="" id="416" name="Имя "/>
        <xdr:cNvPicPr/>
      </xdr:nvPicPr>
      <xdr:blipFill>
        <a:blip r:embed="rId417"/>
        <a:stretch>
          <a:fillRect/>
        </a:stretch>
      </xdr:blipFill>
      <xdr:spPr>
        <a:xfrm>
          <a:off x="4603320" y="914288400"/>
          <a:ext cx="2640240" cy="1599480"/>
        </a:xfrm>
        <a:prstGeom prst="rect">
          <a:avLst/>
        </a:prstGeom>
        <a:ln w="9360">
          <a:solidFill>
            <a:srgbClr val="000000"/>
          </a:solidFill>
          <a:round/>
        </a:ln>
      </xdr:spPr>
    </xdr:pic>
    <xdr:clientData/>
  </xdr:twoCellAnchor>
  <xdr:twoCellAnchor editAs="oneCell">
    <xdr:from>
      <xdr:col>13</xdr:col>
      <xdr:colOff>27000</xdr:colOff>
      <xdr:row>2139</xdr:row>
      <xdr:rowOff>129960</xdr:rowOff>
    </xdr:from>
    <xdr:to>
      <xdr:col>14</xdr:col>
      <xdr:colOff>27000</xdr:colOff>
      <xdr:row>2140</xdr:row>
      <xdr:rowOff>1590840</xdr:rowOff>
    </xdr:to>
    <xdr:pic>
      <xdr:nvPicPr>
        <xdr:cNvPr descr="" id="417" name="Имя "/>
        <xdr:cNvPicPr/>
      </xdr:nvPicPr>
      <xdr:blipFill>
        <a:blip r:embed="rId418"/>
        <a:stretch>
          <a:fillRect/>
        </a:stretch>
      </xdr:blipFill>
      <xdr:spPr>
        <a:xfrm>
          <a:off x="4603320" y="916861680"/>
          <a:ext cx="2640240" cy="1599840"/>
        </a:xfrm>
        <a:prstGeom prst="rect">
          <a:avLst/>
        </a:prstGeom>
        <a:ln w="9360">
          <a:solidFill>
            <a:srgbClr val="000000"/>
          </a:solidFill>
          <a:round/>
        </a:ln>
      </xdr:spPr>
    </xdr:pic>
    <xdr:clientData/>
  </xdr:twoCellAnchor>
  <xdr:twoCellAnchor editAs="oneCell">
    <xdr:from>
      <xdr:col>13</xdr:col>
      <xdr:colOff>27000</xdr:colOff>
      <xdr:row>2147</xdr:row>
      <xdr:rowOff>129960</xdr:rowOff>
    </xdr:from>
    <xdr:to>
      <xdr:col>14</xdr:col>
      <xdr:colOff>27000</xdr:colOff>
      <xdr:row>2148</xdr:row>
      <xdr:rowOff>1590840</xdr:rowOff>
    </xdr:to>
    <xdr:pic>
      <xdr:nvPicPr>
        <xdr:cNvPr descr="" id="418" name="Имя "/>
        <xdr:cNvPicPr/>
      </xdr:nvPicPr>
      <xdr:blipFill>
        <a:blip r:embed="rId419"/>
        <a:stretch>
          <a:fillRect/>
        </a:stretch>
      </xdr:blipFill>
      <xdr:spPr>
        <a:xfrm>
          <a:off x="4603320" y="919435320"/>
          <a:ext cx="2640240" cy="1599840"/>
        </a:xfrm>
        <a:prstGeom prst="rect">
          <a:avLst/>
        </a:prstGeom>
        <a:ln w="9360">
          <a:solidFill>
            <a:srgbClr val="000000"/>
          </a:solidFill>
          <a:round/>
        </a:ln>
      </xdr:spPr>
    </xdr:pic>
    <xdr:clientData/>
  </xdr:twoCellAnchor>
  <xdr:twoCellAnchor editAs="oneCell">
    <xdr:from>
      <xdr:col>13</xdr:col>
      <xdr:colOff>27000</xdr:colOff>
      <xdr:row>2155</xdr:row>
      <xdr:rowOff>129960</xdr:rowOff>
    </xdr:from>
    <xdr:to>
      <xdr:col>14</xdr:col>
      <xdr:colOff>27000</xdr:colOff>
      <xdr:row>2156</xdr:row>
      <xdr:rowOff>1590840</xdr:rowOff>
    </xdr:to>
    <xdr:pic>
      <xdr:nvPicPr>
        <xdr:cNvPr descr="" id="419" name="Имя "/>
        <xdr:cNvPicPr/>
      </xdr:nvPicPr>
      <xdr:blipFill>
        <a:blip r:embed="rId420"/>
        <a:stretch>
          <a:fillRect/>
        </a:stretch>
      </xdr:blipFill>
      <xdr:spPr>
        <a:xfrm>
          <a:off x="4603320" y="922008960"/>
          <a:ext cx="2640240" cy="1599840"/>
        </a:xfrm>
        <a:prstGeom prst="rect">
          <a:avLst/>
        </a:prstGeom>
        <a:ln w="9360">
          <a:solidFill>
            <a:srgbClr val="000000"/>
          </a:solidFill>
          <a:round/>
        </a:ln>
      </xdr:spPr>
    </xdr:pic>
    <xdr:clientData/>
  </xdr:twoCellAnchor>
  <xdr:twoCellAnchor editAs="oneCell">
    <xdr:from>
      <xdr:col>13</xdr:col>
      <xdr:colOff>27000</xdr:colOff>
      <xdr:row>2163</xdr:row>
      <xdr:rowOff>129960</xdr:rowOff>
    </xdr:from>
    <xdr:to>
      <xdr:col>14</xdr:col>
      <xdr:colOff>27000</xdr:colOff>
      <xdr:row>2164</xdr:row>
      <xdr:rowOff>1590840</xdr:rowOff>
    </xdr:to>
    <xdr:pic>
      <xdr:nvPicPr>
        <xdr:cNvPr descr="" id="420" name="Имя "/>
        <xdr:cNvPicPr/>
      </xdr:nvPicPr>
      <xdr:blipFill>
        <a:blip r:embed="rId421"/>
        <a:stretch>
          <a:fillRect/>
        </a:stretch>
      </xdr:blipFill>
      <xdr:spPr>
        <a:xfrm>
          <a:off x="4603320" y="924582600"/>
          <a:ext cx="2640240" cy="1599840"/>
        </a:xfrm>
        <a:prstGeom prst="rect">
          <a:avLst/>
        </a:prstGeom>
        <a:ln w="9360">
          <a:solidFill>
            <a:srgbClr val="000000"/>
          </a:solidFill>
          <a:round/>
        </a:ln>
      </xdr:spPr>
    </xdr:pic>
    <xdr:clientData/>
  </xdr:twoCellAnchor>
  <xdr:twoCellAnchor editAs="oneCell">
    <xdr:from>
      <xdr:col>13</xdr:col>
      <xdr:colOff>27000</xdr:colOff>
      <xdr:row>2171</xdr:row>
      <xdr:rowOff>129960</xdr:rowOff>
    </xdr:from>
    <xdr:to>
      <xdr:col>14</xdr:col>
      <xdr:colOff>27000</xdr:colOff>
      <xdr:row>2172</xdr:row>
      <xdr:rowOff>1590840</xdr:rowOff>
    </xdr:to>
    <xdr:pic>
      <xdr:nvPicPr>
        <xdr:cNvPr descr="" id="421" name="Имя "/>
        <xdr:cNvPicPr/>
      </xdr:nvPicPr>
      <xdr:blipFill>
        <a:blip r:embed="rId422"/>
        <a:stretch>
          <a:fillRect/>
        </a:stretch>
      </xdr:blipFill>
      <xdr:spPr>
        <a:xfrm>
          <a:off x="4603320" y="927156240"/>
          <a:ext cx="2640240" cy="1599840"/>
        </a:xfrm>
        <a:prstGeom prst="rect">
          <a:avLst/>
        </a:prstGeom>
        <a:ln w="9360">
          <a:solidFill>
            <a:srgbClr val="000000"/>
          </a:solidFill>
          <a:round/>
        </a:ln>
      </xdr:spPr>
    </xdr:pic>
    <xdr:clientData/>
  </xdr:twoCellAnchor>
  <xdr:twoCellAnchor editAs="oneCell">
    <xdr:from>
      <xdr:col>13</xdr:col>
      <xdr:colOff>27000</xdr:colOff>
      <xdr:row>2180</xdr:row>
      <xdr:rowOff>130320</xdr:rowOff>
    </xdr:from>
    <xdr:to>
      <xdr:col>14</xdr:col>
      <xdr:colOff>27000</xdr:colOff>
      <xdr:row>2181</xdr:row>
      <xdr:rowOff>1591200</xdr:rowOff>
    </xdr:to>
    <xdr:pic>
      <xdr:nvPicPr>
        <xdr:cNvPr descr="" id="422" name="Имя "/>
        <xdr:cNvPicPr/>
      </xdr:nvPicPr>
      <xdr:blipFill>
        <a:blip r:embed="rId423"/>
        <a:stretch>
          <a:fillRect/>
        </a:stretch>
      </xdr:blipFill>
      <xdr:spPr>
        <a:xfrm>
          <a:off x="4603320" y="929869200"/>
          <a:ext cx="2640240" cy="1599840"/>
        </a:xfrm>
        <a:prstGeom prst="rect">
          <a:avLst/>
        </a:prstGeom>
        <a:ln w="9360">
          <a:solidFill>
            <a:srgbClr val="000000"/>
          </a:solidFill>
          <a:round/>
        </a:ln>
      </xdr:spPr>
    </xdr:pic>
    <xdr:clientData/>
  </xdr:twoCellAnchor>
  <xdr:twoCellAnchor editAs="oneCell">
    <xdr:from>
      <xdr:col>13</xdr:col>
      <xdr:colOff>27000</xdr:colOff>
      <xdr:row>2188</xdr:row>
      <xdr:rowOff>130320</xdr:rowOff>
    </xdr:from>
    <xdr:to>
      <xdr:col>14</xdr:col>
      <xdr:colOff>27000</xdr:colOff>
      <xdr:row>2189</xdr:row>
      <xdr:rowOff>1591200</xdr:rowOff>
    </xdr:to>
    <xdr:pic>
      <xdr:nvPicPr>
        <xdr:cNvPr descr="" id="423" name="Имя "/>
        <xdr:cNvPicPr/>
      </xdr:nvPicPr>
      <xdr:blipFill>
        <a:blip r:embed="rId424"/>
        <a:stretch>
          <a:fillRect/>
        </a:stretch>
      </xdr:blipFill>
      <xdr:spPr>
        <a:xfrm>
          <a:off x="4603320" y="932442840"/>
          <a:ext cx="2640240" cy="1599840"/>
        </a:xfrm>
        <a:prstGeom prst="rect">
          <a:avLst/>
        </a:prstGeom>
        <a:ln w="9360">
          <a:solidFill>
            <a:srgbClr val="000000"/>
          </a:solidFill>
          <a:round/>
        </a:ln>
      </xdr:spPr>
    </xdr:pic>
    <xdr:clientData/>
  </xdr:twoCellAnchor>
  <xdr:twoCellAnchor editAs="oneCell">
    <xdr:from>
      <xdr:col>13</xdr:col>
      <xdr:colOff>27000</xdr:colOff>
      <xdr:row>2197</xdr:row>
      <xdr:rowOff>130680</xdr:rowOff>
    </xdr:from>
    <xdr:to>
      <xdr:col>14</xdr:col>
      <xdr:colOff>27000</xdr:colOff>
      <xdr:row>2198</xdr:row>
      <xdr:rowOff>1590840</xdr:rowOff>
    </xdr:to>
    <xdr:pic>
      <xdr:nvPicPr>
        <xdr:cNvPr descr="" id="424" name="Имя "/>
        <xdr:cNvPicPr/>
      </xdr:nvPicPr>
      <xdr:blipFill>
        <a:blip r:embed="rId425"/>
        <a:stretch>
          <a:fillRect/>
        </a:stretch>
      </xdr:blipFill>
      <xdr:spPr>
        <a:xfrm>
          <a:off x="4603320" y="935155800"/>
          <a:ext cx="2640240" cy="1599480"/>
        </a:xfrm>
        <a:prstGeom prst="rect">
          <a:avLst/>
        </a:prstGeom>
        <a:ln w="9360">
          <a:solidFill>
            <a:srgbClr val="000000"/>
          </a:solidFill>
          <a:round/>
        </a:ln>
      </xdr:spPr>
    </xdr:pic>
    <xdr:clientData/>
  </xdr:twoCellAnchor>
  <xdr:twoCellAnchor editAs="oneCell">
    <xdr:from>
      <xdr:col>13</xdr:col>
      <xdr:colOff>27000</xdr:colOff>
      <xdr:row>2199</xdr:row>
      <xdr:rowOff>129960</xdr:rowOff>
    </xdr:from>
    <xdr:to>
      <xdr:col>14</xdr:col>
      <xdr:colOff>27000</xdr:colOff>
      <xdr:row>2200</xdr:row>
      <xdr:rowOff>1590840</xdr:rowOff>
    </xdr:to>
    <xdr:pic>
      <xdr:nvPicPr>
        <xdr:cNvPr descr="" id="425" name="Имя "/>
        <xdr:cNvPicPr/>
      </xdr:nvPicPr>
      <xdr:blipFill>
        <a:blip r:embed="rId426"/>
        <a:stretch>
          <a:fillRect/>
        </a:stretch>
      </xdr:blipFill>
      <xdr:spPr>
        <a:xfrm>
          <a:off x="4603320" y="936894600"/>
          <a:ext cx="2640240" cy="1599840"/>
        </a:xfrm>
        <a:prstGeom prst="rect">
          <a:avLst/>
        </a:prstGeom>
        <a:ln w="9360">
          <a:solidFill>
            <a:srgbClr val="000000"/>
          </a:solidFill>
          <a:round/>
        </a:ln>
      </xdr:spPr>
    </xdr:pic>
    <xdr:clientData/>
  </xdr:twoCellAnchor>
  <xdr:twoCellAnchor editAs="oneCell">
    <xdr:from>
      <xdr:col>13</xdr:col>
      <xdr:colOff>27000</xdr:colOff>
      <xdr:row>2208</xdr:row>
      <xdr:rowOff>130320</xdr:rowOff>
    </xdr:from>
    <xdr:to>
      <xdr:col>14</xdr:col>
      <xdr:colOff>27000</xdr:colOff>
      <xdr:row>2209</xdr:row>
      <xdr:rowOff>1591200</xdr:rowOff>
    </xdr:to>
    <xdr:pic>
      <xdr:nvPicPr>
        <xdr:cNvPr descr="" id="426" name="Имя "/>
        <xdr:cNvPicPr/>
      </xdr:nvPicPr>
      <xdr:blipFill>
        <a:blip r:embed="rId427"/>
        <a:stretch>
          <a:fillRect/>
        </a:stretch>
      </xdr:blipFill>
      <xdr:spPr>
        <a:xfrm>
          <a:off x="4603320" y="939607560"/>
          <a:ext cx="2640240" cy="1599840"/>
        </a:xfrm>
        <a:prstGeom prst="rect">
          <a:avLst/>
        </a:prstGeom>
        <a:ln w="9360">
          <a:solidFill>
            <a:srgbClr val="000000"/>
          </a:solidFill>
          <a:round/>
        </a:ln>
      </xdr:spPr>
    </xdr:pic>
    <xdr:clientData/>
  </xdr:twoCellAnchor>
  <xdr:twoCellAnchor editAs="oneCell">
    <xdr:from>
      <xdr:col>13</xdr:col>
      <xdr:colOff>27000</xdr:colOff>
      <xdr:row>2216</xdr:row>
      <xdr:rowOff>130320</xdr:rowOff>
    </xdr:from>
    <xdr:to>
      <xdr:col>14</xdr:col>
      <xdr:colOff>27000</xdr:colOff>
      <xdr:row>2217</xdr:row>
      <xdr:rowOff>1591200</xdr:rowOff>
    </xdr:to>
    <xdr:pic>
      <xdr:nvPicPr>
        <xdr:cNvPr descr="" id="427" name="Имя "/>
        <xdr:cNvPicPr/>
      </xdr:nvPicPr>
      <xdr:blipFill>
        <a:blip r:embed="rId428"/>
        <a:stretch>
          <a:fillRect/>
        </a:stretch>
      </xdr:blipFill>
      <xdr:spPr>
        <a:xfrm>
          <a:off x="4603320" y="942181200"/>
          <a:ext cx="2640240" cy="1599840"/>
        </a:xfrm>
        <a:prstGeom prst="rect">
          <a:avLst/>
        </a:prstGeom>
        <a:ln w="9360">
          <a:solidFill>
            <a:srgbClr val="000000"/>
          </a:solidFill>
          <a:round/>
        </a:ln>
      </xdr:spPr>
    </xdr:pic>
    <xdr:clientData/>
  </xdr:twoCellAnchor>
  <xdr:twoCellAnchor editAs="oneCell">
    <xdr:from>
      <xdr:col>13</xdr:col>
      <xdr:colOff>27000</xdr:colOff>
      <xdr:row>2224</xdr:row>
      <xdr:rowOff>130320</xdr:rowOff>
    </xdr:from>
    <xdr:to>
      <xdr:col>14</xdr:col>
      <xdr:colOff>27000</xdr:colOff>
      <xdr:row>2225</xdr:row>
      <xdr:rowOff>1591200</xdr:rowOff>
    </xdr:to>
    <xdr:pic>
      <xdr:nvPicPr>
        <xdr:cNvPr descr="" id="428" name="Имя "/>
        <xdr:cNvPicPr/>
      </xdr:nvPicPr>
      <xdr:blipFill>
        <a:blip r:embed="rId429"/>
        <a:stretch>
          <a:fillRect/>
        </a:stretch>
      </xdr:blipFill>
      <xdr:spPr>
        <a:xfrm>
          <a:off x="4603320" y="944754840"/>
          <a:ext cx="2640240" cy="1599840"/>
        </a:xfrm>
        <a:prstGeom prst="rect">
          <a:avLst/>
        </a:prstGeom>
        <a:ln w="9360">
          <a:solidFill>
            <a:srgbClr val="000000"/>
          </a:solidFill>
          <a:round/>
        </a:ln>
      </xdr:spPr>
    </xdr:pic>
    <xdr:clientData/>
  </xdr:twoCellAnchor>
  <xdr:twoCellAnchor editAs="oneCell">
    <xdr:from>
      <xdr:col>13</xdr:col>
      <xdr:colOff>27000</xdr:colOff>
      <xdr:row>2232</xdr:row>
      <xdr:rowOff>130320</xdr:rowOff>
    </xdr:from>
    <xdr:to>
      <xdr:col>14</xdr:col>
      <xdr:colOff>27000</xdr:colOff>
      <xdr:row>2233</xdr:row>
      <xdr:rowOff>1591200</xdr:rowOff>
    </xdr:to>
    <xdr:pic>
      <xdr:nvPicPr>
        <xdr:cNvPr descr="" id="429" name="Имя "/>
        <xdr:cNvPicPr/>
      </xdr:nvPicPr>
      <xdr:blipFill>
        <a:blip r:embed="rId430"/>
        <a:stretch>
          <a:fillRect/>
        </a:stretch>
      </xdr:blipFill>
      <xdr:spPr>
        <a:xfrm>
          <a:off x="4603320" y="947328480"/>
          <a:ext cx="2640240" cy="1599840"/>
        </a:xfrm>
        <a:prstGeom prst="rect">
          <a:avLst/>
        </a:prstGeom>
        <a:ln w="9360">
          <a:solidFill>
            <a:srgbClr val="000000"/>
          </a:solidFill>
          <a:round/>
        </a:ln>
      </xdr:spPr>
    </xdr:pic>
    <xdr:clientData/>
  </xdr:twoCellAnchor>
  <xdr:twoCellAnchor editAs="oneCell">
    <xdr:from>
      <xdr:col>13</xdr:col>
      <xdr:colOff>27000</xdr:colOff>
      <xdr:row>2240</xdr:row>
      <xdr:rowOff>130320</xdr:rowOff>
    </xdr:from>
    <xdr:to>
      <xdr:col>14</xdr:col>
      <xdr:colOff>27000</xdr:colOff>
      <xdr:row>2241</xdr:row>
      <xdr:rowOff>1591200</xdr:rowOff>
    </xdr:to>
    <xdr:pic>
      <xdr:nvPicPr>
        <xdr:cNvPr descr="" id="430" name="Имя "/>
        <xdr:cNvPicPr/>
      </xdr:nvPicPr>
      <xdr:blipFill>
        <a:blip r:embed="rId431"/>
        <a:stretch>
          <a:fillRect/>
        </a:stretch>
      </xdr:blipFill>
      <xdr:spPr>
        <a:xfrm>
          <a:off x="4603320" y="949902120"/>
          <a:ext cx="2640240" cy="1599840"/>
        </a:xfrm>
        <a:prstGeom prst="rect">
          <a:avLst/>
        </a:prstGeom>
        <a:ln w="9360">
          <a:solidFill>
            <a:srgbClr val="000000"/>
          </a:solidFill>
          <a:round/>
        </a:ln>
      </xdr:spPr>
    </xdr:pic>
    <xdr:clientData/>
  </xdr:twoCellAnchor>
  <xdr:twoCellAnchor editAs="oneCell">
    <xdr:from>
      <xdr:col>13</xdr:col>
      <xdr:colOff>27000</xdr:colOff>
      <xdr:row>2246</xdr:row>
      <xdr:rowOff>129960</xdr:rowOff>
    </xdr:from>
    <xdr:to>
      <xdr:col>14</xdr:col>
      <xdr:colOff>27000</xdr:colOff>
      <xdr:row>2247</xdr:row>
      <xdr:rowOff>1590840</xdr:rowOff>
    </xdr:to>
    <xdr:pic>
      <xdr:nvPicPr>
        <xdr:cNvPr descr="" id="431" name="Имя "/>
        <xdr:cNvPicPr/>
      </xdr:nvPicPr>
      <xdr:blipFill>
        <a:blip r:embed="rId432"/>
        <a:stretch>
          <a:fillRect/>
        </a:stretch>
      </xdr:blipFill>
      <xdr:spPr>
        <a:xfrm>
          <a:off x="4603320" y="952197480"/>
          <a:ext cx="2640240" cy="1599840"/>
        </a:xfrm>
        <a:prstGeom prst="rect">
          <a:avLst/>
        </a:prstGeom>
        <a:ln w="9360">
          <a:solidFill>
            <a:srgbClr val="000000"/>
          </a:solidFill>
          <a:round/>
        </a:ln>
      </xdr:spPr>
    </xdr:pic>
    <xdr:clientData/>
  </xdr:twoCellAnchor>
  <xdr:twoCellAnchor editAs="oneCell">
    <xdr:from>
      <xdr:col>13</xdr:col>
      <xdr:colOff>27000</xdr:colOff>
      <xdr:row>2254</xdr:row>
      <xdr:rowOff>129960</xdr:rowOff>
    </xdr:from>
    <xdr:to>
      <xdr:col>14</xdr:col>
      <xdr:colOff>27000</xdr:colOff>
      <xdr:row>2255</xdr:row>
      <xdr:rowOff>1590840</xdr:rowOff>
    </xdr:to>
    <xdr:pic>
      <xdr:nvPicPr>
        <xdr:cNvPr descr="" id="432" name="Имя "/>
        <xdr:cNvPicPr/>
      </xdr:nvPicPr>
      <xdr:blipFill>
        <a:blip r:embed="rId433"/>
        <a:stretch>
          <a:fillRect/>
        </a:stretch>
      </xdr:blipFill>
      <xdr:spPr>
        <a:xfrm>
          <a:off x="4603320" y="954771120"/>
          <a:ext cx="2640240" cy="1599840"/>
        </a:xfrm>
        <a:prstGeom prst="rect">
          <a:avLst/>
        </a:prstGeom>
        <a:ln w="9360">
          <a:solidFill>
            <a:srgbClr val="000000"/>
          </a:solidFill>
          <a:round/>
        </a:ln>
      </xdr:spPr>
    </xdr:pic>
    <xdr:clientData/>
  </xdr:twoCellAnchor>
  <xdr:twoCellAnchor editAs="oneCell">
    <xdr:from>
      <xdr:col>13</xdr:col>
      <xdr:colOff>27000</xdr:colOff>
      <xdr:row>2263</xdr:row>
      <xdr:rowOff>130320</xdr:rowOff>
    </xdr:from>
    <xdr:to>
      <xdr:col>14</xdr:col>
      <xdr:colOff>27000</xdr:colOff>
      <xdr:row>2264</xdr:row>
      <xdr:rowOff>1591200</xdr:rowOff>
    </xdr:to>
    <xdr:pic>
      <xdr:nvPicPr>
        <xdr:cNvPr descr="" id="433" name="Имя "/>
        <xdr:cNvPicPr/>
      </xdr:nvPicPr>
      <xdr:blipFill>
        <a:blip r:embed="rId434"/>
        <a:stretch>
          <a:fillRect/>
        </a:stretch>
      </xdr:blipFill>
      <xdr:spPr>
        <a:xfrm>
          <a:off x="4603320" y="957484080"/>
          <a:ext cx="2640240" cy="1599840"/>
        </a:xfrm>
        <a:prstGeom prst="rect">
          <a:avLst/>
        </a:prstGeom>
        <a:ln w="9360">
          <a:solidFill>
            <a:srgbClr val="000000"/>
          </a:solidFill>
          <a:round/>
        </a:ln>
      </xdr:spPr>
    </xdr:pic>
    <xdr:clientData/>
  </xdr:twoCellAnchor>
  <xdr:twoCellAnchor editAs="oneCell">
    <xdr:from>
      <xdr:col>13</xdr:col>
      <xdr:colOff>27000</xdr:colOff>
      <xdr:row>2272</xdr:row>
      <xdr:rowOff>130680</xdr:rowOff>
    </xdr:from>
    <xdr:to>
      <xdr:col>14</xdr:col>
      <xdr:colOff>27000</xdr:colOff>
      <xdr:row>2273</xdr:row>
      <xdr:rowOff>1590840</xdr:rowOff>
    </xdr:to>
    <xdr:pic>
      <xdr:nvPicPr>
        <xdr:cNvPr descr="" id="434" name="Имя "/>
        <xdr:cNvPicPr/>
      </xdr:nvPicPr>
      <xdr:blipFill>
        <a:blip r:embed="rId435"/>
        <a:stretch>
          <a:fillRect/>
        </a:stretch>
      </xdr:blipFill>
      <xdr:spPr>
        <a:xfrm>
          <a:off x="4603320" y="960197040"/>
          <a:ext cx="2640240" cy="1599480"/>
        </a:xfrm>
        <a:prstGeom prst="rect">
          <a:avLst/>
        </a:prstGeom>
        <a:ln w="9360">
          <a:solidFill>
            <a:srgbClr val="000000"/>
          </a:solidFill>
          <a:round/>
        </a:ln>
      </xdr:spPr>
    </xdr:pic>
    <xdr:clientData/>
  </xdr:twoCellAnchor>
  <xdr:twoCellAnchor editAs="oneCell">
    <xdr:from>
      <xdr:col>13</xdr:col>
      <xdr:colOff>27000</xdr:colOff>
      <xdr:row>2276</xdr:row>
      <xdr:rowOff>130680</xdr:rowOff>
    </xdr:from>
    <xdr:to>
      <xdr:col>14</xdr:col>
      <xdr:colOff>27000</xdr:colOff>
      <xdr:row>2277</xdr:row>
      <xdr:rowOff>1590840</xdr:rowOff>
    </xdr:to>
    <xdr:pic>
      <xdr:nvPicPr>
        <xdr:cNvPr descr="" id="435" name="Имя "/>
        <xdr:cNvPicPr/>
      </xdr:nvPicPr>
      <xdr:blipFill>
        <a:blip r:embed="rId436"/>
        <a:stretch>
          <a:fillRect/>
        </a:stretch>
      </xdr:blipFill>
      <xdr:spPr>
        <a:xfrm>
          <a:off x="4603320" y="962214480"/>
          <a:ext cx="2640240" cy="1599480"/>
        </a:xfrm>
        <a:prstGeom prst="rect">
          <a:avLst/>
        </a:prstGeom>
        <a:ln w="9360">
          <a:solidFill>
            <a:srgbClr val="000000"/>
          </a:solidFill>
          <a:round/>
        </a:ln>
      </xdr:spPr>
    </xdr:pic>
    <xdr:clientData/>
  </xdr:twoCellAnchor>
  <xdr:twoCellAnchor editAs="oneCell">
    <xdr:from>
      <xdr:col>13</xdr:col>
      <xdr:colOff>27000</xdr:colOff>
      <xdr:row>2285</xdr:row>
      <xdr:rowOff>129960</xdr:rowOff>
    </xdr:from>
    <xdr:to>
      <xdr:col>14</xdr:col>
      <xdr:colOff>27000</xdr:colOff>
      <xdr:row>2286</xdr:row>
      <xdr:rowOff>1590840</xdr:rowOff>
    </xdr:to>
    <xdr:pic>
      <xdr:nvPicPr>
        <xdr:cNvPr descr="" id="436" name="Имя "/>
        <xdr:cNvPicPr/>
      </xdr:nvPicPr>
      <xdr:blipFill>
        <a:blip r:embed="rId437"/>
        <a:stretch>
          <a:fillRect/>
        </a:stretch>
      </xdr:blipFill>
      <xdr:spPr>
        <a:xfrm>
          <a:off x="4603320" y="964926720"/>
          <a:ext cx="2640240" cy="1599840"/>
        </a:xfrm>
        <a:prstGeom prst="rect">
          <a:avLst/>
        </a:prstGeom>
        <a:ln w="9360">
          <a:solidFill>
            <a:srgbClr val="000000"/>
          </a:solidFill>
          <a:round/>
        </a:ln>
      </xdr:spPr>
    </xdr:pic>
    <xdr:clientData/>
  </xdr:twoCellAnchor>
  <xdr:twoCellAnchor editAs="oneCell">
    <xdr:from>
      <xdr:col>13</xdr:col>
      <xdr:colOff>27000</xdr:colOff>
      <xdr:row>2293</xdr:row>
      <xdr:rowOff>129960</xdr:rowOff>
    </xdr:from>
    <xdr:to>
      <xdr:col>14</xdr:col>
      <xdr:colOff>27000</xdr:colOff>
      <xdr:row>2294</xdr:row>
      <xdr:rowOff>1590840</xdr:rowOff>
    </xdr:to>
    <xdr:pic>
      <xdr:nvPicPr>
        <xdr:cNvPr descr="" id="437" name="Имя "/>
        <xdr:cNvPicPr/>
      </xdr:nvPicPr>
      <xdr:blipFill>
        <a:blip r:embed="rId438"/>
        <a:stretch>
          <a:fillRect/>
        </a:stretch>
      </xdr:blipFill>
      <xdr:spPr>
        <a:xfrm>
          <a:off x="4603320" y="967500360"/>
          <a:ext cx="2640240" cy="1599840"/>
        </a:xfrm>
        <a:prstGeom prst="rect">
          <a:avLst/>
        </a:prstGeom>
        <a:ln w="9360">
          <a:solidFill>
            <a:srgbClr val="000000"/>
          </a:solidFill>
          <a:round/>
        </a:ln>
      </xdr:spPr>
    </xdr:pic>
    <xdr:clientData/>
  </xdr:twoCellAnchor>
  <xdr:twoCellAnchor editAs="oneCell">
    <xdr:from>
      <xdr:col>13</xdr:col>
      <xdr:colOff>27000</xdr:colOff>
      <xdr:row>2300</xdr:row>
      <xdr:rowOff>130680</xdr:rowOff>
    </xdr:from>
    <xdr:to>
      <xdr:col>14</xdr:col>
      <xdr:colOff>27000</xdr:colOff>
      <xdr:row>2301</xdr:row>
      <xdr:rowOff>1590840</xdr:rowOff>
    </xdr:to>
    <xdr:pic>
      <xdr:nvPicPr>
        <xdr:cNvPr descr="" id="438" name="Имя "/>
        <xdr:cNvPicPr/>
      </xdr:nvPicPr>
      <xdr:blipFill>
        <a:blip r:embed="rId439"/>
        <a:stretch>
          <a:fillRect/>
        </a:stretch>
      </xdr:blipFill>
      <xdr:spPr>
        <a:xfrm>
          <a:off x="4603320" y="969935400"/>
          <a:ext cx="2640240" cy="1599480"/>
        </a:xfrm>
        <a:prstGeom prst="rect">
          <a:avLst/>
        </a:prstGeom>
        <a:ln w="9360">
          <a:solidFill>
            <a:srgbClr val="000000"/>
          </a:solidFill>
          <a:round/>
        </a:ln>
      </xdr:spPr>
    </xdr:pic>
    <xdr:clientData/>
  </xdr:twoCellAnchor>
  <xdr:twoCellAnchor editAs="oneCell">
    <xdr:from>
      <xdr:col>13</xdr:col>
      <xdr:colOff>27000</xdr:colOff>
      <xdr:row>2308</xdr:row>
      <xdr:rowOff>130680</xdr:rowOff>
    </xdr:from>
    <xdr:to>
      <xdr:col>14</xdr:col>
      <xdr:colOff>27000</xdr:colOff>
      <xdr:row>2309</xdr:row>
      <xdr:rowOff>1590840</xdr:rowOff>
    </xdr:to>
    <xdr:pic>
      <xdr:nvPicPr>
        <xdr:cNvPr descr="" id="439" name="Имя "/>
        <xdr:cNvPicPr/>
      </xdr:nvPicPr>
      <xdr:blipFill>
        <a:blip r:embed="rId440"/>
        <a:stretch>
          <a:fillRect/>
        </a:stretch>
      </xdr:blipFill>
      <xdr:spPr>
        <a:xfrm>
          <a:off x="4603320" y="972509040"/>
          <a:ext cx="2640240" cy="1599480"/>
        </a:xfrm>
        <a:prstGeom prst="rect">
          <a:avLst/>
        </a:prstGeom>
        <a:ln w="9360">
          <a:solidFill>
            <a:srgbClr val="000000"/>
          </a:solidFill>
          <a:round/>
        </a:ln>
      </xdr:spPr>
    </xdr:pic>
    <xdr:clientData/>
  </xdr:twoCellAnchor>
  <xdr:twoCellAnchor editAs="oneCell">
    <xdr:from>
      <xdr:col>13</xdr:col>
      <xdr:colOff>27000</xdr:colOff>
      <xdr:row>2316</xdr:row>
      <xdr:rowOff>130680</xdr:rowOff>
    </xdr:from>
    <xdr:to>
      <xdr:col>14</xdr:col>
      <xdr:colOff>27000</xdr:colOff>
      <xdr:row>2317</xdr:row>
      <xdr:rowOff>1590840</xdr:rowOff>
    </xdr:to>
    <xdr:pic>
      <xdr:nvPicPr>
        <xdr:cNvPr descr="" id="440" name="Имя "/>
        <xdr:cNvPicPr/>
      </xdr:nvPicPr>
      <xdr:blipFill>
        <a:blip r:embed="rId441"/>
        <a:stretch>
          <a:fillRect/>
        </a:stretch>
      </xdr:blipFill>
      <xdr:spPr>
        <a:xfrm>
          <a:off x="4603320" y="975082680"/>
          <a:ext cx="2640240" cy="1599480"/>
        </a:xfrm>
        <a:prstGeom prst="rect">
          <a:avLst/>
        </a:prstGeom>
        <a:ln w="9360">
          <a:solidFill>
            <a:srgbClr val="000000"/>
          </a:solidFill>
          <a:round/>
        </a:ln>
      </xdr:spPr>
    </xdr:pic>
    <xdr:clientData/>
  </xdr:twoCellAnchor>
  <xdr:twoCellAnchor editAs="oneCell">
    <xdr:from>
      <xdr:col>13</xdr:col>
      <xdr:colOff>27000</xdr:colOff>
      <xdr:row>2318</xdr:row>
      <xdr:rowOff>129960</xdr:rowOff>
    </xdr:from>
    <xdr:to>
      <xdr:col>14</xdr:col>
      <xdr:colOff>27000</xdr:colOff>
      <xdr:row>2319</xdr:row>
      <xdr:rowOff>1591200</xdr:rowOff>
    </xdr:to>
    <xdr:pic>
      <xdr:nvPicPr>
        <xdr:cNvPr descr="" id="441" name="Имя "/>
        <xdr:cNvPicPr/>
      </xdr:nvPicPr>
      <xdr:blipFill>
        <a:blip r:embed="rId442"/>
        <a:stretch>
          <a:fillRect/>
        </a:stretch>
      </xdr:blipFill>
      <xdr:spPr>
        <a:xfrm>
          <a:off x="4603320" y="976821480"/>
          <a:ext cx="2640240" cy="1600200"/>
        </a:xfrm>
        <a:prstGeom prst="rect">
          <a:avLst/>
        </a:prstGeom>
        <a:ln w="9360">
          <a:solidFill>
            <a:srgbClr val="000000"/>
          </a:solidFill>
          <a:round/>
        </a:ln>
      </xdr:spPr>
    </xdr:pic>
    <xdr:clientData/>
  </xdr:twoCellAnchor>
  <xdr:twoCellAnchor editAs="oneCell">
    <xdr:from>
      <xdr:col>13</xdr:col>
      <xdr:colOff>27000</xdr:colOff>
      <xdr:row>2326</xdr:row>
      <xdr:rowOff>129960</xdr:rowOff>
    </xdr:from>
    <xdr:to>
      <xdr:col>14</xdr:col>
      <xdr:colOff>27000</xdr:colOff>
      <xdr:row>2327</xdr:row>
      <xdr:rowOff>1591200</xdr:rowOff>
    </xdr:to>
    <xdr:pic>
      <xdr:nvPicPr>
        <xdr:cNvPr descr="" id="442" name="Имя "/>
        <xdr:cNvPicPr/>
      </xdr:nvPicPr>
      <xdr:blipFill>
        <a:blip r:embed="rId443"/>
        <a:stretch>
          <a:fillRect/>
        </a:stretch>
      </xdr:blipFill>
      <xdr:spPr>
        <a:xfrm>
          <a:off x="4603320" y="979395120"/>
          <a:ext cx="2640240" cy="1600200"/>
        </a:xfrm>
        <a:prstGeom prst="rect">
          <a:avLst/>
        </a:prstGeom>
        <a:ln w="9360">
          <a:solidFill>
            <a:srgbClr val="000000"/>
          </a:solidFill>
          <a:round/>
        </a:ln>
      </xdr:spPr>
    </xdr:pic>
    <xdr:clientData/>
  </xdr:twoCellAnchor>
  <xdr:twoCellAnchor editAs="oneCell">
    <xdr:from>
      <xdr:col>13</xdr:col>
      <xdr:colOff>27000</xdr:colOff>
      <xdr:row>2329</xdr:row>
      <xdr:rowOff>130680</xdr:rowOff>
    </xdr:from>
    <xdr:to>
      <xdr:col>14</xdr:col>
      <xdr:colOff>27000</xdr:colOff>
      <xdr:row>2330</xdr:row>
      <xdr:rowOff>1590840</xdr:rowOff>
    </xdr:to>
    <xdr:pic>
      <xdr:nvPicPr>
        <xdr:cNvPr descr="" id="443" name="Имя "/>
        <xdr:cNvPicPr/>
      </xdr:nvPicPr>
      <xdr:blipFill>
        <a:blip r:embed="rId444"/>
        <a:stretch>
          <a:fillRect/>
        </a:stretch>
      </xdr:blipFill>
      <xdr:spPr>
        <a:xfrm>
          <a:off x="4603320" y="981273960"/>
          <a:ext cx="2640240" cy="1599480"/>
        </a:xfrm>
        <a:prstGeom prst="rect">
          <a:avLst/>
        </a:prstGeom>
        <a:ln w="9360">
          <a:solidFill>
            <a:srgbClr val="000000"/>
          </a:solidFill>
          <a:round/>
        </a:ln>
      </xdr:spPr>
    </xdr:pic>
    <xdr:clientData/>
  </xdr:twoCellAnchor>
  <xdr:twoCellAnchor editAs="oneCell">
    <xdr:from>
      <xdr:col>13</xdr:col>
      <xdr:colOff>27000</xdr:colOff>
      <xdr:row>2336</xdr:row>
      <xdr:rowOff>130320</xdr:rowOff>
    </xdr:from>
    <xdr:to>
      <xdr:col>14</xdr:col>
      <xdr:colOff>27000</xdr:colOff>
      <xdr:row>2337</xdr:row>
      <xdr:rowOff>1591200</xdr:rowOff>
    </xdr:to>
    <xdr:pic>
      <xdr:nvPicPr>
        <xdr:cNvPr descr="" id="444" name="Имя "/>
        <xdr:cNvPicPr/>
      </xdr:nvPicPr>
      <xdr:blipFill>
        <a:blip r:embed="rId445"/>
        <a:stretch>
          <a:fillRect/>
        </a:stretch>
      </xdr:blipFill>
      <xdr:spPr>
        <a:xfrm>
          <a:off x="4603320" y="983708280"/>
          <a:ext cx="2640240" cy="1599840"/>
        </a:xfrm>
        <a:prstGeom prst="rect">
          <a:avLst/>
        </a:prstGeom>
        <a:ln w="9360">
          <a:solidFill>
            <a:srgbClr val="000000"/>
          </a:solidFill>
          <a:round/>
        </a:ln>
      </xdr:spPr>
    </xdr:pic>
    <xdr:clientData/>
  </xdr:twoCellAnchor>
  <xdr:twoCellAnchor editAs="oneCell">
    <xdr:from>
      <xdr:col>13</xdr:col>
      <xdr:colOff>27000</xdr:colOff>
      <xdr:row>2344</xdr:row>
      <xdr:rowOff>130320</xdr:rowOff>
    </xdr:from>
    <xdr:to>
      <xdr:col>14</xdr:col>
      <xdr:colOff>27000</xdr:colOff>
      <xdr:row>2345</xdr:row>
      <xdr:rowOff>1591200</xdr:rowOff>
    </xdr:to>
    <xdr:pic>
      <xdr:nvPicPr>
        <xdr:cNvPr descr="" id="445" name="Имя "/>
        <xdr:cNvPicPr/>
      </xdr:nvPicPr>
      <xdr:blipFill>
        <a:blip r:embed="rId446"/>
        <a:stretch>
          <a:fillRect/>
        </a:stretch>
      </xdr:blipFill>
      <xdr:spPr>
        <a:xfrm>
          <a:off x="4603320" y="986281920"/>
          <a:ext cx="2640240" cy="1599840"/>
        </a:xfrm>
        <a:prstGeom prst="rect">
          <a:avLst/>
        </a:prstGeom>
        <a:ln w="9360">
          <a:solidFill>
            <a:srgbClr val="000000"/>
          </a:solidFill>
          <a:round/>
        </a:ln>
      </xdr:spPr>
    </xdr:pic>
    <xdr:clientData/>
  </xdr:twoCellAnchor>
  <xdr:twoCellAnchor editAs="oneCell">
    <xdr:from>
      <xdr:col>13</xdr:col>
      <xdr:colOff>27000</xdr:colOff>
      <xdr:row>2352</xdr:row>
      <xdr:rowOff>130320</xdr:rowOff>
    </xdr:from>
    <xdr:to>
      <xdr:col>14</xdr:col>
      <xdr:colOff>27000</xdr:colOff>
      <xdr:row>2353</xdr:row>
      <xdr:rowOff>1591200</xdr:rowOff>
    </xdr:to>
    <xdr:pic>
      <xdr:nvPicPr>
        <xdr:cNvPr descr="" id="446" name="Имя "/>
        <xdr:cNvPicPr/>
      </xdr:nvPicPr>
      <xdr:blipFill>
        <a:blip r:embed="rId447"/>
        <a:stretch>
          <a:fillRect/>
        </a:stretch>
      </xdr:blipFill>
      <xdr:spPr>
        <a:xfrm>
          <a:off x="4603320" y="988855560"/>
          <a:ext cx="2640240" cy="1599840"/>
        </a:xfrm>
        <a:prstGeom prst="rect">
          <a:avLst/>
        </a:prstGeom>
        <a:ln w="9360">
          <a:solidFill>
            <a:srgbClr val="000000"/>
          </a:solidFill>
          <a:round/>
        </a:ln>
      </xdr:spPr>
    </xdr:pic>
    <xdr:clientData/>
  </xdr:twoCellAnchor>
  <xdr:twoCellAnchor editAs="oneCell">
    <xdr:from>
      <xdr:col>13</xdr:col>
      <xdr:colOff>27000</xdr:colOff>
      <xdr:row>2360</xdr:row>
      <xdr:rowOff>130680</xdr:rowOff>
    </xdr:from>
    <xdr:to>
      <xdr:col>14</xdr:col>
      <xdr:colOff>27000</xdr:colOff>
      <xdr:row>2361</xdr:row>
      <xdr:rowOff>1590840</xdr:rowOff>
    </xdr:to>
    <xdr:pic>
      <xdr:nvPicPr>
        <xdr:cNvPr descr="" id="447" name="Имя "/>
        <xdr:cNvPicPr/>
      </xdr:nvPicPr>
      <xdr:blipFill>
        <a:blip r:embed="rId448"/>
        <a:stretch>
          <a:fillRect/>
        </a:stretch>
      </xdr:blipFill>
      <xdr:spPr>
        <a:xfrm>
          <a:off x="4603320" y="991429560"/>
          <a:ext cx="2640240" cy="1599480"/>
        </a:xfrm>
        <a:prstGeom prst="rect">
          <a:avLst/>
        </a:prstGeom>
        <a:ln w="9360">
          <a:solidFill>
            <a:srgbClr val="000000"/>
          </a:solidFill>
          <a:round/>
        </a:ln>
      </xdr:spPr>
    </xdr:pic>
    <xdr:clientData/>
  </xdr:twoCellAnchor>
  <xdr:twoCellAnchor editAs="oneCell">
    <xdr:from>
      <xdr:col>13</xdr:col>
      <xdr:colOff>27000</xdr:colOff>
      <xdr:row>2368</xdr:row>
      <xdr:rowOff>130680</xdr:rowOff>
    </xdr:from>
    <xdr:to>
      <xdr:col>14</xdr:col>
      <xdr:colOff>27000</xdr:colOff>
      <xdr:row>2369</xdr:row>
      <xdr:rowOff>1590840</xdr:rowOff>
    </xdr:to>
    <xdr:pic>
      <xdr:nvPicPr>
        <xdr:cNvPr descr="" id="448" name="Имя "/>
        <xdr:cNvPicPr/>
      </xdr:nvPicPr>
      <xdr:blipFill>
        <a:blip r:embed="rId449"/>
        <a:stretch>
          <a:fillRect/>
        </a:stretch>
      </xdr:blipFill>
      <xdr:spPr>
        <a:xfrm>
          <a:off x="4603320" y="994003200"/>
          <a:ext cx="2640240" cy="1599480"/>
        </a:xfrm>
        <a:prstGeom prst="rect">
          <a:avLst/>
        </a:prstGeom>
        <a:ln w="9360">
          <a:solidFill>
            <a:srgbClr val="000000"/>
          </a:solidFill>
          <a:round/>
        </a:ln>
      </xdr:spPr>
    </xdr:pic>
    <xdr:clientData/>
  </xdr:twoCellAnchor>
  <xdr:twoCellAnchor editAs="oneCell">
    <xdr:from>
      <xdr:col>13</xdr:col>
      <xdr:colOff>27000</xdr:colOff>
      <xdr:row>2376</xdr:row>
      <xdr:rowOff>130680</xdr:rowOff>
    </xdr:from>
    <xdr:to>
      <xdr:col>14</xdr:col>
      <xdr:colOff>27000</xdr:colOff>
      <xdr:row>2377</xdr:row>
      <xdr:rowOff>1590840</xdr:rowOff>
    </xdr:to>
    <xdr:pic>
      <xdr:nvPicPr>
        <xdr:cNvPr descr="" id="449" name="Имя "/>
        <xdr:cNvPicPr/>
      </xdr:nvPicPr>
      <xdr:blipFill>
        <a:blip r:embed="rId450"/>
        <a:stretch>
          <a:fillRect/>
        </a:stretch>
      </xdr:blipFill>
      <xdr:spPr>
        <a:xfrm>
          <a:off x="4603320" y="996576840"/>
          <a:ext cx="2640240" cy="1599480"/>
        </a:xfrm>
        <a:prstGeom prst="rect">
          <a:avLst/>
        </a:prstGeom>
        <a:ln w="9360">
          <a:solidFill>
            <a:srgbClr val="000000"/>
          </a:solidFill>
          <a:round/>
        </a:ln>
      </xdr:spPr>
    </xdr:pic>
    <xdr:clientData/>
  </xdr:twoCellAnchor>
  <xdr:twoCellAnchor editAs="oneCell">
    <xdr:from>
      <xdr:col>13</xdr:col>
      <xdr:colOff>27000</xdr:colOff>
      <xdr:row>2378</xdr:row>
      <xdr:rowOff>129960</xdr:rowOff>
    </xdr:from>
    <xdr:to>
      <xdr:col>14</xdr:col>
      <xdr:colOff>27000</xdr:colOff>
      <xdr:row>2379</xdr:row>
      <xdr:rowOff>1590840</xdr:rowOff>
    </xdr:to>
    <xdr:pic>
      <xdr:nvPicPr>
        <xdr:cNvPr descr="" id="450" name="Имя "/>
        <xdr:cNvPicPr/>
      </xdr:nvPicPr>
      <xdr:blipFill>
        <a:blip r:embed="rId451"/>
        <a:stretch>
          <a:fillRect/>
        </a:stretch>
      </xdr:blipFill>
      <xdr:spPr>
        <a:xfrm>
          <a:off x="4603320" y="998315640"/>
          <a:ext cx="2640240" cy="1599840"/>
        </a:xfrm>
        <a:prstGeom prst="rect">
          <a:avLst/>
        </a:prstGeom>
        <a:ln w="9360">
          <a:solidFill>
            <a:srgbClr val="000000"/>
          </a:solidFill>
          <a:round/>
        </a:ln>
      </xdr:spPr>
    </xdr:pic>
    <xdr:clientData/>
  </xdr:twoCellAnchor>
  <xdr:twoCellAnchor editAs="oneCell">
    <xdr:from>
      <xdr:col>13</xdr:col>
      <xdr:colOff>27000</xdr:colOff>
      <xdr:row>2380</xdr:row>
      <xdr:rowOff>129960</xdr:rowOff>
    </xdr:from>
    <xdr:to>
      <xdr:col>14</xdr:col>
      <xdr:colOff>27000</xdr:colOff>
      <xdr:row>2381</xdr:row>
      <xdr:rowOff>1591200</xdr:rowOff>
    </xdr:to>
    <xdr:pic>
      <xdr:nvPicPr>
        <xdr:cNvPr descr="" id="451" name="Имя "/>
        <xdr:cNvPicPr/>
      </xdr:nvPicPr>
      <xdr:blipFill>
        <a:blip r:embed="rId452"/>
        <a:stretch>
          <a:fillRect/>
        </a:stretch>
      </xdr:blipFill>
      <xdr:spPr>
        <a:xfrm>
          <a:off x="4603320" y="1000054800"/>
          <a:ext cx="2640240" cy="1600200"/>
        </a:xfrm>
        <a:prstGeom prst="rect">
          <a:avLst/>
        </a:prstGeom>
        <a:ln w="9360">
          <a:solidFill>
            <a:srgbClr val="000000"/>
          </a:solidFill>
          <a:round/>
        </a:ln>
      </xdr:spPr>
    </xdr:pic>
    <xdr:clientData/>
  </xdr:twoCellAnchor>
  <xdr:twoCellAnchor editAs="oneCell">
    <xdr:from>
      <xdr:col>13</xdr:col>
      <xdr:colOff>27000</xdr:colOff>
      <xdr:row>2382</xdr:row>
      <xdr:rowOff>130320</xdr:rowOff>
    </xdr:from>
    <xdr:to>
      <xdr:col>14</xdr:col>
      <xdr:colOff>27000</xdr:colOff>
      <xdr:row>2383</xdr:row>
      <xdr:rowOff>1591200</xdr:rowOff>
    </xdr:to>
    <xdr:pic>
      <xdr:nvPicPr>
        <xdr:cNvPr descr="" id="452" name="Имя "/>
        <xdr:cNvPicPr/>
      </xdr:nvPicPr>
      <xdr:blipFill>
        <a:blip r:embed="rId453"/>
        <a:stretch>
          <a:fillRect/>
        </a:stretch>
      </xdr:blipFill>
      <xdr:spPr>
        <a:xfrm>
          <a:off x="4603320" y="1001794320"/>
          <a:ext cx="2640240" cy="1599840"/>
        </a:xfrm>
        <a:prstGeom prst="rect">
          <a:avLst/>
        </a:prstGeom>
        <a:ln w="9360">
          <a:solidFill>
            <a:srgbClr val="000000"/>
          </a:solidFill>
          <a:round/>
        </a:ln>
      </xdr:spPr>
    </xdr:pic>
    <xdr:clientData/>
  </xdr:twoCellAnchor>
  <xdr:twoCellAnchor editAs="oneCell">
    <xdr:from>
      <xdr:col>13</xdr:col>
      <xdr:colOff>27000</xdr:colOff>
      <xdr:row>2390</xdr:row>
      <xdr:rowOff>130680</xdr:rowOff>
    </xdr:from>
    <xdr:to>
      <xdr:col>14</xdr:col>
      <xdr:colOff>27000</xdr:colOff>
      <xdr:row>2391</xdr:row>
      <xdr:rowOff>1590840</xdr:rowOff>
    </xdr:to>
    <xdr:pic>
      <xdr:nvPicPr>
        <xdr:cNvPr descr="" id="453" name="Имя "/>
        <xdr:cNvPicPr/>
      </xdr:nvPicPr>
      <xdr:blipFill>
        <a:blip r:embed="rId454"/>
        <a:stretch>
          <a:fillRect/>
        </a:stretch>
      </xdr:blipFill>
      <xdr:spPr>
        <a:xfrm>
          <a:off x="4603320" y="1004368320"/>
          <a:ext cx="2640240" cy="1599480"/>
        </a:xfrm>
        <a:prstGeom prst="rect">
          <a:avLst/>
        </a:prstGeom>
        <a:ln w="9360">
          <a:solidFill>
            <a:srgbClr val="000000"/>
          </a:solidFill>
          <a:round/>
        </a:ln>
      </xdr:spPr>
    </xdr:pic>
    <xdr:clientData/>
  </xdr:twoCellAnchor>
  <xdr:twoCellAnchor editAs="oneCell">
    <xdr:from>
      <xdr:col>13</xdr:col>
      <xdr:colOff>27000</xdr:colOff>
      <xdr:row>2392</xdr:row>
      <xdr:rowOff>129960</xdr:rowOff>
    </xdr:from>
    <xdr:to>
      <xdr:col>14</xdr:col>
      <xdr:colOff>27000</xdr:colOff>
      <xdr:row>2393</xdr:row>
      <xdr:rowOff>1590840</xdr:rowOff>
    </xdr:to>
    <xdr:pic>
      <xdr:nvPicPr>
        <xdr:cNvPr descr="" id="454" name="Имя "/>
        <xdr:cNvPicPr/>
      </xdr:nvPicPr>
      <xdr:blipFill>
        <a:blip r:embed="rId455"/>
        <a:stretch>
          <a:fillRect/>
        </a:stretch>
      </xdr:blipFill>
      <xdr:spPr>
        <a:xfrm>
          <a:off x="4603320" y="1006107120"/>
          <a:ext cx="2640240" cy="1599840"/>
        </a:xfrm>
        <a:prstGeom prst="rect">
          <a:avLst/>
        </a:prstGeom>
        <a:ln w="9360">
          <a:solidFill>
            <a:srgbClr val="000000"/>
          </a:solidFill>
          <a:round/>
        </a:ln>
      </xdr:spPr>
    </xdr:pic>
    <xdr:clientData/>
  </xdr:twoCellAnchor>
  <xdr:twoCellAnchor editAs="oneCell">
    <xdr:from>
      <xdr:col>13</xdr:col>
      <xdr:colOff>27000</xdr:colOff>
      <xdr:row>2395</xdr:row>
      <xdr:rowOff>130320</xdr:rowOff>
    </xdr:from>
    <xdr:to>
      <xdr:col>14</xdr:col>
      <xdr:colOff>27000</xdr:colOff>
      <xdr:row>2396</xdr:row>
      <xdr:rowOff>1591200</xdr:rowOff>
    </xdr:to>
    <xdr:pic>
      <xdr:nvPicPr>
        <xdr:cNvPr descr="" id="455" name="Имя "/>
        <xdr:cNvPicPr/>
      </xdr:nvPicPr>
      <xdr:blipFill>
        <a:blip r:embed="rId456"/>
        <a:stretch>
          <a:fillRect/>
        </a:stretch>
      </xdr:blipFill>
      <xdr:spPr>
        <a:xfrm>
          <a:off x="4603320" y="1007985600"/>
          <a:ext cx="2640240" cy="1599840"/>
        </a:xfrm>
        <a:prstGeom prst="rect">
          <a:avLst/>
        </a:prstGeom>
        <a:ln w="9360">
          <a:solidFill>
            <a:srgbClr val="000000"/>
          </a:solidFill>
          <a:round/>
        </a:ln>
      </xdr:spPr>
    </xdr:pic>
    <xdr:clientData/>
  </xdr:twoCellAnchor>
  <xdr:twoCellAnchor editAs="oneCell">
    <xdr:from>
      <xdr:col>13</xdr:col>
      <xdr:colOff>27000</xdr:colOff>
      <xdr:row>2399</xdr:row>
      <xdr:rowOff>129960</xdr:rowOff>
    </xdr:from>
    <xdr:to>
      <xdr:col>14</xdr:col>
      <xdr:colOff>27000</xdr:colOff>
      <xdr:row>2400</xdr:row>
      <xdr:rowOff>1591200</xdr:rowOff>
    </xdr:to>
    <xdr:pic>
      <xdr:nvPicPr>
        <xdr:cNvPr descr="" id="456" name="Имя "/>
        <xdr:cNvPicPr/>
      </xdr:nvPicPr>
      <xdr:blipFill>
        <a:blip r:embed="rId457"/>
        <a:stretch>
          <a:fillRect/>
        </a:stretch>
      </xdr:blipFill>
      <xdr:spPr>
        <a:xfrm>
          <a:off x="4603320" y="1010002680"/>
          <a:ext cx="2640240" cy="1600200"/>
        </a:xfrm>
        <a:prstGeom prst="rect">
          <a:avLst/>
        </a:prstGeom>
        <a:ln w="9360">
          <a:solidFill>
            <a:srgbClr val="000000"/>
          </a:solidFill>
          <a:round/>
        </a:ln>
      </xdr:spPr>
    </xdr:pic>
    <xdr:clientData/>
  </xdr:twoCellAnchor>
  <xdr:twoCellAnchor editAs="oneCell">
    <xdr:from>
      <xdr:col>13</xdr:col>
      <xdr:colOff>27000</xdr:colOff>
      <xdr:row>2405</xdr:row>
      <xdr:rowOff>130680</xdr:rowOff>
    </xdr:from>
    <xdr:to>
      <xdr:col>14</xdr:col>
      <xdr:colOff>27000</xdr:colOff>
      <xdr:row>2406</xdr:row>
      <xdr:rowOff>1590840</xdr:rowOff>
    </xdr:to>
    <xdr:pic>
      <xdr:nvPicPr>
        <xdr:cNvPr descr="" id="457" name="Имя "/>
        <xdr:cNvPicPr/>
      </xdr:nvPicPr>
      <xdr:blipFill>
        <a:blip r:embed="rId458"/>
        <a:stretch>
          <a:fillRect/>
        </a:stretch>
      </xdr:blipFill>
      <xdr:spPr>
        <a:xfrm>
          <a:off x="4603320" y="1012298760"/>
          <a:ext cx="2640240" cy="1599480"/>
        </a:xfrm>
        <a:prstGeom prst="rect">
          <a:avLst/>
        </a:prstGeom>
        <a:ln w="9360">
          <a:solidFill>
            <a:srgbClr val="000000"/>
          </a:solidFill>
          <a:round/>
        </a:ln>
      </xdr:spPr>
    </xdr:pic>
    <xdr:clientData/>
  </xdr:twoCellAnchor>
  <xdr:twoCellAnchor editAs="oneCell">
    <xdr:from>
      <xdr:col>13</xdr:col>
      <xdr:colOff>27000</xdr:colOff>
      <xdr:row>2408</xdr:row>
      <xdr:rowOff>130320</xdr:rowOff>
    </xdr:from>
    <xdr:to>
      <xdr:col>14</xdr:col>
      <xdr:colOff>27000</xdr:colOff>
      <xdr:row>2409</xdr:row>
      <xdr:rowOff>1591200</xdr:rowOff>
    </xdr:to>
    <xdr:pic>
      <xdr:nvPicPr>
        <xdr:cNvPr descr="" id="458" name="Имя "/>
        <xdr:cNvPicPr/>
      </xdr:nvPicPr>
      <xdr:blipFill>
        <a:blip r:embed="rId459"/>
        <a:stretch>
          <a:fillRect/>
        </a:stretch>
      </xdr:blipFill>
      <xdr:spPr>
        <a:xfrm>
          <a:off x="4603320" y="1014176880"/>
          <a:ext cx="2640240" cy="1599840"/>
        </a:xfrm>
        <a:prstGeom prst="rect">
          <a:avLst/>
        </a:prstGeom>
        <a:ln w="9360">
          <a:solidFill>
            <a:srgbClr val="000000"/>
          </a:solidFill>
          <a:round/>
        </a:ln>
      </xdr:spPr>
    </xdr:pic>
    <xdr:clientData/>
  </xdr:twoCellAnchor>
  <xdr:twoCellAnchor editAs="oneCell">
    <xdr:from>
      <xdr:col>13</xdr:col>
      <xdr:colOff>27000</xdr:colOff>
      <xdr:row>2413</xdr:row>
      <xdr:rowOff>130320</xdr:rowOff>
    </xdr:from>
    <xdr:to>
      <xdr:col>14</xdr:col>
      <xdr:colOff>27000</xdr:colOff>
      <xdr:row>2414</xdr:row>
      <xdr:rowOff>1591200</xdr:rowOff>
    </xdr:to>
    <xdr:pic>
      <xdr:nvPicPr>
        <xdr:cNvPr descr="" id="459" name="Имя "/>
        <xdr:cNvPicPr/>
      </xdr:nvPicPr>
      <xdr:blipFill>
        <a:blip r:embed="rId460"/>
        <a:stretch>
          <a:fillRect/>
        </a:stretch>
      </xdr:blipFill>
      <xdr:spPr>
        <a:xfrm>
          <a:off x="4603320" y="1016333280"/>
          <a:ext cx="2640240" cy="1599840"/>
        </a:xfrm>
        <a:prstGeom prst="rect">
          <a:avLst/>
        </a:prstGeom>
        <a:ln w="9360">
          <a:solidFill>
            <a:srgbClr val="000000"/>
          </a:solidFill>
          <a:round/>
        </a:ln>
      </xdr:spPr>
    </xdr:pic>
    <xdr:clientData/>
  </xdr:twoCellAnchor>
  <xdr:twoCellAnchor editAs="oneCell">
    <xdr:from>
      <xdr:col>13</xdr:col>
      <xdr:colOff>27000</xdr:colOff>
      <xdr:row>2419</xdr:row>
      <xdr:rowOff>129960</xdr:rowOff>
    </xdr:from>
    <xdr:to>
      <xdr:col>14</xdr:col>
      <xdr:colOff>27000</xdr:colOff>
      <xdr:row>2420</xdr:row>
      <xdr:rowOff>1590840</xdr:rowOff>
    </xdr:to>
    <xdr:pic>
      <xdr:nvPicPr>
        <xdr:cNvPr descr="" id="460" name="Имя "/>
        <xdr:cNvPicPr/>
      </xdr:nvPicPr>
      <xdr:blipFill>
        <a:blip r:embed="rId461"/>
        <a:stretch>
          <a:fillRect/>
        </a:stretch>
      </xdr:blipFill>
      <xdr:spPr>
        <a:xfrm>
          <a:off x="4603320" y="1018628640"/>
          <a:ext cx="2640240" cy="1599840"/>
        </a:xfrm>
        <a:prstGeom prst="rect">
          <a:avLst/>
        </a:prstGeom>
        <a:ln w="9360">
          <a:solidFill>
            <a:srgbClr val="000000"/>
          </a:solidFill>
          <a:round/>
        </a:ln>
      </xdr:spPr>
    </xdr:pic>
    <xdr:clientData/>
  </xdr:twoCellAnchor>
  <xdr:twoCellAnchor editAs="oneCell">
    <xdr:from>
      <xdr:col>13</xdr:col>
      <xdr:colOff>27000</xdr:colOff>
      <xdr:row>2425</xdr:row>
      <xdr:rowOff>130320</xdr:rowOff>
    </xdr:from>
    <xdr:to>
      <xdr:col>14</xdr:col>
      <xdr:colOff>27000</xdr:colOff>
      <xdr:row>2426</xdr:row>
      <xdr:rowOff>1591200</xdr:rowOff>
    </xdr:to>
    <xdr:pic>
      <xdr:nvPicPr>
        <xdr:cNvPr descr="" id="461" name="Имя "/>
        <xdr:cNvPicPr/>
      </xdr:nvPicPr>
      <xdr:blipFill>
        <a:blip r:embed="rId462"/>
        <a:stretch>
          <a:fillRect/>
        </a:stretch>
      </xdr:blipFill>
      <xdr:spPr>
        <a:xfrm>
          <a:off x="4603320" y="1020924360"/>
          <a:ext cx="2640240" cy="1599840"/>
        </a:xfrm>
        <a:prstGeom prst="rect">
          <a:avLst/>
        </a:prstGeom>
        <a:ln w="9360">
          <a:solidFill>
            <a:srgbClr val="000000"/>
          </a:solidFill>
          <a:round/>
        </a:ln>
      </xdr:spPr>
    </xdr:pic>
    <xdr:clientData/>
  </xdr:twoCellAnchor>
  <xdr:twoCellAnchor editAs="oneCell">
    <xdr:from>
      <xdr:col>13</xdr:col>
      <xdr:colOff>27000</xdr:colOff>
      <xdr:row>2427</xdr:row>
      <xdr:rowOff>130680</xdr:rowOff>
    </xdr:from>
    <xdr:to>
      <xdr:col>14</xdr:col>
      <xdr:colOff>27000</xdr:colOff>
      <xdr:row>2428</xdr:row>
      <xdr:rowOff>1590840</xdr:rowOff>
    </xdr:to>
    <xdr:pic>
      <xdr:nvPicPr>
        <xdr:cNvPr descr="" id="462" name="Имя "/>
        <xdr:cNvPicPr/>
      </xdr:nvPicPr>
      <xdr:blipFill>
        <a:blip r:embed="rId463"/>
        <a:stretch>
          <a:fillRect/>
        </a:stretch>
      </xdr:blipFill>
      <xdr:spPr>
        <a:xfrm>
          <a:off x="4603320" y="1022663880"/>
          <a:ext cx="2640240" cy="1599480"/>
        </a:xfrm>
        <a:prstGeom prst="rect">
          <a:avLst/>
        </a:prstGeom>
        <a:ln w="9360">
          <a:solidFill>
            <a:srgbClr val="000000"/>
          </a:solidFill>
          <a:round/>
        </a:ln>
      </xdr:spPr>
    </xdr:pic>
    <xdr:clientData/>
  </xdr:twoCellAnchor>
  <xdr:twoCellAnchor editAs="oneCell">
    <xdr:from>
      <xdr:col>13</xdr:col>
      <xdr:colOff>27000</xdr:colOff>
      <xdr:row>2429</xdr:row>
      <xdr:rowOff>129960</xdr:rowOff>
    </xdr:from>
    <xdr:to>
      <xdr:col>14</xdr:col>
      <xdr:colOff>27000</xdr:colOff>
      <xdr:row>2430</xdr:row>
      <xdr:rowOff>1590840</xdr:rowOff>
    </xdr:to>
    <xdr:pic>
      <xdr:nvPicPr>
        <xdr:cNvPr descr="" id="463" name="Имя "/>
        <xdr:cNvPicPr/>
      </xdr:nvPicPr>
      <xdr:blipFill>
        <a:blip r:embed="rId464"/>
        <a:stretch>
          <a:fillRect/>
        </a:stretch>
      </xdr:blipFill>
      <xdr:spPr>
        <a:xfrm>
          <a:off x="4603320" y="1024402680"/>
          <a:ext cx="2640240" cy="1599840"/>
        </a:xfrm>
        <a:prstGeom prst="rect">
          <a:avLst/>
        </a:prstGeom>
        <a:ln w="9360">
          <a:solidFill>
            <a:srgbClr val="000000"/>
          </a:solidFill>
          <a:round/>
        </a:ln>
      </xdr:spPr>
    </xdr:pic>
    <xdr:clientData/>
  </xdr:twoCellAnchor>
  <xdr:twoCellAnchor editAs="oneCell">
    <xdr:from>
      <xdr:col>13</xdr:col>
      <xdr:colOff>27000</xdr:colOff>
      <xdr:row>2437</xdr:row>
      <xdr:rowOff>129960</xdr:rowOff>
    </xdr:from>
    <xdr:to>
      <xdr:col>14</xdr:col>
      <xdr:colOff>27000</xdr:colOff>
      <xdr:row>2438</xdr:row>
      <xdr:rowOff>1591200</xdr:rowOff>
    </xdr:to>
    <xdr:pic>
      <xdr:nvPicPr>
        <xdr:cNvPr descr="" id="464" name="Имя "/>
        <xdr:cNvPicPr/>
      </xdr:nvPicPr>
      <xdr:blipFill>
        <a:blip r:embed="rId465"/>
        <a:stretch>
          <a:fillRect/>
        </a:stretch>
      </xdr:blipFill>
      <xdr:spPr>
        <a:xfrm>
          <a:off x="4603320" y="1026976320"/>
          <a:ext cx="2640240" cy="1600200"/>
        </a:xfrm>
        <a:prstGeom prst="rect">
          <a:avLst/>
        </a:prstGeom>
        <a:ln w="9360">
          <a:solidFill>
            <a:srgbClr val="000000"/>
          </a:solidFill>
          <a:round/>
        </a:ln>
      </xdr:spPr>
    </xdr:pic>
    <xdr:clientData/>
  </xdr:twoCellAnchor>
  <xdr:twoCellAnchor editAs="oneCell">
    <xdr:from>
      <xdr:col>13</xdr:col>
      <xdr:colOff>27000</xdr:colOff>
      <xdr:row>2443</xdr:row>
      <xdr:rowOff>130320</xdr:rowOff>
    </xdr:from>
    <xdr:to>
      <xdr:col>14</xdr:col>
      <xdr:colOff>27000</xdr:colOff>
      <xdr:row>2444</xdr:row>
      <xdr:rowOff>1591200</xdr:rowOff>
    </xdr:to>
    <xdr:pic>
      <xdr:nvPicPr>
        <xdr:cNvPr descr="" id="465" name="Имя "/>
        <xdr:cNvPicPr/>
      </xdr:nvPicPr>
      <xdr:blipFill>
        <a:blip r:embed="rId466"/>
        <a:stretch>
          <a:fillRect/>
        </a:stretch>
      </xdr:blipFill>
      <xdr:spPr>
        <a:xfrm>
          <a:off x="4603320" y="1029272040"/>
          <a:ext cx="2640240" cy="1599840"/>
        </a:xfrm>
        <a:prstGeom prst="rect">
          <a:avLst/>
        </a:prstGeom>
        <a:ln w="9360">
          <a:solidFill>
            <a:srgbClr val="000000"/>
          </a:solidFill>
          <a:round/>
        </a:ln>
      </xdr:spPr>
    </xdr:pic>
    <xdr:clientData/>
  </xdr:twoCellAnchor>
  <xdr:twoCellAnchor editAs="oneCell">
    <xdr:from>
      <xdr:col>13</xdr:col>
      <xdr:colOff>27000</xdr:colOff>
      <xdr:row>2451</xdr:row>
      <xdr:rowOff>130680</xdr:rowOff>
    </xdr:from>
    <xdr:to>
      <xdr:col>14</xdr:col>
      <xdr:colOff>27000</xdr:colOff>
      <xdr:row>2452</xdr:row>
      <xdr:rowOff>1590840</xdr:rowOff>
    </xdr:to>
    <xdr:pic>
      <xdr:nvPicPr>
        <xdr:cNvPr descr="" id="466" name="Имя "/>
        <xdr:cNvPicPr/>
      </xdr:nvPicPr>
      <xdr:blipFill>
        <a:blip r:embed="rId467"/>
        <a:stretch>
          <a:fillRect/>
        </a:stretch>
      </xdr:blipFill>
      <xdr:spPr>
        <a:xfrm>
          <a:off x="4603320" y="1031846040"/>
          <a:ext cx="2640240" cy="1599480"/>
        </a:xfrm>
        <a:prstGeom prst="rect">
          <a:avLst/>
        </a:prstGeom>
        <a:ln w="9360">
          <a:solidFill>
            <a:srgbClr val="000000"/>
          </a:solidFill>
          <a:round/>
        </a:ln>
      </xdr:spPr>
    </xdr:pic>
    <xdr:clientData/>
  </xdr:twoCellAnchor>
</xdr:wsDr>
</file>

<file path=xl/worksheets/_rels/sheet1.xml.rels><?xml version="1.0" encoding="UTF-8"?>
<Relationships xmlns="http://schemas.openxmlformats.org/package/2006/relationships"><Relationship Id="rId1" Type="http://schemas.openxmlformats.org/officeDocument/2006/relationships/drawing" Target="../drawings/drawing1.xml"/>
</Relationships>
</file>

<file path=xl/worksheets/sheet1.xml><?xml version="1.0" encoding="utf-8"?>
<worksheet xmlns="http://schemas.openxmlformats.org/spreadsheetml/2006/main" xmlns:r="http://schemas.openxmlformats.org/officeDocument/2006/relationships">
  <sheetPr filterMode="false">
    <pageSetUpPr fitToPage="true"/>
  </sheetPr>
  <dimension ref="A1:X2459"/>
  <sheetViews>
    <sheetView colorId="64" defaultGridColor="true" rightToLeft="false" showFormulas="false" showGridLines="true" showOutlineSymbols="true" showRowColHeaders="true" showZeros="true" tabSelected="true" topLeftCell="A1" view="normal" windowProtection="true" workbookViewId="0" zoomScale="85" zoomScaleNormal="85" zoomScalePageLayoutView="100">
      <pane activePane="bottomLeft" topLeftCell="A7" xSplit="0" ySplit="6"/>
      <selection activeCell="A1" activeCellId="0" pane="topLeft" sqref="A1"/>
      <selection activeCell="A603" activeCellId="0" pane="bottomLeft" sqref="A603:O611"/>
    </sheetView>
  </sheetViews>
  <sheetFormatPr defaultRowHeight="11.4"/>
  <cols>
    <col collapsed="false" hidden="false" max="2" min="1" style="1" width="2.85350318471338"/>
    <col collapsed="false" hidden="false" max="3" min="3" style="1" width="5"/>
    <col collapsed="false" hidden="false" max="4" min="4" style="1" width="1.13375796178344"/>
    <col collapsed="false" hidden="false" max="5" min="5" style="1" width="5.29299363057325"/>
    <col collapsed="false" hidden="false" max="6" min="6" style="1" width="9.42675159235669"/>
    <col collapsed="false" hidden="false" max="11" min="7" style="1" width="2.85350318471338"/>
    <col collapsed="false" hidden="false" max="12" min="12" style="1" width="3"/>
    <col collapsed="false" hidden="false" max="13" min="13" style="1" width="37.140127388535"/>
    <col collapsed="false" hidden="false" max="14" min="14" style="1" width="46.7133757961784"/>
    <col collapsed="false" hidden="false" max="15" min="15" style="1" width="74.7133757961783"/>
    <col collapsed="false" hidden="false" max="17" min="16" style="1" width="14.4267515923567"/>
    <col collapsed="false" hidden="true" max="20" min="18" style="1" width="0"/>
    <col collapsed="false" hidden="false" max="21" min="21" style="1" width="10"/>
    <col collapsed="false" hidden="false" max="23" min="22" style="1" width="14.4267515923567"/>
    <col collapsed="false" hidden="true" max="24" min="24" style="0" width="0"/>
    <col collapsed="false" hidden="false" max="1025" min="25" style="0" width="10.4267515923567"/>
  </cols>
  <sheetData>
    <row collapsed="false" customFormat="false" customHeight="true" hidden="false" ht="16.05" outlineLevel="0" r="1">
      <c r="A1" s="2" t="s">
        <v>0</v>
      </c>
      <c r="B1" s="2"/>
      <c r="C1" s="2"/>
      <c r="D1" s="2"/>
      <c r="E1" s="2"/>
      <c r="F1" s="2"/>
      <c r="G1" s="2"/>
      <c r="H1" s="2"/>
      <c r="I1" s="2"/>
      <c r="J1" s="2"/>
      <c r="K1" s="2"/>
      <c r="L1" s="2"/>
      <c r="O1" s="3" t="s">
        <v>1</v>
      </c>
      <c r="P1" s="4" t="n">
        <f aca="false">X2459</f>
        <v>0</v>
      </c>
    </row>
    <row collapsed="false" customFormat="true" customHeight="true" hidden="false" ht="10.05" outlineLevel="0" r="2" s="1"/>
    <row collapsed="false" customFormat="false" customHeight="true" hidden="false" ht="13.05" outlineLevel="0" r="3">
      <c r="A3" s="5" t="s">
        <v>2</v>
      </c>
      <c r="B3" s="5"/>
      <c r="C3" s="5"/>
      <c r="D3" s="5"/>
      <c r="E3" s="5" t="s">
        <v>3</v>
      </c>
      <c r="F3" s="5"/>
      <c r="G3" s="5"/>
      <c r="H3" s="5"/>
      <c r="I3" s="5"/>
      <c r="J3" s="5"/>
      <c r="K3" s="5"/>
      <c r="L3" s="5"/>
      <c r="M3" s="5"/>
      <c r="N3" s="5" t="s">
        <v>4</v>
      </c>
      <c r="O3" s="5" t="s">
        <v>5</v>
      </c>
      <c r="P3" s="6" t="s">
        <v>6</v>
      </c>
      <c r="Q3" s="7" t="s">
        <v>7</v>
      </c>
      <c r="R3" s="7" t="s">
        <v>7</v>
      </c>
      <c r="S3" s="7" t="s">
        <v>7</v>
      </c>
      <c r="T3" s="7" t="s">
        <v>7</v>
      </c>
      <c r="U3" s="7" t="s">
        <v>8</v>
      </c>
      <c r="V3" s="7"/>
      <c r="W3" s="8" t="s">
        <v>9</v>
      </c>
    </row>
    <row collapsed="false" customFormat="false" customHeight="true" hidden="false" ht="13.05" outlineLevel="0" r="4">
      <c r="A4" s="5" t="s">
        <v>10</v>
      </c>
      <c r="B4" s="5"/>
      <c r="C4" s="5"/>
      <c r="D4" s="5"/>
      <c r="E4" s="5"/>
      <c r="F4" s="5"/>
      <c r="G4" s="5"/>
      <c r="H4" s="5"/>
      <c r="I4" s="5"/>
      <c r="J4" s="5"/>
      <c r="K4" s="5"/>
      <c r="L4" s="5"/>
      <c r="M4" s="5"/>
      <c r="N4" s="5"/>
      <c r="O4" s="5"/>
      <c r="P4" s="6" t="s">
        <v>11</v>
      </c>
      <c r="Q4" s="7" t="s">
        <v>11</v>
      </c>
      <c r="R4" s="7" t="s">
        <v>11</v>
      </c>
      <c r="S4" s="7" t="s">
        <v>11</v>
      </c>
      <c r="T4" s="7" t="s">
        <v>11</v>
      </c>
      <c r="U4" s="7"/>
      <c r="V4" s="7" t="s">
        <v>12</v>
      </c>
      <c r="W4" s="8" t="s">
        <v>12</v>
      </c>
    </row>
    <row collapsed="false" customFormat="false" customHeight="true" hidden="false" ht="10.95" outlineLevel="0" r="5">
      <c r="A5" s="9"/>
      <c r="B5" s="10"/>
      <c r="C5" s="10"/>
      <c r="D5" s="11"/>
      <c r="E5" s="12" t="s">
        <v>13</v>
      </c>
      <c r="F5" s="12"/>
      <c r="G5" s="12"/>
      <c r="H5" s="12"/>
      <c r="I5" s="12"/>
      <c r="J5" s="12"/>
      <c r="K5" s="12"/>
      <c r="L5" s="12"/>
      <c r="M5" s="12"/>
      <c r="N5" s="12"/>
      <c r="O5" s="12"/>
      <c r="P5" s="13"/>
      <c r="Q5" s="13" t="s">
        <v>14</v>
      </c>
      <c r="R5" s="13" t="s">
        <v>15</v>
      </c>
      <c r="S5" s="13" t="s">
        <v>16</v>
      </c>
      <c r="T5" s="13" t="s">
        <v>17</v>
      </c>
      <c r="U5" s="13"/>
      <c r="V5" s="13"/>
      <c r="W5" s="14"/>
    </row>
    <row collapsed="false" customFormat="false" customHeight="true" hidden="false" ht="10.95" outlineLevel="1" r="6">
      <c r="A6" s="9"/>
      <c r="B6" s="10"/>
      <c r="C6" s="10"/>
      <c r="D6" s="11"/>
      <c r="E6" s="15" t="s">
        <v>18</v>
      </c>
      <c r="F6" s="15"/>
      <c r="G6" s="15"/>
      <c r="H6" s="15"/>
      <c r="I6" s="15"/>
      <c r="J6" s="15"/>
      <c r="K6" s="15"/>
      <c r="L6" s="15"/>
      <c r="M6" s="15"/>
      <c r="N6" s="12"/>
      <c r="O6" s="12"/>
      <c r="P6" s="13"/>
      <c r="Q6" s="16" t="n">
        <v>0.3</v>
      </c>
      <c r="R6" s="16" t="n">
        <v>0.33</v>
      </c>
      <c r="S6" s="16" t="n">
        <v>0.35</v>
      </c>
      <c r="T6" s="16" t="n">
        <v>0.38</v>
      </c>
      <c r="U6" s="13"/>
      <c r="V6" s="13"/>
      <c r="W6" s="14"/>
    </row>
    <row collapsed="false" customFormat="true" customHeight="true" hidden="false" ht="126" outlineLevel="2" r="7" s="1">
      <c r="A7" s="17"/>
      <c r="B7" s="18"/>
      <c r="C7" s="18"/>
      <c r="D7" s="19"/>
      <c r="E7" s="20" t="s">
        <v>19</v>
      </c>
      <c r="F7" s="20"/>
      <c r="G7" s="20"/>
      <c r="H7" s="20"/>
      <c r="I7" s="20"/>
      <c r="J7" s="20"/>
      <c r="K7" s="20"/>
      <c r="L7" s="20"/>
      <c r="M7" s="20"/>
      <c r="N7" s="21" t="s">
        <v>20</v>
      </c>
      <c r="O7" s="21" t="s">
        <v>21</v>
      </c>
      <c r="P7" s="22"/>
      <c r="Q7" s="23"/>
      <c r="R7" s="23"/>
      <c r="S7" s="23"/>
      <c r="T7" s="23"/>
      <c r="U7" s="23"/>
      <c r="V7" s="23"/>
      <c r="W7" s="23"/>
    </row>
    <row collapsed="false" customFormat="false" customHeight="true" hidden="false" ht="10.95" outlineLevel="3" r="8">
      <c r="A8" s="24" t="s">
        <v>22</v>
      </c>
      <c r="B8" s="24"/>
      <c r="C8" s="24"/>
      <c r="D8" s="24"/>
      <c r="E8" s="24"/>
      <c r="F8" s="24"/>
      <c r="G8" s="24"/>
      <c r="H8" s="24"/>
      <c r="I8" s="24"/>
      <c r="J8" s="24"/>
      <c r="K8" s="24"/>
      <c r="L8" s="24"/>
      <c r="M8" s="24"/>
      <c r="N8" s="24"/>
      <c r="O8" s="24"/>
      <c r="P8" s="25" t="n">
        <v>1580</v>
      </c>
      <c r="Q8" s="26" t="n">
        <f aca="false">P8*(1-0.3)</f>
        <v>1106</v>
      </c>
      <c r="R8" s="26" t="n">
        <f aca="false">P8*(1-0.33)</f>
        <v>1058.6</v>
      </c>
      <c r="S8" s="26" t="n">
        <f aca="false">P8*(1-0.35)</f>
        <v>1027</v>
      </c>
      <c r="T8" s="26" t="n">
        <f aca="false">P8*(1-0.38)</f>
        <v>979.6</v>
      </c>
      <c r="U8" s="27"/>
      <c r="V8" s="27"/>
      <c r="W8" s="28" t="n">
        <v>718</v>
      </c>
      <c r="X8" s="29" t="n">
        <f aca="false">U8*Q8</f>
        <v>0</v>
      </c>
    </row>
    <row collapsed="false" customFormat="false" customHeight="true" hidden="false" ht="10.95" outlineLevel="3" r="9">
      <c r="A9" s="24" t="s">
        <v>23</v>
      </c>
      <c r="B9" s="24"/>
      <c r="C9" s="24"/>
      <c r="D9" s="24"/>
      <c r="E9" s="24"/>
      <c r="F9" s="24"/>
      <c r="G9" s="24"/>
      <c r="H9" s="24"/>
      <c r="I9" s="24"/>
      <c r="J9" s="24"/>
      <c r="K9" s="24"/>
      <c r="L9" s="24"/>
      <c r="M9" s="24"/>
      <c r="N9" s="24"/>
      <c r="O9" s="24"/>
      <c r="P9" s="25" t="n">
        <v>1580</v>
      </c>
      <c r="Q9" s="26" t="n">
        <f aca="false">P9*(1-0,3)</f>
        <v>1106</v>
      </c>
      <c r="R9" s="26" t="n">
        <f aca="false">P9*(1-0,33)</f>
        <v>1058.6</v>
      </c>
      <c r="S9" s="26" t="n">
        <f aca="false">P9*(1-0,35)</f>
        <v>1027</v>
      </c>
      <c r="T9" s="26" t="n">
        <f aca="false">P9*(1-0,38)</f>
        <v>979.6</v>
      </c>
      <c r="U9" s="27"/>
      <c r="V9" s="27"/>
      <c r="W9" s="30" t="n">
        <v>1072</v>
      </c>
      <c r="X9" s="29" t="n">
        <f aca="false">U9*Q9</f>
        <v>0</v>
      </c>
    </row>
    <row collapsed="false" customFormat="false" customHeight="true" hidden="false" ht="10.95" outlineLevel="3" r="10">
      <c r="A10" s="24" t="s">
        <v>24</v>
      </c>
      <c r="B10" s="24"/>
      <c r="C10" s="24"/>
      <c r="D10" s="24"/>
      <c r="E10" s="24"/>
      <c r="F10" s="24"/>
      <c r="G10" s="24"/>
      <c r="H10" s="24"/>
      <c r="I10" s="24"/>
      <c r="J10" s="24"/>
      <c r="K10" s="24"/>
      <c r="L10" s="24"/>
      <c r="M10" s="24"/>
      <c r="N10" s="24"/>
      <c r="O10" s="24"/>
      <c r="P10" s="25" t="n">
        <v>1580</v>
      </c>
      <c r="Q10" s="26" t="n">
        <f aca="false">P10*(1-0,3)</f>
        <v>1106</v>
      </c>
      <c r="R10" s="26" t="n">
        <f aca="false">P10*(1-0,33)</f>
        <v>1058.6</v>
      </c>
      <c r="S10" s="26" t="n">
        <f aca="false">P10*(1-0,35)</f>
        <v>1027</v>
      </c>
      <c r="T10" s="26" t="n">
        <f aca="false">P10*(1-0,38)</f>
        <v>979.6</v>
      </c>
      <c r="U10" s="27"/>
      <c r="V10" s="27"/>
      <c r="W10" s="28" t="n">
        <v>531</v>
      </c>
      <c r="X10" s="29" t="n">
        <f aca="false">U10*Q10</f>
        <v>0</v>
      </c>
    </row>
    <row collapsed="false" customFormat="false" customHeight="true" hidden="false" ht="10.95" outlineLevel="3" r="11">
      <c r="A11" s="24" t="s">
        <v>25</v>
      </c>
      <c r="B11" s="24"/>
      <c r="C11" s="24"/>
      <c r="D11" s="24"/>
      <c r="E11" s="24"/>
      <c r="F11" s="24"/>
      <c r="G11" s="24"/>
      <c r="H11" s="24"/>
      <c r="I11" s="24"/>
      <c r="J11" s="24"/>
      <c r="K11" s="24"/>
      <c r="L11" s="24"/>
      <c r="M11" s="24"/>
      <c r="N11" s="24"/>
      <c r="O11" s="24"/>
      <c r="P11" s="25" t="n">
        <v>1580</v>
      </c>
      <c r="Q11" s="26" t="n">
        <f aca="false">P11*(1-0,3)</f>
        <v>1106</v>
      </c>
      <c r="R11" s="26" t="n">
        <f aca="false">P11*(1-0,33)</f>
        <v>1058.6</v>
      </c>
      <c r="S11" s="26" t="n">
        <f aca="false">P11*(1-0,35)</f>
        <v>1027</v>
      </c>
      <c r="T11" s="26" t="n">
        <f aca="false">P11*(1-0,38)</f>
        <v>979.6</v>
      </c>
      <c r="U11" s="27"/>
      <c r="V11" s="27"/>
      <c r="W11" s="30" t="n">
        <v>1282</v>
      </c>
      <c r="X11" s="29" t="n">
        <f aca="false">U11*Q11</f>
        <v>0</v>
      </c>
    </row>
    <row collapsed="false" customFormat="false" customHeight="true" hidden="false" ht="10.95" outlineLevel="3" r="12">
      <c r="A12" s="24" t="s">
        <v>26</v>
      </c>
      <c r="B12" s="24"/>
      <c r="C12" s="24"/>
      <c r="D12" s="24"/>
      <c r="E12" s="24"/>
      <c r="F12" s="24"/>
      <c r="G12" s="24"/>
      <c r="H12" s="24"/>
      <c r="I12" s="24"/>
      <c r="J12" s="24"/>
      <c r="K12" s="24"/>
      <c r="L12" s="24"/>
      <c r="M12" s="24"/>
      <c r="N12" s="24"/>
      <c r="O12" s="24"/>
      <c r="P12" s="25" t="n">
        <v>1580</v>
      </c>
      <c r="Q12" s="26" t="n">
        <f aca="false">P12*(1-0,3)</f>
        <v>1106</v>
      </c>
      <c r="R12" s="26" t="n">
        <f aca="false">P12*(1-0,33)</f>
        <v>1058.6</v>
      </c>
      <c r="S12" s="26" t="n">
        <f aca="false">P12*(1-0,35)</f>
        <v>1027</v>
      </c>
      <c r="T12" s="26" t="n">
        <f aca="false">P12*(1-0,38)</f>
        <v>979.6</v>
      </c>
      <c r="U12" s="27"/>
      <c r="V12" s="27"/>
      <c r="W12" s="28" t="n">
        <v>828</v>
      </c>
      <c r="X12" s="29" t="n">
        <f aca="false">U12*Q12</f>
        <v>0</v>
      </c>
    </row>
    <row collapsed="false" customFormat="false" customHeight="true" hidden="false" ht="10.95" outlineLevel="3" r="13">
      <c r="A13" s="24" t="s">
        <v>27</v>
      </c>
      <c r="B13" s="24"/>
      <c r="C13" s="24"/>
      <c r="D13" s="24"/>
      <c r="E13" s="24"/>
      <c r="F13" s="24"/>
      <c r="G13" s="24"/>
      <c r="H13" s="24"/>
      <c r="I13" s="24"/>
      <c r="J13" s="24"/>
      <c r="K13" s="24"/>
      <c r="L13" s="24"/>
      <c r="M13" s="24"/>
      <c r="N13" s="24"/>
      <c r="O13" s="24"/>
      <c r="P13" s="25" t="n">
        <v>1580</v>
      </c>
      <c r="Q13" s="26" t="n">
        <f aca="false">P13*(1-0,3)</f>
        <v>1106</v>
      </c>
      <c r="R13" s="26" t="n">
        <f aca="false">P13*(1-0,33)</f>
        <v>1058.6</v>
      </c>
      <c r="S13" s="26" t="n">
        <f aca="false">P13*(1-0,35)</f>
        <v>1027</v>
      </c>
      <c r="T13" s="26" t="n">
        <f aca="false">P13*(1-0,38)</f>
        <v>979.6</v>
      </c>
      <c r="U13" s="27"/>
      <c r="V13" s="27"/>
      <c r="W13" s="28" t="n">
        <v>616</v>
      </c>
      <c r="X13" s="29" t="n">
        <f aca="false">U13*Q13</f>
        <v>0</v>
      </c>
    </row>
    <row collapsed="false" customFormat="false" customHeight="true" hidden="false" ht="10.95" outlineLevel="3" r="14">
      <c r="A14" s="24" t="s">
        <v>28</v>
      </c>
      <c r="B14" s="24"/>
      <c r="C14" s="24"/>
      <c r="D14" s="24"/>
      <c r="E14" s="24"/>
      <c r="F14" s="24"/>
      <c r="G14" s="24"/>
      <c r="H14" s="24"/>
      <c r="I14" s="24"/>
      <c r="J14" s="24"/>
      <c r="K14" s="24"/>
      <c r="L14" s="24"/>
      <c r="M14" s="24"/>
      <c r="N14" s="24"/>
      <c r="O14" s="24"/>
      <c r="P14" s="25" t="n">
        <v>1580</v>
      </c>
      <c r="Q14" s="26" t="n">
        <f aca="false">P14*(1-0,3)</f>
        <v>1106</v>
      </c>
      <c r="R14" s="26" t="n">
        <f aca="false">P14*(1-0,33)</f>
        <v>1058.6</v>
      </c>
      <c r="S14" s="26" t="n">
        <f aca="false">P14*(1-0,35)</f>
        <v>1027</v>
      </c>
      <c r="T14" s="26" t="n">
        <f aca="false">P14*(1-0,38)</f>
        <v>979.6</v>
      </c>
      <c r="U14" s="27"/>
      <c r="V14" s="27"/>
      <c r="W14" s="28" t="n">
        <v>593</v>
      </c>
      <c r="X14" s="29" t="n">
        <f aca="false">U14*Q14</f>
        <v>0</v>
      </c>
    </row>
    <row collapsed="false" customFormat="false" customHeight="true" hidden="false" ht="10.95" outlineLevel="3" r="15">
      <c r="A15" s="24" t="s">
        <v>29</v>
      </c>
      <c r="B15" s="24"/>
      <c r="C15" s="24"/>
      <c r="D15" s="24"/>
      <c r="E15" s="24"/>
      <c r="F15" s="24"/>
      <c r="G15" s="24"/>
      <c r="H15" s="24"/>
      <c r="I15" s="24"/>
      <c r="J15" s="24"/>
      <c r="K15" s="24"/>
      <c r="L15" s="24"/>
      <c r="M15" s="24"/>
      <c r="N15" s="24"/>
      <c r="O15" s="24"/>
      <c r="P15" s="25" t="n">
        <v>1580</v>
      </c>
      <c r="Q15" s="26" t="n">
        <f aca="false">P15*(1-0,3)</f>
        <v>1106</v>
      </c>
      <c r="R15" s="26" t="n">
        <f aca="false">P15*(1-0,33)</f>
        <v>1058.6</v>
      </c>
      <c r="S15" s="26" t="n">
        <f aca="false">P15*(1-0,35)</f>
        <v>1027</v>
      </c>
      <c r="T15" s="26" t="n">
        <f aca="false">P15*(1-0,38)</f>
        <v>979.6</v>
      </c>
      <c r="U15" s="27"/>
      <c r="V15" s="27"/>
      <c r="W15" s="28" t="n">
        <v>267</v>
      </c>
      <c r="X15" s="29" t="n">
        <f aca="false">U15*Q15</f>
        <v>0</v>
      </c>
    </row>
    <row collapsed="false" customFormat="false" customHeight="true" hidden="false" ht="10.95" outlineLevel="3" r="16">
      <c r="A16" s="24" t="s">
        <v>30</v>
      </c>
      <c r="B16" s="24"/>
      <c r="C16" s="24"/>
      <c r="D16" s="24"/>
      <c r="E16" s="24"/>
      <c r="F16" s="24"/>
      <c r="G16" s="24"/>
      <c r="H16" s="24"/>
      <c r="I16" s="24"/>
      <c r="J16" s="24"/>
      <c r="K16" s="24"/>
      <c r="L16" s="24"/>
      <c r="M16" s="24"/>
      <c r="N16" s="24"/>
      <c r="O16" s="24"/>
      <c r="P16" s="25" t="n">
        <v>1580</v>
      </c>
      <c r="Q16" s="26" t="n">
        <f aca="false">P16*(1-0,3)</f>
        <v>1106</v>
      </c>
      <c r="R16" s="26" t="n">
        <f aca="false">P16*(1-0,33)</f>
        <v>1058.6</v>
      </c>
      <c r="S16" s="26" t="n">
        <f aca="false">P16*(1-0,35)</f>
        <v>1027</v>
      </c>
      <c r="T16" s="26" t="n">
        <f aca="false">P16*(1-0,38)</f>
        <v>979.6</v>
      </c>
      <c r="U16" s="27"/>
      <c r="V16" s="27"/>
      <c r="W16" s="28" t="n">
        <v>291</v>
      </c>
      <c r="X16" s="29" t="n">
        <f aca="false">U16*Q16</f>
        <v>0</v>
      </c>
    </row>
    <row collapsed="false" customFormat="false" customHeight="true" hidden="false" ht="10.95" outlineLevel="3" r="17">
      <c r="A17" s="24" t="s">
        <v>31</v>
      </c>
      <c r="B17" s="24"/>
      <c r="C17" s="24"/>
      <c r="D17" s="24"/>
      <c r="E17" s="24"/>
      <c r="F17" s="24"/>
      <c r="G17" s="24"/>
      <c r="H17" s="24"/>
      <c r="I17" s="24"/>
      <c r="J17" s="24"/>
      <c r="K17" s="24"/>
      <c r="L17" s="24"/>
      <c r="M17" s="24"/>
      <c r="N17" s="24"/>
      <c r="O17" s="24"/>
      <c r="P17" s="25" t="n">
        <v>1580</v>
      </c>
      <c r="Q17" s="26" t="n">
        <f aca="false">P17*(1-0,3)</f>
        <v>1106</v>
      </c>
      <c r="R17" s="26" t="n">
        <f aca="false">P17*(1-0,33)</f>
        <v>1058.6</v>
      </c>
      <c r="S17" s="26" t="n">
        <f aca="false">P17*(1-0,35)</f>
        <v>1027</v>
      </c>
      <c r="T17" s="26" t="n">
        <f aca="false">P17*(1-0,38)</f>
        <v>979.6</v>
      </c>
      <c r="U17" s="27"/>
      <c r="V17" s="27"/>
      <c r="W17" s="28" t="n">
        <v>108</v>
      </c>
      <c r="X17" s="29" t="n">
        <f aca="false">U17*Q17</f>
        <v>0</v>
      </c>
    </row>
    <row collapsed="false" customFormat="false" customHeight="true" hidden="false" ht="10.95" outlineLevel="3" r="18">
      <c r="A18" s="24" t="s">
        <v>32</v>
      </c>
      <c r="B18" s="24"/>
      <c r="C18" s="24"/>
      <c r="D18" s="24"/>
      <c r="E18" s="24"/>
      <c r="F18" s="24"/>
      <c r="G18" s="24"/>
      <c r="H18" s="24"/>
      <c r="I18" s="24"/>
      <c r="J18" s="24"/>
      <c r="K18" s="24"/>
      <c r="L18" s="24"/>
      <c r="M18" s="24"/>
      <c r="N18" s="24"/>
      <c r="O18" s="24"/>
      <c r="P18" s="25" t="n">
        <v>1580</v>
      </c>
      <c r="Q18" s="26" t="n">
        <f aca="false">P18*(1-0,3)</f>
        <v>1106</v>
      </c>
      <c r="R18" s="26" t="n">
        <f aca="false">P18*(1-0,33)</f>
        <v>1058.6</v>
      </c>
      <c r="S18" s="26" t="n">
        <f aca="false">P18*(1-0,35)</f>
        <v>1027</v>
      </c>
      <c r="T18" s="26" t="n">
        <f aca="false">P18*(1-0,38)</f>
        <v>979.6</v>
      </c>
      <c r="U18" s="27"/>
      <c r="V18" s="27"/>
      <c r="W18" s="28" t="n">
        <v>134</v>
      </c>
      <c r="X18" s="29" t="n">
        <f aca="false">U18*Q18</f>
        <v>0</v>
      </c>
    </row>
    <row collapsed="false" customFormat="false" customHeight="true" hidden="false" ht="78" outlineLevel="2" r="19">
      <c r="A19" s="17"/>
      <c r="B19" s="18"/>
      <c r="C19" s="18"/>
      <c r="D19" s="19"/>
      <c r="E19" s="20" t="s">
        <v>33</v>
      </c>
      <c r="F19" s="20"/>
      <c r="G19" s="20"/>
      <c r="H19" s="20"/>
      <c r="I19" s="20"/>
      <c r="J19" s="20"/>
      <c r="K19" s="20"/>
      <c r="L19" s="20"/>
      <c r="M19" s="20"/>
      <c r="N19" s="21"/>
      <c r="O19" s="21" t="s">
        <v>34</v>
      </c>
      <c r="P19" s="22"/>
      <c r="Q19" s="26"/>
      <c r="R19" s="26"/>
      <c r="S19" s="26"/>
      <c r="T19" s="26"/>
      <c r="U19" s="23"/>
      <c r="V19" s="23"/>
      <c r="W19" s="23"/>
      <c r="X19" s="29" t="n">
        <f aca="false">U19*Q19</f>
        <v>0</v>
      </c>
    </row>
    <row collapsed="false" customFormat="false" customHeight="true" hidden="false" ht="10.95" outlineLevel="3" r="20">
      <c r="A20" s="24" t="s">
        <v>22</v>
      </c>
      <c r="B20" s="24"/>
      <c r="C20" s="24"/>
      <c r="D20" s="24"/>
      <c r="E20" s="24"/>
      <c r="F20" s="24"/>
      <c r="G20" s="24"/>
      <c r="H20" s="24"/>
      <c r="I20" s="24"/>
      <c r="J20" s="24"/>
      <c r="K20" s="24"/>
      <c r="L20" s="24"/>
      <c r="M20" s="24"/>
      <c r="N20" s="24"/>
      <c r="O20" s="24"/>
      <c r="P20" s="25" t="n">
        <v>4500</v>
      </c>
      <c r="Q20" s="26" t="n">
        <f aca="false">P20*(1-0,3)</f>
        <v>3150</v>
      </c>
      <c r="R20" s="26" t="n">
        <f aca="false">P20*(1-0,33)</f>
        <v>3015</v>
      </c>
      <c r="S20" s="26" t="n">
        <f aca="false">P20*(1-0,35)</f>
        <v>2925</v>
      </c>
      <c r="T20" s="26" t="n">
        <f aca="false">P20*(1-0,38)</f>
        <v>2790</v>
      </c>
      <c r="U20" s="27"/>
      <c r="V20" s="27"/>
      <c r="W20" s="28" t="n">
        <v>117</v>
      </c>
      <c r="X20" s="29" t="n">
        <f aca="false">U20*Q20</f>
        <v>0</v>
      </c>
    </row>
    <row collapsed="false" customFormat="false" customHeight="true" hidden="false" ht="10.95" outlineLevel="3" r="21">
      <c r="A21" s="24" t="s">
        <v>23</v>
      </c>
      <c r="B21" s="24"/>
      <c r="C21" s="24"/>
      <c r="D21" s="24"/>
      <c r="E21" s="24"/>
      <c r="F21" s="24"/>
      <c r="G21" s="24"/>
      <c r="H21" s="24"/>
      <c r="I21" s="24"/>
      <c r="J21" s="24"/>
      <c r="K21" s="24"/>
      <c r="L21" s="24"/>
      <c r="M21" s="24"/>
      <c r="N21" s="24"/>
      <c r="O21" s="24"/>
      <c r="P21" s="25" t="n">
        <v>4500</v>
      </c>
      <c r="Q21" s="26" t="n">
        <f aca="false">P21*(1-0,3)</f>
        <v>3150</v>
      </c>
      <c r="R21" s="26" t="n">
        <f aca="false">P21*(1-0,33)</f>
        <v>3015</v>
      </c>
      <c r="S21" s="26" t="n">
        <f aca="false">P21*(1-0,35)</f>
        <v>2925</v>
      </c>
      <c r="T21" s="26" t="n">
        <f aca="false">P21*(1-0,38)</f>
        <v>2790</v>
      </c>
      <c r="U21" s="27"/>
      <c r="V21" s="27"/>
      <c r="W21" s="28" t="n">
        <v>225</v>
      </c>
      <c r="X21" s="29" t="n">
        <f aca="false">U21*Q21</f>
        <v>0</v>
      </c>
    </row>
    <row collapsed="false" customFormat="false" customHeight="true" hidden="false" ht="10.95" outlineLevel="3" r="22">
      <c r="A22" s="24" t="s">
        <v>24</v>
      </c>
      <c r="B22" s="24"/>
      <c r="C22" s="24"/>
      <c r="D22" s="24"/>
      <c r="E22" s="24"/>
      <c r="F22" s="24"/>
      <c r="G22" s="24"/>
      <c r="H22" s="24"/>
      <c r="I22" s="24"/>
      <c r="J22" s="24"/>
      <c r="K22" s="24"/>
      <c r="L22" s="24"/>
      <c r="M22" s="24"/>
      <c r="N22" s="24"/>
      <c r="O22" s="24"/>
      <c r="P22" s="25" t="n">
        <v>4500</v>
      </c>
      <c r="Q22" s="26" t="n">
        <f aca="false">P22*(1-0,3)</f>
        <v>3150</v>
      </c>
      <c r="R22" s="26" t="n">
        <f aca="false">P22*(1-0,33)</f>
        <v>3015</v>
      </c>
      <c r="S22" s="26" t="n">
        <f aca="false">P22*(1-0,35)</f>
        <v>2925</v>
      </c>
      <c r="T22" s="26" t="n">
        <f aca="false">P22*(1-0,38)</f>
        <v>2790</v>
      </c>
      <c r="U22" s="27"/>
      <c r="V22" s="27"/>
      <c r="W22" s="28" t="n">
        <v>107</v>
      </c>
      <c r="X22" s="29" t="n">
        <f aca="false">U22*Q22</f>
        <v>0</v>
      </c>
    </row>
    <row collapsed="false" customFormat="false" customHeight="true" hidden="false" ht="10.95" outlineLevel="3" r="23">
      <c r="A23" s="24" t="s">
        <v>25</v>
      </c>
      <c r="B23" s="24"/>
      <c r="C23" s="24"/>
      <c r="D23" s="24"/>
      <c r="E23" s="24"/>
      <c r="F23" s="24"/>
      <c r="G23" s="24"/>
      <c r="H23" s="24"/>
      <c r="I23" s="24"/>
      <c r="J23" s="24"/>
      <c r="K23" s="24"/>
      <c r="L23" s="24"/>
      <c r="M23" s="24"/>
      <c r="N23" s="24"/>
      <c r="O23" s="24"/>
      <c r="P23" s="25" t="n">
        <v>4500</v>
      </c>
      <c r="Q23" s="26" t="n">
        <f aca="false">P23*(1-0,3)</f>
        <v>3150</v>
      </c>
      <c r="R23" s="26" t="n">
        <f aca="false">P23*(1-0,33)</f>
        <v>3015</v>
      </c>
      <c r="S23" s="26" t="n">
        <f aca="false">P23*(1-0,35)</f>
        <v>2925</v>
      </c>
      <c r="T23" s="26" t="n">
        <f aca="false">P23*(1-0,38)</f>
        <v>2790</v>
      </c>
      <c r="U23" s="27"/>
      <c r="V23" s="27"/>
      <c r="W23" s="28" t="n">
        <v>235</v>
      </c>
      <c r="X23" s="29" t="n">
        <f aca="false">U23*Q23</f>
        <v>0</v>
      </c>
    </row>
    <row collapsed="false" customFormat="false" customHeight="true" hidden="false" ht="10.95" outlineLevel="3" r="24">
      <c r="A24" s="24" t="s">
        <v>26</v>
      </c>
      <c r="B24" s="24"/>
      <c r="C24" s="24"/>
      <c r="D24" s="24"/>
      <c r="E24" s="24"/>
      <c r="F24" s="24"/>
      <c r="G24" s="24"/>
      <c r="H24" s="24"/>
      <c r="I24" s="24"/>
      <c r="J24" s="24"/>
      <c r="K24" s="24"/>
      <c r="L24" s="24"/>
      <c r="M24" s="24"/>
      <c r="N24" s="24"/>
      <c r="O24" s="24"/>
      <c r="P24" s="25" t="n">
        <v>4500</v>
      </c>
      <c r="Q24" s="26" t="n">
        <f aca="false">P24*(1-0,3)</f>
        <v>3150</v>
      </c>
      <c r="R24" s="26" t="n">
        <f aca="false">P24*(1-0,33)</f>
        <v>3015</v>
      </c>
      <c r="S24" s="26" t="n">
        <f aca="false">P24*(1-0,35)</f>
        <v>2925</v>
      </c>
      <c r="T24" s="26" t="n">
        <f aca="false">P24*(1-0,38)</f>
        <v>2790</v>
      </c>
      <c r="U24" s="27"/>
      <c r="V24" s="27"/>
      <c r="W24" s="28" t="n">
        <v>161</v>
      </c>
      <c r="X24" s="29" t="n">
        <f aca="false">U24*Q24</f>
        <v>0</v>
      </c>
    </row>
    <row collapsed="false" customFormat="false" customHeight="true" hidden="false" ht="10.95" outlineLevel="3" r="25">
      <c r="A25" s="24" t="s">
        <v>27</v>
      </c>
      <c r="B25" s="24"/>
      <c r="C25" s="24"/>
      <c r="D25" s="24"/>
      <c r="E25" s="24"/>
      <c r="F25" s="24"/>
      <c r="G25" s="24"/>
      <c r="H25" s="24"/>
      <c r="I25" s="24"/>
      <c r="J25" s="24"/>
      <c r="K25" s="24"/>
      <c r="L25" s="24"/>
      <c r="M25" s="24"/>
      <c r="N25" s="24"/>
      <c r="O25" s="24"/>
      <c r="P25" s="25" t="n">
        <v>4500</v>
      </c>
      <c r="Q25" s="26" t="n">
        <f aca="false">P25*(1-0,3)</f>
        <v>3150</v>
      </c>
      <c r="R25" s="26" t="n">
        <f aca="false">P25*(1-0,33)</f>
        <v>3015</v>
      </c>
      <c r="S25" s="26" t="n">
        <f aca="false">P25*(1-0,35)</f>
        <v>2925</v>
      </c>
      <c r="T25" s="26" t="n">
        <f aca="false">P25*(1-0,38)</f>
        <v>2790</v>
      </c>
      <c r="U25" s="27"/>
      <c r="V25" s="27"/>
      <c r="W25" s="28" t="n">
        <v>122</v>
      </c>
      <c r="X25" s="29" t="n">
        <f aca="false">U25*Q25</f>
        <v>0</v>
      </c>
    </row>
    <row collapsed="false" customFormat="false" customHeight="true" hidden="false" ht="10.95" outlineLevel="3" r="26">
      <c r="A26" s="24" t="s">
        <v>28</v>
      </c>
      <c r="B26" s="24"/>
      <c r="C26" s="24"/>
      <c r="D26" s="24"/>
      <c r="E26" s="24"/>
      <c r="F26" s="24"/>
      <c r="G26" s="24"/>
      <c r="H26" s="24"/>
      <c r="I26" s="24"/>
      <c r="J26" s="24"/>
      <c r="K26" s="24"/>
      <c r="L26" s="24"/>
      <c r="M26" s="24"/>
      <c r="N26" s="24"/>
      <c r="O26" s="24"/>
      <c r="P26" s="25" t="n">
        <v>4500</v>
      </c>
      <c r="Q26" s="26" t="n">
        <f aca="false">P26*(1-0,3)</f>
        <v>3150</v>
      </c>
      <c r="R26" s="26" t="n">
        <f aca="false">P26*(1-0,33)</f>
        <v>3015</v>
      </c>
      <c r="S26" s="26" t="n">
        <f aca="false">P26*(1-0,35)</f>
        <v>2925</v>
      </c>
      <c r="T26" s="26" t="n">
        <f aca="false">P26*(1-0,38)</f>
        <v>2790</v>
      </c>
      <c r="U26" s="27"/>
      <c r="V26" s="27"/>
      <c r="W26" s="28" t="n">
        <v>106</v>
      </c>
      <c r="X26" s="29" t="n">
        <f aca="false">U26*Q26</f>
        <v>0</v>
      </c>
    </row>
    <row collapsed="false" customFormat="false" customHeight="true" hidden="false" ht="10.95" outlineLevel="3" r="27">
      <c r="A27" s="24" t="s">
        <v>29</v>
      </c>
      <c r="B27" s="24"/>
      <c r="C27" s="24"/>
      <c r="D27" s="24"/>
      <c r="E27" s="24"/>
      <c r="F27" s="24"/>
      <c r="G27" s="24"/>
      <c r="H27" s="24"/>
      <c r="I27" s="24"/>
      <c r="J27" s="24"/>
      <c r="K27" s="24"/>
      <c r="L27" s="24"/>
      <c r="M27" s="24"/>
      <c r="N27" s="24"/>
      <c r="O27" s="24"/>
      <c r="P27" s="25" t="n">
        <v>4500</v>
      </c>
      <c r="Q27" s="26" t="n">
        <f aca="false">P27*(1-0,3)</f>
        <v>3150</v>
      </c>
      <c r="R27" s="26" t="n">
        <f aca="false">P27*(1-0,33)</f>
        <v>3015</v>
      </c>
      <c r="S27" s="26" t="n">
        <f aca="false">P27*(1-0,35)</f>
        <v>2925</v>
      </c>
      <c r="T27" s="26" t="n">
        <f aca="false">P27*(1-0,38)</f>
        <v>2790</v>
      </c>
      <c r="U27" s="27"/>
      <c r="V27" s="27"/>
      <c r="W27" s="28" t="n">
        <v>47</v>
      </c>
      <c r="X27" s="29" t="n">
        <f aca="false">U27*Q27</f>
        <v>0</v>
      </c>
    </row>
    <row collapsed="false" customFormat="false" customHeight="true" hidden="false" ht="10.95" outlineLevel="3" r="28">
      <c r="A28" s="24" t="s">
        <v>30</v>
      </c>
      <c r="B28" s="24"/>
      <c r="C28" s="24"/>
      <c r="D28" s="24"/>
      <c r="E28" s="24"/>
      <c r="F28" s="24"/>
      <c r="G28" s="24"/>
      <c r="H28" s="24"/>
      <c r="I28" s="24"/>
      <c r="J28" s="24"/>
      <c r="K28" s="24"/>
      <c r="L28" s="24"/>
      <c r="M28" s="24"/>
      <c r="N28" s="24"/>
      <c r="O28" s="24"/>
      <c r="P28" s="25" t="n">
        <v>4500</v>
      </c>
      <c r="Q28" s="26" t="n">
        <f aca="false">P28*(1-0,3)</f>
        <v>3150</v>
      </c>
      <c r="R28" s="26" t="n">
        <f aca="false">P28*(1-0,33)</f>
        <v>3015</v>
      </c>
      <c r="S28" s="26" t="n">
        <f aca="false">P28*(1-0,35)</f>
        <v>2925</v>
      </c>
      <c r="T28" s="26" t="n">
        <f aca="false">P28*(1-0,38)</f>
        <v>2790</v>
      </c>
      <c r="U28" s="27"/>
      <c r="V28" s="27"/>
      <c r="W28" s="28" t="n">
        <v>47</v>
      </c>
      <c r="X28" s="29" t="n">
        <f aca="false">U28*Q28</f>
        <v>0</v>
      </c>
    </row>
    <row collapsed="false" customFormat="false" customHeight="true" hidden="false" ht="10.95" outlineLevel="3" r="29">
      <c r="A29" s="24" t="s">
        <v>31</v>
      </c>
      <c r="B29" s="24"/>
      <c r="C29" s="24"/>
      <c r="D29" s="24"/>
      <c r="E29" s="24"/>
      <c r="F29" s="24"/>
      <c r="G29" s="24"/>
      <c r="H29" s="24"/>
      <c r="I29" s="24"/>
      <c r="J29" s="24"/>
      <c r="K29" s="24"/>
      <c r="L29" s="24"/>
      <c r="M29" s="24"/>
      <c r="N29" s="24"/>
      <c r="O29" s="24"/>
      <c r="P29" s="25" t="n">
        <v>4500</v>
      </c>
      <c r="Q29" s="26" t="n">
        <f aca="false">P29*(1-0,3)</f>
        <v>3150</v>
      </c>
      <c r="R29" s="26" t="n">
        <f aca="false">P29*(1-0,33)</f>
        <v>3015</v>
      </c>
      <c r="S29" s="26" t="n">
        <f aca="false">P29*(1-0,35)</f>
        <v>2925</v>
      </c>
      <c r="T29" s="26" t="n">
        <f aca="false">P29*(1-0,38)</f>
        <v>2790</v>
      </c>
      <c r="U29" s="27"/>
      <c r="V29" s="27"/>
      <c r="W29" s="28" t="n">
        <v>23</v>
      </c>
      <c r="X29" s="29" t="n">
        <f aca="false">U29*Q29</f>
        <v>0</v>
      </c>
    </row>
    <row collapsed="false" customFormat="false" customHeight="true" hidden="false" ht="10.95" outlineLevel="3" r="30">
      <c r="A30" s="24" t="s">
        <v>32</v>
      </c>
      <c r="B30" s="24"/>
      <c r="C30" s="24"/>
      <c r="D30" s="24"/>
      <c r="E30" s="24"/>
      <c r="F30" s="24"/>
      <c r="G30" s="24"/>
      <c r="H30" s="24"/>
      <c r="I30" s="24"/>
      <c r="J30" s="24"/>
      <c r="K30" s="24"/>
      <c r="L30" s="24"/>
      <c r="M30" s="24"/>
      <c r="N30" s="24"/>
      <c r="O30" s="24"/>
      <c r="P30" s="25" t="n">
        <v>4500</v>
      </c>
      <c r="Q30" s="26" t="n">
        <f aca="false">P30*(1-0,3)</f>
        <v>3150</v>
      </c>
      <c r="R30" s="26" t="n">
        <f aca="false">P30*(1-0,33)</f>
        <v>3015</v>
      </c>
      <c r="S30" s="26" t="n">
        <f aca="false">P30*(1-0,35)</f>
        <v>2925</v>
      </c>
      <c r="T30" s="26" t="n">
        <f aca="false">P30*(1-0,38)</f>
        <v>2790</v>
      </c>
      <c r="U30" s="27"/>
      <c r="V30" s="27"/>
      <c r="W30" s="28" t="n">
        <v>22</v>
      </c>
      <c r="X30" s="29" t="n">
        <f aca="false">U30*Q30</f>
        <v>0</v>
      </c>
    </row>
    <row collapsed="false" customFormat="true" customHeight="true" hidden="false" ht="126" outlineLevel="2" r="31" s="1">
      <c r="A31" s="21" t="s">
        <v>35</v>
      </c>
      <c r="B31" s="21"/>
      <c r="C31" s="21"/>
      <c r="D31" s="21"/>
      <c r="E31" s="20" t="s">
        <v>36</v>
      </c>
      <c r="F31" s="20"/>
      <c r="G31" s="20"/>
      <c r="H31" s="20"/>
      <c r="I31" s="20"/>
      <c r="J31" s="20"/>
      <c r="K31" s="20"/>
      <c r="L31" s="20"/>
      <c r="M31" s="20"/>
      <c r="N31" s="21" t="s">
        <v>37</v>
      </c>
      <c r="O31" s="21" t="s">
        <v>38</v>
      </c>
      <c r="P31" s="22"/>
      <c r="Q31" s="26"/>
      <c r="R31" s="26"/>
      <c r="S31" s="26"/>
      <c r="T31" s="26"/>
      <c r="U31" s="23"/>
      <c r="V31" s="23"/>
      <c r="W31" s="23"/>
      <c r="X31" s="29" t="n">
        <f aca="false">U31*Q31</f>
        <v>0</v>
      </c>
    </row>
    <row collapsed="false" customFormat="false" customHeight="true" hidden="false" ht="10.95" outlineLevel="3" r="32">
      <c r="A32" s="24" t="s">
        <v>22</v>
      </c>
      <c r="B32" s="24"/>
      <c r="C32" s="24"/>
      <c r="D32" s="24"/>
      <c r="E32" s="24"/>
      <c r="F32" s="24"/>
      <c r="G32" s="24"/>
      <c r="H32" s="24"/>
      <c r="I32" s="24"/>
      <c r="J32" s="24"/>
      <c r="K32" s="24"/>
      <c r="L32" s="24"/>
      <c r="M32" s="24"/>
      <c r="N32" s="24"/>
      <c r="O32" s="24"/>
      <c r="P32" s="25" t="n">
        <v>5300</v>
      </c>
      <c r="Q32" s="26" t="n">
        <f aca="false">P32*(1-0,3)</f>
        <v>3710</v>
      </c>
      <c r="R32" s="26" t="n">
        <f aca="false">P32*(1-0,33)</f>
        <v>3551</v>
      </c>
      <c r="S32" s="26" t="n">
        <f aca="false">P32*(1-0,35)</f>
        <v>3445</v>
      </c>
      <c r="T32" s="26" t="n">
        <f aca="false">P32*(1-0,38)</f>
        <v>3286</v>
      </c>
      <c r="U32" s="27"/>
      <c r="V32" s="27"/>
      <c r="W32" s="28" t="n">
        <v>102</v>
      </c>
      <c r="X32" s="29" t="n">
        <f aca="false">U32*Q32</f>
        <v>0</v>
      </c>
    </row>
    <row collapsed="false" customFormat="false" customHeight="true" hidden="false" ht="10.95" outlineLevel="3" r="33">
      <c r="A33" s="24" t="s">
        <v>23</v>
      </c>
      <c r="B33" s="24"/>
      <c r="C33" s="24"/>
      <c r="D33" s="24"/>
      <c r="E33" s="24"/>
      <c r="F33" s="24"/>
      <c r="G33" s="24"/>
      <c r="H33" s="24"/>
      <c r="I33" s="24"/>
      <c r="J33" s="24"/>
      <c r="K33" s="24"/>
      <c r="L33" s="24"/>
      <c r="M33" s="24"/>
      <c r="N33" s="24"/>
      <c r="O33" s="24"/>
      <c r="P33" s="25" t="n">
        <v>5300</v>
      </c>
      <c r="Q33" s="26" t="n">
        <f aca="false">P33*(1-0,3)</f>
        <v>3710</v>
      </c>
      <c r="R33" s="26" t="n">
        <f aca="false">P33*(1-0,33)</f>
        <v>3551</v>
      </c>
      <c r="S33" s="26" t="n">
        <f aca="false">P33*(1-0,35)</f>
        <v>3445</v>
      </c>
      <c r="T33" s="26" t="n">
        <f aca="false">P33*(1-0,38)</f>
        <v>3286</v>
      </c>
      <c r="U33" s="27"/>
      <c r="V33" s="27"/>
      <c r="W33" s="28" t="n">
        <v>147</v>
      </c>
      <c r="X33" s="29" t="n">
        <f aca="false">U33*Q33</f>
        <v>0</v>
      </c>
    </row>
    <row collapsed="false" customFormat="false" customHeight="true" hidden="false" ht="10.95" outlineLevel="3" r="34">
      <c r="A34" s="24" t="s">
        <v>24</v>
      </c>
      <c r="B34" s="24"/>
      <c r="C34" s="24"/>
      <c r="D34" s="24"/>
      <c r="E34" s="24"/>
      <c r="F34" s="24"/>
      <c r="G34" s="24"/>
      <c r="H34" s="24"/>
      <c r="I34" s="24"/>
      <c r="J34" s="24"/>
      <c r="K34" s="24"/>
      <c r="L34" s="24"/>
      <c r="M34" s="24"/>
      <c r="N34" s="24"/>
      <c r="O34" s="24"/>
      <c r="P34" s="25" t="n">
        <v>5300</v>
      </c>
      <c r="Q34" s="26" t="n">
        <f aca="false">P34*(1-0,3)</f>
        <v>3710</v>
      </c>
      <c r="R34" s="26" t="n">
        <f aca="false">P34*(1-0,33)</f>
        <v>3551</v>
      </c>
      <c r="S34" s="26" t="n">
        <f aca="false">P34*(1-0,35)</f>
        <v>3445</v>
      </c>
      <c r="T34" s="26" t="n">
        <f aca="false">P34*(1-0,38)</f>
        <v>3286</v>
      </c>
      <c r="U34" s="27"/>
      <c r="V34" s="27"/>
      <c r="W34" s="28" t="n">
        <v>57</v>
      </c>
      <c r="X34" s="29" t="n">
        <f aca="false">U34*Q34</f>
        <v>0</v>
      </c>
    </row>
    <row collapsed="false" customFormat="false" customHeight="true" hidden="false" ht="10.95" outlineLevel="3" r="35">
      <c r="A35" s="24" t="s">
        <v>25</v>
      </c>
      <c r="B35" s="24"/>
      <c r="C35" s="24"/>
      <c r="D35" s="24"/>
      <c r="E35" s="24"/>
      <c r="F35" s="24"/>
      <c r="G35" s="24"/>
      <c r="H35" s="24"/>
      <c r="I35" s="24"/>
      <c r="J35" s="24"/>
      <c r="K35" s="24"/>
      <c r="L35" s="24"/>
      <c r="M35" s="24"/>
      <c r="N35" s="24"/>
      <c r="O35" s="24"/>
      <c r="P35" s="25" t="n">
        <v>5300</v>
      </c>
      <c r="Q35" s="26" t="n">
        <f aca="false">P35*(1-0,3)</f>
        <v>3710</v>
      </c>
      <c r="R35" s="26" t="n">
        <f aca="false">P35*(1-0,33)</f>
        <v>3551</v>
      </c>
      <c r="S35" s="26" t="n">
        <f aca="false">P35*(1-0,35)</f>
        <v>3445</v>
      </c>
      <c r="T35" s="26" t="n">
        <f aca="false">P35*(1-0,38)</f>
        <v>3286</v>
      </c>
      <c r="U35" s="27"/>
      <c r="V35" s="27"/>
      <c r="W35" s="28" t="n">
        <v>187</v>
      </c>
      <c r="X35" s="29" t="n">
        <f aca="false">U35*Q35</f>
        <v>0</v>
      </c>
    </row>
    <row collapsed="false" customFormat="false" customHeight="true" hidden="false" ht="10.95" outlineLevel="3" r="36">
      <c r="A36" s="24" t="s">
        <v>26</v>
      </c>
      <c r="B36" s="24"/>
      <c r="C36" s="24"/>
      <c r="D36" s="24"/>
      <c r="E36" s="24"/>
      <c r="F36" s="24"/>
      <c r="G36" s="24"/>
      <c r="H36" s="24"/>
      <c r="I36" s="24"/>
      <c r="J36" s="24"/>
      <c r="K36" s="24"/>
      <c r="L36" s="24"/>
      <c r="M36" s="24"/>
      <c r="N36" s="24"/>
      <c r="O36" s="24"/>
      <c r="P36" s="25" t="n">
        <v>5300</v>
      </c>
      <c r="Q36" s="26" t="n">
        <f aca="false">P36*(1-0,3)</f>
        <v>3710</v>
      </c>
      <c r="R36" s="26" t="n">
        <f aca="false">P36*(1-0,33)</f>
        <v>3551</v>
      </c>
      <c r="S36" s="26" t="n">
        <f aca="false">P36*(1-0,35)</f>
        <v>3445</v>
      </c>
      <c r="T36" s="26" t="n">
        <f aca="false">P36*(1-0,38)</f>
        <v>3286</v>
      </c>
      <c r="U36" s="27"/>
      <c r="V36" s="27"/>
      <c r="W36" s="28" t="n">
        <v>117</v>
      </c>
      <c r="X36" s="29" t="n">
        <f aca="false">U36*Q36</f>
        <v>0</v>
      </c>
    </row>
    <row collapsed="false" customFormat="false" customHeight="true" hidden="false" ht="10.95" outlineLevel="3" r="37">
      <c r="A37" s="24" t="s">
        <v>27</v>
      </c>
      <c r="B37" s="24"/>
      <c r="C37" s="24"/>
      <c r="D37" s="24"/>
      <c r="E37" s="24"/>
      <c r="F37" s="24"/>
      <c r="G37" s="24"/>
      <c r="H37" s="24"/>
      <c r="I37" s="24"/>
      <c r="J37" s="24"/>
      <c r="K37" s="24"/>
      <c r="L37" s="24"/>
      <c r="M37" s="24"/>
      <c r="N37" s="24"/>
      <c r="O37" s="24"/>
      <c r="P37" s="25" t="n">
        <v>5300</v>
      </c>
      <c r="Q37" s="26" t="n">
        <f aca="false">P37*(1-0,3)</f>
        <v>3710</v>
      </c>
      <c r="R37" s="26" t="n">
        <f aca="false">P37*(1-0,33)</f>
        <v>3551</v>
      </c>
      <c r="S37" s="26" t="n">
        <f aca="false">P37*(1-0,35)</f>
        <v>3445</v>
      </c>
      <c r="T37" s="26" t="n">
        <f aca="false">P37*(1-0,38)</f>
        <v>3286</v>
      </c>
      <c r="U37" s="27"/>
      <c r="V37" s="27"/>
      <c r="W37" s="28" t="n">
        <v>85</v>
      </c>
      <c r="X37" s="29" t="n">
        <f aca="false">U37*Q37</f>
        <v>0</v>
      </c>
    </row>
    <row collapsed="false" customFormat="false" customHeight="true" hidden="false" ht="10.95" outlineLevel="3" r="38">
      <c r="A38" s="24" t="s">
        <v>28</v>
      </c>
      <c r="B38" s="24"/>
      <c r="C38" s="24"/>
      <c r="D38" s="24"/>
      <c r="E38" s="24"/>
      <c r="F38" s="24"/>
      <c r="G38" s="24"/>
      <c r="H38" s="24"/>
      <c r="I38" s="24"/>
      <c r="J38" s="24"/>
      <c r="K38" s="24"/>
      <c r="L38" s="24"/>
      <c r="M38" s="24"/>
      <c r="N38" s="24"/>
      <c r="O38" s="24"/>
      <c r="P38" s="25" t="n">
        <v>5300</v>
      </c>
      <c r="Q38" s="26" t="n">
        <f aca="false">P38*(1-0,3)</f>
        <v>3710</v>
      </c>
      <c r="R38" s="26" t="n">
        <f aca="false">P38*(1-0,33)</f>
        <v>3551</v>
      </c>
      <c r="S38" s="26" t="n">
        <f aca="false">P38*(1-0,35)</f>
        <v>3445</v>
      </c>
      <c r="T38" s="26" t="n">
        <f aca="false">P38*(1-0,38)</f>
        <v>3286</v>
      </c>
      <c r="U38" s="27"/>
      <c r="V38" s="27"/>
      <c r="W38" s="28" t="n">
        <v>67</v>
      </c>
      <c r="X38" s="29" t="n">
        <f aca="false">U38*Q38</f>
        <v>0</v>
      </c>
    </row>
    <row collapsed="false" customFormat="false" customHeight="true" hidden="false" ht="10.95" outlineLevel="3" r="39">
      <c r="A39" s="24" t="s">
        <v>29</v>
      </c>
      <c r="B39" s="24"/>
      <c r="C39" s="24"/>
      <c r="D39" s="24"/>
      <c r="E39" s="24"/>
      <c r="F39" s="24"/>
      <c r="G39" s="24"/>
      <c r="H39" s="24"/>
      <c r="I39" s="24"/>
      <c r="J39" s="24"/>
      <c r="K39" s="24"/>
      <c r="L39" s="24"/>
      <c r="M39" s="24"/>
      <c r="N39" s="24"/>
      <c r="O39" s="24"/>
      <c r="P39" s="25" t="n">
        <v>5300</v>
      </c>
      <c r="Q39" s="26" t="n">
        <f aca="false">P39*(1-0,3)</f>
        <v>3710</v>
      </c>
      <c r="R39" s="26" t="n">
        <f aca="false">P39*(1-0,33)</f>
        <v>3551</v>
      </c>
      <c r="S39" s="26" t="n">
        <f aca="false">P39*(1-0,35)</f>
        <v>3445</v>
      </c>
      <c r="T39" s="26" t="n">
        <f aca="false">P39*(1-0,38)</f>
        <v>3286</v>
      </c>
      <c r="U39" s="27"/>
      <c r="V39" s="27"/>
      <c r="W39" s="28" t="n">
        <v>29</v>
      </c>
      <c r="X39" s="29" t="n">
        <f aca="false">U39*Q39</f>
        <v>0</v>
      </c>
    </row>
    <row collapsed="false" customFormat="false" customHeight="true" hidden="false" ht="10.95" outlineLevel="3" r="40">
      <c r="A40" s="24" t="s">
        <v>30</v>
      </c>
      <c r="B40" s="24"/>
      <c r="C40" s="24"/>
      <c r="D40" s="24"/>
      <c r="E40" s="24"/>
      <c r="F40" s="24"/>
      <c r="G40" s="24"/>
      <c r="H40" s="24"/>
      <c r="I40" s="24"/>
      <c r="J40" s="24"/>
      <c r="K40" s="24"/>
      <c r="L40" s="24"/>
      <c r="M40" s="24"/>
      <c r="N40" s="24"/>
      <c r="O40" s="24"/>
      <c r="P40" s="25" t="n">
        <v>5300</v>
      </c>
      <c r="Q40" s="26" t="n">
        <f aca="false">P40*(1-0,3)</f>
        <v>3710</v>
      </c>
      <c r="R40" s="26" t="n">
        <f aca="false">P40*(1-0,33)</f>
        <v>3551</v>
      </c>
      <c r="S40" s="26" t="n">
        <f aca="false">P40*(1-0,35)</f>
        <v>3445</v>
      </c>
      <c r="T40" s="26" t="n">
        <f aca="false">P40*(1-0,38)</f>
        <v>3286</v>
      </c>
      <c r="U40" s="27"/>
      <c r="V40" s="27"/>
      <c r="W40" s="28" t="n">
        <v>27</v>
      </c>
      <c r="X40" s="29" t="n">
        <f aca="false">U40*Q40</f>
        <v>0</v>
      </c>
    </row>
    <row collapsed="false" customFormat="false" customHeight="true" hidden="false" ht="10.95" outlineLevel="3" r="41">
      <c r="A41" s="24" t="s">
        <v>31</v>
      </c>
      <c r="B41" s="24"/>
      <c r="C41" s="24"/>
      <c r="D41" s="24"/>
      <c r="E41" s="24"/>
      <c r="F41" s="24"/>
      <c r="G41" s="24"/>
      <c r="H41" s="24"/>
      <c r="I41" s="24"/>
      <c r="J41" s="24"/>
      <c r="K41" s="24"/>
      <c r="L41" s="24"/>
      <c r="M41" s="24"/>
      <c r="N41" s="24"/>
      <c r="O41" s="24"/>
      <c r="P41" s="25" t="n">
        <v>5300</v>
      </c>
      <c r="Q41" s="26" t="n">
        <f aca="false">P41*(1-0,3)</f>
        <v>3710</v>
      </c>
      <c r="R41" s="26" t="n">
        <f aca="false">P41*(1-0,33)</f>
        <v>3551</v>
      </c>
      <c r="S41" s="26" t="n">
        <f aca="false">P41*(1-0,35)</f>
        <v>3445</v>
      </c>
      <c r="T41" s="26" t="n">
        <f aca="false">P41*(1-0,38)</f>
        <v>3286</v>
      </c>
      <c r="U41" s="27"/>
      <c r="V41" s="27"/>
      <c r="W41" s="28" t="n">
        <v>14</v>
      </c>
      <c r="X41" s="29" t="n">
        <f aca="false">U41*Q41</f>
        <v>0</v>
      </c>
    </row>
    <row collapsed="false" customFormat="false" customHeight="true" hidden="false" ht="10.95" outlineLevel="3" r="42">
      <c r="A42" s="24" t="s">
        <v>32</v>
      </c>
      <c r="B42" s="24"/>
      <c r="C42" s="24"/>
      <c r="D42" s="24"/>
      <c r="E42" s="24"/>
      <c r="F42" s="24"/>
      <c r="G42" s="24"/>
      <c r="H42" s="24"/>
      <c r="I42" s="24"/>
      <c r="J42" s="24"/>
      <c r="K42" s="24"/>
      <c r="L42" s="24"/>
      <c r="M42" s="24"/>
      <c r="N42" s="24"/>
      <c r="O42" s="24"/>
      <c r="P42" s="25" t="n">
        <v>5300</v>
      </c>
      <c r="Q42" s="26" t="n">
        <f aca="false">P42*(1-0,3)</f>
        <v>3710</v>
      </c>
      <c r="R42" s="26" t="n">
        <f aca="false">P42*(1-0,33)</f>
        <v>3551</v>
      </c>
      <c r="S42" s="26" t="n">
        <f aca="false">P42*(1-0,35)</f>
        <v>3445</v>
      </c>
      <c r="T42" s="26" t="n">
        <f aca="false">P42*(1-0,38)</f>
        <v>3286</v>
      </c>
      <c r="U42" s="27"/>
      <c r="V42" s="27"/>
      <c r="W42" s="28" t="n">
        <v>14</v>
      </c>
      <c r="X42" s="29" t="n">
        <f aca="false">U42*Q42</f>
        <v>0</v>
      </c>
    </row>
    <row collapsed="false" customFormat="false" customHeight="true" hidden="false" ht="10.95" outlineLevel="0" r="43">
      <c r="A43" s="9"/>
      <c r="B43" s="10"/>
      <c r="C43" s="10"/>
      <c r="D43" s="11"/>
      <c r="E43" s="12" t="s">
        <v>39</v>
      </c>
      <c r="F43" s="12"/>
      <c r="G43" s="12"/>
      <c r="H43" s="12"/>
      <c r="I43" s="12"/>
      <c r="J43" s="12"/>
      <c r="K43" s="12"/>
      <c r="L43" s="12"/>
      <c r="M43" s="12"/>
      <c r="N43" s="12"/>
      <c r="O43" s="12"/>
      <c r="P43" s="31"/>
      <c r="Q43" s="26" t="n">
        <f aca="false">P43*(1-0,3)</f>
        <v>0</v>
      </c>
      <c r="R43" s="26" t="n">
        <f aca="false">P43*(1-0,33)</f>
        <v>0</v>
      </c>
      <c r="S43" s="26" t="n">
        <f aca="false">P43*(1-0,35)</f>
        <v>0</v>
      </c>
      <c r="T43" s="26" t="n">
        <f aca="false">P43*(1-0,38)</f>
        <v>0</v>
      </c>
      <c r="U43" s="31"/>
      <c r="V43" s="32"/>
      <c r="W43" s="32"/>
      <c r="X43" s="29" t="n">
        <f aca="false">U43*Q43</f>
        <v>0</v>
      </c>
    </row>
    <row collapsed="false" customFormat="false" customHeight="true" hidden="false" ht="10.95" outlineLevel="1" r="44">
      <c r="A44" s="9"/>
      <c r="B44" s="10"/>
      <c r="C44" s="10"/>
      <c r="D44" s="11"/>
      <c r="E44" s="15" t="s">
        <v>40</v>
      </c>
      <c r="F44" s="15"/>
      <c r="G44" s="15"/>
      <c r="H44" s="15"/>
      <c r="I44" s="15"/>
      <c r="J44" s="15"/>
      <c r="K44" s="15"/>
      <c r="L44" s="15"/>
      <c r="M44" s="15"/>
      <c r="N44" s="12"/>
      <c r="O44" s="12"/>
      <c r="P44" s="31"/>
      <c r="Q44" s="26" t="n">
        <f aca="false">P44*(1-0,3)</f>
        <v>0</v>
      </c>
      <c r="R44" s="26" t="n">
        <f aca="false">P44*(1-0,33)</f>
        <v>0</v>
      </c>
      <c r="S44" s="26" t="n">
        <f aca="false">P44*(1-0,35)</f>
        <v>0</v>
      </c>
      <c r="T44" s="26" t="n">
        <f aca="false">P44*(1-0,38)</f>
        <v>0</v>
      </c>
      <c r="U44" s="31"/>
      <c r="V44" s="32"/>
      <c r="W44" s="32"/>
      <c r="X44" s="29" t="n">
        <f aca="false">U44*Q44</f>
        <v>0</v>
      </c>
    </row>
    <row collapsed="false" customFormat="false" customHeight="true" hidden="false" ht="10.95" outlineLevel="2" r="45">
      <c r="A45" s="9"/>
      <c r="B45" s="10"/>
      <c r="C45" s="10"/>
      <c r="D45" s="11"/>
      <c r="E45" s="33" t="s">
        <v>41</v>
      </c>
      <c r="F45" s="33"/>
      <c r="G45" s="33"/>
      <c r="H45" s="33"/>
      <c r="I45" s="33"/>
      <c r="J45" s="33"/>
      <c r="K45" s="33"/>
      <c r="L45" s="33"/>
      <c r="M45" s="33"/>
      <c r="N45" s="12"/>
      <c r="O45" s="12"/>
      <c r="P45" s="31"/>
      <c r="Q45" s="26" t="n">
        <f aca="false">P45*(1-0,3)</f>
        <v>0</v>
      </c>
      <c r="R45" s="26" t="n">
        <f aca="false">P45*(1-0,33)</f>
        <v>0</v>
      </c>
      <c r="S45" s="26" t="n">
        <f aca="false">P45*(1-0,35)</f>
        <v>0</v>
      </c>
      <c r="T45" s="26" t="n">
        <f aca="false">P45*(1-0,38)</f>
        <v>0</v>
      </c>
      <c r="U45" s="31"/>
      <c r="V45" s="32"/>
      <c r="W45" s="34" t="n">
        <v>1</v>
      </c>
      <c r="X45" s="29" t="n">
        <f aca="false">U45*Q45</f>
        <v>0</v>
      </c>
    </row>
    <row collapsed="false" customFormat="true" customHeight="true" hidden="false" ht="126" outlineLevel="3" r="46" s="1">
      <c r="A46" s="21" t="s">
        <v>42</v>
      </c>
      <c r="B46" s="21"/>
      <c r="C46" s="21"/>
      <c r="D46" s="21"/>
      <c r="E46" s="35" t="s">
        <v>43</v>
      </c>
      <c r="F46" s="35"/>
      <c r="G46" s="35"/>
      <c r="H46" s="35"/>
      <c r="I46" s="35"/>
      <c r="J46" s="35"/>
      <c r="K46" s="35"/>
      <c r="L46" s="35"/>
      <c r="M46" s="35"/>
      <c r="N46" s="21" t="s">
        <v>44</v>
      </c>
      <c r="O46" s="21" t="s">
        <v>45</v>
      </c>
      <c r="P46" s="22"/>
      <c r="Q46" s="26"/>
      <c r="R46" s="26"/>
      <c r="S46" s="26"/>
      <c r="T46" s="26"/>
      <c r="U46" s="23"/>
      <c r="V46" s="23"/>
      <c r="W46" s="36"/>
      <c r="X46" s="29" t="n">
        <f aca="false">U46*Q46</f>
        <v>0</v>
      </c>
    </row>
    <row collapsed="false" customFormat="false" customHeight="true" hidden="false" ht="10.95" outlineLevel="4" r="47">
      <c r="A47" s="37" t="s">
        <v>29</v>
      </c>
      <c r="B47" s="37"/>
      <c r="C47" s="37"/>
      <c r="D47" s="37"/>
      <c r="E47" s="37"/>
      <c r="F47" s="37"/>
      <c r="G47" s="37"/>
      <c r="H47" s="37"/>
      <c r="I47" s="37"/>
      <c r="J47" s="37"/>
      <c r="K47" s="37"/>
      <c r="L47" s="37"/>
      <c r="M47" s="37"/>
      <c r="N47" s="37"/>
      <c r="O47" s="37"/>
      <c r="P47" s="25" t="n">
        <v>6230</v>
      </c>
      <c r="Q47" s="26" t="n">
        <f aca="false">P47*(1-0,3)</f>
        <v>4361</v>
      </c>
      <c r="R47" s="26" t="n">
        <f aca="false">P47*(1-0,33)</f>
        <v>4174.1</v>
      </c>
      <c r="S47" s="26" t="n">
        <f aca="false">P47*(1-0,35)</f>
        <v>4049.5</v>
      </c>
      <c r="T47" s="26" t="n">
        <f aca="false">P47*(1-0,38)</f>
        <v>3862.6</v>
      </c>
      <c r="U47" s="27"/>
      <c r="V47" s="27"/>
      <c r="W47" s="28" t="n">
        <v>1</v>
      </c>
      <c r="X47" s="29" t="n">
        <f aca="false">U47*Q47</f>
        <v>0</v>
      </c>
    </row>
    <row collapsed="false" customFormat="false" customHeight="true" hidden="false" ht="10.95" outlineLevel="2" r="48">
      <c r="A48" s="9"/>
      <c r="B48" s="10"/>
      <c r="C48" s="10"/>
      <c r="D48" s="11"/>
      <c r="E48" s="33" t="s">
        <v>18</v>
      </c>
      <c r="F48" s="33"/>
      <c r="G48" s="33"/>
      <c r="H48" s="33"/>
      <c r="I48" s="33"/>
      <c r="J48" s="33"/>
      <c r="K48" s="33"/>
      <c r="L48" s="33"/>
      <c r="M48" s="33"/>
      <c r="N48" s="12"/>
      <c r="O48" s="12"/>
      <c r="P48" s="31"/>
      <c r="Q48" s="26" t="n">
        <f aca="false">P48*(1-0,3)</f>
        <v>0</v>
      </c>
      <c r="R48" s="26" t="n">
        <f aca="false">P48*(1-0,33)</f>
        <v>0</v>
      </c>
      <c r="S48" s="26" t="n">
        <f aca="false">P48*(1-0,35)</f>
        <v>0</v>
      </c>
      <c r="T48" s="26" t="n">
        <f aca="false">P48*(1-0,38)</f>
        <v>0</v>
      </c>
      <c r="U48" s="31"/>
      <c r="V48" s="34" t="n">
        <v>1</v>
      </c>
      <c r="W48" s="32"/>
      <c r="X48" s="29" t="n">
        <f aca="false">U48*Q48</f>
        <v>0</v>
      </c>
    </row>
    <row collapsed="false" customFormat="true" customHeight="true" hidden="false" ht="126" outlineLevel="3" r="49" s="1">
      <c r="A49" s="21" t="s">
        <v>46</v>
      </c>
      <c r="B49" s="21"/>
      <c r="C49" s="21"/>
      <c r="D49" s="21"/>
      <c r="E49" s="35" t="s">
        <v>47</v>
      </c>
      <c r="F49" s="35"/>
      <c r="G49" s="35"/>
      <c r="H49" s="35"/>
      <c r="I49" s="35"/>
      <c r="J49" s="35"/>
      <c r="K49" s="35"/>
      <c r="L49" s="35"/>
      <c r="M49" s="35"/>
      <c r="N49" s="21" t="s">
        <v>48</v>
      </c>
      <c r="O49" s="21" t="s">
        <v>49</v>
      </c>
      <c r="P49" s="22"/>
      <c r="Q49" s="26"/>
      <c r="R49" s="26"/>
      <c r="S49" s="26"/>
      <c r="T49" s="26"/>
      <c r="U49" s="23"/>
      <c r="V49" s="23"/>
      <c r="W49" s="36"/>
      <c r="X49" s="29" t="n">
        <f aca="false">U49*Q49</f>
        <v>0</v>
      </c>
    </row>
    <row collapsed="false" customFormat="false" customHeight="true" hidden="false" ht="10.95" outlineLevel="4" r="50">
      <c r="A50" s="37" t="s">
        <v>22</v>
      </c>
      <c r="B50" s="37"/>
      <c r="C50" s="37"/>
      <c r="D50" s="37"/>
      <c r="E50" s="37"/>
      <c r="F50" s="37"/>
      <c r="G50" s="37"/>
      <c r="H50" s="37"/>
      <c r="I50" s="37"/>
      <c r="J50" s="37"/>
      <c r="K50" s="37"/>
      <c r="L50" s="37"/>
      <c r="M50" s="37"/>
      <c r="N50" s="37"/>
      <c r="O50" s="37"/>
      <c r="P50" s="25" t="n">
        <v>5780</v>
      </c>
      <c r="Q50" s="26" t="n">
        <f aca="false">P50*(1-0,3)</f>
        <v>4046</v>
      </c>
      <c r="R50" s="26" t="n">
        <f aca="false">P50*(1-0,33)</f>
        <v>3872.6</v>
      </c>
      <c r="S50" s="26" t="n">
        <f aca="false">P50*(1-0,35)</f>
        <v>3757</v>
      </c>
      <c r="T50" s="26" t="n">
        <f aca="false">P50*(1-0,38)</f>
        <v>3583.6</v>
      </c>
      <c r="U50" s="27"/>
      <c r="V50" s="27"/>
      <c r="W50" s="28" t="n">
        <v>1</v>
      </c>
      <c r="X50" s="29" t="n">
        <f aca="false">U50*Q50</f>
        <v>0</v>
      </c>
    </row>
    <row collapsed="false" customFormat="false" customHeight="true" hidden="false" ht="10.95" outlineLevel="4" r="51">
      <c r="A51" s="37" t="s">
        <v>30</v>
      </c>
      <c r="B51" s="37"/>
      <c r="C51" s="37"/>
      <c r="D51" s="37"/>
      <c r="E51" s="37"/>
      <c r="F51" s="37"/>
      <c r="G51" s="37"/>
      <c r="H51" s="37"/>
      <c r="I51" s="37"/>
      <c r="J51" s="37"/>
      <c r="K51" s="37"/>
      <c r="L51" s="37"/>
      <c r="M51" s="37"/>
      <c r="N51" s="37"/>
      <c r="O51" s="37"/>
      <c r="P51" s="25" t="n">
        <v>5780</v>
      </c>
      <c r="Q51" s="26" t="n">
        <f aca="false">P51*(1-0,3)</f>
        <v>4046</v>
      </c>
      <c r="R51" s="26" t="n">
        <f aca="false">P51*(1-0,33)</f>
        <v>3872.6</v>
      </c>
      <c r="S51" s="26" t="n">
        <f aca="false">P51*(1-0,35)</f>
        <v>3757</v>
      </c>
      <c r="T51" s="26" t="n">
        <f aca="false">P51*(1-0,38)</f>
        <v>3583.6</v>
      </c>
      <c r="U51" s="27"/>
      <c r="V51" s="27"/>
      <c r="W51" s="28" t="n">
        <v>1</v>
      </c>
      <c r="X51" s="29" t="n">
        <f aca="false">U51*Q51</f>
        <v>0</v>
      </c>
    </row>
    <row collapsed="false" customFormat="true" customHeight="true" hidden="false" ht="126" outlineLevel="3" r="52" s="1">
      <c r="A52" s="21" t="s">
        <v>50</v>
      </c>
      <c r="B52" s="21"/>
      <c r="C52" s="21"/>
      <c r="D52" s="21"/>
      <c r="E52" s="35" t="s">
        <v>51</v>
      </c>
      <c r="F52" s="35"/>
      <c r="G52" s="35"/>
      <c r="H52" s="35"/>
      <c r="I52" s="35"/>
      <c r="J52" s="35"/>
      <c r="K52" s="35"/>
      <c r="L52" s="35"/>
      <c r="M52" s="35"/>
      <c r="N52" s="21" t="s">
        <v>52</v>
      </c>
      <c r="O52" s="21" t="s">
        <v>53</v>
      </c>
      <c r="P52" s="22"/>
      <c r="Q52" s="26"/>
      <c r="R52" s="26"/>
      <c r="S52" s="26"/>
      <c r="T52" s="26"/>
      <c r="U52" s="23"/>
      <c r="V52" s="23"/>
      <c r="W52" s="23"/>
      <c r="X52" s="29" t="n">
        <f aca="false">U52*Q52</f>
        <v>0</v>
      </c>
    </row>
    <row collapsed="false" customFormat="false" customHeight="true" hidden="false" ht="10.95" outlineLevel="4" r="53">
      <c r="A53" s="37" t="s">
        <v>22</v>
      </c>
      <c r="B53" s="37"/>
      <c r="C53" s="37"/>
      <c r="D53" s="37"/>
      <c r="E53" s="37"/>
      <c r="F53" s="37"/>
      <c r="G53" s="37"/>
      <c r="H53" s="37"/>
      <c r="I53" s="37"/>
      <c r="J53" s="37"/>
      <c r="K53" s="37"/>
      <c r="L53" s="37"/>
      <c r="M53" s="37"/>
      <c r="N53" s="37"/>
      <c r="O53" s="37"/>
      <c r="P53" s="25" t="n">
        <v>4500</v>
      </c>
      <c r="Q53" s="26" t="n">
        <f aca="false">P53*(1-0,3)</f>
        <v>3150</v>
      </c>
      <c r="R53" s="26" t="n">
        <f aca="false">P53*(1-0,33)</f>
        <v>3015</v>
      </c>
      <c r="S53" s="26" t="n">
        <f aca="false">P53*(1-0,35)</f>
        <v>2925</v>
      </c>
      <c r="T53" s="26" t="n">
        <f aca="false">P53*(1-0,38)</f>
        <v>2790</v>
      </c>
      <c r="U53" s="27"/>
      <c r="V53" s="27"/>
      <c r="W53" s="28" t="n">
        <v>93</v>
      </c>
      <c r="X53" s="29" t="n">
        <f aca="false">U53*Q53</f>
        <v>0</v>
      </c>
    </row>
    <row collapsed="false" customFormat="false" customHeight="true" hidden="false" ht="10.95" outlineLevel="4" r="54">
      <c r="A54" s="37" t="s">
        <v>26</v>
      </c>
      <c r="B54" s="37"/>
      <c r="C54" s="37"/>
      <c r="D54" s="37"/>
      <c r="E54" s="37"/>
      <c r="F54" s="37"/>
      <c r="G54" s="37"/>
      <c r="H54" s="37"/>
      <c r="I54" s="37"/>
      <c r="J54" s="37"/>
      <c r="K54" s="37"/>
      <c r="L54" s="37"/>
      <c r="M54" s="37"/>
      <c r="N54" s="37"/>
      <c r="O54" s="37"/>
      <c r="P54" s="25" t="n">
        <v>4500</v>
      </c>
      <c r="Q54" s="26" t="n">
        <f aca="false">P54*(1-0,3)</f>
        <v>3150</v>
      </c>
      <c r="R54" s="26" t="n">
        <f aca="false">P54*(1-0,33)</f>
        <v>3015</v>
      </c>
      <c r="S54" s="26" t="n">
        <f aca="false">P54*(1-0,35)</f>
        <v>2925</v>
      </c>
      <c r="T54" s="26" t="n">
        <f aca="false">P54*(1-0,38)</f>
        <v>2790</v>
      </c>
      <c r="U54" s="27"/>
      <c r="V54" s="27"/>
      <c r="W54" s="28" t="n">
        <v>119</v>
      </c>
      <c r="X54" s="29" t="n">
        <f aca="false">U54*Q54</f>
        <v>0</v>
      </c>
    </row>
    <row collapsed="false" customFormat="false" customHeight="true" hidden="false" ht="10.95" outlineLevel="4" r="55">
      <c r="A55" s="37" t="s">
        <v>28</v>
      </c>
      <c r="B55" s="37"/>
      <c r="C55" s="37"/>
      <c r="D55" s="37"/>
      <c r="E55" s="37"/>
      <c r="F55" s="37"/>
      <c r="G55" s="37"/>
      <c r="H55" s="37"/>
      <c r="I55" s="37"/>
      <c r="J55" s="37"/>
      <c r="K55" s="37"/>
      <c r="L55" s="37"/>
      <c r="M55" s="37"/>
      <c r="N55" s="37"/>
      <c r="O55" s="37"/>
      <c r="P55" s="25" t="n">
        <v>4500</v>
      </c>
      <c r="Q55" s="26" t="n">
        <f aca="false">P55*(1-0,3)</f>
        <v>3150</v>
      </c>
      <c r="R55" s="26" t="n">
        <f aca="false">P55*(1-0,33)</f>
        <v>3015</v>
      </c>
      <c r="S55" s="26" t="n">
        <f aca="false">P55*(1-0,35)</f>
        <v>2925</v>
      </c>
      <c r="T55" s="26" t="n">
        <f aca="false">P55*(1-0,38)</f>
        <v>2790</v>
      </c>
      <c r="U55" s="27"/>
      <c r="V55" s="27"/>
      <c r="W55" s="28" t="n">
        <v>67</v>
      </c>
      <c r="X55" s="29" t="n">
        <f aca="false">U55*Q55</f>
        <v>0</v>
      </c>
    </row>
    <row collapsed="false" customFormat="false" customHeight="true" hidden="false" ht="10.95" outlineLevel="4" r="56">
      <c r="A56" s="37" t="s">
        <v>30</v>
      </c>
      <c r="B56" s="37"/>
      <c r="C56" s="37"/>
      <c r="D56" s="37"/>
      <c r="E56" s="37"/>
      <c r="F56" s="37"/>
      <c r="G56" s="37"/>
      <c r="H56" s="37"/>
      <c r="I56" s="37"/>
      <c r="J56" s="37"/>
      <c r="K56" s="37"/>
      <c r="L56" s="37"/>
      <c r="M56" s="37"/>
      <c r="N56" s="37"/>
      <c r="O56" s="37"/>
      <c r="P56" s="25" t="n">
        <v>4500</v>
      </c>
      <c r="Q56" s="26" t="n">
        <f aca="false">P56*(1-0,3)</f>
        <v>3150</v>
      </c>
      <c r="R56" s="26" t="n">
        <f aca="false">P56*(1-0,33)</f>
        <v>3015</v>
      </c>
      <c r="S56" s="26" t="n">
        <f aca="false">P56*(1-0,35)</f>
        <v>2925</v>
      </c>
      <c r="T56" s="26" t="n">
        <f aca="false">P56*(1-0,38)</f>
        <v>2790</v>
      </c>
      <c r="U56" s="27"/>
      <c r="V56" s="27"/>
      <c r="W56" s="28" t="n">
        <v>2</v>
      </c>
      <c r="X56" s="29" t="n">
        <f aca="false">U56*Q56</f>
        <v>0</v>
      </c>
    </row>
    <row collapsed="false" customFormat="true" customHeight="true" hidden="false" ht="126" outlineLevel="3" r="57" s="1">
      <c r="A57" s="21" t="s">
        <v>50</v>
      </c>
      <c r="B57" s="21"/>
      <c r="C57" s="21"/>
      <c r="D57" s="21"/>
      <c r="E57" s="35" t="s">
        <v>54</v>
      </c>
      <c r="F57" s="35"/>
      <c r="G57" s="35"/>
      <c r="H57" s="35"/>
      <c r="I57" s="35"/>
      <c r="J57" s="35"/>
      <c r="K57" s="35"/>
      <c r="L57" s="35"/>
      <c r="M57" s="35"/>
      <c r="N57" s="21" t="s">
        <v>44</v>
      </c>
      <c r="O57" s="21" t="s">
        <v>55</v>
      </c>
      <c r="P57" s="22"/>
      <c r="Q57" s="26"/>
      <c r="R57" s="26"/>
      <c r="S57" s="26"/>
      <c r="T57" s="26"/>
      <c r="U57" s="22"/>
      <c r="V57" s="36"/>
      <c r="W57" s="36"/>
      <c r="X57" s="29" t="n">
        <f aca="false">U57*Q57</f>
        <v>0</v>
      </c>
    </row>
    <row collapsed="false" customFormat="false" customHeight="true" hidden="false" ht="10.95" outlineLevel="4" r="58">
      <c r="A58" s="37" t="s">
        <v>28</v>
      </c>
      <c r="B58" s="37"/>
      <c r="C58" s="37"/>
      <c r="D58" s="37"/>
      <c r="E58" s="37"/>
      <c r="F58" s="37"/>
      <c r="G58" s="37"/>
      <c r="H58" s="37"/>
      <c r="I58" s="37"/>
      <c r="J58" s="37"/>
      <c r="K58" s="37"/>
      <c r="L58" s="37"/>
      <c r="M58" s="37"/>
      <c r="N58" s="37"/>
      <c r="O58" s="37"/>
      <c r="P58" s="25" t="n">
        <v>6620</v>
      </c>
      <c r="Q58" s="26" t="n">
        <f aca="false">P58*(1-0,3)</f>
        <v>4634</v>
      </c>
      <c r="R58" s="26" t="n">
        <f aca="false">P58*(1-0,33)</f>
        <v>4435.4</v>
      </c>
      <c r="S58" s="26" t="n">
        <f aca="false">P58*(1-0,35)</f>
        <v>4303</v>
      </c>
      <c r="T58" s="26" t="n">
        <f aca="false">P58*(1-0,38)</f>
        <v>4104.4</v>
      </c>
      <c r="U58" s="25"/>
      <c r="V58" s="28" t="n">
        <v>1</v>
      </c>
      <c r="W58" s="28" t="n">
        <v>3</v>
      </c>
      <c r="X58" s="29" t="n">
        <f aca="false">U58*Q58</f>
        <v>0</v>
      </c>
    </row>
    <row collapsed="false" customFormat="true" customHeight="true" hidden="false" ht="126" outlineLevel="3" r="59" s="1">
      <c r="A59" s="21" t="s">
        <v>50</v>
      </c>
      <c r="B59" s="21"/>
      <c r="C59" s="21"/>
      <c r="D59" s="21"/>
      <c r="E59" s="35" t="s">
        <v>56</v>
      </c>
      <c r="F59" s="35"/>
      <c r="G59" s="35"/>
      <c r="H59" s="35"/>
      <c r="I59" s="35"/>
      <c r="J59" s="35"/>
      <c r="K59" s="35"/>
      <c r="L59" s="35"/>
      <c r="M59" s="35"/>
      <c r="N59" s="21" t="s">
        <v>57</v>
      </c>
      <c r="O59" s="21" t="s">
        <v>58</v>
      </c>
      <c r="P59" s="22"/>
      <c r="Q59" s="26"/>
      <c r="R59" s="26"/>
      <c r="S59" s="26"/>
      <c r="T59" s="26"/>
      <c r="U59" s="23"/>
      <c r="V59" s="23"/>
      <c r="W59" s="36"/>
      <c r="X59" s="29" t="n">
        <f aca="false">U59*Q59</f>
        <v>0</v>
      </c>
    </row>
    <row collapsed="false" customFormat="false" customHeight="true" hidden="false" ht="10.95" outlineLevel="4" r="60">
      <c r="A60" s="37" t="s">
        <v>30</v>
      </c>
      <c r="B60" s="37"/>
      <c r="C60" s="37"/>
      <c r="D60" s="37"/>
      <c r="E60" s="37"/>
      <c r="F60" s="37"/>
      <c r="G60" s="37"/>
      <c r="H60" s="37"/>
      <c r="I60" s="37"/>
      <c r="J60" s="37"/>
      <c r="K60" s="37"/>
      <c r="L60" s="37"/>
      <c r="M60" s="37"/>
      <c r="N60" s="37"/>
      <c r="O60" s="37"/>
      <c r="P60" s="25" t="n">
        <v>5040</v>
      </c>
      <c r="Q60" s="26" t="n">
        <f aca="false">P60*(1-0,3)</f>
        <v>3528</v>
      </c>
      <c r="R60" s="26" t="n">
        <f aca="false">P60*(1-0,33)</f>
        <v>3376.8</v>
      </c>
      <c r="S60" s="26" t="n">
        <f aca="false">P60*(1-0,35)</f>
        <v>3276</v>
      </c>
      <c r="T60" s="26" t="n">
        <f aca="false">P60*(1-0,38)</f>
        <v>3124.8</v>
      </c>
      <c r="U60" s="27"/>
      <c r="V60" s="27"/>
      <c r="W60" s="28" t="n">
        <v>1</v>
      </c>
      <c r="X60" s="29" t="n">
        <f aca="false">U60*Q60</f>
        <v>0</v>
      </c>
    </row>
    <row collapsed="false" customFormat="true" customHeight="true" hidden="false" ht="126" outlineLevel="3" r="61" s="1">
      <c r="A61" s="21" t="s">
        <v>50</v>
      </c>
      <c r="B61" s="21"/>
      <c r="C61" s="21"/>
      <c r="D61" s="21"/>
      <c r="E61" s="35" t="s">
        <v>59</v>
      </c>
      <c r="F61" s="35"/>
      <c r="G61" s="35"/>
      <c r="H61" s="35"/>
      <c r="I61" s="35"/>
      <c r="J61" s="35"/>
      <c r="K61" s="35"/>
      <c r="L61" s="35"/>
      <c r="M61" s="35"/>
      <c r="N61" s="21" t="s">
        <v>44</v>
      </c>
      <c r="O61" s="21" t="s">
        <v>60</v>
      </c>
      <c r="P61" s="22"/>
      <c r="Q61" s="26"/>
      <c r="R61" s="26"/>
      <c r="S61" s="26"/>
      <c r="T61" s="26"/>
      <c r="U61" s="23"/>
      <c r="V61" s="23"/>
      <c r="W61" s="23"/>
      <c r="X61" s="29" t="n">
        <f aca="false">U61*Q61</f>
        <v>0</v>
      </c>
    </row>
    <row collapsed="false" customFormat="false" customHeight="true" hidden="false" ht="10.95" outlineLevel="4" r="62">
      <c r="A62" s="37" t="s">
        <v>23</v>
      </c>
      <c r="B62" s="37"/>
      <c r="C62" s="37"/>
      <c r="D62" s="37"/>
      <c r="E62" s="37"/>
      <c r="F62" s="37"/>
      <c r="G62" s="37"/>
      <c r="H62" s="37"/>
      <c r="I62" s="37"/>
      <c r="J62" s="37"/>
      <c r="K62" s="37"/>
      <c r="L62" s="37"/>
      <c r="M62" s="37"/>
      <c r="N62" s="37"/>
      <c r="O62" s="37"/>
      <c r="P62" s="25" t="n">
        <v>6400</v>
      </c>
      <c r="Q62" s="26" t="n">
        <f aca="false">P62*(1-0,3)</f>
        <v>4480</v>
      </c>
      <c r="R62" s="26" t="n">
        <f aca="false">P62*(1-0,33)</f>
        <v>4288</v>
      </c>
      <c r="S62" s="26" t="n">
        <f aca="false">P62*(1-0,35)</f>
        <v>4160</v>
      </c>
      <c r="T62" s="26" t="n">
        <f aca="false">P62*(1-0,38)</f>
        <v>3968</v>
      </c>
      <c r="U62" s="27"/>
      <c r="V62" s="27"/>
      <c r="W62" s="28" t="n">
        <v>16</v>
      </c>
      <c r="X62" s="29" t="n">
        <f aca="false">U62*Q62</f>
        <v>0</v>
      </c>
    </row>
    <row collapsed="false" customFormat="false" customHeight="true" hidden="false" ht="10.95" outlineLevel="4" r="63">
      <c r="A63" s="37" t="s">
        <v>24</v>
      </c>
      <c r="B63" s="37"/>
      <c r="C63" s="37"/>
      <c r="D63" s="37"/>
      <c r="E63" s="37"/>
      <c r="F63" s="37"/>
      <c r="G63" s="37"/>
      <c r="H63" s="37"/>
      <c r="I63" s="37"/>
      <c r="J63" s="37"/>
      <c r="K63" s="37"/>
      <c r="L63" s="37"/>
      <c r="M63" s="37"/>
      <c r="N63" s="37"/>
      <c r="O63" s="37"/>
      <c r="P63" s="25" t="n">
        <v>6400</v>
      </c>
      <c r="Q63" s="26" t="n">
        <f aca="false">P63*(1-0,3)</f>
        <v>4480</v>
      </c>
      <c r="R63" s="26" t="n">
        <f aca="false">P63*(1-0,33)</f>
        <v>4288</v>
      </c>
      <c r="S63" s="26" t="n">
        <f aca="false">P63*(1-0,35)</f>
        <v>4160</v>
      </c>
      <c r="T63" s="26" t="n">
        <f aca="false">P63*(1-0,38)</f>
        <v>3968</v>
      </c>
      <c r="U63" s="27"/>
      <c r="V63" s="27"/>
      <c r="W63" s="28" t="n">
        <v>12</v>
      </c>
      <c r="X63" s="29" t="n">
        <f aca="false">U63*Q63</f>
        <v>0</v>
      </c>
    </row>
    <row collapsed="false" customFormat="false" customHeight="true" hidden="false" ht="10.95" outlineLevel="4" r="64">
      <c r="A64" s="37" t="s">
        <v>25</v>
      </c>
      <c r="B64" s="37"/>
      <c r="C64" s="37"/>
      <c r="D64" s="37"/>
      <c r="E64" s="37"/>
      <c r="F64" s="37"/>
      <c r="G64" s="37"/>
      <c r="H64" s="37"/>
      <c r="I64" s="37"/>
      <c r="J64" s="37"/>
      <c r="K64" s="37"/>
      <c r="L64" s="37"/>
      <c r="M64" s="37"/>
      <c r="N64" s="37"/>
      <c r="O64" s="37"/>
      <c r="P64" s="25" t="n">
        <v>6400</v>
      </c>
      <c r="Q64" s="26" t="n">
        <f aca="false">P64*(1-0,3)</f>
        <v>4480</v>
      </c>
      <c r="R64" s="26" t="n">
        <f aca="false">P64*(1-0,33)</f>
        <v>4288</v>
      </c>
      <c r="S64" s="26" t="n">
        <f aca="false">P64*(1-0,35)</f>
        <v>4160</v>
      </c>
      <c r="T64" s="26" t="n">
        <f aca="false">P64*(1-0,38)</f>
        <v>3968</v>
      </c>
      <c r="U64" s="27"/>
      <c r="V64" s="27"/>
      <c r="W64" s="28" t="n">
        <v>21</v>
      </c>
      <c r="X64" s="29" t="n">
        <f aca="false">U64*Q64</f>
        <v>0</v>
      </c>
    </row>
    <row collapsed="false" customFormat="false" customHeight="true" hidden="false" ht="10.95" outlineLevel="4" r="65">
      <c r="A65" s="37" t="s">
        <v>26</v>
      </c>
      <c r="B65" s="37"/>
      <c r="C65" s="37"/>
      <c r="D65" s="37"/>
      <c r="E65" s="37"/>
      <c r="F65" s="37"/>
      <c r="G65" s="37"/>
      <c r="H65" s="37"/>
      <c r="I65" s="37"/>
      <c r="J65" s="37"/>
      <c r="K65" s="37"/>
      <c r="L65" s="37"/>
      <c r="M65" s="37"/>
      <c r="N65" s="37"/>
      <c r="O65" s="37"/>
      <c r="P65" s="25" t="n">
        <v>6400</v>
      </c>
      <c r="Q65" s="26" t="n">
        <f aca="false">P65*(1-0,3)</f>
        <v>4480</v>
      </c>
      <c r="R65" s="26" t="n">
        <f aca="false">P65*(1-0,33)</f>
        <v>4288</v>
      </c>
      <c r="S65" s="26" t="n">
        <f aca="false">P65*(1-0,35)</f>
        <v>4160</v>
      </c>
      <c r="T65" s="26" t="n">
        <f aca="false">P65*(1-0,38)</f>
        <v>3968</v>
      </c>
      <c r="U65" s="27"/>
      <c r="V65" s="27"/>
      <c r="W65" s="28" t="n">
        <v>55</v>
      </c>
      <c r="X65" s="29" t="n">
        <f aca="false">U65*Q65</f>
        <v>0</v>
      </c>
    </row>
    <row collapsed="false" customFormat="false" customHeight="true" hidden="false" ht="10.95" outlineLevel="4" r="66">
      <c r="A66" s="37" t="s">
        <v>27</v>
      </c>
      <c r="B66" s="37"/>
      <c r="C66" s="37"/>
      <c r="D66" s="37"/>
      <c r="E66" s="37"/>
      <c r="F66" s="37"/>
      <c r="G66" s="37"/>
      <c r="H66" s="37"/>
      <c r="I66" s="37"/>
      <c r="J66" s="37"/>
      <c r="K66" s="37"/>
      <c r="L66" s="37"/>
      <c r="M66" s="37"/>
      <c r="N66" s="37"/>
      <c r="O66" s="37"/>
      <c r="P66" s="25" t="n">
        <v>6400</v>
      </c>
      <c r="Q66" s="26" t="n">
        <f aca="false">P66*(1-0,3)</f>
        <v>4480</v>
      </c>
      <c r="R66" s="26" t="n">
        <f aca="false">P66*(1-0,33)</f>
        <v>4288</v>
      </c>
      <c r="S66" s="26" t="n">
        <f aca="false">P66*(1-0,35)</f>
        <v>4160</v>
      </c>
      <c r="T66" s="26" t="n">
        <f aca="false">P66*(1-0,38)</f>
        <v>3968</v>
      </c>
      <c r="U66" s="27"/>
      <c r="V66" s="27"/>
      <c r="W66" s="28" t="n">
        <v>5</v>
      </c>
      <c r="X66" s="29" t="n">
        <f aca="false">U66*Q66</f>
        <v>0</v>
      </c>
    </row>
    <row collapsed="false" customFormat="false" customHeight="true" hidden="false" ht="10.95" outlineLevel="4" r="67">
      <c r="A67" s="37" t="s">
        <v>28</v>
      </c>
      <c r="B67" s="37"/>
      <c r="C67" s="37"/>
      <c r="D67" s="37"/>
      <c r="E67" s="37"/>
      <c r="F67" s="37"/>
      <c r="G67" s="37"/>
      <c r="H67" s="37"/>
      <c r="I67" s="37"/>
      <c r="J67" s="37"/>
      <c r="K67" s="37"/>
      <c r="L67" s="37"/>
      <c r="M67" s="37"/>
      <c r="N67" s="37"/>
      <c r="O67" s="37"/>
      <c r="P67" s="25" t="n">
        <v>6400</v>
      </c>
      <c r="Q67" s="26" t="n">
        <f aca="false">P67*(1-0,3)</f>
        <v>4480</v>
      </c>
      <c r="R67" s="26" t="n">
        <f aca="false">P67*(1-0,33)</f>
        <v>4288</v>
      </c>
      <c r="S67" s="26" t="n">
        <f aca="false">P67*(1-0,35)</f>
        <v>4160</v>
      </c>
      <c r="T67" s="26" t="n">
        <f aca="false">P67*(1-0,38)</f>
        <v>3968</v>
      </c>
      <c r="U67" s="27"/>
      <c r="V67" s="27"/>
      <c r="W67" s="28" t="n">
        <v>39</v>
      </c>
      <c r="X67" s="29" t="n">
        <f aca="false">U67*Q67</f>
        <v>0</v>
      </c>
    </row>
    <row collapsed="false" customFormat="false" customHeight="true" hidden="false" ht="10.95" outlineLevel="4" r="68">
      <c r="A68" s="37" t="s">
        <v>30</v>
      </c>
      <c r="B68" s="37"/>
      <c r="C68" s="37"/>
      <c r="D68" s="37"/>
      <c r="E68" s="37"/>
      <c r="F68" s="37"/>
      <c r="G68" s="37"/>
      <c r="H68" s="37"/>
      <c r="I68" s="37"/>
      <c r="J68" s="37"/>
      <c r="K68" s="37"/>
      <c r="L68" s="37"/>
      <c r="M68" s="37"/>
      <c r="N68" s="37"/>
      <c r="O68" s="37"/>
      <c r="P68" s="25" t="n">
        <v>6400</v>
      </c>
      <c r="Q68" s="26" t="n">
        <f aca="false">P68*(1-0,3)</f>
        <v>4480</v>
      </c>
      <c r="R68" s="26" t="n">
        <f aca="false">P68*(1-0,33)</f>
        <v>4288</v>
      </c>
      <c r="S68" s="26" t="n">
        <f aca="false">P68*(1-0,35)</f>
        <v>4160</v>
      </c>
      <c r="T68" s="26" t="n">
        <f aca="false">P68*(1-0,38)</f>
        <v>3968</v>
      </c>
      <c r="U68" s="27"/>
      <c r="V68" s="27"/>
      <c r="W68" s="28" t="n">
        <v>14</v>
      </c>
      <c r="X68" s="29" t="n">
        <f aca="false">U68*Q68</f>
        <v>0</v>
      </c>
    </row>
    <row collapsed="false" customFormat="true" customHeight="true" hidden="false" ht="126" outlineLevel="3" r="69" s="1">
      <c r="A69" s="21" t="s">
        <v>50</v>
      </c>
      <c r="B69" s="21"/>
      <c r="C69" s="21"/>
      <c r="D69" s="21"/>
      <c r="E69" s="35" t="s">
        <v>61</v>
      </c>
      <c r="F69" s="35"/>
      <c r="G69" s="35"/>
      <c r="H69" s="35"/>
      <c r="I69" s="35"/>
      <c r="J69" s="35"/>
      <c r="K69" s="35"/>
      <c r="L69" s="35"/>
      <c r="M69" s="35"/>
      <c r="N69" s="21" t="s">
        <v>44</v>
      </c>
      <c r="O69" s="21" t="s">
        <v>60</v>
      </c>
      <c r="P69" s="22"/>
      <c r="Q69" s="26"/>
      <c r="R69" s="26"/>
      <c r="S69" s="26"/>
      <c r="T69" s="26"/>
      <c r="U69" s="23"/>
      <c r="V69" s="23"/>
      <c r="W69" s="36"/>
      <c r="X69" s="29" t="n">
        <f aca="false">U69*Q69</f>
        <v>0</v>
      </c>
    </row>
    <row collapsed="false" customFormat="false" customHeight="true" hidden="false" ht="10.95" outlineLevel="4" r="70">
      <c r="A70" s="37" t="s">
        <v>29</v>
      </c>
      <c r="B70" s="37"/>
      <c r="C70" s="37"/>
      <c r="D70" s="37"/>
      <c r="E70" s="37"/>
      <c r="F70" s="37"/>
      <c r="G70" s="37"/>
      <c r="H70" s="37"/>
      <c r="I70" s="37"/>
      <c r="J70" s="37"/>
      <c r="K70" s="37"/>
      <c r="L70" s="37"/>
      <c r="M70" s="37"/>
      <c r="N70" s="37"/>
      <c r="O70" s="37"/>
      <c r="P70" s="25" t="n">
        <v>6400</v>
      </c>
      <c r="Q70" s="26" t="n">
        <f aca="false">P70*(1-0,3)</f>
        <v>4480</v>
      </c>
      <c r="R70" s="26" t="n">
        <f aca="false">P70*(1-0,33)</f>
        <v>4288</v>
      </c>
      <c r="S70" s="26" t="n">
        <f aca="false">P70*(1-0,35)</f>
        <v>4160</v>
      </c>
      <c r="T70" s="26" t="n">
        <f aca="false">P70*(1-0,38)</f>
        <v>3968</v>
      </c>
      <c r="U70" s="27"/>
      <c r="V70" s="27"/>
      <c r="W70" s="28" t="n">
        <v>1</v>
      </c>
      <c r="X70" s="29" t="n">
        <f aca="false">U70*Q70</f>
        <v>0</v>
      </c>
    </row>
    <row collapsed="false" customFormat="false" customHeight="true" hidden="false" ht="100.05" outlineLevel="3" r="71">
      <c r="A71" s="21" t="s">
        <v>50</v>
      </c>
      <c r="B71" s="21"/>
      <c r="C71" s="21"/>
      <c r="D71" s="21"/>
      <c r="E71" s="35" t="s">
        <v>62</v>
      </c>
      <c r="F71" s="35"/>
      <c r="G71" s="35"/>
      <c r="H71" s="35"/>
      <c r="I71" s="35"/>
      <c r="J71" s="35"/>
      <c r="K71" s="35"/>
      <c r="L71" s="35"/>
      <c r="M71" s="35"/>
      <c r="N71" s="21"/>
      <c r="O71" s="21" t="s">
        <v>60</v>
      </c>
      <c r="P71" s="22"/>
      <c r="Q71" s="26"/>
      <c r="R71" s="26"/>
      <c r="S71" s="26"/>
      <c r="T71" s="26"/>
      <c r="U71" s="23"/>
      <c r="V71" s="23"/>
      <c r="W71" s="23"/>
      <c r="X71" s="29" t="n">
        <f aca="false">U71*Q71</f>
        <v>0</v>
      </c>
    </row>
    <row collapsed="false" customFormat="false" customHeight="true" hidden="false" ht="10.95" outlineLevel="4" r="72">
      <c r="A72" s="37" t="s">
        <v>22</v>
      </c>
      <c r="B72" s="37"/>
      <c r="C72" s="37"/>
      <c r="D72" s="37"/>
      <c r="E72" s="37"/>
      <c r="F72" s="37"/>
      <c r="G72" s="37"/>
      <c r="H72" s="37"/>
      <c r="I72" s="37"/>
      <c r="J72" s="37"/>
      <c r="K72" s="37"/>
      <c r="L72" s="37"/>
      <c r="M72" s="37"/>
      <c r="N72" s="37"/>
      <c r="O72" s="37"/>
      <c r="P72" s="25" t="n">
        <v>5990</v>
      </c>
      <c r="Q72" s="26" t="n">
        <f aca="false">P72*(1-0,3)</f>
        <v>4193</v>
      </c>
      <c r="R72" s="26" t="n">
        <f aca="false">P72*(1-0,33)</f>
        <v>4013.3</v>
      </c>
      <c r="S72" s="26" t="n">
        <f aca="false">P72*(1-0,35)</f>
        <v>3893.5</v>
      </c>
      <c r="T72" s="26" t="n">
        <f aca="false">P72*(1-0,38)</f>
        <v>3713.8</v>
      </c>
      <c r="U72" s="27"/>
      <c r="V72" s="27"/>
      <c r="W72" s="28" t="n">
        <v>29</v>
      </c>
      <c r="X72" s="29" t="n">
        <f aca="false">U72*Q72</f>
        <v>0</v>
      </c>
    </row>
    <row collapsed="false" customFormat="false" customHeight="true" hidden="false" ht="10.95" outlineLevel="4" r="73">
      <c r="A73" s="37" t="s">
        <v>23</v>
      </c>
      <c r="B73" s="37"/>
      <c r="C73" s="37"/>
      <c r="D73" s="37"/>
      <c r="E73" s="37"/>
      <c r="F73" s="37"/>
      <c r="G73" s="37"/>
      <c r="H73" s="37"/>
      <c r="I73" s="37"/>
      <c r="J73" s="37"/>
      <c r="K73" s="37"/>
      <c r="L73" s="37"/>
      <c r="M73" s="37"/>
      <c r="N73" s="37"/>
      <c r="O73" s="37"/>
      <c r="P73" s="25" t="n">
        <v>5990</v>
      </c>
      <c r="Q73" s="26" t="n">
        <f aca="false">P73*(1-0,3)</f>
        <v>4193</v>
      </c>
      <c r="R73" s="26" t="n">
        <f aca="false">P73*(1-0,33)</f>
        <v>4013.3</v>
      </c>
      <c r="S73" s="26" t="n">
        <f aca="false">P73*(1-0,35)</f>
        <v>3893.5</v>
      </c>
      <c r="T73" s="26" t="n">
        <f aca="false">P73*(1-0,38)</f>
        <v>3713.8</v>
      </c>
      <c r="U73" s="27"/>
      <c r="V73" s="27"/>
      <c r="W73" s="28" t="n">
        <v>107</v>
      </c>
      <c r="X73" s="29" t="n">
        <f aca="false">U73*Q73</f>
        <v>0</v>
      </c>
    </row>
    <row collapsed="false" customFormat="false" customHeight="true" hidden="false" ht="10.95" outlineLevel="4" r="74">
      <c r="A74" s="37" t="s">
        <v>24</v>
      </c>
      <c r="B74" s="37"/>
      <c r="C74" s="37"/>
      <c r="D74" s="37"/>
      <c r="E74" s="37"/>
      <c r="F74" s="37"/>
      <c r="G74" s="37"/>
      <c r="H74" s="37"/>
      <c r="I74" s="37"/>
      <c r="J74" s="37"/>
      <c r="K74" s="37"/>
      <c r="L74" s="37"/>
      <c r="M74" s="37"/>
      <c r="N74" s="37"/>
      <c r="O74" s="37"/>
      <c r="P74" s="25" t="n">
        <v>5990</v>
      </c>
      <c r="Q74" s="26" t="n">
        <f aca="false">P74*(1-0,3)</f>
        <v>4193</v>
      </c>
      <c r="R74" s="26" t="n">
        <f aca="false">P74*(1-0,33)</f>
        <v>4013.3</v>
      </c>
      <c r="S74" s="26" t="n">
        <f aca="false">P74*(1-0,35)</f>
        <v>3893.5</v>
      </c>
      <c r="T74" s="26" t="n">
        <f aca="false">P74*(1-0,38)</f>
        <v>3713.8</v>
      </c>
      <c r="U74" s="27"/>
      <c r="V74" s="27"/>
      <c r="W74" s="28" t="n">
        <v>53</v>
      </c>
      <c r="X74" s="29" t="n">
        <f aca="false">U74*Q74</f>
        <v>0</v>
      </c>
    </row>
    <row collapsed="false" customFormat="false" customHeight="true" hidden="false" ht="10.95" outlineLevel="4" r="75">
      <c r="A75" s="37" t="s">
        <v>25</v>
      </c>
      <c r="B75" s="37"/>
      <c r="C75" s="37"/>
      <c r="D75" s="37"/>
      <c r="E75" s="37"/>
      <c r="F75" s="37"/>
      <c r="G75" s="37"/>
      <c r="H75" s="37"/>
      <c r="I75" s="37"/>
      <c r="J75" s="37"/>
      <c r="K75" s="37"/>
      <c r="L75" s="37"/>
      <c r="M75" s="37"/>
      <c r="N75" s="37"/>
      <c r="O75" s="37"/>
      <c r="P75" s="25" t="n">
        <v>5990</v>
      </c>
      <c r="Q75" s="26" t="n">
        <f aca="false">P75*(1-0,3)</f>
        <v>4193</v>
      </c>
      <c r="R75" s="26" t="n">
        <f aca="false">P75*(1-0,33)</f>
        <v>4013.3</v>
      </c>
      <c r="S75" s="26" t="n">
        <f aca="false">P75*(1-0,35)</f>
        <v>3893.5</v>
      </c>
      <c r="T75" s="26" t="n">
        <f aca="false">P75*(1-0,38)</f>
        <v>3713.8</v>
      </c>
      <c r="U75" s="27"/>
      <c r="V75" s="27"/>
      <c r="W75" s="28" t="n">
        <v>85</v>
      </c>
      <c r="X75" s="29" t="n">
        <f aca="false">U75*Q75</f>
        <v>0</v>
      </c>
    </row>
    <row collapsed="false" customFormat="false" customHeight="true" hidden="false" ht="10.95" outlineLevel="4" r="76">
      <c r="A76" s="37" t="s">
        <v>26</v>
      </c>
      <c r="B76" s="37"/>
      <c r="C76" s="37"/>
      <c r="D76" s="37"/>
      <c r="E76" s="37"/>
      <c r="F76" s="37"/>
      <c r="G76" s="37"/>
      <c r="H76" s="37"/>
      <c r="I76" s="37"/>
      <c r="J76" s="37"/>
      <c r="K76" s="37"/>
      <c r="L76" s="37"/>
      <c r="M76" s="37"/>
      <c r="N76" s="37"/>
      <c r="O76" s="37"/>
      <c r="P76" s="25" t="n">
        <v>5990</v>
      </c>
      <c r="Q76" s="26" t="n">
        <f aca="false">P76*(1-0,3)</f>
        <v>4193</v>
      </c>
      <c r="R76" s="26" t="n">
        <f aca="false">P76*(1-0,33)</f>
        <v>4013.3</v>
      </c>
      <c r="S76" s="26" t="n">
        <f aca="false">P76*(1-0,35)</f>
        <v>3893.5</v>
      </c>
      <c r="T76" s="26" t="n">
        <f aca="false">P76*(1-0,38)</f>
        <v>3713.8</v>
      </c>
      <c r="U76" s="27"/>
      <c r="V76" s="27"/>
      <c r="W76" s="28" t="n">
        <v>96</v>
      </c>
      <c r="X76" s="29" t="n">
        <f aca="false">U76*Q76</f>
        <v>0</v>
      </c>
    </row>
    <row collapsed="false" customFormat="false" customHeight="true" hidden="false" ht="10.95" outlineLevel="4" r="77">
      <c r="A77" s="37" t="s">
        <v>27</v>
      </c>
      <c r="B77" s="37"/>
      <c r="C77" s="37"/>
      <c r="D77" s="37"/>
      <c r="E77" s="37"/>
      <c r="F77" s="37"/>
      <c r="G77" s="37"/>
      <c r="H77" s="37"/>
      <c r="I77" s="37"/>
      <c r="J77" s="37"/>
      <c r="K77" s="37"/>
      <c r="L77" s="37"/>
      <c r="M77" s="37"/>
      <c r="N77" s="37"/>
      <c r="O77" s="37"/>
      <c r="P77" s="25" t="n">
        <v>5990</v>
      </c>
      <c r="Q77" s="26" t="n">
        <f aca="false">P77*(1-0,3)</f>
        <v>4193</v>
      </c>
      <c r="R77" s="26" t="n">
        <f aca="false">P77*(1-0,33)</f>
        <v>4013.3</v>
      </c>
      <c r="S77" s="26" t="n">
        <f aca="false">P77*(1-0,35)</f>
        <v>3893.5</v>
      </c>
      <c r="T77" s="26" t="n">
        <f aca="false">P77*(1-0,38)</f>
        <v>3713.8</v>
      </c>
      <c r="U77" s="27"/>
      <c r="V77" s="27"/>
      <c r="W77" s="28" t="n">
        <v>40</v>
      </c>
      <c r="X77" s="29" t="n">
        <f aca="false">U77*Q77</f>
        <v>0</v>
      </c>
    </row>
    <row collapsed="false" customFormat="false" customHeight="true" hidden="false" ht="10.95" outlineLevel="4" r="78">
      <c r="A78" s="37" t="s">
        <v>28</v>
      </c>
      <c r="B78" s="37"/>
      <c r="C78" s="37"/>
      <c r="D78" s="37"/>
      <c r="E78" s="37"/>
      <c r="F78" s="37"/>
      <c r="G78" s="37"/>
      <c r="H78" s="37"/>
      <c r="I78" s="37"/>
      <c r="J78" s="37"/>
      <c r="K78" s="37"/>
      <c r="L78" s="37"/>
      <c r="M78" s="37"/>
      <c r="N78" s="37"/>
      <c r="O78" s="37"/>
      <c r="P78" s="25" t="n">
        <v>5990</v>
      </c>
      <c r="Q78" s="26" t="n">
        <f aca="false">P78*(1-0,3)</f>
        <v>4193</v>
      </c>
      <c r="R78" s="26" t="n">
        <f aca="false">P78*(1-0,33)</f>
        <v>4013.3</v>
      </c>
      <c r="S78" s="26" t="n">
        <f aca="false">P78*(1-0,35)</f>
        <v>3893.5</v>
      </c>
      <c r="T78" s="26" t="n">
        <f aca="false">P78*(1-0,38)</f>
        <v>3713.8</v>
      </c>
      <c r="U78" s="27"/>
      <c r="V78" s="27"/>
      <c r="W78" s="28" t="n">
        <v>67</v>
      </c>
      <c r="X78" s="29" t="n">
        <f aca="false">U78*Q78</f>
        <v>0</v>
      </c>
    </row>
    <row collapsed="false" customFormat="false" customHeight="true" hidden="false" ht="10.95" outlineLevel="4" r="79">
      <c r="A79" s="37" t="s">
        <v>29</v>
      </c>
      <c r="B79" s="37"/>
      <c r="C79" s="37"/>
      <c r="D79" s="37"/>
      <c r="E79" s="37"/>
      <c r="F79" s="37"/>
      <c r="G79" s="37"/>
      <c r="H79" s="37"/>
      <c r="I79" s="37"/>
      <c r="J79" s="37"/>
      <c r="K79" s="37"/>
      <c r="L79" s="37"/>
      <c r="M79" s="37"/>
      <c r="N79" s="37"/>
      <c r="O79" s="37"/>
      <c r="P79" s="25" t="n">
        <v>5990</v>
      </c>
      <c r="Q79" s="26" t="n">
        <f aca="false">P79*(1-0,3)</f>
        <v>4193</v>
      </c>
      <c r="R79" s="26" t="n">
        <f aca="false">P79*(1-0,33)</f>
        <v>4013.3</v>
      </c>
      <c r="S79" s="26" t="n">
        <f aca="false">P79*(1-0,35)</f>
        <v>3893.5</v>
      </c>
      <c r="T79" s="26" t="n">
        <f aca="false">P79*(1-0,38)</f>
        <v>3713.8</v>
      </c>
      <c r="U79" s="27"/>
      <c r="V79" s="27"/>
      <c r="W79" s="28" t="n">
        <v>10</v>
      </c>
      <c r="X79" s="29" t="n">
        <f aca="false">U79*Q79</f>
        <v>0</v>
      </c>
    </row>
    <row collapsed="false" customFormat="false" customHeight="true" hidden="false" ht="10.95" outlineLevel="4" r="80">
      <c r="A80" s="37" t="s">
        <v>30</v>
      </c>
      <c r="B80" s="37"/>
      <c r="C80" s="37"/>
      <c r="D80" s="37"/>
      <c r="E80" s="37"/>
      <c r="F80" s="37"/>
      <c r="G80" s="37"/>
      <c r="H80" s="37"/>
      <c r="I80" s="37"/>
      <c r="J80" s="37"/>
      <c r="K80" s="37"/>
      <c r="L80" s="37"/>
      <c r="M80" s="37"/>
      <c r="N80" s="37"/>
      <c r="O80" s="37"/>
      <c r="P80" s="25" t="n">
        <v>5990</v>
      </c>
      <c r="Q80" s="26" t="n">
        <f aca="false">P80*(1-0,3)</f>
        <v>4193</v>
      </c>
      <c r="R80" s="26" t="n">
        <f aca="false">P80*(1-0,33)</f>
        <v>4013.3</v>
      </c>
      <c r="S80" s="26" t="n">
        <f aca="false">P80*(1-0,35)</f>
        <v>3893.5</v>
      </c>
      <c r="T80" s="26" t="n">
        <f aca="false">P80*(1-0,38)</f>
        <v>3713.8</v>
      </c>
      <c r="U80" s="27"/>
      <c r="V80" s="27"/>
      <c r="W80" s="28" t="n">
        <v>31</v>
      </c>
      <c r="X80" s="29" t="n">
        <f aca="false">U80*Q80</f>
        <v>0</v>
      </c>
    </row>
    <row collapsed="false" customFormat="false" customHeight="true" hidden="false" ht="10.95" outlineLevel="2" r="81">
      <c r="A81" s="9"/>
      <c r="B81" s="10"/>
      <c r="C81" s="10"/>
      <c r="D81" s="11"/>
      <c r="E81" s="33" t="s">
        <v>63</v>
      </c>
      <c r="F81" s="33"/>
      <c r="G81" s="33"/>
      <c r="H81" s="33"/>
      <c r="I81" s="33"/>
      <c r="J81" s="33"/>
      <c r="K81" s="33"/>
      <c r="L81" s="33"/>
      <c r="M81" s="33"/>
      <c r="N81" s="12"/>
      <c r="O81" s="12"/>
      <c r="P81" s="31"/>
      <c r="Q81" s="26" t="n">
        <f aca="false">P81*(1-0,3)</f>
        <v>0</v>
      </c>
      <c r="R81" s="26" t="n">
        <f aca="false">P81*(1-0,33)</f>
        <v>0</v>
      </c>
      <c r="S81" s="26" t="n">
        <f aca="false">P81*(1-0,35)</f>
        <v>0</v>
      </c>
      <c r="T81" s="26" t="n">
        <f aca="false">P81*(1-0,38)</f>
        <v>0</v>
      </c>
      <c r="U81" s="31"/>
      <c r="V81" s="32"/>
      <c r="W81" s="32"/>
      <c r="X81" s="29" t="n">
        <f aca="false">U81*Q81</f>
        <v>0</v>
      </c>
    </row>
    <row collapsed="false" customFormat="true" customHeight="true" hidden="false" ht="126" outlineLevel="3" r="82" s="1">
      <c r="A82" s="21" t="s">
        <v>50</v>
      </c>
      <c r="B82" s="21"/>
      <c r="C82" s="21"/>
      <c r="D82" s="21"/>
      <c r="E82" s="35" t="s">
        <v>64</v>
      </c>
      <c r="F82" s="35"/>
      <c r="G82" s="35"/>
      <c r="H82" s="35"/>
      <c r="I82" s="35"/>
      <c r="J82" s="35"/>
      <c r="K82" s="35"/>
      <c r="L82" s="35"/>
      <c r="M82" s="35"/>
      <c r="N82" s="21" t="s">
        <v>65</v>
      </c>
      <c r="O82" s="21" t="s">
        <v>66</v>
      </c>
      <c r="P82" s="22"/>
      <c r="Q82" s="26"/>
      <c r="R82" s="26"/>
      <c r="S82" s="26"/>
      <c r="T82" s="26"/>
      <c r="U82" s="23"/>
      <c r="V82" s="23"/>
      <c r="W82" s="23"/>
      <c r="X82" s="29" t="n">
        <f aca="false">U82*Q82</f>
        <v>0</v>
      </c>
    </row>
    <row collapsed="false" customFormat="false" customHeight="true" hidden="false" ht="10.95" outlineLevel="4" r="83">
      <c r="A83" s="37" t="s">
        <v>22</v>
      </c>
      <c r="B83" s="37"/>
      <c r="C83" s="37"/>
      <c r="D83" s="37"/>
      <c r="E83" s="37"/>
      <c r="F83" s="37"/>
      <c r="G83" s="37"/>
      <c r="H83" s="37"/>
      <c r="I83" s="37"/>
      <c r="J83" s="37"/>
      <c r="K83" s="37"/>
      <c r="L83" s="37"/>
      <c r="M83" s="37"/>
      <c r="N83" s="37"/>
      <c r="O83" s="37"/>
      <c r="P83" s="25" t="n">
        <v>8900</v>
      </c>
      <c r="Q83" s="26" t="n">
        <f aca="false">P83*(1-0,3)</f>
        <v>6230</v>
      </c>
      <c r="R83" s="26" t="n">
        <f aca="false">P83*(1-0,33)</f>
        <v>5963</v>
      </c>
      <c r="S83" s="26" t="n">
        <f aca="false">P83*(1-0,35)</f>
        <v>5785</v>
      </c>
      <c r="T83" s="26" t="n">
        <f aca="false">P83*(1-0,38)</f>
        <v>5518</v>
      </c>
      <c r="U83" s="27"/>
      <c r="V83" s="27"/>
      <c r="W83" s="28" t="n">
        <v>263</v>
      </c>
      <c r="X83" s="29" t="n">
        <f aca="false">U83*Q83</f>
        <v>0</v>
      </c>
    </row>
    <row collapsed="false" customFormat="false" customHeight="true" hidden="false" ht="10.95" outlineLevel="4" r="84">
      <c r="A84" s="37" t="s">
        <v>23</v>
      </c>
      <c r="B84" s="37"/>
      <c r="C84" s="37"/>
      <c r="D84" s="37"/>
      <c r="E84" s="37"/>
      <c r="F84" s="37"/>
      <c r="G84" s="37"/>
      <c r="H84" s="37"/>
      <c r="I84" s="37"/>
      <c r="J84" s="37"/>
      <c r="K84" s="37"/>
      <c r="L84" s="37"/>
      <c r="M84" s="37"/>
      <c r="N84" s="37"/>
      <c r="O84" s="37"/>
      <c r="P84" s="25" t="n">
        <v>8900</v>
      </c>
      <c r="Q84" s="26" t="n">
        <f aca="false">P84*(1-0,3)</f>
        <v>6230</v>
      </c>
      <c r="R84" s="26" t="n">
        <f aca="false">P84*(1-0,33)</f>
        <v>5963</v>
      </c>
      <c r="S84" s="26" t="n">
        <f aca="false">P84*(1-0,35)</f>
        <v>5785</v>
      </c>
      <c r="T84" s="26" t="n">
        <f aca="false">P84*(1-0,38)</f>
        <v>5518</v>
      </c>
      <c r="U84" s="27"/>
      <c r="V84" s="27"/>
      <c r="W84" s="28" t="n">
        <v>557</v>
      </c>
      <c r="X84" s="29" t="n">
        <f aca="false">U84*Q84</f>
        <v>0</v>
      </c>
    </row>
    <row collapsed="false" customFormat="false" customHeight="true" hidden="false" ht="10.95" outlineLevel="4" r="85">
      <c r="A85" s="37" t="s">
        <v>24</v>
      </c>
      <c r="B85" s="37"/>
      <c r="C85" s="37"/>
      <c r="D85" s="37"/>
      <c r="E85" s="37"/>
      <c r="F85" s="37"/>
      <c r="G85" s="37"/>
      <c r="H85" s="37"/>
      <c r="I85" s="37"/>
      <c r="J85" s="37"/>
      <c r="K85" s="37"/>
      <c r="L85" s="37"/>
      <c r="M85" s="37"/>
      <c r="N85" s="37"/>
      <c r="O85" s="37"/>
      <c r="P85" s="25" t="n">
        <v>8900</v>
      </c>
      <c r="Q85" s="26" t="n">
        <f aca="false">P85*(1-0,3)</f>
        <v>6230</v>
      </c>
      <c r="R85" s="26" t="n">
        <f aca="false">P85*(1-0,33)</f>
        <v>5963</v>
      </c>
      <c r="S85" s="26" t="n">
        <f aca="false">P85*(1-0,35)</f>
        <v>5785</v>
      </c>
      <c r="T85" s="26" t="n">
        <f aca="false">P85*(1-0,38)</f>
        <v>5518</v>
      </c>
      <c r="U85" s="27"/>
      <c r="V85" s="27"/>
      <c r="W85" s="28" t="n">
        <v>212</v>
      </c>
      <c r="X85" s="29" t="n">
        <f aca="false">U85*Q85</f>
        <v>0</v>
      </c>
    </row>
    <row collapsed="false" customFormat="false" customHeight="true" hidden="false" ht="10.95" outlineLevel="4" r="86">
      <c r="A86" s="37" t="s">
        <v>25</v>
      </c>
      <c r="B86" s="37"/>
      <c r="C86" s="37"/>
      <c r="D86" s="37"/>
      <c r="E86" s="37"/>
      <c r="F86" s="37"/>
      <c r="G86" s="37"/>
      <c r="H86" s="37"/>
      <c r="I86" s="37"/>
      <c r="J86" s="37"/>
      <c r="K86" s="37"/>
      <c r="L86" s="37"/>
      <c r="M86" s="37"/>
      <c r="N86" s="37"/>
      <c r="O86" s="37"/>
      <c r="P86" s="25" t="n">
        <v>8900</v>
      </c>
      <c r="Q86" s="26" t="n">
        <f aca="false">P86*(1-0,3)</f>
        <v>6230</v>
      </c>
      <c r="R86" s="26" t="n">
        <f aca="false">P86*(1-0,33)</f>
        <v>5963</v>
      </c>
      <c r="S86" s="26" t="n">
        <f aca="false">P86*(1-0,35)</f>
        <v>5785</v>
      </c>
      <c r="T86" s="26" t="n">
        <f aca="false">P86*(1-0,38)</f>
        <v>5518</v>
      </c>
      <c r="U86" s="27"/>
      <c r="V86" s="27"/>
      <c r="W86" s="28" t="n">
        <v>574</v>
      </c>
      <c r="X86" s="29" t="n">
        <f aca="false">U86*Q86</f>
        <v>0</v>
      </c>
    </row>
    <row collapsed="false" customFormat="false" customHeight="true" hidden="false" ht="10.95" outlineLevel="4" r="87">
      <c r="A87" s="37" t="s">
        <v>26</v>
      </c>
      <c r="B87" s="37"/>
      <c r="C87" s="37"/>
      <c r="D87" s="37"/>
      <c r="E87" s="37"/>
      <c r="F87" s="37"/>
      <c r="G87" s="37"/>
      <c r="H87" s="37"/>
      <c r="I87" s="37"/>
      <c r="J87" s="37"/>
      <c r="K87" s="37"/>
      <c r="L87" s="37"/>
      <c r="M87" s="37"/>
      <c r="N87" s="37"/>
      <c r="O87" s="37"/>
      <c r="P87" s="25" t="n">
        <v>8900</v>
      </c>
      <c r="Q87" s="26" t="n">
        <f aca="false">P87*(1-0,3)</f>
        <v>6230</v>
      </c>
      <c r="R87" s="26" t="n">
        <f aca="false">P87*(1-0,33)</f>
        <v>5963</v>
      </c>
      <c r="S87" s="26" t="n">
        <f aca="false">P87*(1-0,35)</f>
        <v>5785</v>
      </c>
      <c r="T87" s="26" t="n">
        <f aca="false">P87*(1-0,38)</f>
        <v>5518</v>
      </c>
      <c r="U87" s="27"/>
      <c r="V87" s="27"/>
      <c r="W87" s="28" t="n">
        <v>311</v>
      </c>
      <c r="X87" s="29" t="n">
        <f aca="false">U87*Q87</f>
        <v>0</v>
      </c>
    </row>
    <row collapsed="false" customFormat="false" customHeight="true" hidden="false" ht="10.95" outlineLevel="4" r="88">
      <c r="A88" s="37" t="s">
        <v>27</v>
      </c>
      <c r="B88" s="37"/>
      <c r="C88" s="37"/>
      <c r="D88" s="37"/>
      <c r="E88" s="37"/>
      <c r="F88" s="37"/>
      <c r="G88" s="37"/>
      <c r="H88" s="37"/>
      <c r="I88" s="37"/>
      <c r="J88" s="37"/>
      <c r="K88" s="37"/>
      <c r="L88" s="37"/>
      <c r="M88" s="37"/>
      <c r="N88" s="37"/>
      <c r="O88" s="37"/>
      <c r="P88" s="25" t="n">
        <v>8900</v>
      </c>
      <c r="Q88" s="26" t="n">
        <f aca="false">P88*(1-0,3)</f>
        <v>6230</v>
      </c>
      <c r="R88" s="26" t="n">
        <f aca="false">P88*(1-0,33)</f>
        <v>5963</v>
      </c>
      <c r="S88" s="26" t="n">
        <f aca="false">P88*(1-0,35)</f>
        <v>5785</v>
      </c>
      <c r="T88" s="26" t="n">
        <f aca="false">P88*(1-0,38)</f>
        <v>5518</v>
      </c>
      <c r="U88" s="27"/>
      <c r="V88" s="27"/>
      <c r="W88" s="28" t="n">
        <v>323</v>
      </c>
      <c r="X88" s="29" t="n">
        <f aca="false">U88*Q88</f>
        <v>0</v>
      </c>
    </row>
    <row collapsed="false" customFormat="false" customHeight="true" hidden="false" ht="10.95" outlineLevel="4" r="89">
      <c r="A89" s="37" t="s">
        <v>28</v>
      </c>
      <c r="B89" s="37"/>
      <c r="C89" s="37"/>
      <c r="D89" s="37"/>
      <c r="E89" s="37"/>
      <c r="F89" s="37"/>
      <c r="G89" s="37"/>
      <c r="H89" s="37"/>
      <c r="I89" s="37"/>
      <c r="J89" s="37"/>
      <c r="K89" s="37"/>
      <c r="L89" s="37"/>
      <c r="M89" s="37"/>
      <c r="N89" s="37"/>
      <c r="O89" s="37"/>
      <c r="P89" s="25" t="n">
        <v>8900</v>
      </c>
      <c r="Q89" s="26" t="n">
        <f aca="false">P89*(1-0,3)</f>
        <v>6230</v>
      </c>
      <c r="R89" s="26" t="n">
        <f aca="false">P89*(1-0,33)</f>
        <v>5963</v>
      </c>
      <c r="S89" s="26" t="n">
        <f aca="false">P89*(1-0,35)</f>
        <v>5785</v>
      </c>
      <c r="T89" s="26" t="n">
        <f aca="false">P89*(1-0,38)</f>
        <v>5518</v>
      </c>
      <c r="U89" s="27"/>
      <c r="V89" s="27"/>
      <c r="W89" s="28" t="n">
        <v>157</v>
      </c>
      <c r="X89" s="29" t="n">
        <f aca="false">U89*Q89</f>
        <v>0</v>
      </c>
    </row>
    <row collapsed="false" customFormat="false" customHeight="true" hidden="false" ht="10.95" outlineLevel="4" r="90">
      <c r="A90" s="37" t="s">
        <v>29</v>
      </c>
      <c r="B90" s="37"/>
      <c r="C90" s="37"/>
      <c r="D90" s="37"/>
      <c r="E90" s="37"/>
      <c r="F90" s="37"/>
      <c r="G90" s="37"/>
      <c r="H90" s="37"/>
      <c r="I90" s="37"/>
      <c r="J90" s="37"/>
      <c r="K90" s="37"/>
      <c r="L90" s="37"/>
      <c r="M90" s="37"/>
      <c r="N90" s="37"/>
      <c r="O90" s="37"/>
      <c r="P90" s="25" t="n">
        <v>8900</v>
      </c>
      <c r="Q90" s="26" t="n">
        <f aca="false">P90*(1-0,3)</f>
        <v>6230</v>
      </c>
      <c r="R90" s="26" t="n">
        <f aca="false">P90*(1-0,33)</f>
        <v>5963</v>
      </c>
      <c r="S90" s="26" t="n">
        <f aca="false">P90*(1-0,35)</f>
        <v>5785</v>
      </c>
      <c r="T90" s="26" t="n">
        <f aca="false">P90*(1-0,38)</f>
        <v>5518</v>
      </c>
      <c r="U90" s="27"/>
      <c r="V90" s="27"/>
      <c r="W90" s="28" t="n">
        <v>106</v>
      </c>
      <c r="X90" s="29" t="n">
        <f aca="false">U90*Q90</f>
        <v>0</v>
      </c>
    </row>
    <row collapsed="false" customFormat="false" customHeight="true" hidden="false" ht="10.95" outlineLevel="4" r="91">
      <c r="A91" s="37" t="s">
        <v>30</v>
      </c>
      <c r="B91" s="37"/>
      <c r="C91" s="37"/>
      <c r="D91" s="37"/>
      <c r="E91" s="37"/>
      <c r="F91" s="37"/>
      <c r="G91" s="37"/>
      <c r="H91" s="37"/>
      <c r="I91" s="37"/>
      <c r="J91" s="37"/>
      <c r="K91" s="37"/>
      <c r="L91" s="37"/>
      <c r="M91" s="37"/>
      <c r="N91" s="37"/>
      <c r="O91" s="37"/>
      <c r="P91" s="25" t="n">
        <v>8900</v>
      </c>
      <c r="Q91" s="26" t="n">
        <f aca="false">P91*(1-0,3)</f>
        <v>6230</v>
      </c>
      <c r="R91" s="26" t="n">
        <f aca="false">P91*(1-0,33)</f>
        <v>5963</v>
      </c>
      <c r="S91" s="26" t="n">
        <f aca="false">P91*(1-0,35)</f>
        <v>5785</v>
      </c>
      <c r="T91" s="26" t="n">
        <f aca="false">P91*(1-0,38)</f>
        <v>5518</v>
      </c>
      <c r="U91" s="27"/>
      <c r="V91" s="27"/>
      <c r="W91" s="28" t="n">
        <v>61</v>
      </c>
      <c r="X91" s="29" t="n">
        <f aca="false">U91*Q91</f>
        <v>0</v>
      </c>
    </row>
    <row collapsed="false" customFormat="true" customHeight="true" hidden="false" ht="126" outlineLevel="3" r="92" s="1">
      <c r="A92" s="21" t="s">
        <v>42</v>
      </c>
      <c r="B92" s="21"/>
      <c r="C92" s="21"/>
      <c r="D92" s="21"/>
      <c r="E92" s="35" t="s">
        <v>67</v>
      </c>
      <c r="F92" s="35"/>
      <c r="G92" s="35"/>
      <c r="H92" s="35"/>
      <c r="I92" s="35"/>
      <c r="J92" s="35"/>
      <c r="K92" s="35"/>
      <c r="L92" s="35"/>
      <c r="M92" s="35"/>
      <c r="N92" s="21" t="s">
        <v>68</v>
      </c>
      <c r="O92" s="21" t="s">
        <v>69</v>
      </c>
      <c r="P92" s="22"/>
      <c r="Q92" s="26"/>
      <c r="R92" s="26"/>
      <c r="S92" s="26"/>
      <c r="T92" s="26"/>
      <c r="U92" s="23"/>
      <c r="V92" s="23"/>
      <c r="W92" s="23"/>
      <c r="X92" s="29" t="n">
        <f aca="false">U92*Q92</f>
        <v>0</v>
      </c>
    </row>
    <row collapsed="false" customFormat="false" customHeight="true" hidden="false" ht="10.95" outlineLevel="4" r="93">
      <c r="A93" s="37" t="s">
        <v>70</v>
      </c>
      <c r="B93" s="37"/>
      <c r="C93" s="37"/>
      <c r="D93" s="37"/>
      <c r="E93" s="37"/>
      <c r="F93" s="37"/>
      <c r="G93" s="37"/>
      <c r="H93" s="37"/>
      <c r="I93" s="37"/>
      <c r="J93" s="37"/>
      <c r="K93" s="37"/>
      <c r="L93" s="37"/>
      <c r="M93" s="37"/>
      <c r="N93" s="37"/>
      <c r="O93" s="37"/>
      <c r="P93" s="25" t="n">
        <v>3710</v>
      </c>
      <c r="Q93" s="26" t="n">
        <f aca="false">P93*(1-0,3)</f>
        <v>2597</v>
      </c>
      <c r="R93" s="26" t="n">
        <f aca="false">P93*(1-0,33)</f>
        <v>2485.7</v>
      </c>
      <c r="S93" s="26" t="n">
        <f aca="false">P93*(1-0,35)</f>
        <v>2411.5</v>
      </c>
      <c r="T93" s="26" t="n">
        <f aca="false">P93*(1-0,38)</f>
        <v>2300.2</v>
      </c>
      <c r="U93" s="27"/>
      <c r="V93" s="27"/>
      <c r="W93" s="28" t="n">
        <v>28</v>
      </c>
      <c r="X93" s="29" t="n">
        <f aca="false">U93*Q93</f>
        <v>0</v>
      </c>
    </row>
    <row collapsed="false" customFormat="false" customHeight="true" hidden="false" ht="10.95" outlineLevel="4" r="94">
      <c r="A94" s="37" t="s">
        <v>71</v>
      </c>
      <c r="B94" s="37"/>
      <c r="C94" s="37"/>
      <c r="D94" s="37"/>
      <c r="E94" s="37"/>
      <c r="F94" s="37"/>
      <c r="G94" s="37"/>
      <c r="H94" s="37"/>
      <c r="I94" s="37"/>
      <c r="J94" s="37"/>
      <c r="K94" s="37"/>
      <c r="L94" s="37"/>
      <c r="M94" s="37"/>
      <c r="N94" s="37"/>
      <c r="O94" s="37"/>
      <c r="P94" s="25" t="n">
        <v>3710</v>
      </c>
      <c r="Q94" s="26" t="n">
        <f aca="false">P94*(1-0,3)</f>
        <v>2597</v>
      </c>
      <c r="R94" s="26" t="n">
        <f aca="false">P94*(1-0,33)</f>
        <v>2485.7</v>
      </c>
      <c r="S94" s="26" t="n">
        <f aca="false">P94*(1-0,35)</f>
        <v>2411.5</v>
      </c>
      <c r="T94" s="26" t="n">
        <f aca="false">P94*(1-0,38)</f>
        <v>2300.2</v>
      </c>
      <c r="U94" s="27"/>
      <c r="V94" s="27"/>
      <c r="W94" s="28" t="n">
        <v>39</v>
      </c>
      <c r="X94" s="29" t="n">
        <f aca="false">U94*Q94</f>
        <v>0</v>
      </c>
    </row>
    <row collapsed="false" customFormat="false" customHeight="true" hidden="false" ht="10.95" outlineLevel="4" r="95">
      <c r="A95" s="37" t="s">
        <v>72</v>
      </c>
      <c r="B95" s="37"/>
      <c r="C95" s="37"/>
      <c r="D95" s="37"/>
      <c r="E95" s="37"/>
      <c r="F95" s="37"/>
      <c r="G95" s="37"/>
      <c r="H95" s="37"/>
      <c r="I95" s="37"/>
      <c r="J95" s="37"/>
      <c r="K95" s="37"/>
      <c r="L95" s="37"/>
      <c r="M95" s="37"/>
      <c r="N95" s="37"/>
      <c r="O95" s="37"/>
      <c r="P95" s="25" t="n">
        <v>3710</v>
      </c>
      <c r="Q95" s="26" t="n">
        <f aca="false">P95*(1-0,3)</f>
        <v>2597</v>
      </c>
      <c r="R95" s="26" t="n">
        <f aca="false">P95*(1-0,33)</f>
        <v>2485.7</v>
      </c>
      <c r="S95" s="26" t="n">
        <f aca="false">P95*(1-0,35)</f>
        <v>2411.5</v>
      </c>
      <c r="T95" s="26" t="n">
        <f aca="false">P95*(1-0,38)</f>
        <v>2300.2</v>
      </c>
      <c r="U95" s="27"/>
      <c r="V95" s="27"/>
      <c r="W95" s="28" t="n">
        <v>48</v>
      </c>
      <c r="X95" s="29" t="n">
        <f aca="false">U95*Q95</f>
        <v>0</v>
      </c>
    </row>
    <row collapsed="false" customFormat="false" customHeight="true" hidden="false" ht="10.95" outlineLevel="4" r="96">
      <c r="A96" s="37" t="s">
        <v>22</v>
      </c>
      <c r="B96" s="37"/>
      <c r="C96" s="37"/>
      <c r="D96" s="37"/>
      <c r="E96" s="37"/>
      <c r="F96" s="37"/>
      <c r="G96" s="37"/>
      <c r="H96" s="37"/>
      <c r="I96" s="37"/>
      <c r="J96" s="37"/>
      <c r="K96" s="37"/>
      <c r="L96" s="37"/>
      <c r="M96" s="37"/>
      <c r="N96" s="37"/>
      <c r="O96" s="37"/>
      <c r="P96" s="25" t="n">
        <v>3710</v>
      </c>
      <c r="Q96" s="26" t="n">
        <f aca="false">P96*(1-0,3)</f>
        <v>2597</v>
      </c>
      <c r="R96" s="26" t="n">
        <f aca="false">P96*(1-0,33)</f>
        <v>2485.7</v>
      </c>
      <c r="S96" s="26" t="n">
        <f aca="false">P96*(1-0,35)</f>
        <v>2411.5</v>
      </c>
      <c r="T96" s="26" t="n">
        <f aca="false">P96*(1-0,38)</f>
        <v>2300.2</v>
      </c>
      <c r="U96" s="27"/>
      <c r="V96" s="27"/>
      <c r="W96" s="28" t="n">
        <v>56</v>
      </c>
      <c r="X96" s="29" t="n">
        <f aca="false">U96*Q96</f>
        <v>0</v>
      </c>
    </row>
    <row collapsed="false" customFormat="false" customHeight="true" hidden="false" ht="10.95" outlineLevel="4" r="97">
      <c r="A97" s="37" t="s">
        <v>73</v>
      </c>
      <c r="B97" s="37"/>
      <c r="C97" s="37"/>
      <c r="D97" s="37"/>
      <c r="E97" s="37"/>
      <c r="F97" s="37"/>
      <c r="G97" s="37"/>
      <c r="H97" s="37"/>
      <c r="I97" s="37"/>
      <c r="J97" s="37"/>
      <c r="K97" s="37"/>
      <c r="L97" s="37"/>
      <c r="M97" s="37"/>
      <c r="N97" s="37"/>
      <c r="O97" s="37"/>
      <c r="P97" s="25" t="n">
        <v>3710</v>
      </c>
      <c r="Q97" s="26" t="n">
        <f aca="false">P97*(1-0,3)</f>
        <v>2597</v>
      </c>
      <c r="R97" s="26" t="n">
        <f aca="false">P97*(1-0,33)</f>
        <v>2485.7</v>
      </c>
      <c r="S97" s="26" t="n">
        <f aca="false">P97*(1-0,35)</f>
        <v>2411.5</v>
      </c>
      <c r="T97" s="26" t="n">
        <f aca="false">P97*(1-0,38)</f>
        <v>2300.2</v>
      </c>
      <c r="U97" s="27"/>
      <c r="V97" s="27"/>
      <c r="W97" s="28" t="n">
        <v>45</v>
      </c>
      <c r="X97" s="29" t="n">
        <f aca="false">U97*Q97</f>
        <v>0</v>
      </c>
    </row>
    <row collapsed="false" customFormat="false" customHeight="true" hidden="false" ht="10.95" outlineLevel="4" r="98">
      <c r="A98" s="37" t="s">
        <v>23</v>
      </c>
      <c r="B98" s="37"/>
      <c r="C98" s="37"/>
      <c r="D98" s="37"/>
      <c r="E98" s="37"/>
      <c r="F98" s="37"/>
      <c r="G98" s="37"/>
      <c r="H98" s="37"/>
      <c r="I98" s="37"/>
      <c r="J98" s="37"/>
      <c r="K98" s="37"/>
      <c r="L98" s="37"/>
      <c r="M98" s="37"/>
      <c r="N98" s="37"/>
      <c r="O98" s="37"/>
      <c r="P98" s="25" t="n">
        <v>3710</v>
      </c>
      <c r="Q98" s="26" t="n">
        <f aca="false">P98*(1-0,3)</f>
        <v>2597</v>
      </c>
      <c r="R98" s="26" t="n">
        <f aca="false">P98*(1-0,33)</f>
        <v>2485.7</v>
      </c>
      <c r="S98" s="26" t="n">
        <f aca="false">P98*(1-0,35)</f>
        <v>2411.5</v>
      </c>
      <c r="T98" s="26" t="n">
        <f aca="false">P98*(1-0,38)</f>
        <v>2300.2</v>
      </c>
      <c r="U98" s="27"/>
      <c r="V98" s="27"/>
      <c r="W98" s="28" t="n">
        <v>41</v>
      </c>
      <c r="X98" s="29" t="n">
        <f aca="false">U98*Q98</f>
        <v>0</v>
      </c>
    </row>
    <row collapsed="false" customFormat="false" customHeight="true" hidden="false" ht="10.95" outlineLevel="4" r="99">
      <c r="A99" s="37" t="s">
        <v>74</v>
      </c>
      <c r="B99" s="37"/>
      <c r="C99" s="37"/>
      <c r="D99" s="37"/>
      <c r="E99" s="37"/>
      <c r="F99" s="37"/>
      <c r="G99" s="37"/>
      <c r="H99" s="37"/>
      <c r="I99" s="37"/>
      <c r="J99" s="37"/>
      <c r="K99" s="37"/>
      <c r="L99" s="37"/>
      <c r="M99" s="37"/>
      <c r="N99" s="37"/>
      <c r="O99" s="37"/>
      <c r="P99" s="25" t="n">
        <v>3710</v>
      </c>
      <c r="Q99" s="26" t="n">
        <f aca="false">P99*(1-0,3)</f>
        <v>2597</v>
      </c>
      <c r="R99" s="26" t="n">
        <f aca="false">P99*(1-0,33)</f>
        <v>2485.7</v>
      </c>
      <c r="S99" s="26" t="n">
        <f aca="false">P99*(1-0,35)</f>
        <v>2411.5</v>
      </c>
      <c r="T99" s="26" t="n">
        <f aca="false">P99*(1-0,38)</f>
        <v>2300.2</v>
      </c>
      <c r="U99" s="27"/>
      <c r="V99" s="27"/>
      <c r="W99" s="28" t="n">
        <v>13</v>
      </c>
      <c r="X99" s="29" t="n">
        <f aca="false">U99*Q99</f>
        <v>0</v>
      </c>
    </row>
    <row collapsed="false" customFormat="false" customHeight="true" hidden="false" ht="10.95" outlineLevel="4" r="100">
      <c r="A100" s="37" t="s">
        <v>25</v>
      </c>
      <c r="B100" s="37"/>
      <c r="C100" s="37"/>
      <c r="D100" s="37"/>
      <c r="E100" s="37"/>
      <c r="F100" s="37"/>
      <c r="G100" s="37"/>
      <c r="H100" s="37"/>
      <c r="I100" s="37"/>
      <c r="J100" s="37"/>
      <c r="K100" s="37"/>
      <c r="L100" s="37"/>
      <c r="M100" s="37"/>
      <c r="N100" s="37"/>
      <c r="O100" s="37"/>
      <c r="P100" s="25" t="n">
        <v>3710</v>
      </c>
      <c r="Q100" s="26" t="n">
        <f aca="false">P100*(1-0,3)</f>
        <v>2597</v>
      </c>
      <c r="R100" s="26" t="n">
        <f aca="false">P100*(1-0,33)</f>
        <v>2485.7</v>
      </c>
      <c r="S100" s="26" t="n">
        <f aca="false">P100*(1-0,35)</f>
        <v>2411.5</v>
      </c>
      <c r="T100" s="26" t="n">
        <f aca="false">P100*(1-0,38)</f>
        <v>2300.2</v>
      </c>
      <c r="U100" s="27"/>
      <c r="V100" s="27"/>
      <c r="W100" s="28" t="n">
        <v>24</v>
      </c>
      <c r="X100" s="29" t="n">
        <f aca="false">U100*Q100</f>
        <v>0</v>
      </c>
    </row>
    <row collapsed="false" customFormat="false" customHeight="true" hidden="false" ht="10.95" outlineLevel="4" r="101">
      <c r="A101" s="37" t="s">
        <v>27</v>
      </c>
      <c r="B101" s="37"/>
      <c r="C101" s="37"/>
      <c r="D101" s="37"/>
      <c r="E101" s="37"/>
      <c r="F101" s="37"/>
      <c r="G101" s="37"/>
      <c r="H101" s="37"/>
      <c r="I101" s="37"/>
      <c r="J101" s="37"/>
      <c r="K101" s="37"/>
      <c r="L101" s="37"/>
      <c r="M101" s="37"/>
      <c r="N101" s="37"/>
      <c r="O101" s="37"/>
      <c r="P101" s="25" t="n">
        <v>3710</v>
      </c>
      <c r="Q101" s="26" t="n">
        <f aca="false">P101*(1-0,3)</f>
        <v>2597</v>
      </c>
      <c r="R101" s="26" t="n">
        <f aca="false">P101*(1-0,33)</f>
        <v>2485.7</v>
      </c>
      <c r="S101" s="26" t="n">
        <f aca="false">P101*(1-0,35)</f>
        <v>2411.5</v>
      </c>
      <c r="T101" s="26" t="n">
        <f aca="false">P101*(1-0,38)</f>
        <v>2300.2</v>
      </c>
      <c r="U101" s="27"/>
      <c r="V101" s="27"/>
      <c r="W101" s="28" t="n">
        <v>7</v>
      </c>
      <c r="X101" s="29" t="n">
        <f aca="false">U101*Q101</f>
        <v>0</v>
      </c>
    </row>
    <row collapsed="false" customFormat="true" customHeight="true" hidden="false" ht="126" outlineLevel="3" r="102" s="1">
      <c r="A102" s="21" t="s">
        <v>46</v>
      </c>
      <c r="B102" s="21"/>
      <c r="C102" s="21"/>
      <c r="D102" s="21"/>
      <c r="E102" s="35" t="s">
        <v>75</v>
      </c>
      <c r="F102" s="35"/>
      <c r="G102" s="35"/>
      <c r="H102" s="35"/>
      <c r="I102" s="35"/>
      <c r="J102" s="35"/>
      <c r="K102" s="35"/>
      <c r="L102" s="35"/>
      <c r="M102" s="35"/>
      <c r="N102" s="21" t="s">
        <v>75</v>
      </c>
      <c r="O102" s="21" t="s">
        <v>76</v>
      </c>
      <c r="P102" s="22"/>
      <c r="Q102" s="26"/>
      <c r="R102" s="26"/>
      <c r="S102" s="26"/>
      <c r="T102" s="26"/>
      <c r="U102" s="23"/>
      <c r="V102" s="23"/>
      <c r="W102" s="36"/>
      <c r="X102" s="29" t="n">
        <f aca="false">U102*Q102</f>
        <v>0</v>
      </c>
    </row>
    <row collapsed="false" customFormat="false" customHeight="true" hidden="false" ht="10.95" outlineLevel="4" r="103">
      <c r="A103" s="37" t="s">
        <v>30</v>
      </c>
      <c r="B103" s="37"/>
      <c r="C103" s="37"/>
      <c r="D103" s="37"/>
      <c r="E103" s="37"/>
      <c r="F103" s="37"/>
      <c r="G103" s="37"/>
      <c r="H103" s="37"/>
      <c r="I103" s="37"/>
      <c r="J103" s="37"/>
      <c r="K103" s="37"/>
      <c r="L103" s="37"/>
      <c r="M103" s="37"/>
      <c r="N103" s="37"/>
      <c r="O103" s="37"/>
      <c r="P103" s="25" t="n">
        <v>4580</v>
      </c>
      <c r="Q103" s="26" t="n">
        <f aca="false">P103*(1-0,3)</f>
        <v>3206</v>
      </c>
      <c r="R103" s="26" t="n">
        <f aca="false">P103*(1-0,33)</f>
        <v>3068.6</v>
      </c>
      <c r="S103" s="26" t="n">
        <f aca="false">P103*(1-0,35)</f>
        <v>2977</v>
      </c>
      <c r="T103" s="26" t="n">
        <f aca="false">P103*(1-0,38)</f>
        <v>2839.6</v>
      </c>
      <c r="U103" s="27"/>
      <c r="V103" s="27"/>
      <c r="W103" s="28" t="n">
        <v>45</v>
      </c>
      <c r="X103" s="29" t="n">
        <f aca="false">U103*Q103</f>
        <v>0</v>
      </c>
    </row>
    <row collapsed="false" customFormat="false" customHeight="true" hidden="false" ht="121.95" outlineLevel="3" r="104">
      <c r="A104" s="21" t="s">
        <v>77</v>
      </c>
      <c r="B104" s="21"/>
      <c r="C104" s="21"/>
      <c r="D104" s="21"/>
      <c r="E104" s="35" t="s">
        <v>78</v>
      </c>
      <c r="F104" s="35"/>
      <c r="G104" s="35"/>
      <c r="H104" s="35"/>
      <c r="I104" s="35"/>
      <c r="J104" s="35"/>
      <c r="K104" s="35"/>
      <c r="L104" s="35"/>
      <c r="M104" s="35"/>
      <c r="N104" s="21"/>
      <c r="O104" s="21" t="s">
        <v>79</v>
      </c>
      <c r="P104" s="22"/>
      <c r="Q104" s="26"/>
      <c r="R104" s="26"/>
      <c r="S104" s="26"/>
      <c r="T104" s="26"/>
      <c r="U104" s="23"/>
      <c r="V104" s="23"/>
      <c r="W104" s="23"/>
      <c r="X104" s="29" t="n">
        <f aca="false">U104*Q104</f>
        <v>0</v>
      </c>
    </row>
    <row collapsed="false" customFormat="false" customHeight="true" hidden="false" ht="10.95" outlineLevel="4" r="105">
      <c r="A105" s="37" t="s">
        <v>71</v>
      </c>
      <c r="B105" s="37"/>
      <c r="C105" s="37"/>
      <c r="D105" s="37"/>
      <c r="E105" s="37"/>
      <c r="F105" s="37"/>
      <c r="G105" s="37"/>
      <c r="H105" s="37"/>
      <c r="I105" s="37"/>
      <c r="J105" s="37"/>
      <c r="K105" s="37"/>
      <c r="L105" s="37"/>
      <c r="M105" s="37"/>
      <c r="N105" s="37"/>
      <c r="O105" s="37"/>
      <c r="P105" s="25" t="n">
        <v>5990</v>
      </c>
      <c r="Q105" s="26" t="n">
        <f aca="false">P105*(1-0,3)</f>
        <v>4193</v>
      </c>
      <c r="R105" s="26" t="n">
        <f aca="false">P105*(1-0,33)</f>
        <v>4013.3</v>
      </c>
      <c r="S105" s="26" t="n">
        <f aca="false">P105*(1-0,35)</f>
        <v>3893.5</v>
      </c>
      <c r="T105" s="26" t="n">
        <f aca="false">P105*(1-0,38)</f>
        <v>3713.8</v>
      </c>
      <c r="U105" s="27"/>
      <c r="V105" s="27"/>
      <c r="W105" s="28" t="n">
        <v>24</v>
      </c>
      <c r="X105" s="29" t="n">
        <f aca="false">U105*Q105</f>
        <v>0</v>
      </c>
    </row>
    <row collapsed="false" customFormat="false" customHeight="true" hidden="false" ht="10.95" outlineLevel="4" r="106">
      <c r="A106" s="37" t="s">
        <v>22</v>
      </c>
      <c r="B106" s="37"/>
      <c r="C106" s="37"/>
      <c r="D106" s="37"/>
      <c r="E106" s="37"/>
      <c r="F106" s="37"/>
      <c r="G106" s="37"/>
      <c r="H106" s="37"/>
      <c r="I106" s="37"/>
      <c r="J106" s="37"/>
      <c r="K106" s="37"/>
      <c r="L106" s="37"/>
      <c r="M106" s="37"/>
      <c r="N106" s="37"/>
      <c r="O106" s="37"/>
      <c r="P106" s="25" t="n">
        <v>5990</v>
      </c>
      <c r="Q106" s="26" t="n">
        <f aca="false">P106*(1-0,3)</f>
        <v>4193</v>
      </c>
      <c r="R106" s="26" t="n">
        <f aca="false">P106*(1-0,33)</f>
        <v>4013.3</v>
      </c>
      <c r="S106" s="26" t="n">
        <f aca="false">P106*(1-0,35)</f>
        <v>3893.5</v>
      </c>
      <c r="T106" s="26" t="n">
        <f aca="false">P106*(1-0,38)</f>
        <v>3713.8</v>
      </c>
      <c r="U106" s="27"/>
      <c r="V106" s="27"/>
      <c r="W106" s="28" t="n">
        <v>53</v>
      </c>
      <c r="X106" s="29" t="n">
        <f aca="false">U106*Q106</f>
        <v>0</v>
      </c>
    </row>
    <row collapsed="false" customFormat="false" customHeight="true" hidden="false" ht="10.95" outlineLevel="4" r="107">
      <c r="A107" s="37" t="s">
        <v>23</v>
      </c>
      <c r="B107" s="37"/>
      <c r="C107" s="37"/>
      <c r="D107" s="37"/>
      <c r="E107" s="37"/>
      <c r="F107" s="37"/>
      <c r="G107" s="37"/>
      <c r="H107" s="37"/>
      <c r="I107" s="37"/>
      <c r="J107" s="37"/>
      <c r="K107" s="37"/>
      <c r="L107" s="37"/>
      <c r="M107" s="37"/>
      <c r="N107" s="37"/>
      <c r="O107" s="37"/>
      <c r="P107" s="25" t="n">
        <v>5990</v>
      </c>
      <c r="Q107" s="26" t="n">
        <f aca="false">P107*(1-0,3)</f>
        <v>4193</v>
      </c>
      <c r="R107" s="26" t="n">
        <f aca="false">P107*(1-0,33)</f>
        <v>4013.3</v>
      </c>
      <c r="S107" s="26" t="n">
        <f aca="false">P107*(1-0,35)</f>
        <v>3893.5</v>
      </c>
      <c r="T107" s="26" t="n">
        <f aca="false">P107*(1-0,38)</f>
        <v>3713.8</v>
      </c>
      <c r="U107" s="27"/>
      <c r="V107" s="27"/>
      <c r="W107" s="28" t="n">
        <v>43</v>
      </c>
      <c r="X107" s="29" t="n">
        <f aca="false">U107*Q107</f>
        <v>0</v>
      </c>
    </row>
    <row collapsed="false" customFormat="false" customHeight="true" hidden="false" ht="10.95" outlineLevel="4" r="108">
      <c r="A108" s="37" t="s">
        <v>25</v>
      </c>
      <c r="B108" s="37"/>
      <c r="C108" s="37"/>
      <c r="D108" s="37"/>
      <c r="E108" s="37"/>
      <c r="F108" s="37"/>
      <c r="G108" s="37"/>
      <c r="H108" s="37"/>
      <c r="I108" s="37"/>
      <c r="J108" s="37"/>
      <c r="K108" s="37"/>
      <c r="L108" s="37"/>
      <c r="M108" s="37"/>
      <c r="N108" s="37"/>
      <c r="O108" s="37"/>
      <c r="P108" s="25" t="n">
        <v>5990</v>
      </c>
      <c r="Q108" s="26" t="n">
        <f aca="false">P108*(1-0,3)</f>
        <v>4193</v>
      </c>
      <c r="R108" s="26" t="n">
        <f aca="false">P108*(1-0,33)</f>
        <v>4013.3</v>
      </c>
      <c r="S108" s="26" t="n">
        <f aca="false">P108*(1-0,35)</f>
        <v>3893.5</v>
      </c>
      <c r="T108" s="26" t="n">
        <f aca="false">P108*(1-0,38)</f>
        <v>3713.8</v>
      </c>
      <c r="U108" s="27"/>
      <c r="V108" s="27"/>
      <c r="W108" s="28" t="n">
        <v>55</v>
      </c>
      <c r="X108" s="29" t="n">
        <f aca="false">U108*Q108</f>
        <v>0</v>
      </c>
    </row>
    <row collapsed="false" customFormat="false" customHeight="true" hidden="false" ht="10.95" outlineLevel="4" r="109">
      <c r="A109" s="37" t="s">
        <v>27</v>
      </c>
      <c r="B109" s="37"/>
      <c r="C109" s="37"/>
      <c r="D109" s="37"/>
      <c r="E109" s="37"/>
      <c r="F109" s="37"/>
      <c r="G109" s="37"/>
      <c r="H109" s="37"/>
      <c r="I109" s="37"/>
      <c r="J109" s="37"/>
      <c r="K109" s="37"/>
      <c r="L109" s="37"/>
      <c r="M109" s="37"/>
      <c r="N109" s="37"/>
      <c r="O109" s="37"/>
      <c r="P109" s="25" t="n">
        <v>5990</v>
      </c>
      <c r="Q109" s="26" t="n">
        <f aca="false">P109*(1-0,3)</f>
        <v>4193</v>
      </c>
      <c r="R109" s="26" t="n">
        <f aca="false">P109*(1-0,33)</f>
        <v>4013.3</v>
      </c>
      <c r="S109" s="26" t="n">
        <f aca="false">P109*(1-0,35)</f>
        <v>3893.5</v>
      </c>
      <c r="T109" s="26" t="n">
        <f aca="false">P109*(1-0,38)</f>
        <v>3713.8</v>
      </c>
      <c r="U109" s="27"/>
      <c r="V109" s="27"/>
      <c r="W109" s="28" t="n">
        <v>33</v>
      </c>
      <c r="X109" s="29" t="n">
        <f aca="false">U109*Q109</f>
        <v>0</v>
      </c>
    </row>
    <row collapsed="false" customFormat="true" customHeight="true" hidden="false" ht="126" outlineLevel="3" r="110" s="1">
      <c r="A110" s="21" t="s">
        <v>46</v>
      </c>
      <c r="B110" s="21"/>
      <c r="C110" s="21"/>
      <c r="D110" s="21"/>
      <c r="E110" s="35" t="s">
        <v>80</v>
      </c>
      <c r="F110" s="35"/>
      <c r="G110" s="35"/>
      <c r="H110" s="35"/>
      <c r="I110" s="35"/>
      <c r="J110" s="35"/>
      <c r="K110" s="35"/>
      <c r="L110" s="35"/>
      <c r="M110" s="35"/>
      <c r="N110" s="21" t="s">
        <v>44</v>
      </c>
      <c r="O110" s="21" t="s">
        <v>81</v>
      </c>
      <c r="P110" s="22"/>
      <c r="Q110" s="26"/>
      <c r="R110" s="26"/>
      <c r="S110" s="26"/>
      <c r="T110" s="26"/>
      <c r="U110" s="23"/>
      <c r="V110" s="23"/>
      <c r="W110" s="23"/>
      <c r="X110" s="29" t="n">
        <f aca="false">U110*Q110</f>
        <v>0</v>
      </c>
    </row>
    <row collapsed="false" customFormat="false" customHeight="true" hidden="false" ht="10.95" outlineLevel="4" r="111">
      <c r="A111" s="37" t="s">
        <v>71</v>
      </c>
      <c r="B111" s="37"/>
      <c r="C111" s="37"/>
      <c r="D111" s="37"/>
      <c r="E111" s="37"/>
      <c r="F111" s="37"/>
      <c r="G111" s="37"/>
      <c r="H111" s="37"/>
      <c r="I111" s="37"/>
      <c r="J111" s="37"/>
      <c r="K111" s="37"/>
      <c r="L111" s="37"/>
      <c r="M111" s="37"/>
      <c r="N111" s="37"/>
      <c r="O111" s="37"/>
      <c r="P111" s="25" t="n">
        <v>4900</v>
      </c>
      <c r="Q111" s="26" t="n">
        <f aca="false">P111*(1-0,3)</f>
        <v>3430</v>
      </c>
      <c r="R111" s="26" t="n">
        <f aca="false">P111*(1-0,33)</f>
        <v>3283</v>
      </c>
      <c r="S111" s="26" t="n">
        <f aca="false">P111*(1-0,35)</f>
        <v>3185</v>
      </c>
      <c r="T111" s="26" t="n">
        <f aca="false">P111*(1-0,38)</f>
        <v>3038</v>
      </c>
      <c r="U111" s="27"/>
      <c r="V111" s="27"/>
      <c r="W111" s="28" t="n">
        <v>1</v>
      </c>
      <c r="X111" s="29" t="n">
        <f aca="false">U111*Q111</f>
        <v>0</v>
      </c>
    </row>
    <row collapsed="false" customFormat="false" customHeight="true" hidden="false" ht="10.95" outlineLevel="4" r="112">
      <c r="A112" s="37" t="s">
        <v>73</v>
      </c>
      <c r="B112" s="37"/>
      <c r="C112" s="37"/>
      <c r="D112" s="37"/>
      <c r="E112" s="37"/>
      <c r="F112" s="37"/>
      <c r="G112" s="37"/>
      <c r="H112" s="37"/>
      <c r="I112" s="37"/>
      <c r="J112" s="37"/>
      <c r="K112" s="37"/>
      <c r="L112" s="37"/>
      <c r="M112" s="37"/>
      <c r="N112" s="37"/>
      <c r="O112" s="37"/>
      <c r="P112" s="25" t="n">
        <v>4900</v>
      </c>
      <c r="Q112" s="26" t="n">
        <f aca="false">P112*(1-0,3)</f>
        <v>3430</v>
      </c>
      <c r="R112" s="26" t="n">
        <f aca="false">P112*(1-0,33)</f>
        <v>3283</v>
      </c>
      <c r="S112" s="26" t="n">
        <f aca="false">P112*(1-0,35)</f>
        <v>3185</v>
      </c>
      <c r="T112" s="26" t="n">
        <f aca="false">P112*(1-0,38)</f>
        <v>3038</v>
      </c>
      <c r="U112" s="27"/>
      <c r="V112" s="27"/>
      <c r="W112" s="28" t="n">
        <v>140</v>
      </c>
      <c r="X112" s="29" t="n">
        <f aca="false">U112*Q112</f>
        <v>0</v>
      </c>
    </row>
    <row collapsed="false" customFormat="false" customHeight="true" hidden="false" ht="10.95" outlineLevel="4" r="113">
      <c r="A113" s="37" t="s">
        <v>23</v>
      </c>
      <c r="B113" s="37"/>
      <c r="C113" s="37"/>
      <c r="D113" s="37"/>
      <c r="E113" s="37"/>
      <c r="F113" s="37"/>
      <c r="G113" s="37"/>
      <c r="H113" s="37"/>
      <c r="I113" s="37"/>
      <c r="J113" s="37"/>
      <c r="K113" s="37"/>
      <c r="L113" s="37"/>
      <c r="M113" s="37"/>
      <c r="N113" s="37"/>
      <c r="O113" s="37"/>
      <c r="P113" s="25" t="n">
        <v>4900</v>
      </c>
      <c r="Q113" s="26" t="n">
        <f aca="false">P113*(1-0,3)</f>
        <v>3430</v>
      </c>
      <c r="R113" s="26" t="n">
        <f aca="false">P113*(1-0,33)</f>
        <v>3283</v>
      </c>
      <c r="S113" s="26" t="n">
        <f aca="false">P113*(1-0,35)</f>
        <v>3185</v>
      </c>
      <c r="T113" s="26" t="n">
        <f aca="false">P113*(1-0,38)</f>
        <v>3038</v>
      </c>
      <c r="U113" s="27"/>
      <c r="V113" s="27"/>
      <c r="W113" s="28" t="n">
        <v>100</v>
      </c>
      <c r="X113" s="29" t="n">
        <f aca="false">U113*Q113</f>
        <v>0</v>
      </c>
    </row>
    <row collapsed="false" customFormat="false" customHeight="true" hidden="false" ht="10.95" outlineLevel="4" r="114">
      <c r="A114" s="37" t="s">
        <v>74</v>
      </c>
      <c r="B114" s="37"/>
      <c r="C114" s="37"/>
      <c r="D114" s="37"/>
      <c r="E114" s="37"/>
      <c r="F114" s="37"/>
      <c r="G114" s="37"/>
      <c r="H114" s="37"/>
      <c r="I114" s="37"/>
      <c r="J114" s="37"/>
      <c r="K114" s="37"/>
      <c r="L114" s="37"/>
      <c r="M114" s="37"/>
      <c r="N114" s="37"/>
      <c r="O114" s="37"/>
      <c r="P114" s="25" t="n">
        <v>4900</v>
      </c>
      <c r="Q114" s="26" t="n">
        <f aca="false">P114*(1-0,3)</f>
        <v>3430</v>
      </c>
      <c r="R114" s="26" t="n">
        <f aca="false">P114*(1-0,33)</f>
        <v>3283</v>
      </c>
      <c r="S114" s="26" t="n">
        <f aca="false">P114*(1-0,35)</f>
        <v>3185</v>
      </c>
      <c r="T114" s="26" t="n">
        <f aca="false">P114*(1-0,38)</f>
        <v>3038</v>
      </c>
      <c r="U114" s="27"/>
      <c r="V114" s="27"/>
      <c r="W114" s="28" t="n">
        <v>50</v>
      </c>
      <c r="X114" s="29" t="n">
        <f aca="false">U114*Q114</f>
        <v>0</v>
      </c>
    </row>
    <row collapsed="false" customFormat="false" customHeight="true" hidden="false" ht="10.95" outlineLevel="4" r="115">
      <c r="A115" s="37" t="s">
        <v>25</v>
      </c>
      <c r="B115" s="37"/>
      <c r="C115" s="37"/>
      <c r="D115" s="37"/>
      <c r="E115" s="37"/>
      <c r="F115" s="37"/>
      <c r="G115" s="37"/>
      <c r="H115" s="37"/>
      <c r="I115" s="37"/>
      <c r="J115" s="37"/>
      <c r="K115" s="37"/>
      <c r="L115" s="37"/>
      <c r="M115" s="37"/>
      <c r="N115" s="37"/>
      <c r="O115" s="37"/>
      <c r="P115" s="25" t="n">
        <v>4900</v>
      </c>
      <c r="Q115" s="26" t="n">
        <f aca="false">P115*(1-0,3)</f>
        <v>3430</v>
      </c>
      <c r="R115" s="26" t="n">
        <f aca="false">P115*(1-0,33)</f>
        <v>3283</v>
      </c>
      <c r="S115" s="26" t="n">
        <f aca="false">P115*(1-0,35)</f>
        <v>3185</v>
      </c>
      <c r="T115" s="26" t="n">
        <f aca="false">P115*(1-0,38)</f>
        <v>3038</v>
      </c>
      <c r="U115" s="27"/>
      <c r="V115" s="27"/>
      <c r="W115" s="28" t="n">
        <v>50</v>
      </c>
      <c r="X115" s="29" t="n">
        <f aca="false">U115*Q115</f>
        <v>0</v>
      </c>
    </row>
    <row collapsed="false" customFormat="false" customHeight="true" hidden="false" ht="10.95" outlineLevel="4" r="116">
      <c r="A116" s="37" t="s">
        <v>27</v>
      </c>
      <c r="B116" s="37"/>
      <c r="C116" s="37"/>
      <c r="D116" s="37"/>
      <c r="E116" s="37"/>
      <c r="F116" s="37"/>
      <c r="G116" s="37"/>
      <c r="H116" s="37"/>
      <c r="I116" s="37"/>
      <c r="J116" s="37"/>
      <c r="K116" s="37"/>
      <c r="L116" s="37"/>
      <c r="M116" s="37"/>
      <c r="N116" s="37"/>
      <c r="O116" s="37"/>
      <c r="P116" s="25" t="n">
        <v>4900</v>
      </c>
      <c r="Q116" s="26" t="n">
        <f aca="false">P116*(1-0,3)</f>
        <v>3430</v>
      </c>
      <c r="R116" s="26" t="n">
        <f aca="false">P116*(1-0,33)</f>
        <v>3283</v>
      </c>
      <c r="S116" s="26" t="n">
        <f aca="false">P116*(1-0,35)</f>
        <v>3185</v>
      </c>
      <c r="T116" s="26" t="n">
        <f aca="false">P116*(1-0,38)</f>
        <v>3038</v>
      </c>
      <c r="U116" s="27"/>
      <c r="V116" s="27"/>
      <c r="W116" s="28" t="n">
        <v>50</v>
      </c>
      <c r="X116" s="29" t="n">
        <f aca="false">U116*Q116</f>
        <v>0</v>
      </c>
    </row>
    <row collapsed="false" customFormat="true" customHeight="true" hidden="false" ht="126" outlineLevel="3" r="117" s="1">
      <c r="A117" s="21" t="s">
        <v>46</v>
      </c>
      <c r="B117" s="21"/>
      <c r="C117" s="21"/>
      <c r="D117" s="21"/>
      <c r="E117" s="35" t="s">
        <v>82</v>
      </c>
      <c r="F117" s="35"/>
      <c r="G117" s="35"/>
      <c r="H117" s="35"/>
      <c r="I117" s="35"/>
      <c r="J117" s="35"/>
      <c r="K117" s="35"/>
      <c r="L117" s="35"/>
      <c r="M117" s="35"/>
      <c r="N117" s="21" t="s">
        <v>83</v>
      </c>
      <c r="O117" s="21" t="s">
        <v>84</v>
      </c>
      <c r="P117" s="22"/>
      <c r="Q117" s="26"/>
      <c r="R117" s="26"/>
      <c r="S117" s="26"/>
      <c r="T117" s="26"/>
      <c r="U117" s="22"/>
      <c r="V117" s="23"/>
      <c r="W117" s="23"/>
      <c r="X117" s="29" t="n">
        <f aca="false">U117*Q117</f>
        <v>0</v>
      </c>
    </row>
    <row collapsed="false" customFormat="false" customHeight="true" hidden="false" ht="10.95" outlineLevel="4" r="118">
      <c r="A118" s="37" t="s">
        <v>22</v>
      </c>
      <c r="B118" s="37"/>
      <c r="C118" s="37"/>
      <c r="D118" s="37"/>
      <c r="E118" s="37"/>
      <c r="F118" s="37"/>
      <c r="G118" s="37"/>
      <c r="H118" s="37"/>
      <c r="I118" s="37"/>
      <c r="J118" s="37"/>
      <c r="K118" s="37"/>
      <c r="L118" s="37"/>
      <c r="M118" s="37"/>
      <c r="N118" s="37"/>
      <c r="O118" s="37"/>
      <c r="P118" s="25" t="n">
        <v>3830</v>
      </c>
      <c r="Q118" s="26" t="n">
        <f aca="false">P118*(1-0,3)</f>
        <v>2681</v>
      </c>
      <c r="R118" s="26" t="n">
        <f aca="false">P118*(1-0,33)</f>
        <v>2566.1</v>
      </c>
      <c r="S118" s="26" t="n">
        <f aca="false">P118*(1-0,35)</f>
        <v>2489.5</v>
      </c>
      <c r="T118" s="26" t="n">
        <f aca="false">P118*(1-0,38)</f>
        <v>2374.6</v>
      </c>
      <c r="U118" s="25"/>
      <c r="V118" s="28" t="n">
        <v>85</v>
      </c>
      <c r="W118" s="27"/>
      <c r="X118" s="29" t="n">
        <f aca="false">U118*Q118</f>
        <v>0</v>
      </c>
    </row>
    <row collapsed="false" customFormat="false" customHeight="true" hidden="false" ht="10.95" outlineLevel="4" r="119">
      <c r="A119" s="37" t="s">
        <v>23</v>
      </c>
      <c r="B119" s="37"/>
      <c r="C119" s="37"/>
      <c r="D119" s="37"/>
      <c r="E119" s="37"/>
      <c r="F119" s="37"/>
      <c r="G119" s="37"/>
      <c r="H119" s="37"/>
      <c r="I119" s="37"/>
      <c r="J119" s="37"/>
      <c r="K119" s="37"/>
      <c r="L119" s="37"/>
      <c r="M119" s="37"/>
      <c r="N119" s="37"/>
      <c r="O119" s="37"/>
      <c r="P119" s="25" t="n">
        <v>3830</v>
      </c>
      <c r="Q119" s="26" t="n">
        <f aca="false">P119*(1-0,3)</f>
        <v>2681</v>
      </c>
      <c r="R119" s="26" t="n">
        <f aca="false">P119*(1-0,33)</f>
        <v>2566.1</v>
      </c>
      <c r="S119" s="26" t="n">
        <f aca="false">P119*(1-0,35)</f>
        <v>2489.5</v>
      </c>
      <c r="T119" s="26" t="n">
        <f aca="false">P119*(1-0,38)</f>
        <v>2374.6</v>
      </c>
      <c r="U119" s="25"/>
      <c r="V119" s="28" t="n">
        <v>188</v>
      </c>
      <c r="W119" s="27"/>
      <c r="X119" s="29" t="n">
        <f aca="false">U119*Q119</f>
        <v>0</v>
      </c>
    </row>
    <row collapsed="false" customFormat="false" customHeight="true" hidden="false" ht="10.95" outlineLevel="4" r="120">
      <c r="A120" s="37" t="s">
        <v>24</v>
      </c>
      <c r="B120" s="37"/>
      <c r="C120" s="37"/>
      <c r="D120" s="37"/>
      <c r="E120" s="37"/>
      <c r="F120" s="37"/>
      <c r="G120" s="37"/>
      <c r="H120" s="37"/>
      <c r="I120" s="37"/>
      <c r="J120" s="37"/>
      <c r="K120" s="37"/>
      <c r="L120" s="37"/>
      <c r="M120" s="37"/>
      <c r="N120" s="37"/>
      <c r="O120" s="37"/>
      <c r="P120" s="25" t="n">
        <v>3830</v>
      </c>
      <c r="Q120" s="26" t="n">
        <f aca="false">P120*(1-0,3)</f>
        <v>2681</v>
      </c>
      <c r="R120" s="26" t="n">
        <f aca="false">P120*(1-0,33)</f>
        <v>2566.1</v>
      </c>
      <c r="S120" s="26" t="n">
        <f aca="false">P120*(1-0,35)</f>
        <v>2489.5</v>
      </c>
      <c r="T120" s="26" t="n">
        <f aca="false">P120*(1-0,38)</f>
        <v>2374.6</v>
      </c>
      <c r="U120" s="25"/>
      <c r="V120" s="28" t="n">
        <v>72</v>
      </c>
      <c r="W120" s="27"/>
      <c r="X120" s="29" t="n">
        <f aca="false">U120*Q120</f>
        <v>0</v>
      </c>
    </row>
    <row collapsed="false" customFormat="false" customHeight="true" hidden="false" ht="10.95" outlineLevel="4" r="121">
      <c r="A121" s="37" t="s">
        <v>25</v>
      </c>
      <c r="B121" s="37"/>
      <c r="C121" s="37"/>
      <c r="D121" s="37"/>
      <c r="E121" s="37"/>
      <c r="F121" s="37"/>
      <c r="G121" s="37"/>
      <c r="H121" s="37"/>
      <c r="I121" s="37"/>
      <c r="J121" s="37"/>
      <c r="K121" s="37"/>
      <c r="L121" s="37"/>
      <c r="M121" s="37"/>
      <c r="N121" s="37"/>
      <c r="O121" s="37"/>
      <c r="P121" s="25" t="n">
        <v>3830</v>
      </c>
      <c r="Q121" s="26" t="n">
        <f aca="false">P121*(1-0,3)</f>
        <v>2681</v>
      </c>
      <c r="R121" s="26" t="n">
        <f aca="false">P121*(1-0,33)</f>
        <v>2566.1</v>
      </c>
      <c r="S121" s="26" t="n">
        <f aca="false">P121*(1-0,35)</f>
        <v>2489.5</v>
      </c>
      <c r="T121" s="26" t="n">
        <f aca="false">P121*(1-0,38)</f>
        <v>2374.6</v>
      </c>
      <c r="U121" s="25"/>
      <c r="V121" s="28" t="n">
        <v>200</v>
      </c>
      <c r="W121" s="27"/>
      <c r="X121" s="29" t="n">
        <f aca="false">U121*Q121</f>
        <v>0</v>
      </c>
    </row>
    <row collapsed="false" customFormat="false" customHeight="true" hidden="false" ht="10.95" outlineLevel="4" r="122">
      <c r="A122" s="37" t="s">
        <v>26</v>
      </c>
      <c r="B122" s="37"/>
      <c r="C122" s="37"/>
      <c r="D122" s="37"/>
      <c r="E122" s="37"/>
      <c r="F122" s="37"/>
      <c r="G122" s="37"/>
      <c r="H122" s="37"/>
      <c r="I122" s="37"/>
      <c r="J122" s="37"/>
      <c r="K122" s="37"/>
      <c r="L122" s="37"/>
      <c r="M122" s="37"/>
      <c r="N122" s="37"/>
      <c r="O122" s="37"/>
      <c r="P122" s="25" t="n">
        <v>3830</v>
      </c>
      <c r="Q122" s="26" t="n">
        <f aca="false">P122*(1-0,3)</f>
        <v>2681</v>
      </c>
      <c r="R122" s="26" t="n">
        <f aca="false">P122*(1-0,33)</f>
        <v>2566.1</v>
      </c>
      <c r="S122" s="26" t="n">
        <f aca="false">P122*(1-0,35)</f>
        <v>2489.5</v>
      </c>
      <c r="T122" s="26" t="n">
        <f aca="false">P122*(1-0,38)</f>
        <v>2374.6</v>
      </c>
      <c r="U122" s="25"/>
      <c r="V122" s="28" t="n">
        <v>98</v>
      </c>
      <c r="W122" s="27"/>
      <c r="X122" s="29" t="n">
        <f aca="false">U122*Q122</f>
        <v>0</v>
      </c>
    </row>
    <row collapsed="false" customFormat="false" customHeight="true" hidden="false" ht="10.95" outlineLevel="4" r="123">
      <c r="A123" s="37" t="s">
        <v>27</v>
      </c>
      <c r="B123" s="37"/>
      <c r="C123" s="37"/>
      <c r="D123" s="37"/>
      <c r="E123" s="37"/>
      <c r="F123" s="37"/>
      <c r="G123" s="37"/>
      <c r="H123" s="37"/>
      <c r="I123" s="37"/>
      <c r="J123" s="37"/>
      <c r="K123" s="37"/>
      <c r="L123" s="37"/>
      <c r="M123" s="37"/>
      <c r="N123" s="37"/>
      <c r="O123" s="37"/>
      <c r="P123" s="25" t="n">
        <v>3830</v>
      </c>
      <c r="Q123" s="26" t="n">
        <f aca="false">P123*(1-0,3)</f>
        <v>2681</v>
      </c>
      <c r="R123" s="26" t="n">
        <f aca="false">P123*(1-0,33)</f>
        <v>2566.1</v>
      </c>
      <c r="S123" s="26" t="n">
        <f aca="false">P123*(1-0,35)</f>
        <v>2489.5</v>
      </c>
      <c r="T123" s="26" t="n">
        <f aca="false">P123*(1-0,38)</f>
        <v>2374.6</v>
      </c>
      <c r="U123" s="25"/>
      <c r="V123" s="28" t="n">
        <v>100</v>
      </c>
      <c r="W123" s="27"/>
      <c r="X123" s="29" t="n">
        <f aca="false">U123*Q123</f>
        <v>0</v>
      </c>
    </row>
    <row collapsed="false" customFormat="false" customHeight="true" hidden="false" ht="10.95" outlineLevel="4" r="124">
      <c r="A124" s="37" t="s">
        <v>28</v>
      </c>
      <c r="B124" s="37"/>
      <c r="C124" s="37"/>
      <c r="D124" s="37"/>
      <c r="E124" s="37"/>
      <c r="F124" s="37"/>
      <c r="G124" s="37"/>
      <c r="H124" s="37"/>
      <c r="I124" s="37"/>
      <c r="J124" s="37"/>
      <c r="K124" s="37"/>
      <c r="L124" s="37"/>
      <c r="M124" s="37"/>
      <c r="N124" s="37"/>
      <c r="O124" s="37"/>
      <c r="P124" s="25" t="n">
        <v>3830</v>
      </c>
      <c r="Q124" s="26" t="n">
        <f aca="false">P124*(1-0,3)</f>
        <v>2681</v>
      </c>
      <c r="R124" s="26" t="n">
        <f aca="false">P124*(1-0,33)</f>
        <v>2566.1</v>
      </c>
      <c r="S124" s="26" t="n">
        <f aca="false">P124*(1-0,35)</f>
        <v>2489.5</v>
      </c>
      <c r="T124" s="26" t="n">
        <f aca="false">P124*(1-0,38)</f>
        <v>2374.6</v>
      </c>
      <c r="U124" s="25"/>
      <c r="V124" s="28" t="n">
        <v>37</v>
      </c>
      <c r="W124" s="27"/>
      <c r="X124" s="29" t="n">
        <f aca="false">U124*Q124</f>
        <v>0</v>
      </c>
    </row>
    <row collapsed="false" customFormat="false" customHeight="true" hidden="false" ht="10.95" outlineLevel="4" r="125">
      <c r="A125" s="37" t="s">
        <v>29</v>
      </c>
      <c r="B125" s="37"/>
      <c r="C125" s="37"/>
      <c r="D125" s="37"/>
      <c r="E125" s="37"/>
      <c r="F125" s="37"/>
      <c r="G125" s="37"/>
      <c r="H125" s="37"/>
      <c r="I125" s="37"/>
      <c r="J125" s="37"/>
      <c r="K125" s="37"/>
      <c r="L125" s="37"/>
      <c r="M125" s="37"/>
      <c r="N125" s="37"/>
      <c r="O125" s="37"/>
      <c r="P125" s="25" t="n">
        <v>3830</v>
      </c>
      <c r="Q125" s="26" t="n">
        <f aca="false">P125*(1-0,3)</f>
        <v>2681</v>
      </c>
      <c r="R125" s="26" t="n">
        <f aca="false">P125*(1-0,33)</f>
        <v>2566.1</v>
      </c>
      <c r="S125" s="26" t="n">
        <f aca="false">P125*(1-0,35)</f>
        <v>2489.5</v>
      </c>
      <c r="T125" s="26" t="n">
        <f aca="false">P125*(1-0,38)</f>
        <v>2374.6</v>
      </c>
      <c r="U125" s="25"/>
      <c r="V125" s="28" t="n">
        <v>24</v>
      </c>
      <c r="W125" s="27"/>
      <c r="X125" s="29" t="n">
        <f aca="false">U125*Q125</f>
        <v>0</v>
      </c>
    </row>
    <row collapsed="false" customFormat="false" customHeight="true" hidden="false" ht="10.95" outlineLevel="4" r="126">
      <c r="A126" s="37" t="s">
        <v>30</v>
      </c>
      <c r="B126" s="37"/>
      <c r="C126" s="37"/>
      <c r="D126" s="37"/>
      <c r="E126" s="37"/>
      <c r="F126" s="37"/>
      <c r="G126" s="37"/>
      <c r="H126" s="37"/>
      <c r="I126" s="37"/>
      <c r="J126" s="37"/>
      <c r="K126" s="37"/>
      <c r="L126" s="37"/>
      <c r="M126" s="37"/>
      <c r="N126" s="37"/>
      <c r="O126" s="37"/>
      <c r="P126" s="25" t="n">
        <v>3830</v>
      </c>
      <c r="Q126" s="26" t="n">
        <f aca="false">P126*(1-0,3)</f>
        <v>2681</v>
      </c>
      <c r="R126" s="26" t="n">
        <f aca="false">P126*(1-0,33)</f>
        <v>2566.1</v>
      </c>
      <c r="S126" s="26" t="n">
        <f aca="false">P126*(1-0,35)</f>
        <v>2489.5</v>
      </c>
      <c r="T126" s="26" t="n">
        <f aca="false">P126*(1-0,38)</f>
        <v>2374.6</v>
      </c>
      <c r="U126" s="25"/>
      <c r="V126" s="28" t="n">
        <v>2</v>
      </c>
      <c r="W126" s="27"/>
      <c r="X126" s="29" t="n">
        <f aca="false">U126*Q126</f>
        <v>0</v>
      </c>
    </row>
    <row collapsed="false" customFormat="true" customHeight="true" hidden="false" ht="126" outlineLevel="3" r="127" s="1">
      <c r="A127" s="21" t="s">
        <v>46</v>
      </c>
      <c r="B127" s="21"/>
      <c r="C127" s="21"/>
      <c r="D127" s="21"/>
      <c r="E127" s="35" t="s">
        <v>85</v>
      </c>
      <c r="F127" s="35"/>
      <c r="G127" s="35"/>
      <c r="H127" s="35"/>
      <c r="I127" s="35"/>
      <c r="J127" s="35"/>
      <c r="K127" s="35"/>
      <c r="L127" s="35"/>
      <c r="M127" s="35"/>
      <c r="N127" s="21" t="s">
        <v>83</v>
      </c>
      <c r="O127" s="21" t="s">
        <v>86</v>
      </c>
      <c r="P127" s="22"/>
      <c r="Q127" s="26"/>
      <c r="R127" s="26"/>
      <c r="S127" s="26"/>
      <c r="T127" s="26"/>
      <c r="U127" s="22"/>
      <c r="V127" s="23"/>
      <c r="W127" s="23"/>
      <c r="X127" s="29" t="n">
        <f aca="false">U127*Q127</f>
        <v>0</v>
      </c>
    </row>
    <row collapsed="false" customFormat="false" customHeight="true" hidden="false" ht="10.95" outlineLevel="4" r="128">
      <c r="A128" s="37" t="s">
        <v>22</v>
      </c>
      <c r="B128" s="37"/>
      <c r="C128" s="37"/>
      <c r="D128" s="37"/>
      <c r="E128" s="37"/>
      <c r="F128" s="37"/>
      <c r="G128" s="37"/>
      <c r="H128" s="37"/>
      <c r="I128" s="37"/>
      <c r="J128" s="37"/>
      <c r="K128" s="37"/>
      <c r="L128" s="37"/>
      <c r="M128" s="37"/>
      <c r="N128" s="37"/>
      <c r="O128" s="37"/>
      <c r="P128" s="25" t="n">
        <v>3830</v>
      </c>
      <c r="Q128" s="26" t="n">
        <f aca="false">P128*(1-0,3)</f>
        <v>2681</v>
      </c>
      <c r="R128" s="26" t="n">
        <f aca="false">P128*(1-0,33)</f>
        <v>2566.1</v>
      </c>
      <c r="S128" s="26" t="n">
        <f aca="false">P128*(1-0,35)</f>
        <v>2489.5</v>
      </c>
      <c r="T128" s="26" t="n">
        <f aca="false">P128*(1-0,38)</f>
        <v>2374.6</v>
      </c>
      <c r="U128" s="25"/>
      <c r="V128" s="28" t="n">
        <v>19</v>
      </c>
      <c r="W128" s="27"/>
      <c r="X128" s="29" t="n">
        <f aca="false">U128*Q128</f>
        <v>0</v>
      </c>
    </row>
    <row collapsed="false" customFormat="false" customHeight="true" hidden="false" ht="10.95" outlineLevel="4" r="129">
      <c r="A129" s="37" t="s">
        <v>23</v>
      </c>
      <c r="B129" s="37"/>
      <c r="C129" s="37"/>
      <c r="D129" s="37"/>
      <c r="E129" s="37"/>
      <c r="F129" s="37"/>
      <c r="G129" s="37"/>
      <c r="H129" s="37"/>
      <c r="I129" s="37"/>
      <c r="J129" s="37"/>
      <c r="K129" s="37"/>
      <c r="L129" s="37"/>
      <c r="M129" s="37"/>
      <c r="N129" s="37"/>
      <c r="O129" s="37"/>
      <c r="P129" s="25" t="n">
        <v>3830</v>
      </c>
      <c r="Q129" s="26" t="n">
        <f aca="false">P129*(1-0,3)</f>
        <v>2681</v>
      </c>
      <c r="R129" s="26" t="n">
        <f aca="false">P129*(1-0,33)</f>
        <v>2566.1</v>
      </c>
      <c r="S129" s="26" t="n">
        <f aca="false">P129*(1-0,35)</f>
        <v>2489.5</v>
      </c>
      <c r="T129" s="26" t="n">
        <f aca="false">P129*(1-0,38)</f>
        <v>2374.6</v>
      </c>
      <c r="U129" s="25"/>
      <c r="V129" s="28" t="n">
        <v>26</v>
      </c>
      <c r="W129" s="27"/>
      <c r="X129" s="29" t="n">
        <f aca="false">U129*Q129</f>
        <v>0</v>
      </c>
    </row>
    <row collapsed="false" customFormat="false" customHeight="true" hidden="false" ht="10.95" outlineLevel="4" r="130">
      <c r="A130" s="37" t="s">
        <v>24</v>
      </c>
      <c r="B130" s="37"/>
      <c r="C130" s="37"/>
      <c r="D130" s="37"/>
      <c r="E130" s="37"/>
      <c r="F130" s="37"/>
      <c r="G130" s="37"/>
      <c r="H130" s="37"/>
      <c r="I130" s="37"/>
      <c r="J130" s="37"/>
      <c r="K130" s="37"/>
      <c r="L130" s="37"/>
      <c r="M130" s="37"/>
      <c r="N130" s="37"/>
      <c r="O130" s="37"/>
      <c r="P130" s="25" t="n">
        <v>3830</v>
      </c>
      <c r="Q130" s="26" t="n">
        <f aca="false">P130*(1-0,3)</f>
        <v>2681</v>
      </c>
      <c r="R130" s="26" t="n">
        <f aca="false">P130*(1-0,33)</f>
        <v>2566.1</v>
      </c>
      <c r="S130" s="26" t="n">
        <f aca="false">P130*(1-0,35)</f>
        <v>2489.5</v>
      </c>
      <c r="T130" s="26" t="n">
        <f aca="false">P130*(1-0,38)</f>
        <v>2374.6</v>
      </c>
      <c r="U130" s="25"/>
      <c r="V130" s="28" t="n">
        <v>12</v>
      </c>
      <c r="W130" s="27"/>
      <c r="X130" s="29" t="n">
        <f aca="false">U130*Q130</f>
        <v>0</v>
      </c>
    </row>
    <row collapsed="false" customFormat="false" customHeight="true" hidden="false" ht="10.95" outlineLevel="4" r="131">
      <c r="A131" s="37" t="s">
        <v>25</v>
      </c>
      <c r="B131" s="37"/>
      <c r="C131" s="37"/>
      <c r="D131" s="37"/>
      <c r="E131" s="37"/>
      <c r="F131" s="37"/>
      <c r="G131" s="37"/>
      <c r="H131" s="37"/>
      <c r="I131" s="37"/>
      <c r="J131" s="37"/>
      <c r="K131" s="37"/>
      <c r="L131" s="37"/>
      <c r="M131" s="37"/>
      <c r="N131" s="37"/>
      <c r="O131" s="37"/>
      <c r="P131" s="25" t="n">
        <v>3830</v>
      </c>
      <c r="Q131" s="26" t="n">
        <f aca="false">P131*(1-0,3)</f>
        <v>2681</v>
      </c>
      <c r="R131" s="26" t="n">
        <f aca="false">P131*(1-0,33)</f>
        <v>2566.1</v>
      </c>
      <c r="S131" s="26" t="n">
        <f aca="false">P131*(1-0,35)</f>
        <v>2489.5</v>
      </c>
      <c r="T131" s="26" t="n">
        <f aca="false">P131*(1-0,38)</f>
        <v>2374.6</v>
      </c>
      <c r="U131" s="25"/>
      <c r="V131" s="28" t="n">
        <v>43</v>
      </c>
      <c r="W131" s="27"/>
      <c r="X131" s="29" t="n">
        <f aca="false">U131*Q131</f>
        <v>0</v>
      </c>
    </row>
    <row collapsed="false" customFormat="false" customHeight="true" hidden="false" ht="10.95" outlineLevel="4" r="132">
      <c r="A132" s="37" t="s">
        <v>27</v>
      </c>
      <c r="B132" s="37"/>
      <c r="C132" s="37"/>
      <c r="D132" s="37"/>
      <c r="E132" s="37"/>
      <c r="F132" s="37"/>
      <c r="G132" s="37"/>
      <c r="H132" s="37"/>
      <c r="I132" s="37"/>
      <c r="J132" s="37"/>
      <c r="K132" s="37"/>
      <c r="L132" s="37"/>
      <c r="M132" s="37"/>
      <c r="N132" s="37"/>
      <c r="O132" s="37"/>
      <c r="P132" s="25" t="n">
        <v>3830</v>
      </c>
      <c r="Q132" s="26" t="n">
        <f aca="false">P132*(1-0,3)</f>
        <v>2681</v>
      </c>
      <c r="R132" s="26" t="n">
        <f aca="false">P132*(1-0,33)</f>
        <v>2566.1</v>
      </c>
      <c r="S132" s="26" t="n">
        <f aca="false">P132*(1-0,35)</f>
        <v>2489.5</v>
      </c>
      <c r="T132" s="26" t="n">
        <f aca="false">P132*(1-0,38)</f>
        <v>2374.6</v>
      </c>
      <c r="U132" s="25"/>
      <c r="V132" s="28" t="n">
        <v>40</v>
      </c>
      <c r="W132" s="27"/>
      <c r="X132" s="29" t="n">
        <f aca="false">U132*Q132</f>
        <v>0</v>
      </c>
    </row>
    <row collapsed="false" customFormat="false" customHeight="true" hidden="false" ht="10.95" outlineLevel="4" r="133">
      <c r="A133" s="37" t="s">
        <v>28</v>
      </c>
      <c r="B133" s="37"/>
      <c r="C133" s="37"/>
      <c r="D133" s="37"/>
      <c r="E133" s="37"/>
      <c r="F133" s="37"/>
      <c r="G133" s="37"/>
      <c r="H133" s="37"/>
      <c r="I133" s="37"/>
      <c r="J133" s="37"/>
      <c r="K133" s="37"/>
      <c r="L133" s="37"/>
      <c r="M133" s="37"/>
      <c r="N133" s="37"/>
      <c r="O133" s="37"/>
      <c r="P133" s="25" t="n">
        <v>3830</v>
      </c>
      <c r="Q133" s="26" t="n">
        <f aca="false">P133*(1-0,3)</f>
        <v>2681</v>
      </c>
      <c r="R133" s="26" t="n">
        <f aca="false">P133*(1-0,33)</f>
        <v>2566.1</v>
      </c>
      <c r="S133" s="26" t="n">
        <f aca="false">P133*(1-0,35)</f>
        <v>2489.5</v>
      </c>
      <c r="T133" s="26" t="n">
        <f aca="false">P133*(1-0,38)</f>
        <v>2374.6</v>
      </c>
      <c r="U133" s="25"/>
      <c r="V133" s="28" t="n">
        <v>3</v>
      </c>
      <c r="W133" s="27"/>
      <c r="X133" s="29" t="n">
        <f aca="false">U133*Q133</f>
        <v>0</v>
      </c>
    </row>
    <row collapsed="false" customFormat="false" customHeight="true" hidden="false" ht="10.95" outlineLevel="1" r="134">
      <c r="A134" s="9"/>
      <c r="B134" s="10"/>
      <c r="C134" s="10"/>
      <c r="D134" s="11"/>
      <c r="E134" s="15" t="s">
        <v>87</v>
      </c>
      <c r="F134" s="15"/>
      <c r="G134" s="15"/>
      <c r="H134" s="15"/>
      <c r="I134" s="15"/>
      <c r="J134" s="15"/>
      <c r="K134" s="15"/>
      <c r="L134" s="15"/>
      <c r="M134" s="15"/>
      <c r="N134" s="12"/>
      <c r="O134" s="12"/>
      <c r="P134" s="31"/>
      <c r="Q134" s="26" t="n">
        <f aca="false">P134*(1-0,3)</f>
        <v>0</v>
      </c>
      <c r="R134" s="26" t="n">
        <f aca="false">P134*(1-0,33)</f>
        <v>0</v>
      </c>
      <c r="S134" s="26" t="n">
        <f aca="false">P134*(1-0,35)</f>
        <v>0</v>
      </c>
      <c r="T134" s="26" t="n">
        <f aca="false">P134*(1-0,38)</f>
        <v>0</v>
      </c>
      <c r="U134" s="31"/>
      <c r="V134" s="32"/>
      <c r="W134" s="32"/>
      <c r="X134" s="29" t="n">
        <f aca="false">U134*Q134</f>
        <v>0</v>
      </c>
    </row>
    <row collapsed="false" customFormat="false" customHeight="true" hidden="false" ht="10.95" outlineLevel="2" r="135">
      <c r="A135" s="9"/>
      <c r="B135" s="10"/>
      <c r="C135" s="10"/>
      <c r="D135" s="11"/>
      <c r="E135" s="33" t="s">
        <v>41</v>
      </c>
      <c r="F135" s="33"/>
      <c r="G135" s="33"/>
      <c r="H135" s="33"/>
      <c r="I135" s="33"/>
      <c r="J135" s="33"/>
      <c r="K135" s="33"/>
      <c r="L135" s="33"/>
      <c r="M135" s="33"/>
      <c r="N135" s="12"/>
      <c r="O135" s="12"/>
      <c r="P135" s="31"/>
      <c r="Q135" s="26" t="n">
        <f aca="false">P135*(1-0,3)</f>
        <v>0</v>
      </c>
      <c r="R135" s="26" t="n">
        <f aca="false">P135*(1-0,33)</f>
        <v>0</v>
      </c>
      <c r="S135" s="26" t="n">
        <f aca="false">P135*(1-0,35)</f>
        <v>0</v>
      </c>
      <c r="T135" s="26" t="n">
        <f aca="false">P135*(1-0,38)</f>
        <v>0</v>
      </c>
      <c r="U135" s="31"/>
      <c r="V135" s="32"/>
      <c r="W135" s="34" t="n">
        <v>78</v>
      </c>
      <c r="X135" s="29" t="n">
        <f aca="false">U135*Q135</f>
        <v>0</v>
      </c>
    </row>
    <row collapsed="false" customFormat="true" customHeight="true" hidden="false" ht="126" outlineLevel="3" r="136" s="1">
      <c r="A136" s="21" t="s">
        <v>88</v>
      </c>
      <c r="B136" s="21"/>
      <c r="C136" s="21"/>
      <c r="D136" s="21"/>
      <c r="E136" s="35" t="s">
        <v>89</v>
      </c>
      <c r="F136" s="35"/>
      <c r="G136" s="35"/>
      <c r="H136" s="35"/>
      <c r="I136" s="35"/>
      <c r="J136" s="35"/>
      <c r="K136" s="35"/>
      <c r="L136" s="35"/>
      <c r="M136" s="35"/>
      <c r="N136" s="21" t="s">
        <v>90</v>
      </c>
      <c r="O136" s="21" t="s">
        <v>91</v>
      </c>
      <c r="P136" s="38"/>
      <c r="Q136" s="26"/>
      <c r="R136" s="26"/>
      <c r="S136" s="26"/>
      <c r="T136" s="26"/>
      <c r="U136" s="38"/>
      <c r="V136" s="36"/>
      <c r="W136" s="23"/>
      <c r="X136" s="29" t="n">
        <f aca="false">U136*Q136</f>
        <v>0</v>
      </c>
    </row>
    <row collapsed="false" customFormat="false" customHeight="true" hidden="false" ht="10.95" outlineLevel="4" r="137">
      <c r="A137" s="37"/>
      <c r="B137" s="37"/>
      <c r="C137" s="37"/>
      <c r="D137" s="37"/>
      <c r="E137" s="37"/>
      <c r="F137" s="37"/>
      <c r="G137" s="37"/>
      <c r="H137" s="37"/>
      <c r="I137" s="37"/>
      <c r="J137" s="37"/>
      <c r="K137" s="37"/>
      <c r="L137" s="37"/>
      <c r="M137" s="37"/>
      <c r="N137" s="37"/>
      <c r="O137" s="37"/>
      <c r="P137" s="39" t="n">
        <v>960</v>
      </c>
      <c r="Q137" s="26" t="n">
        <f aca="false">P137*(1-0,3)</f>
        <v>672</v>
      </c>
      <c r="R137" s="26" t="n">
        <f aca="false">P137*(1-0,33)</f>
        <v>643.2</v>
      </c>
      <c r="S137" s="26" t="n">
        <f aca="false">P137*(1-0,35)</f>
        <v>624</v>
      </c>
      <c r="T137" s="26" t="n">
        <f aca="false">P137*(1-0,38)</f>
        <v>595.2</v>
      </c>
      <c r="U137" s="39"/>
      <c r="V137" s="28" t="n">
        <v>238</v>
      </c>
      <c r="W137" s="27"/>
      <c r="X137" s="29" t="n">
        <f aca="false">U137*Q137</f>
        <v>0</v>
      </c>
    </row>
    <row collapsed="false" customFormat="true" customHeight="true" hidden="false" ht="126" outlineLevel="3" r="138" s="1">
      <c r="A138" s="21" t="s">
        <v>42</v>
      </c>
      <c r="B138" s="21"/>
      <c r="C138" s="21"/>
      <c r="D138" s="21"/>
      <c r="E138" s="35" t="s">
        <v>92</v>
      </c>
      <c r="F138" s="35"/>
      <c r="G138" s="35"/>
      <c r="H138" s="35"/>
      <c r="I138" s="35"/>
      <c r="J138" s="35"/>
      <c r="K138" s="35"/>
      <c r="L138" s="35"/>
      <c r="M138" s="35"/>
      <c r="N138" s="21" t="s">
        <v>93</v>
      </c>
      <c r="O138" s="21" t="s">
        <v>94</v>
      </c>
      <c r="P138" s="38"/>
      <c r="Q138" s="26"/>
      <c r="R138" s="26"/>
      <c r="S138" s="26"/>
      <c r="T138" s="26"/>
      <c r="U138" s="38"/>
      <c r="V138" s="40"/>
      <c r="W138" s="23"/>
      <c r="X138" s="29" t="n">
        <f aca="false">U138*Q138</f>
        <v>0</v>
      </c>
    </row>
    <row collapsed="false" customFormat="false" customHeight="true" hidden="false" ht="10.95" outlineLevel="4" r="139">
      <c r="A139" s="37"/>
      <c r="B139" s="37"/>
      <c r="C139" s="37"/>
      <c r="D139" s="37"/>
      <c r="E139" s="37"/>
      <c r="F139" s="37"/>
      <c r="G139" s="37"/>
      <c r="H139" s="37"/>
      <c r="I139" s="37"/>
      <c r="J139" s="37"/>
      <c r="K139" s="37"/>
      <c r="L139" s="37"/>
      <c r="M139" s="37"/>
      <c r="N139" s="37"/>
      <c r="O139" s="37"/>
      <c r="P139" s="39" t="n">
        <v>510</v>
      </c>
      <c r="Q139" s="26" t="n">
        <f aca="false">P139*(1-0,3)</f>
        <v>357</v>
      </c>
      <c r="R139" s="26" t="n">
        <f aca="false">P139*(1-0,33)</f>
        <v>341.7</v>
      </c>
      <c r="S139" s="26" t="n">
        <f aca="false">P139*(1-0,35)</f>
        <v>331.5</v>
      </c>
      <c r="T139" s="26" t="n">
        <f aca="false">P139*(1-0,38)</f>
        <v>316.2</v>
      </c>
      <c r="U139" s="39"/>
      <c r="V139" s="30" t="n">
        <v>1575</v>
      </c>
      <c r="W139" s="27"/>
      <c r="X139" s="29" t="n">
        <f aca="false">U139*Q139</f>
        <v>0</v>
      </c>
    </row>
    <row collapsed="false" customFormat="true" customHeight="true" hidden="false" ht="126" outlineLevel="3" r="140" s="1">
      <c r="A140" s="21" t="s">
        <v>77</v>
      </c>
      <c r="B140" s="21"/>
      <c r="C140" s="21"/>
      <c r="D140" s="21"/>
      <c r="E140" s="35" t="s">
        <v>95</v>
      </c>
      <c r="F140" s="35"/>
      <c r="G140" s="35"/>
      <c r="H140" s="35"/>
      <c r="I140" s="35"/>
      <c r="J140" s="35"/>
      <c r="K140" s="35"/>
      <c r="L140" s="35"/>
      <c r="M140" s="35"/>
      <c r="N140" s="21" t="s">
        <v>44</v>
      </c>
      <c r="O140" s="21" t="s">
        <v>96</v>
      </c>
      <c r="P140" s="38"/>
      <c r="Q140" s="26"/>
      <c r="R140" s="26"/>
      <c r="S140" s="26"/>
      <c r="T140" s="26"/>
      <c r="U140" s="23"/>
      <c r="V140" s="23"/>
      <c r="W140" s="36"/>
      <c r="X140" s="29" t="n">
        <f aca="false">U140*Q140</f>
        <v>0</v>
      </c>
    </row>
    <row collapsed="false" customFormat="false" customHeight="true" hidden="false" ht="10.95" outlineLevel="4" r="141">
      <c r="A141" s="37"/>
      <c r="B141" s="37"/>
      <c r="C141" s="37"/>
      <c r="D141" s="37"/>
      <c r="E141" s="37"/>
      <c r="F141" s="37"/>
      <c r="G141" s="37"/>
      <c r="H141" s="37"/>
      <c r="I141" s="37"/>
      <c r="J141" s="37"/>
      <c r="K141" s="37"/>
      <c r="L141" s="37"/>
      <c r="M141" s="37"/>
      <c r="N141" s="37"/>
      <c r="O141" s="37"/>
      <c r="P141" s="39" t="n">
        <v>420</v>
      </c>
      <c r="Q141" s="26" t="n">
        <f aca="false">P141*(1-0,3)</f>
        <v>294</v>
      </c>
      <c r="R141" s="26" t="n">
        <f aca="false">P141*(1-0,33)</f>
        <v>281.4</v>
      </c>
      <c r="S141" s="26" t="n">
        <f aca="false">P141*(1-0,35)</f>
        <v>273</v>
      </c>
      <c r="T141" s="26" t="n">
        <f aca="false">P141*(1-0,38)</f>
        <v>260.4</v>
      </c>
      <c r="U141" s="27"/>
      <c r="V141" s="27"/>
      <c r="W141" s="28" t="n">
        <v>78</v>
      </c>
      <c r="X141" s="29" t="n">
        <f aca="false">U141*Q141</f>
        <v>0</v>
      </c>
    </row>
    <row collapsed="false" customFormat="false" customHeight="true" hidden="false" ht="10.95" outlineLevel="2" r="142">
      <c r="A142" s="9"/>
      <c r="B142" s="10"/>
      <c r="C142" s="10"/>
      <c r="D142" s="11"/>
      <c r="E142" s="33" t="s">
        <v>18</v>
      </c>
      <c r="F142" s="33"/>
      <c r="G142" s="33"/>
      <c r="H142" s="33"/>
      <c r="I142" s="33"/>
      <c r="J142" s="33"/>
      <c r="K142" s="33"/>
      <c r="L142" s="33"/>
      <c r="M142" s="33"/>
      <c r="N142" s="12"/>
      <c r="O142" s="12"/>
      <c r="P142" s="31"/>
      <c r="Q142" s="26" t="n">
        <f aca="false">P142*(1-0,3)</f>
        <v>0</v>
      </c>
      <c r="R142" s="26" t="n">
        <f aca="false">P142*(1-0,33)</f>
        <v>0</v>
      </c>
      <c r="S142" s="26" t="n">
        <f aca="false">P142*(1-0,35)</f>
        <v>0</v>
      </c>
      <c r="T142" s="26" t="n">
        <f aca="false">P142*(1-0,38)</f>
        <v>0</v>
      </c>
      <c r="U142" s="31"/>
      <c r="V142" s="32"/>
      <c r="W142" s="32"/>
      <c r="X142" s="29" t="n">
        <f aca="false">U142*Q142</f>
        <v>0</v>
      </c>
    </row>
    <row collapsed="false" customFormat="true" customHeight="true" hidden="false" ht="126" outlineLevel="3" r="143" s="1">
      <c r="A143" s="21" t="s">
        <v>97</v>
      </c>
      <c r="B143" s="21"/>
      <c r="C143" s="21"/>
      <c r="D143" s="21"/>
      <c r="E143" s="35" t="s">
        <v>98</v>
      </c>
      <c r="F143" s="35"/>
      <c r="G143" s="35"/>
      <c r="H143" s="35"/>
      <c r="I143" s="35"/>
      <c r="J143" s="35"/>
      <c r="K143" s="35"/>
      <c r="L143" s="35"/>
      <c r="M143" s="35"/>
      <c r="N143" s="21" t="s">
        <v>44</v>
      </c>
      <c r="O143" s="21" t="s">
        <v>99</v>
      </c>
      <c r="P143" s="38"/>
      <c r="Q143" s="26"/>
      <c r="R143" s="26"/>
      <c r="S143" s="26"/>
      <c r="T143" s="26"/>
      <c r="U143" s="38"/>
      <c r="V143" s="40"/>
      <c r="W143" s="23"/>
      <c r="X143" s="29" t="n">
        <f aca="false">U143*Q143</f>
        <v>0</v>
      </c>
    </row>
    <row collapsed="false" customFormat="false" customHeight="true" hidden="false" ht="10.95" outlineLevel="4" r="144">
      <c r="A144" s="37"/>
      <c r="B144" s="37"/>
      <c r="C144" s="37"/>
      <c r="D144" s="37"/>
      <c r="E144" s="37"/>
      <c r="F144" s="37"/>
      <c r="G144" s="37"/>
      <c r="H144" s="37"/>
      <c r="I144" s="37"/>
      <c r="J144" s="37"/>
      <c r="K144" s="37"/>
      <c r="L144" s="37"/>
      <c r="M144" s="37"/>
      <c r="N144" s="37"/>
      <c r="O144" s="37"/>
      <c r="P144" s="39" t="n">
        <v>770</v>
      </c>
      <c r="Q144" s="26" t="n">
        <f aca="false">P144*(1-0,3)</f>
        <v>539</v>
      </c>
      <c r="R144" s="26" t="n">
        <f aca="false">P144*(1-0,33)</f>
        <v>515.9</v>
      </c>
      <c r="S144" s="26" t="n">
        <f aca="false">P144*(1-0,35)</f>
        <v>500.5</v>
      </c>
      <c r="T144" s="26" t="n">
        <f aca="false">P144*(1-0,38)</f>
        <v>477.4</v>
      </c>
      <c r="U144" s="39"/>
      <c r="V144" s="30" t="n">
        <v>1551</v>
      </c>
      <c r="W144" s="27"/>
      <c r="X144" s="29" t="n">
        <f aca="false">U144*Q144</f>
        <v>0</v>
      </c>
    </row>
    <row collapsed="false" customFormat="true" customHeight="true" hidden="false" ht="126" outlineLevel="3" r="145" s="1">
      <c r="A145" s="21" t="s">
        <v>100</v>
      </c>
      <c r="B145" s="21"/>
      <c r="C145" s="21"/>
      <c r="D145" s="21"/>
      <c r="E145" s="35" t="s">
        <v>101</v>
      </c>
      <c r="F145" s="35"/>
      <c r="G145" s="35"/>
      <c r="H145" s="35"/>
      <c r="I145" s="35"/>
      <c r="J145" s="35"/>
      <c r="K145" s="35"/>
      <c r="L145" s="35"/>
      <c r="M145" s="35"/>
      <c r="N145" s="21" t="s">
        <v>44</v>
      </c>
      <c r="O145" s="21" t="s">
        <v>102</v>
      </c>
      <c r="P145" s="38"/>
      <c r="Q145" s="26"/>
      <c r="R145" s="26"/>
      <c r="S145" s="26"/>
      <c r="T145" s="26"/>
      <c r="U145" s="38"/>
      <c r="V145" s="36"/>
      <c r="W145" s="23"/>
      <c r="X145" s="29" t="n">
        <f aca="false">U145*Q145</f>
        <v>0</v>
      </c>
    </row>
    <row collapsed="false" customFormat="false" customHeight="true" hidden="false" ht="10.95" outlineLevel="4" r="146">
      <c r="A146" s="37"/>
      <c r="B146" s="37"/>
      <c r="C146" s="37"/>
      <c r="D146" s="37"/>
      <c r="E146" s="37"/>
      <c r="F146" s="37"/>
      <c r="G146" s="37"/>
      <c r="H146" s="37"/>
      <c r="I146" s="37"/>
      <c r="J146" s="37"/>
      <c r="K146" s="37"/>
      <c r="L146" s="37"/>
      <c r="M146" s="37"/>
      <c r="N146" s="37"/>
      <c r="O146" s="37"/>
      <c r="P146" s="39" t="n">
        <v>770</v>
      </c>
      <c r="Q146" s="26" t="n">
        <f aca="false">P146*(1-0,3)</f>
        <v>539</v>
      </c>
      <c r="R146" s="26" t="n">
        <f aca="false">P146*(1-0,33)</f>
        <v>515.9</v>
      </c>
      <c r="S146" s="26" t="n">
        <f aca="false">P146*(1-0,35)</f>
        <v>500.5</v>
      </c>
      <c r="T146" s="26" t="n">
        <f aca="false">P146*(1-0,38)</f>
        <v>477.4</v>
      </c>
      <c r="U146" s="39"/>
      <c r="V146" s="28" t="n">
        <v>47</v>
      </c>
      <c r="W146" s="27"/>
      <c r="X146" s="29" t="n">
        <f aca="false">U146*Q146</f>
        <v>0</v>
      </c>
    </row>
    <row collapsed="false" customFormat="true" customHeight="true" hidden="false" ht="126" outlineLevel="3" r="147" s="1">
      <c r="A147" s="21" t="s">
        <v>103</v>
      </c>
      <c r="B147" s="21"/>
      <c r="C147" s="21"/>
      <c r="D147" s="21"/>
      <c r="E147" s="35" t="s">
        <v>104</v>
      </c>
      <c r="F147" s="35"/>
      <c r="G147" s="35"/>
      <c r="H147" s="35"/>
      <c r="I147" s="35"/>
      <c r="J147" s="35"/>
      <c r="K147" s="35"/>
      <c r="L147" s="35"/>
      <c r="M147" s="35"/>
      <c r="N147" s="21" t="s">
        <v>44</v>
      </c>
      <c r="O147" s="21" t="s">
        <v>105</v>
      </c>
      <c r="P147" s="38"/>
      <c r="Q147" s="26"/>
      <c r="R147" s="26"/>
      <c r="S147" s="26"/>
      <c r="T147" s="26"/>
      <c r="U147" s="38"/>
      <c r="V147" s="36"/>
      <c r="W147" s="23"/>
      <c r="X147" s="29" t="n">
        <f aca="false">U147*Q147</f>
        <v>0</v>
      </c>
    </row>
    <row collapsed="false" customFormat="false" customHeight="true" hidden="false" ht="10.95" outlineLevel="4" r="148">
      <c r="A148" s="37"/>
      <c r="B148" s="37"/>
      <c r="C148" s="37"/>
      <c r="D148" s="37"/>
      <c r="E148" s="37"/>
      <c r="F148" s="37"/>
      <c r="G148" s="37"/>
      <c r="H148" s="37"/>
      <c r="I148" s="37"/>
      <c r="J148" s="37"/>
      <c r="K148" s="37"/>
      <c r="L148" s="37"/>
      <c r="M148" s="37"/>
      <c r="N148" s="37"/>
      <c r="O148" s="37"/>
      <c r="P148" s="39" t="n">
        <v>770</v>
      </c>
      <c r="Q148" s="26" t="n">
        <f aca="false">P148*(1-0,3)</f>
        <v>539</v>
      </c>
      <c r="R148" s="26" t="n">
        <f aca="false">P148*(1-0,33)</f>
        <v>515.9</v>
      </c>
      <c r="S148" s="26" t="n">
        <f aca="false">P148*(1-0,35)</f>
        <v>500.5</v>
      </c>
      <c r="T148" s="26" t="n">
        <f aca="false">P148*(1-0,38)</f>
        <v>477.4</v>
      </c>
      <c r="U148" s="39"/>
      <c r="V148" s="28" t="n">
        <v>250</v>
      </c>
      <c r="W148" s="27"/>
      <c r="X148" s="29" t="n">
        <f aca="false">U148*Q148</f>
        <v>0</v>
      </c>
    </row>
    <row collapsed="false" customFormat="true" customHeight="true" hidden="false" ht="126" outlineLevel="3" r="149" s="1">
      <c r="A149" s="21" t="s">
        <v>50</v>
      </c>
      <c r="B149" s="21"/>
      <c r="C149" s="21"/>
      <c r="D149" s="21"/>
      <c r="E149" s="35" t="s">
        <v>106</v>
      </c>
      <c r="F149" s="35"/>
      <c r="G149" s="35"/>
      <c r="H149" s="35"/>
      <c r="I149" s="35"/>
      <c r="J149" s="35"/>
      <c r="K149" s="35"/>
      <c r="L149" s="35"/>
      <c r="M149" s="35"/>
      <c r="N149" s="21" t="s">
        <v>106</v>
      </c>
      <c r="O149" s="21" t="s">
        <v>107</v>
      </c>
      <c r="P149" s="38"/>
      <c r="Q149" s="26"/>
      <c r="R149" s="26"/>
      <c r="S149" s="26"/>
      <c r="T149" s="26"/>
      <c r="U149" s="38"/>
      <c r="V149" s="36"/>
      <c r="W149" s="23"/>
      <c r="X149" s="29" t="n">
        <f aca="false">U149*Q149</f>
        <v>0</v>
      </c>
    </row>
    <row collapsed="false" customFormat="false" customHeight="true" hidden="false" ht="10.95" outlineLevel="4" r="150">
      <c r="A150" s="37"/>
      <c r="B150" s="37"/>
      <c r="C150" s="37"/>
      <c r="D150" s="37"/>
      <c r="E150" s="37"/>
      <c r="F150" s="37"/>
      <c r="G150" s="37"/>
      <c r="H150" s="37"/>
      <c r="I150" s="37"/>
      <c r="J150" s="37"/>
      <c r="K150" s="37"/>
      <c r="L150" s="37"/>
      <c r="M150" s="37"/>
      <c r="N150" s="37"/>
      <c r="O150" s="37"/>
      <c r="P150" s="39" t="n">
        <v>540</v>
      </c>
      <c r="Q150" s="26" t="n">
        <f aca="false">P150*(1-0,3)</f>
        <v>378</v>
      </c>
      <c r="R150" s="26" t="n">
        <f aca="false">P150*(1-0,33)</f>
        <v>361.8</v>
      </c>
      <c r="S150" s="26" t="n">
        <f aca="false">P150*(1-0,35)</f>
        <v>351</v>
      </c>
      <c r="T150" s="26" t="n">
        <f aca="false">P150*(1-0,38)</f>
        <v>334.8</v>
      </c>
      <c r="U150" s="39"/>
      <c r="V150" s="28" t="n">
        <v>9</v>
      </c>
      <c r="W150" s="27"/>
      <c r="X150" s="29" t="n">
        <f aca="false">U150*Q150</f>
        <v>0</v>
      </c>
    </row>
    <row collapsed="false" customFormat="true" customHeight="true" hidden="false" ht="126" outlineLevel="3" r="151" s="1">
      <c r="A151" s="21" t="s">
        <v>108</v>
      </c>
      <c r="B151" s="21"/>
      <c r="C151" s="21"/>
      <c r="D151" s="21"/>
      <c r="E151" s="35" t="s">
        <v>109</v>
      </c>
      <c r="F151" s="35"/>
      <c r="G151" s="35"/>
      <c r="H151" s="35"/>
      <c r="I151" s="35"/>
      <c r="J151" s="35"/>
      <c r="K151" s="35"/>
      <c r="L151" s="35"/>
      <c r="M151" s="35"/>
      <c r="N151" s="21" t="s">
        <v>109</v>
      </c>
      <c r="O151" s="21" t="s">
        <v>110</v>
      </c>
      <c r="P151" s="38"/>
      <c r="Q151" s="26"/>
      <c r="R151" s="26"/>
      <c r="S151" s="26"/>
      <c r="T151" s="26"/>
      <c r="U151" s="38"/>
      <c r="V151" s="36"/>
      <c r="W151" s="23"/>
      <c r="X151" s="29" t="n">
        <f aca="false">U151*Q151</f>
        <v>0</v>
      </c>
    </row>
    <row collapsed="false" customFormat="false" customHeight="true" hidden="false" ht="10.95" outlineLevel="4" r="152">
      <c r="A152" s="37"/>
      <c r="B152" s="37"/>
      <c r="C152" s="37"/>
      <c r="D152" s="37"/>
      <c r="E152" s="37"/>
      <c r="F152" s="37"/>
      <c r="G152" s="37"/>
      <c r="H152" s="37"/>
      <c r="I152" s="37"/>
      <c r="J152" s="37"/>
      <c r="K152" s="37"/>
      <c r="L152" s="37"/>
      <c r="M152" s="37"/>
      <c r="N152" s="37"/>
      <c r="O152" s="37"/>
      <c r="P152" s="39" t="n">
        <v>590</v>
      </c>
      <c r="Q152" s="26" t="n">
        <f aca="false">P152*(1-0,3)</f>
        <v>413</v>
      </c>
      <c r="R152" s="26" t="n">
        <f aca="false">P152*(1-0,33)</f>
        <v>395.3</v>
      </c>
      <c r="S152" s="26" t="n">
        <f aca="false">P152*(1-0,35)</f>
        <v>383.5</v>
      </c>
      <c r="T152" s="26" t="n">
        <f aca="false">P152*(1-0,38)</f>
        <v>365.8</v>
      </c>
      <c r="U152" s="39"/>
      <c r="V152" s="28" t="n">
        <v>40</v>
      </c>
      <c r="W152" s="27"/>
      <c r="X152" s="29" t="n">
        <f aca="false">U152*Q152</f>
        <v>0</v>
      </c>
    </row>
    <row collapsed="false" customFormat="true" customHeight="true" hidden="false" ht="126" outlineLevel="3" r="153" s="1">
      <c r="A153" s="21" t="s">
        <v>108</v>
      </c>
      <c r="B153" s="21"/>
      <c r="C153" s="21"/>
      <c r="D153" s="21"/>
      <c r="E153" s="35" t="s">
        <v>111</v>
      </c>
      <c r="F153" s="35"/>
      <c r="G153" s="35"/>
      <c r="H153" s="35"/>
      <c r="I153" s="35"/>
      <c r="J153" s="35"/>
      <c r="K153" s="35"/>
      <c r="L153" s="35"/>
      <c r="M153" s="35"/>
      <c r="N153" s="21" t="s">
        <v>44</v>
      </c>
      <c r="O153" s="21" t="s">
        <v>110</v>
      </c>
      <c r="P153" s="38"/>
      <c r="Q153" s="26"/>
      <c r="R153" s="26"/>
      <c r="S153" s="26"/>
      <c r="T153" s="26"/>
      <c r="U153" s="38"/>
      <c r="V153" s="36"/>
      <c r="W153" s="23"/>
      <c r="X153" s="29" t="n">
        <f aca="false">U153*Q153</f>
        <v>0</v>
      </c>
    </row>
    <row collapsed="false" customFormat="false" customHeight="true" hidden="false" ht="10.95" outlineLevel="4" r="154">
      <c r="A154" s="37"/>
      <c r="B154" s="37"/>
      <c r="C154" s="37"/>
      <c r="D154" s="37"/>
      <c r="E154" s="37"/>
      <c r="F154" s="37"/>
      <c r="G154" s="37"/>
      <c r="H154" s="37"/>
      <c r="I154" s="37"/>
      <c r="J154" s="37"/>
      <c r="K154" s="37"/>
      <c r="L154" s="37"/>
      <c r="M154" s="37"/>
      <c r="N154" s="37"/>
      <c r="O154" s="37"/>
      <c r="P154" s="39" t="n">
        <v>460</v>
      </c>
      <c r="Q154" s="26" t="n">
        <f aca="false">P154*(1-0,3)</f>
        <v>322</v>
      </c>
      <c r="R154" s="26" t="n">
        <f aca="false">P154*(1-0,33)</f>
        <v>308.2</v>
      </c>
      <c r="S154" s="26" t="n">
        <f aca="false">P154*(1-0,35)</f>
        <v>299</v>
      </c>
      <c r="T154" s="26" t="n">
        <f aca="false">P154*(1-0,38)</f>
        <v>285.2</v>
      </c>
      <c r="U154" s="39"/>
      <c r="V154" s="28" t="n">
        <v>5</v>
      </c>
      <c r="W154" s="27"/>
      <c r="X154" s="29" t="n">
        <f aca="false">U154*Q154</f>
        <v>0</v>
      </c>
    </row>
    <row collapsed="false" customFormat="true" customHeight="true" hidden="false" ht="126" outlineLevel="3" r="155" s="1">
      <c r="A155" s="21" t="s">
        <v>108</v>
      </c>
      <c r="B155" s="21"/>
      <c r="C155" s="21"/>
      <c r="D155" s="21"/>
      <c r="E155" s="35" t="s">
        <v>112</v>
      </c>
      <c r="F155" s="35"/>
      <c r="G155" s="35"/>
      <c r="H155" s="35"/>
      <c r="I155" s="35"/>
      <c r="J155" s="35"/>
      <c r="K155" s="35"/>
      <c r="L155" s="35"/>
      <c r="M155" s="35"/>
      <c r="N155" s="21" t="s">
        <v>112</v>
      </c>
      <c r="O155" s="21" t="s">
        <v>110</v>
      </c>
      <c r="P155" s="38"/>
      <c r="Q155" s="26"/>
      <c r="R155" s="26"/>
      <c r="S155" s="26"/>
      <c r="T155" s="26"/>
      <c r="U155" s="38"/>
      <c r="V155" s="36"/>
      <c r="W155" s="23"/>
      <c r="X155" s="29" t="n">
        <f aca="false">U155*Q155</f>
        <v>0</v>
      </c>
    </row>
    <row collapsed="false" customFormat="false" customHeight="true" hidden="false" ht="10.95" outlineLevel="4" r="156">
      <c r="A156" s="37"/>
      <c r="B156" s="37"/>
      <c r="C156" s="37"/>
      <c r="D156" s="37"/>
      <c r="E156" s="37"/>
      <c r="F156" s="37"/>
      <c r="G156" s="37"/>
      <c r="H156" s="37"/>
      <c r="I156" s="37"/>
      <c r="J156" s="37"/>
      <c r="K156" s="37"/>
      <c r="L156" s="37"/>
      <c r="M156" s="37"/>
      <c r="N156" s="37"/>
      <c r="O156" s="37"/>
      <c r="P156" s="39" t="n">
        <v>590</v>
      </c>
      <c r="Q156" s="26" t="n">
        <f aca="false">P156*(1-0,3)</f>
        <v>413</v>
      </c>
      <c r="R156" s="26" t="n">
        <f aca="false">P156*(1-0,33)</f>
        <v>395.3</v>
      </c>
      <c r="S156" s="26" t="n">
        <f aca="false">P156*(1-0,35)</f>
        <v>383.5</v>
      </c>
      <c r="T156" s="26" t="n">
        <f aca="false">P156*(1-0,38)</f>
        <v>365.8</v>
      </c>
      <c r="U156" s="39"/>
      <c r="V156" s="28" t="n">
        <v>61</v>
      </c>
      <c r="W156" s="27"/>
      <c r="X156" s="29" t="n">
        <f aca="false">U156*Q156</f>
        <v>0</v>
      </c>
    </row>
    <row collapsed="false" customFormat="true" customHeight="true" hidden="false" ht="126" outlineLevel="3" r="157" s="1">
      <c r="A157" s="21" t="s">
        <v>50</v>
      </c>
      <c r="B157" s="21"/>
      <c r="C157" s="21"/>
      <c r="D157" s="21"/>
      <c r="E157" s="35" t="s">
        <v>113</v>
      </c>
      <c r="F157" s="35"/>
      <c r="G157" s="35"/>
      <c r="H157" s="35"/>
      <c r="I157" s="35"/>
      <c r="J157" s="35"/>
      <c r="K157" s="35"/>
      <c r="L157" s="35"/>
      <c r="M157" s="35"/>
      <c r="N157" s="21" t="s">
        <v>44</v>
      </c>
      <c r="O157" s="21" t="s">
        <v>114</v>
      </c>
      <c r="P157" s="38"/>
      <c r="Q157" s="26"/>
      <c r="R157" s="26"/>
      <c r="S157" s="26"/>
      <c r="T157" s="26"/>
      <c r="U157" s="38"/>
      <c r="V157" s="36"/>
      <c r="W157" s="23"/>
      <c r="X157" s="29" t="n">
        <f aca="false">U157*Q157</f>
        <v>0</v>
      </c>
    </row>
    <row collapsed="false" customFormat="false" customHeight="true" hidden="false" ht="10.95" outlineLevel="4" r="158">
      <c r="A158" s="37"/>
      <c r="B158" s="37"/>
      <c r="C158" s="37"/>
      <c r="D158" s="37"/>
      <c r="E158" s="37"/>
      <c r="F158" s="37"/>
      <c r="G158" s="37"/>
      <c r="H158" s="37"/>
      <c r="I158" s="37"/>
      <c r="J158" s="37"/>
      <c r="K158" s="37"/>
      <c r="L158" s="37"/>
      <c r="M158" s="37"/>
      <c r="N158" s="37"/>
      <c r="O158" s="37"/>
      <c r="P158" s="39" t="n">
        <v>590</v>
      </c>
      <c r="Q158" s="26" t="n">
        <f aca="false">P158*(1-0,3)</f>
        <v>413</v>
      </c>
      <c r="R158" s="26" t="n">
        <f aca="false">P158*(1-0,33)</f>
        <v>395.3</v>
      </c>
      <c r="S158" s="26" t="n">
        <f aca="false">P158*(1-0,35)</f>
        <v>383.5</v>
      </c>
      <c r="T158" s="26" t="n">
        <f aca="false">P158*(1-0,38)</f>
        <v>365.8</v>
      </c>
      <c r="U158" s="39"/>
      <c r="V158" s="28" t="n">
        <v>29</v>
      </c>
      <c r="W158" s="27"/>
      <c r="X158" s="29" t="n">
        <f aca="false">U158*Q158</f>
        <v>0</v>
      </c>
    </row>
    <row collapsed="false" customFormat="true" customHeight="true" hidden="false" ht="126" outlineLevel="3" r="159" s="1">
      <c r="A159" s="21" t="s">
        <v>108</v>
      </c>
      <c r="B159" s="21"/>
      <c r="C159" s="21"/>
      <c r="D159" s="21"/>
      <c r="E159" s="35" t="s">
        <v>115</v>
      </c>
      <c r="F159" s="35"/>
      <c r="G159" s="35"/>
      <c r="H159" s="35"/>
      <c r="I159" s="35"/>
      <c r="J159" s="35"/>
      <c r="K159" s="35"/>
      <c r="L159" s="35"/>
      <c r="M159" s="35"/>
      <c r="N159" s="21" t="s">
        <v>44</v>
      </c>
      <c r="O159" s="21" t="s">
        <v>114</v>
      </c>
      <c r="P159" s="38"/>
      <c r="Q159" s="26"/>
      <c r="R159" s="26"/>
      <c r="S159" s="26"/>
      <c r="T159" s="26"/>
      <c r="U159" s="38"/>
      <c r="V159" s="36"/>
      <c r="W159" s="23"/>
      <c r="X159" s="29" t="n">
        <f aca="false">U159*Q159</f>
        <v>0</v>
      </c>
    </row>
    <row collapsed="false" customFormat="false" customHeight="true" hidden="false" ht="10.95" outlineLevel="4" r="160">
      <c r="A160" s="37"/>
      <c r="B160" s="37"/>
      <c r="C160" s="37"/>
      <c r="D160" s="37"/>
      <c r="E160" s="37"/>
      <c r="F160" s="37"/>
      <c r="G160" s="37"/>
      <c r="H160" s="37"/>
      <c r="I160" s="37"/>
      <c r="J160" s="37"/>
      <c r="K160" s="37"/>
      <c r="L160" s="37"/>
      <c r="M160" s="37"/>
      <c r="N160" s="37"/>
      <c r="O160" s="37"/>
      <c r="P160" s="39" t="n">
        <v>590</v>
      </c>
      <c r="Q160" s="26" t="n">
        <f aca="false">P160*(1-0,3)</f>
        <v>413</v>
      </c>
      <c r="R160" s="26" t="n">
        <f aca="false">P160*(1-0,33)</f>
        <v>395.3</v>
      </c>
      <c r="S160" s="26" t="n">
        <f aca="false">P160*(1-0,35)</f>
        <v>383.5</v>
      </c>
      <c r="T160" s="26" t="n">
        <f aca="false">P160*(1-0,38)</f>
        <v>365.8</v>
      </c>
      <c r="U160" s="39"/>
      <c r="V160" s="28" t="n">
        <v>476</v>
      </c>
      <c r="W160" s="27"/>
      <c r="X160" s="29" t="n">
        <f aca="false">U160*Q160</f>
        <v>0</v>
      </c>
    </row>
    <row collapsed="false" customFormat="true" customHeight="true" hidden="false" ht="126" outlineLevel="3" r="161" s="1">
      <c r="A161" s="21" t="s">
        <v>50</v>
      </c>
      <c r="B161" s="21"/>
      <c r="C161" s="21"/>
      <c r="D161" s="21"/>
      <c r="E161" s="35" t="s">
        <v>116</v>
      </c>
      <c r="F161" s="35"/>
      <c r="G161" s="35"/>
      <c r="H161" s="35"/>
      <c r="I161" s="35"/>
      <c r="J161" s="35"/>
      <c r="K161" s="35"/>
      <c r="L161" s="35"/>
      <c r="M161" s="35"/>
      <c r="N161" s="21" t="s">
        <v>117</v>
      </c>
      <c r="O161" s="21" t="s">
        <v>118</v>
      </c>
      <c r="P161" s="38"/>
      <c r="Q161" s="26"/>
      <c r="R161" s="26"/>
      <c r="S161" s="26"/>
      <c r="T161" s="26"/>
      <c r="U161" s="38"/>
      <c r="V161" s="36"/>
      <c r="W161" s="23"/>
      <c r="X161" s="29" t="n">
        <f aca="false">U161*Q161</f>
        <v>0</v>
      </c>
    </row>
    <row collapsed="false" customFormat="false" customHeight="true" hidden="false" ht="10.95" outlineLevel="4" r="162">
      <c r="A162" s="37"/>
      <c r="B162" s="37"/>
      <c r="C162" s="37"/>
      <c r="D162" s="37"/>
      <c r="E162" s="37"/>
      <c r="F162" s="37"/>
      <c r="G162" s="37"/>
      <c r="H162" s="37"/>
      <c r="I162" s="37"/>
      <c r="J162" s="37"/>
      <c r="K162" s="37"/>
      <c r="L162" s="37"/>
      <c r="M162" s="37"/>
      <c r="N162" s="37"/>
      <c r="O162" s="37"/>
      <c r="P162" s="39" t="n">
        <v>540</v>
      </c>
      <c r="Q162" s="26" t="n">
        <f aca="false">P162*(1-0,3)</f>
        <v>378</v>
      </c>
      <c r="R162" s="26" t="n">
        <f aca="false">P162*(1-0,33)</f>
        <v>361.8</v>
      </c>
      <c r="S162" s="26" t="n">
        <f aca="false">P162*(1-0,35)</f>
        <v>351</v>
      </c>
      <c r="T162" s="26" t="n">
        <f aca="false">P162*(1-0,38)</f>
        <v>334.8</v>
      </c>
      <c r="U162" s="39"/>
      <c r="V162" s="28" t="n">
        <v>742</v>
      </c>
      <c r="W162" s="27"/>
      <c r="X162" s="29" t="n">
        <f aca="false">U162*Q162</f>
        <v>0</v>
      </c>
    </row>
    <row collapsed="false" customFormat="true" customHeight="true" hidden="false" ht="126" outlineLevel="3" r="163" s="1">
      <c r="A163" s="21" t="s">
        <v>77</v>
      </c>
      <c r="B163" s="21"/>
      <c r="C163" s="21"/>
      <c r="D163" s="21"/>
      <c r="E163" s="35" t="s">
        <v>119</v>
      </c>
      <c r="F163" s="35"/>
      <c r="G163" s="35"/>
      <c r="H163" s="35"/>
      <c r="I163" s="35"/>
      <c r="J163" s="35"/>
      <c r="K163" s="35"/>
      <c r="L163" s="35"/>
      <c r="M163" s="35"/>
      <c r="N163" s="21" t="s">
        <v>44</v>
      </c>
      <c r="O163" s="21" t="s">
        <v>120</v>
      </c>
      <c r="P163" s="38"/>
      <c r="Q163" s="26"/>
      <c r="R163" s="26"/>
      <c r="S163" s="26"/>
      <c r="T163" s="26"/>
      <c r="U163" s="38"/>
      <c r="V163" s="36"/>
      <c r="W163" s="23"/>
      <c r="X163" s="29" t="n">
        <f aca="false">U163*Q163</f>
        <v>0</v>
      </c>
    </row>
    <row collapsed="false" customFormat="false" customHeight="true" hidden="false" ht="10.95" outlineLevel="4" r="164">
      <c r="A164" s="37"/>
      <c r="B164" s="37"/>
      <c r="C164" s="37"/>
      <c r="D164" s="37"/>
      <c r="E164" s="37"/>
      <c r="F164" s="37"/>
      <c r="G164" s="37"/>
      <c r="H164" s="37"/>
      <c r="I164" s="37"/>
      <c r="J164" s="37"/>
      <c r="K164" s="37"/>
      <c r="L164" s="37"/>
      <c r="M164" s="37"/>
      <c r="N164" s="37"/>
      <c r="O164" s="37"/>
      <c r="P164" s="39" t="n">
        <v>290</v>
      </c>
      <c r="Q164" s="26" t="n">
        <f aca="false">P164*(1-0,3)</f>
        <v>203</v>
      </c>
      <c r="R164" s="26" t="n">
        <f aca="false">P164*(1-0,33)</f>
        <v>194.3</v>
      </c>
      <c r="S164" s="26" t="n">
        <f aca="false">P164*(1-0,35)</f>
        <v>188.5</v>
      </c>
      <c r="T164" s="26" t="n">
        <f aca="false">P164*(1-0,38)</f>
        <v>179.8</v>
      </c>
      <c r="U164" s="39"/>
      <c r="V164" s="28" t="n">
        <v>1</v>
      </c>
      <c r="W164" s="27"/>
      <c r="X164" s="29" t="n">
        <f aca="false">U164*Q164</f>
        <v>0</v>
      </c>
    </row>
    <row collapsed="false" customFormat="true" customHeight="true" hidden="false" ht="126" outlineLevel="3" r="165" s="1">
      <c r="A165" s="21" t="s">
        <v>77</v>
      </c>
      <c r="B165" s="21"/>
      <c r="C165" s="21"/>
      <c r="D165" s="21"/>
      <c r="E165" s="35" t="s">
        <v>121</v>
      </c>
      <c r="F165" s="35"/>
      <c r="G165" s="35"/>
      <c r="H165" s="35"/>
      <c r="I165" s="35"/>
      <c r="J165" s="35"/>
      <c r="K165" s="35"/>
      <c r="L165" s="35"/>
      <c r="M165" s="35"/>
      <c r="N165" s="21" t="s">
        <v>44</v>
      </c>
      <c r="O165" s="21" t="s">
        <v>120</v>
      </c>
      <c r="P165" s="38"/>
      <c r="Q165" s="26"/>
      <c r="R165" s="26"/>
      <c r="S165" s="26"/>
      <c r="T165" s="26"/>
      <c r="U165" s="23"/>
      <c r="V165" s="23"/>
      <c r="W165" s="36"/>
      <c r="X165" s="29" t="n">
        <f aca="false">U165*Q165</f>
        <v>0</v>
      </c>
    </row>
    <row collapsed="false" customFormat="false" customHeight="true" hidden="false" ht="10.95" outlineLevel="4" r="166">
      <c r="A166" s="37"/>
      <c r="B166" s="37"/>
      <c r="C166" s="37"/>
      <c r="D166" s="37"/>
      <c r="E166" s="37"/>
      <c r="F166" s="37"/>
      <c r="G166" s="37"/>
      <c r="H166" s="37"/>
      <c r="I166" s="37"/>
      <c r="J166" s="37"/>
      <c r="K166" s="37"/>
      <c r="L166" s="37"/>
      <c r="M166" s="37"/>
      <c r="N166" s="37"/>
      <c r="O166" s="37"/>
      <c r="P166" s="39" t="n">
        <v>290</v>
      </c>
      <c r="Q166" s="26" t="n">
        <f aca="false">P166*(1-0,3)</f>
        <v>203</v>
      </c>
      <c r="R166" s="26" t="n">
        <f aca="false">P166*(1-0,33)</f>
        <v>194.3</v>
      </c>
      <c r="S166" s="26" t="n">
        <f aca="false">P166*(1-0,35)</f>
        <v>188.5</v>
      </c>
      <c r="T166" s="26" t="n">
        <f aca="false">P166*(1-0,38)</f>
        <v>179.8</v>
      </c>
      <c r="U166" s="27"/>
      <c r="V166" s="27"/>
      <c r="W166" s="28" t="n">
        <v>187</v>
      </c>
      <c r="X166" s="29" t="n">
        <f aca="false">U166*Q166</f>
        <v>0</v>
      </c>
    </row>
    <row collapsed="false" customFormat="true" customHeight="true" hidden="false" ht="126" outlineLevel="3" r="167" s="1">
      <c r="A167" s="21" t="s">
        <v>122</v>
      </c>
      <c r="B167" s="21"/>
      <c r="C167" s="21"/>
      <c r="D167" s="21"/>
      <c r="E167" s="35" t="s">
        <v>123</v>
      </c>
      <c r="F167" s="35"/>
      <c r="G167" s="35"/>
      <c r="H167" s="35"/>
      <c r="I167" s="35"/>
      <c r="J167" s="35"/>
      <c r="K167" s="35"/>
      <c r="L167" s="35"/>
      <c r="M167" s="35"/>
      <c r="N167" s="21" t="s">
        <v>44</v>
      </c>
      <c r="O167" s="21" t="s">
        <v>120</v>
      </c>
      <c r="P167" s="38"/>
      <c r="Q167" s="26"/>
      <c r="R167" s="26"/>
      <c r="S167" s="26"/>
      <c r="T167" s="26"/>
      <c r="U167" s="23"/>
      <c r="V167" s="23"/>
      <c r="W167" s="36"/>
      <c r="X167" s="29" t="n">
        <f aca="false">U167*Q167</f>
        <v>0</v>
      </c>
    </row>
    <row collapsed="false" customFormat="false" customHeight="true" hidden="false" ht="10.95" outlineLevel="4" r="168">
      <c r="A168" s="37"/>
      <c r="B168" s="37"/>
      <c r="C168" s="37"/>
      <c r="D168" s="37"/>
      <c r="E168" s="37"/>
      <c r="F168" s="37"/>
      <c r="G168" s="37"/>
      <c r="H168" s="37"/>
      <c r="I168" s="37"/>
      <c r="J168" s="37"/>
      <c r="K168" s="37"/>
      <c r="L168" s="37"/>
      <c r="M168" s="37"/>
      <c r="N168" s="37"/>
      <c r="O168" s="37"/>
      <c r="P168" s="39" t="n">
        <v>290</v>
      </c>
      <c r="Q168" s="26" t="n">
        <f aca="false">P168*(1-0,3)</f>
        <v>203</v>
      </c>
      <c r="R168" s="26" t="n">
        <f aca="false">P168*(1-0,33)</f>
        <v>194.3</v>
      </c>
      <c r="S168" s="26" t="n">
        <f aca="false">P168*(1-0,35)</f>
        <v>188.5</v>
      </c>
      <c r="T168" s="26" t="n">
        <f aca="false">P168*(1-0,38)</f>
        <v>179.8</v>
      </c>
      <c r="U168" s="27"/>
      <c r="V168" s="27"/>
      <c r="W168" s="28" t="n">
        <v>10</v>
      </c>
      <c r="X168" s="29" t="n">
        <f aca="false">U168*Q168</f>
        <v>0</v>
      </c>
    </row>
    <row collapsed="false" customFormat="true" customHeight="true" hidden="false" ht="126" outlineLevel="3" r="169" s="1">
      <c r="A169" s="21" t="s">
        <v>77</v>
      </c>
      <c r="B169" s="21"/>
      <c r="C169" s="21"/>
      <c r="D169" s="21"/>
      <c r="E169" s="35" t="s">
        <v>124</v>
      </c>
      <c r="F169" s="35"/>
      <c r="G169" s="35"/>
      <c r="H169" s="35"/>
      <c r="I169" s="35"/>
      <c r="J169" s="35"/>
      <c r="K169" s="35"/>
      <c r="L169" s="35"/>
      <c r="M169" s="35"/>
      <c r="N169" s="21" t="s">
        <v>44</v>
      </c>
      <c r="O169" s="21" t="s">
        <v>120</v>
      </c>
      <c r="P169" s="38"/>
      <c r="Q169" s="26"/>
      <c r="R169" s="26"/>
      <c r="S169" s="26"/>
      <c r="T169" s="26"/>
      <c r="U169" s="23"/>
      <c r="V169" s="23"/>
      <c r="W169" s="36"/>
      <c r="X169" s="29" t="n">
        <f aca="false">U169*Q169</f>
        <v>0</v>
      </c>
    </row>
    <row collapsed="false" customFormat="false" customHeight="true" hidden="false" ht="10.95" outlineLevel="4" r="170">
      <c r="A170" s="37"/>
      <c r="B170" s="37"/>
      <c r="C170" s="37"/>
      <c r="D170" s="37"/>
      <c r="E170" s="37"/>
      <c r="F170" s="37"/>
      <c r="G170" s="37"/>
      <c r="H170" s="37"/>
      <c r="I170" s="37"/>
      <c r="J170" s="37"/>
      <c r="K170" s="37"/>
      <c r="L170" s="37"/>
      <c r="M170" s="37"/>
      <c r="N170" s="37"/>
      <c r="O170" s="37"/>
      <c r="P170" s="39" t="n">
        <v>290</v>
      </c>
      <c r="Q170" s="26" t="n">
        <f aca="false">P170*(1-0,3)</f>
        <v>203</v>
      </c>
      <c r="R170" s="26" t="n">
        <f aca="false">P170*(1-0,33)</f>
        <v>194.3</v>
      </c>
      <c r="S170" s="26" t="n">
        <f aca="false">P170*(1-0,35)</f>
        <v>188.5</v>
      </c>
      <c r="T170" s="26" t="n">
        <f aca="false">P170*(1-0,38)</f>
        <v>179.8</v>
      </c>
      <c r="U170" s="27"/>
      <c r="V170" s="27"/>
      <c r="W170" s="28" t="n">
        <v>30</v>
      </c>
      <c r="X170" s="29" t="n">
        <f aca="false">U170*Q170</f>
        <v>0</v>
      </c>
    </row>
    <row collapsed="false" customFormat="true" customHeight="true" hidden="false" ht="126" outlineLevel="3" r="171" s="1">
      <c r="A171" s="21" t="s">
        <v>42</v>
      </c>
      <c r="B171" s="21"/>
      <c r="C171" s="21"/>
      <c r="D171" s="21"/>
      <c r="E171" s="35" t="s">
        <v>125</v>
      </c>
      <c r="F171" s="35"/>
      <c r="G171" s="35"/>
      <c r="H171" s="35"/>
      <c r="I171" s="35"/>
      <c r="J171" s="35"/>
      <c r="K171" s="35"/>
      <c r="L171" s="35"/>
      <c r="M171" s="35"/>
      <c r="N171" s="21" t="s">
        <v>44</v>
      </c>
      <c r="O171" s="21" t="s">
        <v>120</v>
      </c>
      <c r="P171" s="38"/>
      <c r="Q171" s="26"/>
      <c r="R171" s="26"/>
      <c r="S171" s="26"/>
      <c r="T171" s="26"/>
      <c r="U171" s="23"/>
      <c r="V171" s="23"/>
      <c r="W171" s="40"/>
      <c r="X171" s="29" t="n">
        <f aca="false">U171*Q171</f>
        <v>0</v>
      </c>
    </row>
    <row collapsed="false" customFormat="false" customHeight="true" hidden="false" ht="10.95" outlineLevel="4" r="172">
      <c r="A172" s="37"/>
      <c r="B172" s="37"/>
      <c r="C172" s="37"/>
      <c r="D172" s="37"/>
      <c r="E172" s="37"/>
      <c r="F172" s="37"/>
      <c r="G172" s="37"/>
      <c r="H172" s="37"/>
      <c r="I172" s="37"/>
      <c r="J172" s="37"/>
      <c r="K172" s="37"/>
      <c r="L172" s="37"/>
      <c r="M172" s="37"/>
      <c r="N172" s="37"/>
      <c r="O172" s="37"/>
      <c r="P172" s="39" t="n">
        <v>380</v>
      </c>
      <c r="Q172" s="26" t="n">
        <f aca="false">P172*(1-0,3)</f>
        <v>266</v>
      </c>
      <c r="R172" s="26" t="n">
        <f aca="false">P172*(1-0,33)</f>
        <v>254.6</v>
      </c>
      <c r="S172" s="26" t="n">
        <f aca="false">P172*(1-0,35)</f>
        <v>247</v>
      </c>
      <c r="T172" s="26" t="n">
        <f aca="false">P172*(1-0,38)</f>
        <v>235.6</v>
      </c>
      <c r="U172" s="27"/>
      <c r="V172" s="27"/>
      <c r="W172" s="30" t="n">
        <v>1367</v>
      </c>
      <c r="X172" s="29" t="n">
        <f aca="false">U172*Q172</f>
        <v>0</v>
      </c>
    </row>
    <row collapsed="false" customFormat="true" customHeight="true" hidden="false" ht="126" outlineLevel="3" r="173" s="1">
      <c r="A173" s="21" t="s">
        <v>108</v>
      </c>
      <c r="B173" s="21"/>
      <c r="C173" s="21"/>
      <c r="D173" s="21"/>
      <c r="E173" s="35" t="s">
        <v>126</v>
      </c>
      <c r="F173" s="35"/>
      <c r="G173" s="35"/>
      <c r="H173" s="35"/>
      <c r="I173" s="35"/>
      <c r="J173" s="35"/>
      <c r="K173" s="35"/>
      <c r="L173" s="35"/>
      <c r="M173" s="35"/>
      <c r="N173" s="21" t="s">
        <v>127</v>
      </c>
      <c r="O173" s="21" t="s">
        <v>128</v>
      </c>
      <c r="P173" s="22"/>
      <c r="Q173" s="26"/>
      <c r="R173" s="26"/>
      <c r="S173" s="26"/>
      <c r="T173" s="26"/>
      <c r="U173" s="22"/>
      <c r="V173" s="23"/>
      <c r="W173" s="23"/>
      <c r="X173" s="29" t="n">
        <f aca="false">U173*Q173</f>
        <v>0</v>
      </c>
    </row>
    <row collapsed="false" customFormat="false" customHeight="true" hidden="false" ht="10.95" outlineLevel="4" r="174">
      <c r="A174" s="37" t="s">
        <v>129</v>
      </c>
      <c r="B174" s="37"/>
      <c r="C174" s="37"/>
      <c r="D174" s="37"/>
      <c r="E174" s="37"/>
      <c r="F174" s="37"/>
      <c r="G174" s="37"/>
      <c r="H174" s="37"/>
      <c r="I174" s="37"/>
      <c r="J174" s="37"/>
      <c r="K174" s="37"/>
      <c r="L174" s="37"/>
      <c r="M174" s="37"/>
      <c r="N174" s="37"/>
      <c r="O174" s="37"/>
      <c r="P174" s="25" t="n">
        <v>1200</v>
      </c>
      <c r="Q174" s="26" t="n">
        <f aca="false">P174*(1-0,3)</f>
        <v>840</v>
      </c>
      <c r="R174" s="26" t="n">
        <f aca="false">P174*(1-0,33)</f>
        <v>804</v>
      </c>
      <c r="S174" s="26" t="n">
        <f aca="false">P174*(1-0,35)</f>
        <v>780</v>
      </c>
      <c r="T174" s="26" t="n">
        <f aca="false">P174*(1-0,38)</f>
        <v>744</v>
      </c>
      <c r="U174" s="25"/>
      <c r="V174" s="28" t="n">
        <v>100</v>
      </c>
      <c r="W174" s="27"/>
      <c r="X174" s="29" t="n">
        <f aca="false">U174*Q174</f>
        <v>0</v>
      </c>
    </row>
    <row collapsed="false" customFormat="false" customHeight="true" hidden="false" ht="10.95" outlineLevel="4" r="175">
      <c r="A175" s="37" t="s">
        <v>130</v>
      </c>
      <c r="B175" s="37"/>
      <c r="C175" s="37"/>
      <c r="D175" s="37"/>
      <c r="E175" s="37"/>
      <c r="F175" s="37"/>
      <c r="G175" s="37"/>
      <c r="H175" s="37"/>
      <c r="I175" s="37"/>
      <c r="J175" s="37"/>
      <c r="K175" s="37"/>
      <c r="L175" s="37"/>
      <c r="M175" s="37"/>
      <c r="N175" s="37"/>
      <c r="O175" s="37"/>
      <c r="P175" s="25" t="n">
        <v>1200</v>
      </c>
      <c r="Q175" s="26" t="n">
        <f aca="false">P175*(1-0,3)</f>
        <v>840</v>
      </c>
      <c r="R175" s="26" t="n">
        <f aca="false">P175*(1-0,33)</f>
        <v>804</v>
      </c>
      <c r="S175" s="26" t="n">
        <f aca="false">P175*(1-0,35)</f>
        <v>780</v>
      </c>
      <c r="T175" s="26" t="n">
        <f aca="false">P175*(1-0,38)</f>
        <v>744</v>
      </c>
      <c r="U175" s="25"/>
      <c r="V175" s="28" t="n">
        <v>232</v>
      </c>
      <c r="W175" s="27"/>
      <c r="X175" s="29" t="n">
        <f aca="false">U175*Q175</f>
        <v>0</v>
      </c>
    </row>
    <row collapsed="false" customFormat="true" customHeight="true" hidden="false" ht="126" outlineLevel="3" r="176" s="1">
      <c r="A176" s="21" t="s">
        <v>108</v>
      </c>
      <c r="B176" s="21"/>
      <c r="C176" s="21"/>
      <c r="D176" s="21"/>
      <c r="E176" s="35" t="s">
        <v>131</v>
      </c>
      <c r="F176" s="35"/>
      <c r="G176" s="35"/>
      <c r="H176" s="35"/>
      <c r="I176" s="35"/>
      <c r="J176" s="35"/>
      <c r="K176" s="35"/>
      <c r="L176" s="35"/>
      <c r="M176" s="35"/>
      <c r="N176" s="21" t="s">
        <v>132</v>
      </c>
      <c r="O176" s="21" t="s">
        <v>128</v>
      </c>
      <c r="P176" s="22"/>
      <c r="Q176" s="26"/>
      <c r="R176" s="26"/>
      <c r="S176" s="26"/>
      <c r="T176" s="26"/>
      <c r="U176" s="22"/>
      <c r="V176" s="23"/>
      <c r="W176" s="23"/>
      <c r="X176" s="29" t="n">
        <f aca="false">U176*Q176</f>
        <v>0</v>
      </c>
    </row>
    <row collapsed="false" customFormat="false" customHeight="true" hidden="false" ht="10.95" outlineLevel="4" r="177">
      <c r="A177" s="37" t="s">
        <v>129</v>
      </c>
      <c r="B177" s="37"/>
      <c r="C177" s="37"/>
      <c r="D177" s="37"/>
      <c r="E177" s="37"/>
      <c r="F177" s="37"/>
      <c r="G177" s="37"/>
      <c r="H177" s="37"/>
      <c r="I177" s="37"/>
      <c r="J177" s="37"/>
      <c r="K177" s="37"/>
      <c r="L177" s="37"/>
      <c r="M177" s="37"/>
      <c r="N177" s="37"/>
      <c r="O177" s="37"/>
      <c r="P177" s="25" t="n">
        <v>1200</v>
      </c>
      <c r="Q177" s="26" t="n">
        <f aca="false">P177*(1-0,3)</f>
        <v>840</v>
      </c>
      <c r="R177" s="26" t="n">
        <f aca="false">P177*(1-0,33)</f>
        <v>804</v>
      </c>
      <c r="S177" s="26" t="n">
        <f aca="false">P177*(1-0,35)</f>
        <v>780</v>
      </c>
      <c r="T177" s="26" t="n">
        <f aca="false">P177*(1-0,38)</f>
        <v>744</v>
      </c>
      <c r="U177" s="25"/>
      <c r="V177" s="28" t="n">
        <v>78</v>
      </c>
      <c r="W177" s="27"/>
      <c r="X177" s="29" t="n">
        <f aca="false">U177*Q177</f>
        <v>0</v>
      </c>
    </row>
    <row collapsed="false" customFormat="false" customHeight="true" hidden="false" ht="10.95" outlineLevel="4" r="178">
      <c r="A178" s="37" t="s">
        <v>130</v>
      </c>
      <c r="B178" s="37"/>
      <c r="C178" s="37"/>
      <c r="D178" s="37"/>
      <c r="E178" s="37"/>
      <c r="F178" s="37"/>
      <c r="G178" s="37"/>
      <c r="H178" s="37"/>
      <c r="I178" s="37"/>
      <c r="J178" s="37"/>
      <c r="K178" s="37"/>
      <c r="L178" s="37"/>
      <c r="M178" s="37"/>
      <c r="N178" s="37"/>
      <c r="O178" s="37"/>
      <c r="P178" s="25" t="n">
        <v>1200</v>
      </c>
      <c r="Q178" s="26" t="n">
        <f aca="false">P178*(1-0,3)</f>
        <v>840</v>
      </c>
      <c r="R178" s="26" t="n">
        <f aca="false">P178*(1-0,33)</f>
        <v>804</v>
      </c>
      <c r="S178" s="26" t="n">
        <f aca="false">P178*(1-0,35)</f>
        <v>780</v>
      </c>
      <c r="T178" s="26" t="n">
        <f aca="false">P178*(1-0,38)</f>
        <v>744</v>
      </c>
      <c r="U178" s="25"/>
      <c r="V178" s="28" t="n">
        <v>347</v>
      </c>
      <c r="W178" s="27"/>
      <c r="X178" s="29" t="n">
        <f aca="false">U178*Q178</f>
        <v>0</v>
      </c>
    </row>
    <row collapsed="false" customFormat="true" customHeight="true" hidden="false" ht="126" outlineLevel="3" r="179" s="1">
      <c r="A179" s="21" t="s">
        <v>108</v>
      </c>
      <c r="B179" s="21"/>
      <c r="C179" s="21"/>
      <c r="D179" s="21"/>
      <c r="E179" s="35" t="s">
        <v>133</v>
      </c>
      <c r="F179" s="35"/>
      <c r="G179" s="35"/>
      <c r="H179" s="35"/>
      <c r="I179" s="35"/>
      <c r="J179" s="35"/>
      <c r="K179" s="35"/>
      <c r="L179" s="35"/>
      <c r="M179" s="35"/>
      <c r="N179" s="21" t="s">
        <v>134</v>
      </c>
      <c r="O179" s="21" t="s">
        <v>128</v>
      </c>
      <c r="P179" s="22"/>
      <c r="Q179" s="26"/>
      <c r="R179" s="26"/>
      <c r="S179" s="26"/>
      <c r="T179" s="26"/>
      <c r="U179" s="22"/>
      <c r="V179" s="36"/>
      <c r="W179" s="23"/>
      <c r="X179" s="29" t="n">
        <f aca="false">U179*Q179</f>
        <v>0</v>
      </c>
    </row>
    <row collapsed="false" customFormat="false" customHeight="true" hidden="false" ht="10.95" outlineLevel="4" r="180">
      <c r="A180" s="37" t="s">
        <v>130</v>
      </c>
      <c r="B180" s="37"/>
      <c r="C180" s="37"/>
      <c r="D180" s="37"/>
      <c r="E180" s="37"/>
      <c r="F180" s="37"/>
      <c r="G180" s="37"/>
      <c r="H180" s="37"/>
      <c r="I180" s="37"/>
      <c r="J180" s="37"/>
      <c r="K180" s="37"/>
      <c r="L180" s="37"/>
      <c r="M180" s="37"/>
      <c r="N180" s="37"/>
      <c r="O180" s="37"/>
      <c r="P180" s="25" t="n">
        <v>1200</v>
      </c>
      <c r="Q180" s="26" t="n">
        <f aca="false">P180*(1-0,3)</f>
        <v>840</v>
      </c>
      <c r="R180" s="26" t="n">
        <f aca="false">P180*(1-0,33)</f>
        <v>804</v>
      </c>
      <c r="S180" s="26" t="n">
        <f aca="false">P180*(1-0,35)</f>
        <v>780</v>
      </c>
      <c r="T180" s="26" t="n">
        <f aca="false">P180*(1-0,38)</f>
        <v>744</v>
      </c>
      <c r="U180" s="25"/>
      <c r="V180" s="28" t="n">
        <v>142</v>
      </c>
      <c r="W180" s="27"/>
      <c r="X180" s="29" t="n">
        <f aca="false">U180*Q180</f>
        <v>0</v>
      </c>
    </row>
    <row collapsed="false" customFormat="true" customHeight="true" hidden="false" ht="126" outlineLevel="3" r="181" s="1">
      <c r="A181" s="21" t="s">
        <v>77</v>
      </c>
      <c r="B181" s="21"/>
      <c r="C181" s="21"/>
      <c r="D181" s="21"/>
      <c r="E181" s="35" t="s">
        <v>135</v>
      </c>
      <c r="F181" s="35"/>
      <c r="G181" s="35"/>
      <c r="H181" s="35"/>
      <c r="I181" s="35"/>
      <c r="J181" s="35"/>
      <c r="K181" s="35"/>
      <c r="L181" s="35"/>
      <c r="M181" s="35"/>
      <c r="N181" s="21" t="s">
        <v>44</v>
      </c>
      <c r="O181" s="21" t="s">
        <v>128</v>
      </c>
      <c r="P181" s="22"/>
      <c r="Q181" s="26"/>
      <c r="R181" s="26"/>
      <c r="S181" s="26"/>
      <c r="T181" s="26"/>
      <c r="U181" s="22"/>
      <c r="V181" s="36"/>
      <c r="W181" s="23"/>
      <c r="X181" s="29" t="n">
        <f aca="false">U181*Q181</f>
        <v>0</v>
      </c>
    </row>
    <row collapsed="false" customFormat="false" customHeight="true" hidden="false" ht="10.95" outlineLevel="4" r="182">
      <c r="A182" s="37"/>
      <c r="B182" s="37"/>
      <c r="C182" s="37"/>
      <c r="D182" s="37"/>
      <c r="E182" s="37"/>
      <c r="F182" s="37"/>
      <c r="G182" s="37"/>
      <c r="H182" s="37"/>
      <c r="I182" s="37"/>
      <c r="J182" s="37"/>
      <c r="K182" s="37"/>
      <c r="L182" s="37"/>
      <c r="M182" s="37"/>
      <c r="N182" s="37"/>
      <c r="O182" s="37"/>
      <c r="P182" s="25" t="n">
        <v>1580</v>
      </c>
      <c r="Q182" s="26" t="n">
        <f aca="false">P182*(1-0,3)</f>
        <v>1106</v>
      </c>
      <c r="R182" s="26" t="n">
        <f aca="false">P182*(1-0,33)</f>
        <v>1058.6</v>
      </c>
      <c r="S182" s="26" t="n">
        <f aca="false">P182*(1-0,35)</f>
        <v>1027</v>
      </c>
      <c r="T182" s="26" t="n">
        <f aca="false">P182*(1-0,38)</f>
        <v>979.6</v>
      </c>
      <c r="U182" s="25"/>
      <c r="V182" s="28" t="n">
        <v>245</v>
      </c>
      <c r="W182" s="27"/>
      <c r="X182" s="29" t="n">
        <f aca="false">U182*Q182</f>
        <v>0</v>
      </c>
    </row>
    <row collapsed="false" customFormat="false" customHeight="true" hidden="false" ht="10.95" outlineLevel="2" r="183">
      <c r="A183" s="9"/>
      <c r="B183" s="10"/>
      <c r="C183" s="10"/>
      <c r="D183" s="11"/>
      <c r="E183" s="33" t="s">
        <v>63</v>
      </c>
      <c r="F183" s="33"/>
      <c r="G183" s="33"/>
      <c r="H183" s="33"/>
      <c r="I183" s="33"/>
      <c r="J183" s="33"/>
      <c r="K183" s="33"/>
      <c r="L183" s="33"/>
      <c r="M183" s="33"/>
      <c r="N183" s="12"/>
      <c r="O183" s="12"/>
      <c r="P183" s="31"/>
      <c r="Q183" s="26" t="n">
        <f aca="false">P183*(1-0,3)</f>
        <v>0</v>
      </c>
      <c r="R183" s="26" t="n">
        <f aca="false">P183*(1-0,33)</f>
        <v>0</v>
      </c>
      <c r="S183" s="26" t="n">
        <f aca="false">P183*(1-0,35)</f>
        <v>0</v>
      </c>
      <c r="T183" s="26" t="n">
        <f aca="false">P183*(1-0,38)</f>
        <v>0</v>
      </c>
      <c r="U183" s="31"/>
      <c r="V183" s="32"/>
      <c r="W183" s="32"/>
      <c r="X183" s="29" t="n">
        <f aca="false">U183*Q183</f>
        <v>0</v>
      </c>
    </row>
    <row collapsed="false" customFormat="true" customHeight="true" hidden="false" ht="126" outlineLevel="3" r="184" s="1">
      <c r="A184" s="21" t="s">
        <v>42</v>
      </c>
      <c r="B184" s="21"/>
      <c r="C184" s="21"/>
      <c r="D184" s="21"/>
      <c r="E184" s="35" t="s">
        <v>136</v>
      </c>
      <c r="F184" s="35"/>
      <c r="G184" s="35"/>
      <c r="H184" s="35"/>
      <c r="I184" s="35"/>
      <c r="J184" s="35"/>
      <c r="K184" s="35"/>
      <c r="L184" s="35"/>
      <c r="M184" s="35"/>
      <c r="N184" s="21" t="s">
        <v>44</v>
      </c>
      <c r="O184" s="21" t="s">
        <v>137</v>
      </c>
      <c r="P184" s="22"/>
      <c r="Q184" s="26"/>
      <c r="R184" s="26"/>
      <c r="S184" s="26"/>
      <c r="T184" s="26"/>
      <c r="U184" s="22"/>
      <c r="V184" s="36"/>
      <c r="W184" s="23"/>
      <c r="X184" s="29" t="n">
        <f aca="false">U184*Q184</f>
        <v>0</v>
      </c>
    </row>
    <row collapsed="false" customFormat="false" customHeight="true" hidden="false" ht="10.95" outlineLevel="4" r="185">
      <c r="A185" s="37"/>
      <c r="B185" s="37"/>
      <c r="C185" s="37"/>
      <c r="D185" s="37"/>
      <c r="E185" s="37"/>
      <c r="F185" s="37"/>
      <c r="G185" s="37"/>
      <c r="H185" s="37"/>
      <c r="I185" s="37"/>
      <c r="J185" s="37"/>
      <c r="K185" s="37"/>
      <c r="L185" s="37"/>
      <c r="M185" s="37"/>
      <c r="N185" s="37"/>
      <c r="O185" s="37"/>
      <c r="P185" s="25" t="n">
        <v>1110</v>
      </c>
      <c r="Q185" s="26" t="n">
        <f aca="false">P185*(1-0,3)</f>
        <v>777</v>
      </c>
      <c r="R185" s="26" t="n">
        <f aca="false">P185*(1-0,33)</f>
        <v>743.7</v>
      </c>
      <c r="S185" s="26" t="n">
        <f aca="false">P185*(1-0,35)</f>
        <v>721.5</v>
      </c>
      <c r="T185" s="26" t="n">
        <f aca="false">P185*(1-0,38)</f>
        <v>688.2</v>
      </c>
      <c r="U185" s="25"/>
      <c r="V185" s="28" t="n">
        <v>197</v>
      </c>
      <c r="W185" s="27"/>
      <c r="X185" s="29" t="n">
        <f aca="false">U185*Q185</f>
        <v>0</v>
      </c>
    </row>
    <row collapsed="false" customFormat="true" customHeight="true" hidden="false" ht="126" outlineLevel="3" r="186" s="1">
      <c r="A186" s="21" t="s">
        <v>42</v>
      </c>
      <c r="B186" s="21"/>
      <c r="C186" s="21"/>
      <c r="D186" s="21"/>
      <c r="E186" s="35" t="s">
        <v>138</v>
      </c>
      <c r="F186" s="35"/>
      <c r="G186" s="35"/>
      <c r="H186" s="35"/>
      <c r="I186" s="35"/>
      <c r="J186" s="35"/>
      <c r="K186" s="35"/>
      <c r="L186" s="35"/>
      <c r="M186" s="35"/>
      <c r="N186" s="21" t="s">
        <v>139</v>
      </c>
      <c r="O186" s="21" t="s">
        <v>140</v>
      </c>
      <c r="P186" s="22"/>
      <c r="Q186" s="26"/>
      <c r="R186" s="26"/>
      <c r="S186" s="26"/>
      <c r="T186" s="26"/>
      <c r="U186" s="22"/>
      <c r="V186" s="36"/>
      <c r="W186" s="23"/>
      <c r="X186" s="29" t="n">
        <f aca="false">U186*Q186</f>
        <v>0</v>
      </c>
    </row>
    <row collapsed="false" customFormat="false" customHeight="true" hidden="false" ht="10.95" outlineLevel="4" r="187">
      <c r="A187" s="37"/>
      <c r="B187" s="37"/>
      <c r="C187" s="37"/>
      <c r="D187" s="37"/>
      <c r="E187" s="37"/>
      <c r="F187" s="37"/>
      <c r="G187" s="37"/>
      <c r="H187" s="37"/>
      <c r="I187" s="37"/>
      <c r="J187" s="37"/>
      <c r="K187" s="37"/>
      <c r="L187" s="37"/>
      <c r="M187" s="37"/>
      <c r="N187" s="37"/>
      <c r="O187" s="37"/>
      <c r="P187" s="25" t="n">
        <v>1600</v>
      </c>
      <c r="Q187" s="26" t="n">
        <f aca="false">P187*(1-0,3)</f>
        <v>1120</v>
      </c>
      <c r="R187" s="26" t="n">
        <f aca="false">P187*(1-0,33)</f>
        <v>1072</v>
      </c>
      <c r="S187" s="26" t="n">
        <f aca="false">P187*(1-0,35)</f>
        <v>1040</v>
      </c>
      <c r="T187" s="26" t="n">
        <f aca="false">P187*(1-0,38)</f>
        <v>992</v>
      </c>
      <c r="U187" s="25"/>
      <c r="V187" s="28" t="n">
        <v>166</v>
      </c>
      <c r="W187" s="27"/>
      <c r="X187" s="29" t="n">
        <f aca="false">U187*Q187</f>
        <v>0</v>
      </c>
    </row>
    <row collapsed="false" customFormat="true" customHeight="true" hidden="false" ht="126" outlineLevel="3" r="188" s="1">
      <c r="A188" s="21" t="s">
        <v>42</v>
      </c>
      <c r="B188" s="21"/>
      <c r="C188" s="21"/>
      <c r="D188" s="21"/>
      <c r="E188" s="35" t="s">
        <v>141</v>
      </c>
      <c r="F188" s="35"/>
      <c r="G188" s="35"/>
      <c r="H188" s="35"/>
      <c r="I188" s="35"/>
      <c r="J188" s="35"/>
      <c r="K188" s="35"/>
      <c r="L188" s="35"/>
      <c r="M188" s="35"/>
      <c r="N188" s="21" t="s">
        <v>142</v>
      </c>
      <c r="O188" s="21" t="s">
        <v>140</v>
      </c>
      <c r="P188" s="22"/>
      <c r="Q188" s="26"/>
      <c r="R188" s="26"/>
      <c r="S188" s="26"/>
      <c r="T188" s="26"/>
      <c r="U188" s="22"/>
      <c r="V188" s="36"/>
      <c r="W188" s="23"/>
      <c r="X188" s="29" t="n">
        <f aca="false">U188*Q188</f>
        <v>0</v>
      </c>
    </row>
    <row collapsed="false" customFormat="false" customHeight="true" hidden="false" ht="10.95" outlineLevel="4" r="189">
      <c r="A189" s="37"/>
      <c r="B189" s="37"/>
      <c r="C189" s="37"/>
      <c r="D189" s="37"/>
      <c r="E189" s="37"/>
      <c r="F189" s="37"/>
      <c r="G189" s="37"/>
      <c r="H189" s="37"/>
      <c r="I189" s="37"/>
      <c r="J189" s="37"/>
      <c r="K189" s="37"/>
      <c r="L189" s="37"/>
      <c r="M189" s="37"/>
      <c r="N189" s="37"/>
      <c r="O189" s="37"/>
      <c r="P189" s="25" t="n">
        <v>1600</v>
      </c>
      <c r="Q189" s="26" t="n">
        <f aca="false">P189*(1-0,3)</f>
        <v>1120</v>
      </c>
      <c r="R189" s="26" t="n">
        <f aca="false">P189*(1-0,33)</f>
        <v>1072</v>
      </c>
      <c r="S189" s="26" t="n">
        <f aca="false">P189*(1-0,35)</f>
        <v>1040</v>
      </c>
      <c r="T189" s="26" t="n">
        <f aca="false">P189*(1-0,38)</f>
        <v>992</v>
      </c>
      <c r="U189" s="25"/>
      <c r="V189" s="28" t="n">
        <v>252</v>
      </c>
      <c r="W189" s="27"/>
      <c r="X189" s="29" t="n">
        <f aca="false">U189*Q189</f>
        <v>0</v>
      </c>
    </row>
    <row collapsed="false" customFormat="true" customHeight="true" hidden="false" ht="126" outlineLevel="3" r="190" s="1">
      <c r="A190" s="21" t="s">
        <v>42</v>
      </c>
      <c r="B190" s="21"/>
      <c r="C190" s="21"/>
      <c r="D190" s="21"/>
      <c r="E190" s="35" t="s">
        <v>143</v>
      </c>
      <c r="F190" s="35"/>
      <c r="G190" s="35"/>
      <c r="H190" s="35"/>
      <c r="I190" s="35"/>
      <c r="J190" s="35"/>
      <c r="K190" s="35"/>
      <c r="L190" s="35"/>
      <c r="M190" s="35"/>
      <c r="N190" s="21" t="s">
        <v>44</v>
      </c>
      <c r="O190" s="21" t="s">
        <v>140</v>
      </c>
      <c r="P190" s="22"/>
      <c r="Q190" s="26"/>
      <c r="R190" s="26"/>
      <c r="S190" s="26"/>
      <c r="T190" s="26"/>
      <c r="U190" s="22"/>
      <c r="V190" s="36"/>
      <c r="W190" s="23"/>
      <c r="X190" s="29" t="n">
        <f aca="false">U190*Q190</f>
        <v>0</v>
      </c>
    </row>
    <row collapsed="false" customFormat="false" customHeight="true" hidden="false" ht="10.95" outlineLevel="4" r="191">
      <c r="A191" s="37"/>
      <c r="B191" s="37"/>
      <c r="C191" s="37"/>
      <c r="D191" s="37"/>
      <c r="E191" s="37"/>
      <c r="F191" s="37"/>
      <c r="G191" s="37"/>
      <c r="H191" s="37"/>
      <c r="I191" s="37"/>
      <c r="J191" s="37"/>
      <c r="K191" s="37"/>
      <c r="L191" s="37"/>
      <c r="M191" s="37"/>
      <c r="N191" s="37"/>
      <c r="O191" s="37"/>
      <c r="P191" s="25" t="n">
        <v>1600</v>
      </c>
      <c r="Q191" s="26" t="n">
        <f aca="false">P191*(1-0,3)</f>
        <v>1120</v>
      </c>
      <c r="R191" s="26" t="n">
        <f aca="false">P191*(1-0,33)</f>
        <v>1072</v>
      </c>
      <c r="S191" s="26" t="n">
        <f aca="false">P191*(1-0,35)</f>
        <v>1040</v>
      </c>
      <c r="T191" s="26" t="n">
        <f aca="false">P191*(1-0,38)</f>
        <v>992</v>
      </c>
      <c r="U191" s="25"/>
      <c r="V191" s="28" t="n">
        <v>221</v>
      </c>
      <c r="W191" s="27"/>
      <c r="X191" s="29" t="n">
        <f aca="false">U191*Q191</f>
        <v>0</v>
      </c>
    </row>
    <row collapsed="false" customFormat="true" customHeight="true" hidden="false" ht="126" outlineLevel="3" r="192" s="1">
      <c r="A192" s="21" t="s">
        <v>46</v>
      </c>
      <c r="B192" s="21"/>
      <c r="C192" s="21"/>
      <c r="D192" s="21"/>
      <c r="E192" s="35" t="s">
        <v>144</v>
      </c>
      <c r="F192" s="35"/>
      <c r="G192" s="35"/>
      <c r="H192" s="35"/>
      <c r="I192" s="35"/>
      <c r="J192" s="35"/>
      <c r="K192" s="35"/>
      <c r="L192" s="35"/>
      <c r="M192" s="35"/>
      <c r="N192" s="21" t="s">
        <v>145</v>
      </c>
      <c r="O192" s="21" t="s">
        <v>146</v>
      </c>
      <c r="P192" s="22"/>
      <c r="Q192" s="26"/>
      <c r="R192" s="26"/>
      <c r="S192" s="26"/>
      <c r="T192" s="26"/>
      <c r="U192" s="22"/>
      <c r="V192" s="36"/>
      <c r="W192" s="23"/>
      <c r="X192" s="29" t="n">
        <f aca="false">U192*Q192</f>
        <v>0</v>
      </c>
    </row>
    <row collapsed="false" customFormat="false" customHeight="true" hidden="false" ht="10.95" outlineLevel="4" r="193">
      <c r="A193" s="37"/>
      <c r="B193" s="37"/>
      <c r="C193" s="37"/>
      <c r="D193" s="37"/>
      <c r="E193" s="37"/>
      <c r="F193" s="37"/>
      <c r="G193" s="37"/>
      <c r="H193" s="37"/>
      <c r="I193" s="37"/>
      <c r="J193" s="37"/>
      <c r="K193" s="37"/>
      <c r="L193" s="37"/>
      <c r="M193" s="37"/>
      <c r="N193" s="37"/>
      <c r="O193" s="37"/>
      <c r="P193" s="25" t="n">
        <v>1760</v>
      </c>
      <c r="Q193" s="26" t="n">
        <f aca="false">P193*(1-0,3)</f>
        <v>1232</v>
      </c>
      <c r="R193" s="26" t="n">
        <f aca="false">P193*(1-0,33)</f>
        <v>1179.2</v>
      </c>
      <c r="S193" s="26" t="n">
        <f aca="false">P193*(1-0,35)</f>
        <v>1144</v>
      </c>
      <c r="T193" s="26" t="n">
        <f aca="false">P193*(1-0,38)</f>
        <v>1091.2</v>
      </c>
      <c r="U193" s="25"/>
      <c r="V193" s="28" t="n">
        <v>324</v>
      </c>
      <c r="W193" s="27"/>
      <c r="X193" s="29" t="n">
        <f aca="false">U193*Q193</f>
        <v>0</v>
      </c>
    </row>
    <row collapsed="false" customFormat="true" customHeight="true" hidden="false" ht="126" outlineLevel="3" r="194" s="1">
      <c r="A194" s="21" t="s">
        <v>46</v>
      </c>
      <c r="B194" s="21"/>
      <c r="C194" s="21"/>
      <c r="D194" s="21"/>
      <c r="E194" s="35" t="s">
        <v>147</v>
      </c>
      <c r="F194" s="35"/>
      <c r="G194" s="35"/>
      <c r="H194" s="35"/>
      <c r="I194" s="35"/>
      <c r="J194" s="35"/>
      <c r="K194" s="35"/>
      <c r="L194" s="35"/>
      <c r="M194" s="35"/>
      <c r="N194" s="21" t="s">
        <v>148</v>
      </c>
      <c r="O194" s="21" t="s">
        <v>146</v>
      </c>
      <c r="P194" s="22"/>
      <c r="Q194" s="26"/>
      <c r="R194" s="26"/>
      <c r="S194" s="26"/>
      <c r="T194" s="26"/>
      <c r="U194" s="22"/>
      <c r="V194" s="36"/>
      <c r="W194" s="23"/>
      <c r="X194" s="29" t="n">
        <f aca="false">U194*Q194</f>
        <v>0</v>
      </c>
    </row>
    <row collapsed="false" customFormat="false" customHeight="true" hidden="false" ht="10.95" outlineLevel="4" r="195">
      <c r="A195" s="37"/>
      <c r="B195" s="37"/>
      <c r="C195" s="37"/>
      <c r="D195" s="37"/>
      <c r="E195" s="37"/>
      <c r="F195" s="37"/>
      <c r="G195" s="37"/>
      <c r="H195" s="37"/>
      <c r="I195" s="37"/>
      <c r="J195" s="37"/>
      <c r="K195" s="37"/>
      <c r="L195" s="37"/>
      <c r="M195" s="37"/>
      <c r="N195" s="37"/>
      <c r="O195" s="37"/>
      <c r="P195" s="25" t="n">
        <v>1760</v>
      </c>
      <c r="Q195" s="26" t="n">
        <f aca="false">P195*(1-0,3)</f>
        <v>1232</v>
      </c>
      <c r="R195" s="26" t="n">
        <f aca="false">P195*(1-0,33)</f>
        <v>1179.2</v>
      </c>
      <c r="S195" s="26" t="n">
        <f aca="false">P195*(1-0,35)</f>
        <v>1144</v>
      </c>
      <c r="T195" s="26" t="n">
        <f aca="false">P195*(1-0,38)</f>
        <v>1091.2</v>
      </c>
      <c r="U195" s="25"/>
      <c r="V195" s="28" t="n">
        <v>359</v>
      </c>
      <c r="W195" s="27"/>
      <c r="X195" s="29" t="n">
        <f aca="false">U195*Q195</f>
        <v>0</v>
      </c>
    </row>
    <row collapsed="false" customFormat="true" customHeight="true" hidden="false" ht="126" outlineLevel="3" r="196" s="1">
      <c r="A196" s="21" t="s">
        <v>77</v>
      </c>
      <c r="B196" s="21"/>
      <c r="C196" s="21"/>
      <c r="D196" s="21"/>
      <c r="E196" s="35" t="s">
        <v>149</v>
      </c>
      <c r="F196" s="35"/>
      <c r="G196" s="35"/>
      <c r="H196" s="35"/>
      <c r="I196" s="35"/>
      <c r="J196" s="35"/>
      <c r="K196" s="35"/>
      <c r="L196" s="35"/>
      <c r="M196" s="35"/>
      <c r="N196" s="21" t="s">
        <v>44</v>
      </c>
      <c r="O196" s="21" t="s">
        <v>150</v>
      </c>
      <c r="P196" s="38"/>
      <c r="Q196" s="26"/>
      <c r="R196" s="26"/>
      <c r="S196" s="26"/>
      <c r="T196" s="26"/>
      <c r="U196" s="23"/>
      <c r="V196" s="23"/>
      <c r="W196" s="23"/>
      <c r="X196" s="29" t="n">
        <f aca="false">U196*Q196</f>
        <v>0</v>
      </c>
    </row>
    <row collapsed="false" customFormat="false" customHeight="true" hidden="false" ht="10.95" outlineLevel="4" r="197">
      <c r="A197" s="37" t="s">
        <v>151</v>
      </c>
      <c r="B197" s="37"/>
      <c r="C197" s="37"/>
      <c r="D197" s="37"/>
      <c r="E197" s="37"/>
      <c r="F197" s="37"/>
      <c r="G197" s="37"/>
      <c r="H197" s="37"/>
      <c r="I197" s="37"/>
      <c r="J197" s="37"/>
      <c r="K197" s="37"/>
      <c r="L197" s="37"/>
      <c r="M197" s="37"/>
      <c r="N197" s="37"/>
      <c r="O197" s="37"/>
      <c r="P197" s="39" t="n">
        <v>900</v>
      </c>
      <c r="Q197" s="26" t="n">
        <f aca="false">P197*(1-0,3)</f>
        <v>630</v>
      </c>
      <c r="R197" s="26" t="n">
        <f aca="false">P197*(1-0,33)</f>
        <v>603</v>
      </c>
      <c r="S197" s="26" t="n">
        <f aca="false">P197*(1-0,35)</f>
        <v>585</v>
      </c>
      <c r="T197" s="26" t="n">
        <f aca="false">P197*(1-0,38)</f>
        <v>558</v>
      </c>
      <c r="U197" s="27"/>
      <c r="V197" s="27"/>
      <c r="W197" s="28" t="n">
        <v>695</v>
      </c>
      <c r="X197" s="29" t="n">
        <f aca="false">U197*Q197</f>
        <v>0</v>
      </c>
    </row>
    <row collapsed="false" customFormat="false" customHeight="true" hidden="false" ht="10.95" outlineLevel="4" r="198">
      <c r="A198" s="37" t="s">
        <v>152</v>
      </c>
      <c r="B198" s="37"/>
      <c r="C198" s="37"/>
      <c r="D198" s="37"/>
      <c r="E198" s="37"/>
      <c r="F198" s="37"/>
      <c r="G198" s="37"/>
      <c r="H198" s="37"/>
      <c r="I198" s="37"/>
      <c r="J198" s="37"/>
      <c r="K198" s="37"/>
      <c r="L198" s="37"/>
      <c r="M198" s="37"/>
      <c r="N198" s="37"/>
      <c r="O198" s="37"/>
      <c r="P198" s="39" t="n">
        <v>900</v>
      </c>
      <c r="Q198" s="26" t="n">
        <f aca="false">P198*(1-0,3)</f>
        <v>630</v>
      </c>
      <c r="R198" s="26" t="n">
        <f aca="false">P198*(1-0,33)</f>
        <v>603</v>
      </c>
      <c r="S198" s="26" t="n">
        <f aca="false">P198*(1-0,35)</f>
        <v>585</v>
      </c>
      <c r="T198" s="26" t="n">
        <f aca="false">P198*(1-0,38)</f>
        <v>558</v>
      </c>
      <c r="U198" s="27"/>
      <c r="V198" s="27"/>
      <c r="W198" s="28" t="n">
        <v>297</v>
      </c>
      <c r="X198" s="29" t="n">
        <f aca="false">U198*Q198</f>
        <v>0</v>
      </c>
    </row>
    <row collapsed="false" customFormat="true" customHeight="true" hidden="false" ht="126" outlineLevel="3" r="199" s="1">
      <c r="A199" s="21" t="s">
        <v>42</v>
      </c>
      <c r="B199" s="21"/>
      <c r="C199" s="21"/>
      <c r="D199" s="21"/>
      <c r="E199" s="35" t="s">
        <v>153</v>
      </c>
      <c r="F199" s="35"/>
      <c r="G199" s="35"/>
      <c r="H199" s="35"/>
      <c r="I199" s="35"/>
      <c r="J199" s="35"/>
      <c r="K199" s="35"/>
      <c r="L199" s="35"/>
      <c r="M199" s="35"/>
      <c r="N199" s="21" t="s">
        <v>44</v>
      </c>
      <c r="O199" s="21" t="s">
        <v>154</v>
      </c>
      <c r="P199" s="22"/>
      <c r="Q199" s="26"/>
      <c r="R199" s="26"/>
      <c r="S199" s="26"/>
      <c r="T199" s="26"/>
      <c r="U199" s="22"/>
      <c r="V199" s="36"/>
      <c r="W199" s="23"/>
      <c r="X199" s="29" t="n">
        <f aca="false">U199*Q199</f>
        <v>0</v>
      </c>
    </row>
    <row collapsed="false" customFormat="false" customHeight="true" hidden="false" ht="10.95" outlineLevel="4" r="200">
      <c r="A200" s="37"/>
      <c r="B200" s="37"/>
      <c r="C200" s="37"/>
      <c r="D200" s="37"/>
      <c r="E200" s="37"/>
      <c r="F200" s="37"/>
      <c r="G200" s="37"/>
      <c r="H200" s="37"/>
      <c r="I200" s="37"/>
      <c r="J200" s="37"/>
      <c r="K200" s="37"/>
      <c r="L200" s="37"/>
      <c r="M200" s="37"/>
      <c r="N200" s="37"/>
      <c r="O200" s="37"/>
      <c r="P200" s="25" t="n">
        <v>2500</v>
      </c>
      <c r="Q200" s="26" t="n">
        <f aca="false">P200*(1-0,3)</f>
        <v>1750</v>
      </c>
      <c r="R200" s="26" t="n">
        <f aca="false">P200*(1-0,33)</f>
        <v>1675</v>
      </c>
      <c r="S200" s="26" t="n">
        <f aca="false">P200*(1-0,35)</f>
        <v>1625</v>
      </c>
      <c r="T200" s="26" t="n">
        <f aca="false">P200*(1-0,38)</f>
        <v>1550</v>
      </c>
      <c r="U200" s="25"/>
      <c r="V200" s="28" t="n">
        <v>506</v>
      </c>
      <c r="W200" s="27"/>
      <c r="X200" s="29" t="n">
        <f aca="false">U200*Q200</f>
        <v>0</v>
      </c>
    </row>
    <row collapsed="false" customFormat="true" customHeight="true" hidden="false" ht="126" outlineLevel="3" r="201" s="1">
      <c r="A201" s="21" t="s">
        <v>46</v>
      </c>
      <c r="B201" s="21"/>
      <c r="C201" s="21"/>
      <c r="D201" s="21"/>
      <c r="E201" s="35" t="s">
        <v>155</v>
      </c>
      <c r="F201" s="35"/>
      <c r="G201" s="35"/>
      <c r="H201" s="35"/>
      <c r="I201" s="35"/>
      <c r="J201" s="35"/>
      <c r="K201" s="35"/>
      <c r="L201" s="35"/>
      <c r="M201" s="35"/>
      <c r="N201" s="21" t="s">
        <v>156</v>
      </c>
      <c r="O201" s="21" t="s">
        <v>157</v>
      </c>
      <c r="P201" s="38"/>
      <c r="Q201" s="26"/>
      <c r="R201" s="26"/>
      <c r="S201" s="26"/>
      <c r="T201" s="26"/>
      <c r="U201" s="38"/>
      <c r="V201" s="36"/>
      <c r="W201" s="23"/>
      <c r="X201" s="29" t="n">
        <f aca="false">U201*Q201</f>
        <v>0</v>
      </c>
    </row>
    <row collapsed="false" customFormat="false" customHeight="true" hidden="false" ht="10.95" outlineLevel="4" r="202">
      <c r="A202" s="37"/>
      <c r="B202" s="37"/>
      <c r="C202" s="37"/>
      <c r="D202" s="37"/>
      <c r="E202" s="37"/>
      <c r="F202" s="37"/>
      <c r="G202" s="37"/>
      <c r="H202" s="37"/>
      <c r="I202" s="37"/>
      <c r="J202" s="37"/>
      <c r="K202" s="37"/>
      <c r="L202" s="37"/>
      <c r="M202" s="37"/>
      <c r="N202" s="37"/>
      <c r="O202" s="37"/>
      <c r="P202" s="39" t="n">
        <v>900</v>
      </c>
      <c r="Q202" s="26" t="n">
        <f aca="false">P202*(1-0,3)</f>
        <v>630</v>
      </c>
      <c r="R202" s="26" t="n">
        <f aca="false">P202*(1-0,33)</f>
        <v>603</v>
      </c>
      <c r="S202" s="26" t="n">
        <f aca="false">P202*(1-0,35)</f>
        <v>585</v>
      </c>
      <c r="T202" s="26" t="n">
        <f aca="false">P202*(1-0,38)</f>
        <v>558</v>
      </c>
      <c r="U202" s="39"/>
      <c r="V202" s="28" t="n">
        <v>531</v>
      </c>
      <c r="W202" s="27"/>
      <c r="X202" s="29" t="n">
        <f aca="false">U202*Q202</f>
        <v>0</v>
      </c>
    </row>
    <row collapsed="false" customFormat="true" customHeight="true" hidden="false" ht="126" outlineLevel="3" r="203" s="1">
      <c r="A203" s="21" t="s">
        <v>42</v>
      </c>
      <c r="B203" s="21"/>
      <c r="C203" s="21"/>
      <c r="D203" s="21"/>
      <c r="E203" s="35" t="s">
        <v>158</v>
      </c>
      <c r="F203" s="35"/>
      <c r="G203" s="35"/>
      <c r="H203" s="35"/>
      <c r="I203" s="35"/>
      <c r="J203" s="35"/>
      <c r="K203" s="35"/>
      <c r="L203" s="35"/>
      <c r="M203" s="35"/>
      <c r="N203" s="21" t="s">
        <v>159</v>
      </c>
      <c r="O203" s="21" t="s">
        <v>146</v>
      </c>
      <c r="P203" s="22"/>
      <c r="Q203" s="26"/>
      <c r="R203" s="26"/>
      <c r="S203" s="26"/>
      <c r="T203" s="26"/>
      <c r="U203" s="22"/>
      <c r="V203" s="36"/>
      <c r="W203" s="23"/>
      <c r="X203" s="29" t="n">
        <f aca="false">U203*Q203</f>
        <v>0</v>
      </c>
    </row>
    <row collapsed="false" customFormat="false" customHeight="true" hidden="false" ht="10.95" outlineLevel="4" r="204">
      <c r="A204" s="37"/>
      <c r="B204" s="37"/>
      <c r="C204" s="37"/>
      <c r="D204" s="37"/>
      <c r="E204" s="37"/>
      <c r="F204" s="37"/>
      <c r="G204" s="37"/>
      <c r="H204" s="37"/>
      <c r="I204" s="37"/>
      <c r="J204" s="37"/>
      <c r="K204" s="37"/>
      <c r="L204" s="37"/>
      <c r="M204" s="37"/>
      <c r="N204" s="37"/>
      <c r="O204" s="37"/>
      <c r="P204" s="25" t="n">
        <v>2500</v>
      </c>
      <c r="Q204" s="26" t="n">
        <f aca="false">P204*(1-0,3)</f>
        <v>1750</v>
      </c>
      <c r="R204" s="26" t="n">
        <f aca="false">P204*(1-0,33)</f>
        <v>1675</v>
      </c>
      <c r="S204" s="26" t="n">
        <f aca="false">P204*(1-0,35)</f>
        <v>1625</v>
      </c>
      <c r="T204" s="26" t="n">
        <f aca="false">P204*(1-0,38)</f>
        <v>1550</v>
      </c>
      <c r="U204" s="25"/>
      <c r="V204" s="28" t="n">
        <v>374</v>
      </c>
      <c r="W204" s="27"/>
      <c r="X204" s="29" t="n">
        <f aca="false">U204*Q204</f>
        <v>0</v>
      </c>
    </row>
    <row collapsed="false" customFormat="true" customHeight="true" hidden="false" ht="126" outlineLevel="3" r="205" s="1">
      <c r="A205" s="21" t="s">
        <v>42</v>
      </c>
      <c r="B205" s="21"/>
      <c r="C205" s="21"/>
      <c r="D205" s="21"/>
      <c r="E205" s="35" t="s">
        <v>160</v>
      </c>
      <c r="F205" s="35"/>
      <c r="G205" s="35"/>
      <c r="H205" s="35"/>
      <c r="I205" s="35"/>
      <c r="J205" s="35"/>
      <c r="K205" s="35"/>
      <c r="L205" s="35"/>
      <c r="M205" s="35"/>
      <c r="N205" s="21" t="s">
        <v>161</v>
      </c>
      <c r="O205" s="21" t="s">
        <v>146</v>
      </c>
      <c r="P205" s="22"/>
      <c r="Q205" s="26"/>
      <c r="R205" s="26"/>
      <c r="S205" s="26"/>
      <c r="T205" s="26"/>
      <c r="U205" s="22"/>
      <c r="V205" s="36"/>
      <c r="W205" s="23"/>
      <c r="X205" s="29" t="n">
        <f aca="false">U205*Q205</f>
        <v>0</v>
      </c>
    </row>
    <row collapsed="false" customFormat="false" customHeight="true" hidden="false" ht="10.95" outlineLevel="4" r="206">
      <c r="A206" s="37"/>
      <c r="B206" s="37"/>
      <c r="C206" s="37"/>
      <c r="D206" s="37"/>
      <c r="E206" s="37"/>
      <c r="F206" s="37"/>
      <c r="G206" s="37"/>
      <c r="H206" s="37"/>
      <c r="I206" s="37"/>
      <c r="J206" s="37"/>
      <c r="K206" s="37"/>
      <c r="L206" s="37"/>
      <c r="M206" s="37"/>
      <c r="N206" s="37"/>
      <c r="O206" s="37"/>
      <c r="P206" s="25" t="n">
        <v>2500</v>
      </c>
      <c r="Q206" s="26" t="n">
        <f aca="false">P206*(1-0,3)</f>
        <v>1750</v>
      </c>
      <c r="R206" s="26" t="n">
        <f aca="false">P206*(1-0,33)</f>
        <v>1675</v>
      </c>
      <c r="S206" s="26" t="n">
        <f aca="false">P206*(1-0,35)</f>
        <v>1625</v>
      </c>
      <c r="T206" s="26" t="n">
        <f aca="false">P206*(1-0,38)</f>
        <v>1550</v>
      </c>
      <c r="U206" s="25"/>
      <c r="V206" s="28" t="n">
        <v>270</v>
      </c>
      <c r="W206" s="27"/>
      <c r="X206" s="29" t="n">
        <f aca="false">U206*Q206</f>
        <v>0</v>
      </c>
    </row>
    <row collapsed="false" customFormat="true" customHeight="true" hidden="false" ht="126" outlineLevel="3" r="207" s="1">
      <c r="A207" s="21" t="s">
        <v>42</v>
      </c>
      <c r="B207" s="21"/>
      <c r="C207" s="21"/>
      <c r="D207" s="21"/>
      <c r="E207" s="35" t="s">
        <v>162</v>
      </c>
      <c r="F207" s="35"/>
      <c r="G207" s="35"/>
      <c r="H207" s="35"/>
      <c r="I207" s="35"/>
      <c r="J207" s="35"/>
      <c r="K207" s="35"/>
      <c r="L207" s="35"/>
      <c r="M207" s="35"/>
      <c r="N207" s="21" t="s">
        <v>163</v>
      </c>
      <c r="O207" s="21" t="s">
        <v>146</v>
      </c>
      <c r="P207" s="22"/>
      <c r="Q207" s="26"/>
      <c r="R207" s="26"/>
      <c r="S207" s="26"/>
      <c r="T207" s="26"/>
      <c r="U207" s="22"/>
      <c r="V207" s="36"/>
      <c r="W207" s="23"/>
      <c r="X207" s="29" t="n">
        <f aca="false">U207*Q207</f>
        <v>0</v>
      </c>
    </row>
    <row collapsed="false" customFormat="false" customHeight="true" hidden="false" ht="10.95" outlineLevel="4" r="208">
      <c r="A208" s="37"/>
      <c r="B208" s="37"/>
      <c r="C208" s="37"/>
      <c r="D208" s="37"/>
      <c r="E208" s="37"/>
      <c r="F208" s="37"/>
      <c r="G208" s="37"/>
      <c r="H208" s="37"/>
      <c r="I208" s="37"/>
      <c r="J208" s="37"/>
      <c r="K208" s="37"/>
      <c r="L208" s="37"/>
      <c r="M208" s="37"/>
      <c r="N208" s="37"/>
      <c r="O208" s="37"/>
      <c r="P208" s="25" t="n">
        <v>2500</v>
      </c>
      <c r="Q208" s="26" t="n">
        <f aca="false">P208*(1-0,3)</f>
        <v>1750</v>
      </c>
      <c r="R208" s="26" t="n">
        <f aca="false">P208*(1-0,33)</f>
        <v>1675</v>
      </c>
      <c r="S208" s="26" t="n">
        <f aca="false">P208*(1-0,35)</f>
        <v>1625</v>
      </c>
      <c r="T208" s="26" t="n">
        <f aca="false">P208*(1-0,38)</f>
        <v>1550</v>
      </c>
      <c r="U208" s="25"/>
      <c r="V208" s="28" t="n">
        <v>5</v>
      </c>
      <c r="W208" s="27"/>
      <c r="X208" s="29" t="n">
        <f aca="false">U208*Q208</f>
        <v>0</v>
      </c>
    </row>
    <row collapsed="false" customFormat="true" customHeight="true" hidden="false" ht="126" outlineLevel="3" r="209" s="1">
      <c r="A209" s="21" t="s">
        <v>42</v>
      </c>
      <c r="B209" s="21"/>
      <c r="C209" s="21"/>
      <c r="D209" s="21"/>
      <c r="E209" s="35" t="s">
        <v>164</v>
      </c>
      <c r="F209" s="35"/>
      <c r="G209" s="35"/>
      <c r="H209" s="35"/>
      <c r="I209" s="35"/>
      <c r="J209" s="35"/>
      <c r="K209" s="35"/>
      <c r="L209" s="35"/>
      <c r="M209" s="35"/>
      <c r="N209" s="21" t="s">
        <v>44</v>
      </c>
      <c r="O209" s="21" t="s">
        <v>165</v>
      </c>
      <c r="P209" s="22"/>
      <c r="Q209" s="26"/>
      <c r="R209" s="26"/>
      <c r="S209" s="26"/>
      <c r="T209" s="26"/>
      <c r="U209" s="22"/>
      <c r="V209" s="36"/>
      <c r="W209" s="23"/>
      <c r="X209" s="29" t="n">
        <f aca="false">U209*Q209</f>
        <v>0</v>
      </c>
    </row>
    <row collapsed="false" customFormat="false" customHeight="true" hidden="false" ht="10.95" outlineLevel="4" r="210">
      <c r="A210" s="37"/>
      <c r="B210" s="37"/>
      <c r="C210" s="37"/>
      <c r="D210" s="37"/>
      <c r="E210" s="37"/>
      <c r="F210" s="37"/>
      <c r="G210" s="37"/>
      <c r="H210" s="37"/>
      <c r="I210" s="37"/>
      <c r="J210" s="37"/>
      <c r="K210" s="37"/>
      <c r="L210" s="37"/>
      <c r="M210" s="37"/>
      <c r="N210" s="37"/>
      <c r="O210" s="37"/>
      <c r="P210" s="25" t="n">
        <v>2500</v>
      </c>
      <c r="Q210" s="26" t="n">
        <f aca="false">P210*(1-0,3)</f>
        <v>1750</v>
      </c>
      <c r="R210" s="26" t="n">
        <f aca="false">P210*(1-0,33)</f>
        <v>1675</v>
      </c>
      <c r="S210" s="26" t="n">
        <f aca="false">P210*(1-0,35)</f>
        <v>1625</v>
      </c>
      <c r="T210" s="26" t="n">
        <f aca="false">P210*(1-0,38)</f>
        <v>1550</v>
      </c>
      <c r="U210" s="25"/>
      <c r="V210" s="28" t="n">
        <v>981</v>
      </c>
      <c r="W210" s="27"/>
      <c r="X210" s="29" t="n">
        <f aca="false">U210*Q210</f>
        <v>0</v>
      </c>
    </row>
    <row collapsed="false" customFormat="true" customHeight="true" hidden="false" ht="126" outlineLevel="3" r="211" s="1">
      <c r="A211" s="21" t="s">
        <v>46</v>
      </c>
      <c r="B211" s="21"/>
      <c r="C211" s="21"/>
      <c r="D211" s="21"/>
      <c r="E211" s="35" t="s">
        <v>166</v>
      </c>
      <c r="F211" s="35"/>
      <c r="G211" s="35"/>
      <c r="H211" s="35"/>
      <c r="I211" s="35"/>
      <c r="J211" s="35"/>
      <c r="K211" s="35"/>
      <c r="L211" s="35"/>
      <c r="M211" s="35"/>
      <c r="N211" s="21" t="s">
        <v>167</v>
      </c>
      <c r="O211" s="21" t="s">
        <v>168</v>
      </c>
      <c r="P211" s="22"/>
      <c r="Q211" s="26"/>
      <c r="R211" s="26"/>
      <c r="S211" s="26"/>
      <c r="T211" s="26"/>
      <c r="U211" s="22"/>
      <c r="V211" s="36"/>
      <c r="W211" s="23"/>
      <c r="X211" s="29" t="n">
        <f aca="false">U211*Q211</f>
        <v>0</v>
      </c>
    </row>
    <row collapsed="false" customFormat="false" customHeight="true" hidden="false" ht="10.95" outlineLevel="4" r="212">
      <c r="A212" s="37"/>
      <c r="B212" s="37"/>
      <c r="C212" s="37"/>
      <c r="D212" s="37"/>
      <c r="E212" s="37"/>
      <c r="F212" s="37"/>
      <c r="G212" s="37"/>
      <c r="H212" s="37"/>
      <c r="I212" s="37"/>
      <c r="J212" s="37"/>
      <c r="K212" s="37"/>
      <c r="L212" s="37"/>
      <c r="M212" s="37"/>
      <c r="N212" s="37"/>
      <c r="O212" s="37"/>
      <c r="P212" s="25" t="n">
        <v>1480</v>
      </c>
      <c r="Q212" s="26" t="n">
        <f aca="false">P212*(1-0,3)</f>
        <v>1036</v>
      </c>
      <c r="R212" s="26" t="n">
        <f aca="false">P212*(1-0,33)</f>
        <v>991.6</v>
      </c>
      <c r="S212" s="26" t="n">
        <f aca="false">P212*(1-0,35)</f>
        <v>962</v>
      </c>
      <c r="T212" s="26" t="n">
        <f aca="false">P212*(1-0,38)</f>
        <v>917.6</v>
      </c>
      <c r="U212" s="25"/>
      <c r="V212" s="28" t="n">
        <v>613</v>
      </c>
      <c r="W212" s="27"/>
      <c r="X212" s="29" t="n">
        <f aca="false">U212*Q212</f>
        <v>0</v>
      </c>
    </row>
    <row collapsed="false" customFormat="true" customHeight="true" hidden="false" ht="126" outlineLevel="3" r="213" s="1">
      <c r="A213" s="21" t="s">
        <v>46</v>
      </c>
      <c r="B213" s="21"/>
      <c r="C213" s="21"/>
      <c r="D213" s="21"/>
      <c r="E213" s="35" t="s">
        <v>169</v>
      </c>
      <c r="F213" s="35"/>
      <c r="G213" s="35"/>
      <c r="H213" s="35"/>
      <c r="I213" s="35"/>
      <c r="J213" s="35"/>
      <c r="K213" s="35"/>
      <c r="L213" s="35"/>
      <c r="M213" s="35"/>
      <c r="N213" s="21" t="s">
        <v>170</v>
      </c>
      <c r="O213" s="21" t="s">
        <v>171</v>
      </c>
      <c r="P213" s="22"/>
      <c r="Q213" s="26"/>
      <c r="R213" s="26"/>
      <c r="S213" s="26"/>
      <c r="T213" s="26"/>
      <c r="U213" s="22"/>
      <c r="V213" s="40"/>
      <c r="W213" s="23"/>
      <c r="X213" s="29" t="n">
        <f aca="false">U213*Q213</f>
        <v>0</v>
      </c>
    </row>
    <row collapsed="false" customFormat="false" customHeight="true" hidden="false" ht="10.95" outlineLevel="4" r="214">
      <c r="A214" s="37"/>
      <c r="B214" s="37"/>
      <c r="C214" s="37"/>
      <c r="D214" s="37"/>
      <c r="E214" s="37"/>
      <c r="F214" s="37"/>
      <c r="G214" s="37"/>
      <c r="H214" s="37"/>
      <c r="I214" s="37"/>
      <c r="J214" s="37"/>
      <c r="K214" s="37"/>
      <c r="L214" s="37"/>
      <c r="M214" s="37"/>
      <c r="N214" s="37"/>
      <c r="O214" s="37"/>
      <c r="P214" s="25" t="n">
        <v>1480</v>
      </c>
      <c r="Q214" s="26" t="n">
        <f aca="false">P214*(1-0,3)</f>
        <v>1036</v>
      </c>
      <c r="R214" s="26" t="n">
        <f aca="false">P214*(1-0,33)</f>
        <v>991.6</v>
      </c>
      <c r="S214" s="26" t="n">
        <f aca="false">P214*(1-0,35)</f>
        <v>962</v>
      </c>
      <c r="T214" s="26" t="n">
        <f aca="false">P214*(1-0,38)</f>
        <v>917.6</v>
      </c>
      <c r="U214" s="25"/>
      <c r="V214" s="30" t="n">
        <v>1126</v>
      </c>
      <c r="W214" s="27"/>
      <c r="X214" s="29" t="n">
        <f aca="false">U214*Q214</f>
        <v>0</v>
      </c>
    </row>
    <row collapsed="false" customFormat="false" customHeight="true" hidden="false" ht="10.95" outlineLevel="1" r="215">
      <c r="A215" s="9"/>
      <c r="B215" s="10"/>
      <c r="C215" s="10"/>
      <c r="D215" s="11"/>
      <c r="E215" s="15" t="s">
        <v>172</v>
      </c>
      <c r="F215" s="15"/>
      <c r="G215" s="15"/>
      <c r="H215" s="15"/>
      <c r="I215" s="15"/>
      <c r="J215" s="15"/>
      <c r="K215" s="15"/>
      <c r="L215" s="15"/>
      <c r="M215" s="15"/>
      <c r="N215" s="12"/>
      <c r="O215" s="12"/>
      <c r="P215" s="31"/>
      <c r="Q215" s="26" t="n">
        <f aca="false">P215*(1-0,3)</f>
        <v>0</v>
      </c>
      <c r="R215" s="26" t="n">
        <f aca="false">P215*(1-0,33)</f>
        <v>0</v>
      </c>
      <c r="S215" s="26" t="n">
        <f aca="false">P215*(1-0,35)</f>
        <v>0</v>
      </c>
      <c r="T215" s="26" t="n">
        <f aca="false">P215*(1-0,38)</f>
        <v>0</v>
      </c>
      <c r="U215" s="31"/>
      <c r="V215" s="32"/>
      <c r="W215" s="32"/>
      <c r="X215" s="29" t="n">
        <f aca="false">U215*Q215</f>
        <v>0</v>
      </c>
    </row>
    <row collapsed="false" customFormat="false" customHeight="true" hidden="false" ht="10.95" outlineLevel="2" r="216">
      <c r="A216" s="9"/>
      <c r="B216" s="10"/>
      <c r="C216" s="10"/>
      <c r="D216" s="11"/>
      <c r="E216" s="33" t="s">
        <v>173</v>
      </c>
      <c r="F216" s="33"/>
      <c r="G216" s="33"/>
      <c r="H216" s="33"/>
      <c r="I216" s="33"/>
      <c r="J216" s="33"/>
      <c r="K216" s="33"/>
      <c r="L216" s="33"/>
      <c r="M216" s="33"/>
      <c r="N216" s="12"/>
      <c r="O216" s="12"/>
      <c r="P216" s="31"/>
      <c r="Q216" s="26" t="n">
        <f aca="false">P216*(1-0,3)</f>
        <v>0</v>
      </c>
      <c r="R216" s="26" t="n">
        <f aca="false">P216*(1-0,33)</f>
        <v>0</v>
      </c>
      <c r="S216" s="26" t="n">
        <f aca="false">P216*(1-0,35)</f>
        <v>0</v>
      </c>
      <c r="T216" s="26" t="n">
        <f aca="false">P216*(1-0,38)</f>
        <v>0</v>
      </c>
      <c r="U216" s="31"/>
      <c r="V216" s="32"/>
      <c r="W216" s="32"/>
      <c r="X216" s="29" t="n">
        <f aca="false">U216*Q216</f>
        <v>0</v>
      </c>
    </row>
    <row collapsed="false" customFormat="true" customHeight="true" hidden="false" ht="126" outlineLevel="3" r="217" s="1">
      <c r="A217" s="21" t="s">
        <v>77</v>
      </c>
      <c r="B217" s="21"/>
      <c r="C217" s="21"/>
      <c r="D217" s="21"/>
      <c r="E217" s="35" t="s">
        <v>174</v>
      </c>
      <c r="F217" s="35"/>
      <c r="G217" s="35"/>
      <c r="H217" s="35"/>
      <c r="I217" s="35"/>
      <c r="J217" s="35"/>
      <c r="K217" s="35"/>
      <c r="L217" s="35"/>
      <c r="M217" s="35"/>
      <c r="N217" s="21" t="s">
        <v>175</v>
      </c>
      <c r="O217" s="21" t="s">
        <v>176</v>
      </c>
      <c r="P217" s="22"/>
      <c r="Q217" s="26"/>
      <c r="R217" s="26"/>
      <c r="S217" s="26"/>
      <c r="T217" s="26"/>
      <c r="U217" s="23"/>
      <c r="V217" s="23"/>
      <c r="W217" s="36"/>
      <c r="X217" s="29" t="n">
        <f aca="false">U217*Q217</f>
        <v>0</v>
      </c>
    </row>
    <row collapsed="false" customFormat="false" customHeight="true" hidden="false" ht="10.95" outlineLevel="4" r="218">
      <c r="A218" s="37" t="s">
        <v>177</v>
      </c>
      <c r="B218" s="37"/>
      <c r="C218" s="37"/>
      <c r="D218" s="37"/>
      <c r="E218" s="37"/>
      <c r="F218" s="37"/>
      <c r="G218" s="37"/>
      <c r="H218" s="37"/>
      <c r="I218" s="37"/>
      <c r="J218" s="37"/>
      <c r="K218" s="37"/>
      <c r="L218" s="37"/>
      <c r="M218" s="37"/>
      <c r="N218" s="37"/>
      <c r="O218" s="37"/>
      <c r="P218" s="25" t="n">
        <v>4150</v>
      </c>
      <c r="Q218" s="26" t="n">
        <f aca="false">P218*(1-0,3)</f>
        <v>2905</v>
      </c>
      <c r="R218" s="26" t="n">
        <f aca="false">P218*(1-0,33)</f>
        <v>2780.5</v>
      </c>
      <c r="S218" s="26" t="n">
        <f aca="false">P218*(1-0,35)</f>
        <v>2697.5</v>
      </c>
      <c r="T218" s="26" t="n">
        <f aca="false">P218*(1-0,38)</f>
        <v>2573</v>
      </c>
      <c r="U218" s="27"/>
      <c r="V218" s="27"/>
      <c r="W218" s="28" t="n">
        <v>1</v>
      </c>
      <c r="X218" s="29" t="n">
        <f aca="false">U218*Q218</f>
        <v>0</v>
      </c>
    </row>
    <row collapsed="false" customFormat="true" customHeight="true" hidden="false" ht="126" outlineLevel="3" r="219" s="1">
      <c r="A219" s="21" t="s">
        <v>108</v>
      </c>
      <c r="B219" s="21"/>
      <c r="C219" s="21"/>
      <c r="D219" s="21"/>
      <c r="E219" s="35" t="s">
        <v>178</v>
      </c>
      <c r="F219" s="35"/>
      <c r="G219" s="35"/>
      <c r="H219" s="35"/>
      <c r="I219" s="35"/>
      <c r="J219" s="35"/>
      <c r="K219" s="35"/>
      <c r="L219" s="35"/>
      <c r="M219" s="35"/>
      <c r="N219" s="21" t="s">
        <v>178</v>
      </c>
      <c r="O219" s="21" t="s">
        <v>179</v>
      </c>
      <c r="P219" s="22"/>
      <c r="Q219" s="26"/>
      <c r="R219" s="26"/>
      <c r="S219" s="26"/>
      <c r="T219" s="26"/>
      <c r="U219" s="23"/>
      <c r="V219" s="23"/>
      <c r="W219" s="23"/>
      <c r="X219" s="29" t="n">
        <f aca="false">U219*Q219</f>
        <v>0</v>
      </c>
    </row>
    <row collapsed="false" customFormat="false" customHeight="true" hidden="false" ht="10.95" outlineLevel="4" r="220">
      <c r="A220" s="37" t="s">
        <v>180</v>
      </c>
      <c r="B220" s="37"/>
      <c r="C220" s="37"/>
      <c r="D220" s="37"/>
      <c r="E220" s="37"/>
      <c r="F220" s="37"/>
      <c r="G220" s="37"/>
      <c r="H220" s="37"/>
      <c r="I220" s="37"/>
      <c r="J220" s="37"/>
      <c r="K220" s="37"/>
      <c r="L220" s="37"/>
      <c r="M220" s="37"/>
      <c r="N220" s="37"/>
      <c r="O220" s="37"/>
      <c r="P220" s="25" t="n">
        <v>1700</v>
      </c>
      <c r="Q220" s="26" t="n">
        <f aca="false">P220*(1-0,3)</f>
        <v>1190</v>
      </c>
      <c r="R220" s="26" t="n">
        <f aca="false">P220*(1-0,33)</f>
        <v>1139</v>
      </c>
      <c r="S220" s="26" t="n">
        <f aca="false">P220*(1-0,35)</f>
        <v>1105</v>
      </c>
      <c r="T220" s="26" t="n">
        <f aca="false">P220*(1-0,38)</f>
        <v>1054</v>
      </c>
      <c r="U220" s="27"/>
      <c r="V220" s="27"/>
      <c r="W220" s="28" t="n">
        <v>51</v>
      </c>
      <c r="X220" s="29" t="n">
        <f aca="false">U220*Q220</f>
        <v>0</v>
      </c>
    </row>
    <row collapsed="false" customFormat="false" customHeight="true" hidden="false" ht="10.95" outlineLevel="4" r="221">
      <c r="A221" s="37" t="s">
        <v>181</v>
      </c>
      <c r="B221" s="37"/>
      <c r="C221" s="37"/>
      <c r="D221" s="37"/>
      <c r="E221" s="37"/>
      <c r="F221" s="37"/>
      <c r="G221" s="37"/>
      <c r="H221" s="37"/>
      <c r="I221" s="37"/>
      <c r="J221" s="37"/>
      <c r="K221" s="37"/>
      <c r="L221" s="37"/>
      <c r="M221" s="37"/>
      <c r="N221" s="37"/>
      <c r="O221" s="37"/>
      <c r="P221" s="25" t="n">
        <v>1700</v>
      </c>
      <c r="Q221" s="26" t="n">
        <f aca="false">P221*(1-0,3)</f>
        <v>1190</v>
      </c>
      <c r="R221" s="26" t="n">
        <f aca="false">P221*(1-0,33)</f>
        <v>1139</v>
      </c>
      <c r="S221" s="26" t="n">
        <f aca="false">P221*(1-0,35)</f>
        <v>1105</v>
      </c>
      <c r="T221" s="26" t="n">
        <f aca="false">P221*(1-0,38)</f>
        <v>1054</v>
      </c>
      <c r="U221" s="27"/>
      <c r="V221" s="27"/>
      <c r="W221" s="28" t="n">
        <v>50</v>
      </c>
      <c r="X221" s="29" t="n">
        <f aca="false">U221*Q221</f>
        <v>0</v>
      </c>
    </row>
    <row collapsed="false" customFormat="false" customHeight="true" hidden="false" ht="10.95" outlineLevel="4" r="222">
      <c r="A222" s="37" t="s">
        <v>182</v>
      </c>
      <c r="B222" s="37"/>
      <c r="C222" s="37"/>
      <c r="D222" s="37"/>
      <c r="E222" s="37"/>
      <c r="F222" s="37"/>
      <c r="G222" s="37"/>
      <c r="H222" s="37"/>
      <c r="I222" s="37"/>
      <c r="J222" s="37"/>
      <c r="K222" s="37"/>
      <c r="L222" s="37"/>
      <c r="M222" s="37"/>
      <c r="N222" s="37"/>
      <c r="O222" s="37"/>
      <c r="P222" s="25" t="n">
        <v>1700</v>
      </c>
      <c r="Q222" s="26" t="n">
        <f aca="false">P222*(1-0,3)</f>
        <v>1190</v>
      </c>
      <c r="R222" s="26" t="n">
        <f aca="false">P222*(1-0,33)</f>
        <v>1139</v>
      </c>
      <c r="S222" s="26" t="n">
        <f aca="false">P222*(1-0,35)</f>
        <v>1105</v>
      </c>
      <c r="T222" s="26" t="n">
        <f aca="false">P222*(1-0,38)</f>
        <v>1054</v>
      </c>
      <c r="U222" s="27"/>
      <c r="V222" s="27"/>
      <c r="W222" s="28" t="n">
        <v>63</v>
      </c>
      <c r="X222" s="29" t="n">
        <f aca="false">U222*Q222</f>
        <v>0</v>
      </c>
    </row>
    <row collapsed="false" customFormat="false" customHeight="true" hidden="false" ht="10.95" outlineLevel="4" r="223">
      <c r="A223" s="37" t="s">
        <v>183</v>
      </c>
      <c r="B223" s="37"/>
      <c r="C223" s="37"/>
      <c r="D223" s="37"/>
      <c r="E223" s="37"/>
      <c r="F223" s="37"/>
      <c r="G223" s="37"/>
      <c r="H223" s="37"/>
      <c r="I223" s="37"/>
      <c r="J223" s="37"/>
      <c r="K223" s="37"/>
      <c r="L223" s="37"/>
      <c r="M223" s="37"/>
      <c r="N223" s="37"/>
      <c r="O223" s="37"/>
      <c r="P223" s="25" t="n">
        <v>1700</v>
      </c>
      <c r="Q223" s="26" t="n">
        <f aca="false">P223*(1-0,3)</f>
        <v>1190</v>
      </c>
      <c r="R223" s="26" t="n">
        <f aca="false">P223*(1-0,33)</f>
        <v>1139</v>
      </c>
      <c r="S223" s="26" t="n">
        <f aca="false">P223*(1-0,35)</f>
        <v>1105</v>
      </c>
      <c r="T223" s="26" t="n">
        <f aca="false">P223*(1-0,38)</f>
        <v>1054</v>
      </c>
      <c r="U223" s="27"/>
      <c r="V223" s="27"/>
      <c r="W223" s="28" t="n">
        <v>91</v>
      </c>
      <c r="X223" s="29" t="n">
        <f aca="false">U223*Q223</f>
        <v>0</v>
      </c>
    </row>
    <row collapsed="false" customFormat="true" customHeight="true" hidden="false" ht="126" outlineLevel="3" r="224" s="1">
      <c r="A224" s="21" t="s">
        <v>108</v>
      </c>
      <c r="B224" s="21"/>
      <c r="C224" s="21"/>
      <c r="D224" s="21"/>
      <c r="E224" s="35" t="s">
        <v>184</v>
      </c>
      <c r="F224" s="35"/>
      <c r="G224" s="35"/>
      <c r="H224" s="35"/>
      <c r="I224" s="35"/>
      <c r="J224" s="35"/>
      <c r="K224" s="35"/>
      <c r="L224" s="35"/>
      <c r="M224" s="35"/>
      <c r="N224" s="21" t="s">
        <v>185</v>
      </c>
      <c r="O224" s="21" t="s">
        <v>179</v>
      </c>
      <c r="P224" s="22"/>
      <c r="Q224" s="26"/>
      <c r="R224" s="26"/>
      <c r="S224" s="26"/>
      <c r="T224" s="26"/>
      <c r="U224" s="23"/>
      <c r="V224" s="23"/>
      <c r="W224" s="23"/>
      <c r="X224" s="29" t="n">
        <f aca="false">U224*Q224</f>
        <v>0</v>
      </c>
    </row>
    <row collapsed="false" customFormat="false" customHeight="true" hidden="false" ht="10.95" outlineLevel="4" r="225">
      <c r="A225" s="37" t="s">
        <v>180</v>
      </c>
      <c r="B225" s="37"/>
      <c r="C225" s="37"/>
      <c r="D225" s="37"/>
      <c r="E225" s="37"/>
      <c r="F225" s="37"/>
      <c r="G225" s="37"/>
      <c r="H225" s="37"/>
      <c r="I225" s="37"/>
      <c r="J225" s="37"/>
      <c r="K225" s="37"/>
      <c r="L225" s="37"/>
      <c r="M225" s="37"/>
      <c r="N225" s="37"/>
      <c r="O225" s="37"/>
      <c r="P225" s="25" t="n">
        <v>1700</v>
      </c>
      <c r="Q225" s="26" t="n">
        <f aca="false">P225*(1-0,3)</f>
        <v>1190</v>
      </c>
      <c r="R225" s="26" t="n">
        <f aca="false">P225*(1-0,33)</f>
        <v>1139</v>
      </c>
      <c r="S225" s="26" t="n">
        <f aca="false">P225*(1-0,35)</f>
        <v>1105</v>
      </c>
      <c r="T225" s="26" t="n">
        <f aca="false">P225*(1-0,38)</f>
        <v>1054</v>
      </c>
      <c r="U225" s="27"/>
      <c r="V225" s="27"/>
      <c r="W225" s="28" t="n">
        <v>70</v>
      </c>
      <c r="X225" s="29" t="n">
        <f aca="false">U225*Q225</f>
        <v>0</v>
      </c>
    </row>
    <row collapsed="false" customFormat="false" customHeight="true" hidden="false" ht="10.95" outlineLevel="4" r="226">
      <c r="A226" s="37" t="s">
        <v>181</v>
      </c>
      <c r="B226" s="37"/>
      <c r="C226" s="37"/>
      <c r="D226" s="37"/>
      <c r="E226" s="37"/>
      <c r="F226" s="37"/>
      <c r="G226" s="37"/>
      <c r="H226" s="37"/>
      <c r="I226" s="37"/>
      <c r="J226" s="37"/>
      <c r="K226" s="37"/>
      <c r="L226" s="37"/>
      <c r="M226" s="37"/>
      <c r="N226" s="37"/>
      <c r="O226" s="37"/>
      <c r="P226" s="25" t="n">
        <v>1700</v>
      </c>
      <c r="Q226" s="26" t="n">
        <f aca="false">P226*(1-0,3)</f>
        <v>1190</v>
      </c>
      <c r="R226" s="26" t="n">
        <f aca="false">P226*(1-0,33)</f>
        <v>1139</v>
      </c>
      <c r="S226" s="26" t="n">
        <f aca="false">P226*(1-0,35)</f>
        <v>1105</v>
      </c>
      <c r="T226" s="26" t="n">
        <f aca="false">P226*(1-0,38)</f>
        <v>1054</v>
      </c>
      <c r="U226" s="27"/>
      <c r="V226" s="27"/>
      <c r="W226" s="28" t="n">
        <v>60</v>
      </c>
      <c r="X226" s="29" t="n">
        <f aca="false">U226*Q226</f>
        <v>0</v>
      </c>
    </row>
    <row collapsed="false" customFormat="false" customHeight="true" hidden="false" ht="10.95" outlineLevel="4" r="227">
      <c r="A227" s="37" t="s">
        <v>182</v>
      </c>
      <c r="B227" s="37"/>
      <c r="C227" s="37"/>
      <c r="D227" s="37"/>
      <c r="E227" s="37"/>
      <c r="F227" s="37"/>
      <c r="G227" s="37"/>
      <c r="H227" s="37"/>
      <c r="I227" s="37"/>
      <c r="J227" s="37"/>
      <c r="K227" s="37"/>
      <c r="L227" s="37"/>
      <c r="M227" s="37"/>
      <c r="N227" s="37"/>
      <c r="O227" s="37"/>
      <c r="P227" s="25" t="n">
        <v>1700</v>
      </c>
      <c r="Q227" s="26" t="n">
        <f aca="false">P227*(1-0,3)</f>
        <v>1190</v>
      </c>
      <c r="R227" s="26" t="n">
        <f aca="false">P227*(1-0,33)</f>
        <v>1139</v>
      </c>
      <c r="S227" s="26" t="n">
        <f aca="false">P227*(1-0,35)</f>
        <v>1105</v>
      </c>
      <c r="T227" s="26" t="n">
        <f aca="false">P227*(1-0,38)</f>
        <v>1054</v>
      </c>
      <c r="U227" s="27"/>
      <c r="V227" s="27"/>
      <c r="W227" s="28" t="n">
        <v>77</v>
      </c>
      <c r="X227" s="29" t="n">
        <f aca="false">U227*Q227</f>
        <v>0</v>
      </c>
    </row>
    <row collapsed="false" customFormat="false" customHeight="true" hidden="false" ht="10.95" outlineLevel="4" r="228">
      <c r="A228" s="37" t="s">
        <v>183</v>
      </c>
      <c r="B228" s="37"/>
      <c r="C228" s="37"/>
      <c r="D228" s="37"/>
      <c r="E228" s="37"/>
      <c r="F228" s="37"/>
      <c r="G228" s="37"/>
      <c r="H228" s="37"/>
      <c r="I228" s="37"/>
      <c r="J228" s="37"/>
      <c r="K228" s="37"/>
      <c r="L228" s="37"/>
      <c r="M228" s="37"/>
      <c r="N228" s="37"/>
      <c r="O228" s="37"/>
      <c r="P228" s="25" t="n">
        <v>1700</v>
      </c>
      <c r="Q228" s="26" t="n">
        <f aca="false">P228*(1-0,3)</f>
        <v>1190</v>
      </c>
      <c r="R228" s="26" t="n">
        <f aca="false">P228*(1-0,33)</f>
        <v>1139</v>
      </c>
      <c r="S228" s="26" t="n">
        <f aca="false">P228*(1-0,35)</f>
        <v>1105</v>
      </c>
      <c r="T228" s="26" t="n">
        <f aca="false">P228*(1-0,38)</f>
        <v>1054</v>
      </c>
      <c r="U228" s="27"/>
      <c r="V228" s="27"/>
      <c r="W228" s="28" t="n">
        <v>81</v>
      </c>
      <c r="X228" s="29" t="n">
        <f aca="false">U228*Q228</f>
        <v>0</v>
      </c>
    </row>
    <row collapsed="false" customFormat="true" customHeight="true" hidden="false" ht="126" outlineLevel="3" r="229" s="1">
      <c r="A229" s="21" t="s">
        <v>77</v>
      </c>
      <c r="B229" s="21"/>
      <c r="C229" s="21"/>
      <c r="D229" s="21"/>
      <c r="E229" s="35" t="s">
        <v>186</v>
      </c>
      <c r="F229" s="35"/>
      <c r="G229" s="35"/>
      <c r="H229" s="35"/>
      <c r="I229" s="35"/>
      <c r="J229" s="35"/>
      <c r="K229" s="35"/>
      <c r="L229" s="35"/>
      <c r="M229" s="35"/>
      <c r="N229" s="21" t="s">
        <v>186</v>
      </c>
      <c r="O229" s="21" t="s">
        <v>187</v>
      </c>
      <c r="P229" s="22"/>
      <c r="Q229" s="26"/>
      <c r="R229" s="26"/>
      <c r="S229" s="26"/>
      <c r="T229" s="26"/>
      <c r="U229" s="23"/>
      <c r="V229" s="23"/>
      <c r="W229" s="36"/>
      <c r="X229" s="29" t="n">
        <f aca="false">U229*Q229</f>
        <v>0</v>
      </c>
    </row>
    <row collapsed="false" customFormat="false" customHeight="true" hidden="false" ht="10.95" outlineLevel="4" r="230">
      <c r="A230" s="37" t="s">
        <v>177</v>
      </c>
      <c r="B230" s="37"/>
      <c r="C230" s="37"/>
      <c r="D230" s="37"/>
      <c r="E230" s="37"/>
      <c r="F230" s="37"/>
      <c r="G230" s="37"/>
      <c r="H230" s="37"/>
      <c r="I230" s="37"/>
      <c r="J230" s="37"/>
      <c r="K230" s="37"/>
      <c r="L230" s="37"/>
      <c r="M230" s="37"/>
      <c r="N230" s="37"/>
      <c r="O230" s="37"/>
      <c r="P230" s="25" t="n">
        <v>5330</v>
      </c>
      <c r="Q230" s="26" t="n">
        <f aca="false">P230*(1-0,3)</f>
        <v>3731</v>
      </c>
      <c r="R230" s="26" t="n">
        <f aca="false">P230*(1-0,33)</f>
        <v>3571.1</v>
      </c>
      <c r="S230" s="26" t="n">
        <f aca="false">P230*(1-0,35)</f>
        <v>3464.5</v>
      </c>
      <c r="T230" s="26" t="n">
        <f aca="false">P230*(1-0,38)</f>
        <v>3304.6</v>
      </c>
      <c r="U230" s="27"/>
      <c r="V230" s="27"/>
      <c r="W230" s="28" t="n">
        <v>2</v>
      </c>
      <c r="X230" s="29" t="n">
        <f aca="false">U230*Q230</f>
        <v>0</v>
      </c>
    </row>
    <row collapsed="false" customFormat="true" customHeight="true" hidden="false" ht="126" outlineLevel="3" r="231" s="1">
      <c r="A231" s="21" t="s">
        <v>108</v>
      </c>
      <c r="B231" s="21"/>
      <c r="C231" s="21"/>
      <c r="D231" s="21"/>
      <c r="E231" s="35" t="s">
        <v>188</v>
      </c>
      <c r="F231" s="35"/>
      <c r="G231" s="35"/>
      <c r="H231" s="35"/>
      <c r="I231" s="35"/>
      <c r="J231" s="35"/>
      <c r="K231" s="35"/>
      <c r="L231" s="35"/>
      <c r="M231" s="35"/>
      <c r="N231" s="21" t="s">
        <v>189</v>
      </c>
      <c r="O231" s="21" t="s">
        <v>190</v>
      </c>
      <c r="P231" s="22"/>
      <c r="Q231" s="26"/>
      <c r="R231" s="26"/>
      <c r="S231" s="26"/>
      <c r="T231" s="26"/>
      <c r="U231" s="23"/>
      <c r="V231" s="23"/>
      <c r="W231" s="23"/>
      <c r="X231" s="29" t="n">
        <f aca="false">U231*Q231</f>
        <v>0</v>
      </c>
    </row>
    <row collapsed="false" customFormat="false" customHeight="true" hidden="false" ht="10.95" outlineLevel="4" r="232">
      <c r="A232" s="37" t="s">
        <v>191</v>
      </c>
      <c r="B232" s="37"/>
      <c r="C232" s="37"/>
      <c r="D232" s="37"/>
      <c r="E232" s="37"/>
      <c r="F232" s="37"/>
      <c r="G232" s="37"/>
      <c r="H232" s="37"/>
      <c r="I232" s="37"/>
      <c r="J232" s="37"/>
      <c r="K232" s="37"/>
      <c r="L232" s="37"/>
      <c r="M232" s="37"/>
      <c r="N232" s="37"/>
      <c r="O232" s="37"/>
      <c r="P232" s="25" t="n">
        <v>2450</v>
      </c>
      <c r="Q232" s="26" t="n">
        <f aca="false">P232*(1-0,3)</f>
        <v>1715</v>
      </c>
      <c r="R232" s="26" t="n">
        <f aca="false">P232*(1-0,33)</f>
        <v>1641.5</v>
      </c>
      <c r="S232" s="26" t="n">
        <f aca="false">P232*(1-0,35)</f>
        <v>1592.5</v>
      </c>
      <c r="T232" s="26" t="n">
        <f aca="false">P232*(1-0,38)</f>
        <v>1519</v>
      </c>
      <c r="U232" s="27"/>
      <c r="V232" s="27"/>
      <c r="W232" s="28" t="n">
        <v>10</v>
      </c>
      <c r="X232" s="29" t="n">
        <f aca="false">U232*Q232</f>
        <v>0</v>
      </c>
    </row>
    <row collapsed="false" customFormat="false" customHeight="true" hidden="false" ht="10.95" outlineLevel="4" r="233">
      <c r="A233" s="37" t="s">
        <v>192</v>
      </c>
      <c r="B233" s="37"/>
      <c r="C233" s="37"/>
      <c r="D233" s="37"/>
      <c r="E233" s="37"/>
      <c r="F233" s="37"/>
      <c r="G233" s="37"/>
      <c r="H233" s="37"/>
      <c r="I233" s="37"/>
      <c r="J233" s="37"/>
      <c r="K233" s="37"/>
      <c r="L233" s="37"/>
      <c r="M233" s="37"/>
      <c r="N233" s="37"/>
      <c r="O233" s="37"/>
      <c r="P233" s="25" t="n">
        <v>2450</v>
      </c>
      <c r="Q233" s="26" t="n">
        <f aca="false">P233*(1-0,3)</f>
        <v>1715</v>
      </c>
      <c r="R233" s="26" t="n">
        <f aca="false">P233*(1-0,33)</f>
        <v>1641.5</v>
      </c>
      <c r="S233" s="26" t="n">
        <f aca="false">P233*(1-0,35)</f>
        <v>1592.5</v>
      </c>
      <c r="T233" s="26" t="n">
        <f aca="false">P233*(1-0,38)</f>
        <v>1519</v>
      </c>
      <c r="U233" s="27"/>
      <c r="V233" s="27"/>
      <c r="W233" s="28" t="n">
        <v>20</v>
      </c>
      <c r="X233" s="29" t="n">
        <f aca="false">U233*Q233</f>
        <v>0</v>
      </c>
    </row>
    <row collapsed="false" customFormat="false" customHeight="true" hidden="false" ht="10.95" outlineLevel="4" r="234">
      <c r="A234" s="37" t="s">
        <v>180</v>
      </c>
      <c r="B234" s="37"/>
      <c r="C234" s="37"/>
      <c r="D234" s="37"/>
      <c r="E234" s="37"/>
      <c r="F234" s="37"/>
      <c r="G234" s="37"/>
      <c r="H234" s="37"/>
      <c r="I234" s="37"/>
      <c r="J234" s="37"/>
      <c r="K234" s="37"/>
      <c r="L234" s="37"/>
      <c r="M234" s="37"/>
      <c r="N234" s="37"/>
      <c r="O234" s="37"/>
      <c r="P234" s="25" t="n">
        <v>2450</v>
      </c>
      <c r="Q234" s="26" t="n">
        <f aca="false">P234*(1-0,3)</f>
        <v>1715</v>
      </c>
      <c r="R234" s="26" t="n">
        <f aca="false">P234*(1-0,33)</f>
        <v>1641.5</v>
      </c>
      <c r="S234" s="26" t="n">
        <f aca="false">P234*(1-0,35)</f>
        <v>1592.5</v>
      </c>
      <c r="T234" s="26" t="n">
        <f aca="false">P234*(1-0,38)</f>
        <v>1519</v>
      </c>
      <c r="U234" s="27"/>
      <c r="V234" s="27"/>
      <c r="W234" s="28" t="n">
        <v>127</v>
      </c>
      <c r="X234" s="29" t="n">
        <f aca="false">U234*Q234</f>
        <v>0</v>
      </c>
    </row>
    <row collapsed="false" customFormat="false" customHeight="true" hidden="false" ht="10.95" outlineLevel="4" r="235">
      <c r="A235" s="37" t="s">
        <v>181</v>
      </c>
      <c r="B235" s="37"/>
      <c r="C235" s="37"/>
      <c r="D235" s="37"/>
      <c r="E235" s="37"/>
      <c r="F235" s="37"/>
      <c r="G235" s="37"/>
      <c r="H235" s="37"/>
      <c r="I235" s="37"/>
      <c r="J235" s="37"/>
      <c r="K235" s="37"/>
      <c r="L235" s="37"/>
      <c r="M235" s="37"/>
      <c r="N235" s="37"/>
      <c r="O235" s="37"/>
      <c r="P235" s="25" t="n">
        <v>2450</v>
      </c>
      <c r="Q235" s="26" t="n">
        <f aca="false">P235*(1-0,3)</f>
        <v>1715</v>
      </c>
      <c r="R235" s="26" t="n">
        <f aca="false">P235*(1-0,33)</f>
        <v>1641.5</v>
      </c>
      <c r="S235" s="26" t="n">
        <f aca="false">P235*(1-0,35)</f>
        <v>1592.5</v>
      </c>
      <c r="T235" s="26" t="n">
        <f aca="false">P235*(1-0,38)</f>
        <v>1519</v>
      </c>
      <c r="U235" s="27"/>
      <c r="V235" s="27"/>
      <c r="W235" s="28" t="n">
        <v>163</v>
      </c>
      <c r="X235" s="29" t="n">
        <f aca="false">U235*Q235</f>
        <v>0</v>
      </c>
    </row>
    <row collapsed="false" customFormat="false" customHeight="true" hidden="false" ht="10.95" outlineLevel="4" r="236">
      <c r="A236" s="37" t="s">
        <v>182</v>
      </c>
      <c r="B236" s="37"/>
      <c r="C236" s="37"/>
      <c r="D236" s="37"/>
      <c r="E236" s="37"/>
      <c r="F236" s="37"/>
      <c r="G236" s="37"/>
      <c r="H236" s="37"/>
      <c r="I236" s="37"/>
      <c r="J236" s="37"/>
      <c r="K236" s="37"/>
      <c r="L236" s="37"/>
      <c r="M236" s="37"/>
      <c r="N236" s="37"/>
      <c r="O236" s="37"/>
      <c r="P236" s="25" t="n">
        <v>2450</v>
      </c>
      <c r="Q236" s="26" t="n">
        <f aca="false">P236*(1-0,3)</f>
        <v>1715</v>
      </c>
      <c r="R236" s="26" t="n">
        <f aca="false">P236*(1-0,33)</f>
        <v>1641.5</v>
      </c>
      <c r="S236" s="26" t="n">
        <f aca="false">P236*(1-0,35)</f>
        <v>1592.5</v>
      </c>
      <c r="T236" s="26" t="n">
        <f aca="false">P236*(1-0,38)</f>
        <v>1519</v>
      </c>
      <c r="U236" s="27"/>
      <c r="V236" s="27"/>
      <c r="W236" s="28" t="n">
        <v>187</v>
      </c>
      <c r="X236" s="29" t="n">
        <f aca="false">U236*Q236</f>
        <v>0</v>
      </c>
    </row>
    <row collapsed="false" customFormat="false" customHeight="true" hidden="false" ht="10.95" outlineLevel="4" r="237">
      <c r="A237" s="37" t="s">
        <v>183</v>
      </c>
      <c r="B237" s="37"/>
      <c r="C237" s="37"/>
      <c r="D237" s="37"/>
      <c r="E237" s="37"/>
      <c r="F237" s="37"/>
      <c r="G237" s="37"/>
      <c r="H237" s="37"/>
      <c r="I237" s="37"/>
      <c r="J237" s="37"/>
      <c r="K237" s="37"/>
      <c r="L237" s="37"/>
      <c r="M237" s="37"/>
      <c r="N237" s="37"/>
      <c r="O237" s="37"/>
      <c r="P237" s="25" t="n">
        <v>2450</v>
      </c>
      <c r="Q237" s="26" t="n">
        <f aca="false">P237*(1-0,3)</f>
        <v>1715</v>
      </c>
      <c r="R237" s="26" t="n">
        <f aca="false">P237*(1-0,33)</f>
        <v>1641.5</v>
      </c>
      <c r="S237" s="26" t="n">
        <f aca="false">P237*(1-0,35)</f>
        <v>1592.5</v>
      </c>
      <c r="T237" s="26" t="n">
        <f aca="false">P237*(1-0,38)</f>
        <v>1519</v>
      </c>
      <c r="U237" s="27"/>
      <c r="V237" s="27"/>
      <c r="W237" s="28" t="n">
        <v>253</v>
      </c>
      <c r="X237" s="29" t="n">
        <f aca="false">U237*Q237</f>
        <v>0</v>
      </c>
    </row>
    <row collapsed="false" customFormat="true" customHeight="true" hidden="false" ht="126" outlineLevel="3" r="238" s="1">
      <c r="A238" s="21" t="s">
        <v>108</v>
      </c>
      <c r="B238" s="21"/>
      <c r="C238" s="21"/>
      <c r="D238" s="21"/>
      <c r="E238" s="35" t="s">
        <v>193</v>
      </c>
      <c r="F238" s="35"/>
      <c r="G238" s="35"/>
      <c r="H238" s="35"/>
      <c r="I238" s="35"/>
      <c r="J238" s="35"/>
      <c r="K238" s="35"/>
      <c r="L238" s="35"/>
      <c r="M238" s="35"/>
      <c r="N238" s="21" t="s">
        <v>194</v>
      </c>
      <c r="O238" s="21" t="s">
        <v>195</v>
      </c>
      <c r="P238" s="22"/>
      <c r="Q238" s="26"/>
      <c r="R238" s="26"/>
      <c r="S238" s="26"/>
      <c r="T238" s="26"/>
      <c r="U238" s="23"/>
      <c r="V238" s="23"/>
      <c r="W238" s="23"/>
      <c r="X238" s="29" t="n">
        <f aca="false">U238*Q238</f>
        <v>0</v>
      </c>
    </row>
    <row collapsed="false" customFormat="false" customHeight="true" hidden="false" ht="10.95" outlineLevel="4" r="239">
      <c r="A239" s="37" t="s">
        <v>191</v>
      </c>
      <c r="B239" s="37"/>
      <c r="C239" s="37"/>
      <c r="D239" s="37"/>
      <c r="E239" s="37"/>
      <c r="F239" s="37"/>
      <c r="G239" s="37"/>
      <c r="H239" s="37"/>
      <c r="I239" s="37"/>
      <c r="J239" s="37"/>
      <c r="K239" s="37"/>
      <c r="L239" s="37"/>
      <c r="M239" s="37"/>
      <c r="N239" s="37"/>
      <c r="O239" s="37"/>
      <c r="P239" s="25" t="n">
        <v>3130</v>
      </c>
      <c r="Q239" s="26" t="n">
        <f aca="false">P239*(1-0,3)</f>
        <v>2191</v>
      </c>
      <c r="R239" s="26" t="n">
        <f aca="false">P239*(1-0,33)</f>
        <v>2097.1</v>
      </c>
      <c r="S239" s="26" t="n">
        <f aca="false">P239*(1-0,35)</f>
        <v>2034.5</v>
      </c>
      <c r="T239" s="26" t="n">
        <f aca="false">P239*(1-0,38)</f>
        <v>1940.6</v>
      </c>
      <c r="U239" s="27"/>
      <c r="V239" s="27"/>
      <c r="W239" s="28" t="n">
        <v>6</v>
      </c>
      <c r="X239" s="29" t="n">
        <f aca="false">U239*Q239</f>
        <v>0</v>
      </c>
    </row>
    <row collapsed="false" customFormat="false" customHeight="true" hidden="false" ht="10.95" outlineLevel="4" r="240">
      <c r="A240" s="37" t="s">
        <v>180</v>
      </c>
      <c r="B240" s="37"/>
      <c r="C240" s="37"/>
      <c r="D240" s="37"/>
      <c r="E240" s="37"/>
      <c r="F240" s="37"/>
      <c r="G240" s="37"/>
      <c r="H240" s="37"/>
      <c r="I240" s="37"/>
      <c r="J240" s="37"/>
      <c r="K240" s="37"/>
      <c r="L240" s="37"/>
      <c r="M240" s="37"/>
      <c r="N240" s="37"/>
      <c r="O240" s="37"/>
      <c r="P240" s="25" t="n">
        <v>3130</v>
      </c>
      <c r="Q240" s="26" t="n">
        <f aca="false">P240*(1-0,3)</f>
        <v>2191</v>
      </c>
      <c r="R240" s="26" t="n">
        <f aca="false">P240*(1-0,33)</f>
        <v>2097.1</v>
      </c>
      <c r="S240" s="26" t="n">
        <f aca="false">P240*(1-0,35)</f>
        <v>2034.5</v>
      </c>
      <c r="T240" s="26" t="n">
        <f aca="false">P240*(1-0,38)</f>
        <v>1940.6</v>
      </c>
      <c r="U240" s="27"/>
      <c r="V240" s="27"/>
      <c r="W240" s="28" t="n">
        <v>53</v>
      </c>
      <c r="X240" s="29" t="n">
        <f aca="false">U240*Q240</f>
        <v>0</v>
      </c>
    </row>
    <row collapsed="false" customFormat="false" customHeight="true" hidden="false" ht="10.95" outlineLevel="4" r="241">
      <c r="A241" s="37" t="s">
        <v>181</v>
      </c>
      <c r="B241" s="37"/>
      <c r="C241" s="37"/>
      <c r="D241" s="37"/>
      <c r="E241" s="37"/>
      <c r="F241" s="37"/>
      <c r="G241" s="37"/>
      <c r="H241" s="37"/>
      <c r="I241" s="37"/>
      <c r="J241" s="37"/>
      <c r="K241" s="37"/>
      <c r="L241" s="37"/>
      <c r="M241" s="37"/>
      <c r="N241" s="37"/>
      <c r="O241" s="37"/>
      <c r="P241" s="25" t="n">
        <v>3130</v>
      </c>
      <c r="Q241" s="26" t="n">
        <f aca="false">P241*(1-0,3)</f>
        <v>2191</v>
      </c>
      <c r="R241" s="26" t="n">
        <f aca="false">P241*(1-0,33)</f>
        <v>2097.1</v>
      </c>
      <c r="S241" s="26" t="n">
        <f aca="false">P241*(1-0,35)</f>
        <v>2034.5</v>
      </c>
      <c r="T241" s="26" t="n">
        <f aca="false">P241*(1-0,38)</f>
        <v>1940.6</v>
      </c>
      <c r="U241" s="27"/>
      <c r="V241" s="27"/>
      <c r="W241" s="28" t="n">
        <v>77</v>
      </c>
      <c r="X241" s="29" t="n">
        <f aca="false">U241*Q241</f>
        <v>0</v>
      </c>
    </row>
    <row collapsed="false" customFormat="false" customHeight="true" hidden="false" ht="10.95" outlineLevel="4" r="242">
      <c r="A242" s="37" t="s">
        <v>182</v>
      </c>
      <c r="B242" s="37"/>
      <c r="C242" s="37"/>
      <c r="D242" s="37"/>
      <c r="E242" s="37"/>
      <c r="F242" s="37"/>
      <c r="G242" s="37"/>
      <c r="H242" s="37"/>
      <c r="I242" s="37"/>
      <c r="J242" s="37"/>
      <c r="K242" s="37"/>
      <c r="L242" s="37"/>
      <c r="M242" s="37"/>
      <c r="N242" s="37"/>
      <c r="O242" s="37"/>
      <c r="P242" s="25" t="n">
        <v>3130</v>
      </c>
      <c r="Q242" s="26" t="n">
        <f aca="false">P242*(1-0,3)</f>
        <v>2191</v>
      </c>
      <c r="R242" s="26" t="n">
        <f aca="false">P242*(1-0,33)</f>
        <v>2097.1</v>
      </c>
      <c r="S242" s="26" t="n">
        <f aca="false">P242*(1-0,35)</f>
        <v>2034.5</v>
      </c>
      <c r="T242" s="26" t="n">
        <f aca="false">P242*(1-0,38)</f>
        <v>1940.6</v>
      </c>
      <c r="U242" s="27"/>
      <c r="V242" s="27"/>
      <c r="W242" s="28" t="n">
        <v>82</v>
      </c>
      <c r="X242" s="29" t="n">
        <f aca="false">U242*Q242</f>
        <v>0</v>
      </c>
    </row>
    <row collapsed="false" customFormat="false" customHeight="true" hidden="false" ht="10.95" outlineLevel="4" r="243">
      <c r="A243" s="37" t="s">
        <v>183</v>
      </c>
      <c r="B243" s="37"/>
      <c r="C243" s="37"/>
      <c r="D243" s="37"/>
      <c r="E243" s="37"/>
      <c r="F243" s="37"/>
      <c r="G243" s="37"/>
      <c r="H243" s="37"/>
      <c r="I243" s="37"/>
      <c r="J243" s="37"/>
      <c r="K243" s="37"/>
      <c r="L243" s="37"/>
      <c r="M243" s="37"/>
      <c r="N243" s="37"/>
      <c r="O243" s="37"/>
      <c r="P243" s="25" t="n">
        <v>3130</v>
      </c>
      <c r="Q243" s="26" t="n">
        <f aca="false">P243*(1-0,3)</f>
        <v>2191</v>
      </c>
      <c r="R243" s="26" t="n">
        <f aca="false">P243*(1-0,33)</f>
        <v>2097.1</v>
      </c>
      <c r="S243" s="26" t="n">
        <f aca="false">P243*(1-0,35)</f>
        <v>2034.5</v>
      </c>
      <c r="T243" s="26" t="n">
        <f aca="false">P243*(1-0,38)</f>
        <v>1940.6</v>
      </c>
      <c r="U243" s="27"/>
      <c r="V243" s="27"/>
      <c r="W243" s="28" t="n">
        <v>107</v>
      </c>
      <c r="X243" s="29" t="n">
        <f aca="false">U243*Q243</f>
        <v>0</v>
      </c>
    </row>
    <row collapsed="false" customFormat="true" customHeight="true" hidden="false" ht="126" outlineLevel="3" r="244" s="1">
      <c r="A244" s="21" t="s">
        <v>77</v>
      </c>
      <c r="B244" s="21"/>
      <c r="C244" s="21"/>
      <c r="D244" s="21"/>
      <c r="E244" s="35" t="s">
        <v>196</v>
      </c>
      <c r="F244" s="35"/>
      <c r="G244" s="35"/>
      <c r="H244" s="35"/>
      <c r="I244" s="35"/>
      <c r="J244" s="35"/>
      <c r="K244" s="35"/>
      <c r="L244" s="35"/>
      <c r="M244" s="35"/>
      <c r="N244" s="21" t="s">
        <v>196</v>
      </c>
      <c r="O244" s="21" t="s">
        <v>197</v>
      </c>
      <c r="P244" s="22"/>
      <c r="Q244" s="26"/>
      <c r="R244" s="26"/>
      <c r="S244" s="26"/>
      <c r="T244" s="26"/>
      <c r="U244" s="23"/>
      <c r="V244" s="23"/>
      <c r="W244" s="36"/>
      <c r="X244" s="29" t="n">
        <f aca="false">U244*Q244</f>
        <v>0</v>
      </c>
    </row>
    <row collapsed="false" customFormat="false" customHeight="true" hidden="false" ht="10.95" outlineLevel="4" r="245">
      <c r="A245" s="37" t="s">
        <v>70</v>
      </c>
      <c r="B245" s="37"/>
      <c r="C245" s="37"/>
      <c r="D245" s="37"/>
      <c r="E245" s="37"/>
      <c r="F245" s="37"/>
      <c r="G245" s="37"/>
      <c r="H245" s="37"/>
      <c r="I245" s="37"/>
      <c r="J245" s="37"/>
      <c r="K245" s="37"/>
      <c r="L245" s="37"/>
      <c r="M245" s="37"/>
      <c r="N245" s="37"/>
      <c r="O245" s="37"/>
      <c r="P245" s="25" t="n">
        <v>3500</v>
      </c>
      <c r="Q245" s="26" t="n">
        <f aca="false">P245*(1-0,3)</f>
        <v>2450</v>
      </c>
      <c r="R245" s="26" t="n">
        <f aca="false">P245*(1-0,33)</f>
        <v>2345</v>
      </c>
      <c r="S245" s="26" t="n">
        <f aca="false">P245*(1-0,35)</f>
        <v>2275</v>
      </c>
      <c r="T245" s="26" t="n">
        <f aca="false">P245*(1-0,38)</f>
        <v>2170</v>
      </c>
      <c r="U245" s="27"/>
      <c r="V245" s="27"/>
      <c r="W245" s="28" t="n">
        <v>37</v>
      </c>
      <c r="X245" s="29" t="n">
        <f aca="false">U245*Q245</f>
        <v>0</v>
      </c>
    </row>
    <row collapsed="false" customFormat="true" customHeight="true" hidden="false" ht="126" outlineLevel="3" r="246" s="1">
      <c r="A246" s="21" t="s">
        <v>108</v>
      </c>
      <c r="B246" s="21"/>
      <c r="C246" s="21"/>
      <c r="D246" s="21"/>
      <c r="E246" s="35" t="s">
        <v>198</v>
      </c>
      <c r="F246" s="35"/>
      <c r="G246" s="35"/>
      <c r="H246" s="35"/>
      <c r="I246" s="35"/>
      <c r="J246" s="35"/>
      <c r="K246" s="35"/>
      <c r="L246" s="35"/>
      <c r="M246" s="35"/>
      <c r="N246" s="21" t="s">
        <v>44</v>
      </c>
      <c r="O246" s="21" t="s">
        <v>199</v>
      </c>
      <c r="P246" s="22"/>
      <c r="Q246" s="26"/>
      <c r="R246" s="26"/>
      <c r="S246" s="26"/>
      <c r="T246" s="26"/>
      <c r="U246" s="23"/>
      <c r="V246" s="23"/>
      <c r="W246" s="23"/>
      <c r="X246" s="29" t="n">
        <f aca="false">U246*Q246</f>
        <v>0</v>
      </c>
    </row>
    <row collapsed="false" customFormat="false" customHeight="true" hidden="false" ht="10.95" outlineLevel="4" r="247">
      <c r="A247" s="37" t="s">
        <v>191</v>
      </c>
      <c r="B247" s="37"/>
      <c r="C247" s="37"/>
      <c r="D247" s="37"/>
      <c r="E247" s="37"/>
      <c r="F247" s="37"/>
      <c r="G247" s="37"/>
      <c r="H247" s="37"/>
      <c r="I247" s="37"/>
      <c r="J247" s="37"/>
      <c r="K247" s="37"/>
      <c r="L247" s="37"/>
      <c r="M247" s="37"/>
      <c r="N247" s="37"/>
      <c r="O247" s="37"/>
      <c r="P247" s="25" t="n">
        <v>2640</v>
      </c>
      <c r="Q247" s="26" t="n">
        <f aca="false">P247*(1-0,3)</f>
        <v>1848</v>
      </c>
      <c r="R247" s="26" t="n">
        <f aca="false">P247*(1-0,33)</f>
        <v>1768.8</v>
      </c>
      <c r="S247" s="26" t="n">
        <f aca="false">P247*(1-0,35)</f>
        <v>1716</v>
      </c>
      <c r="T247" s="26" t="n">
        <f aca="false">P247*(1-0,38)</f>
        <v>1636.8</v>
      </c>
      <c r="U247" s="27"/>
      <c r="V247" s="27"/>
      <c r="W247" s="28" t="n">
        <v>23</v>
      </c>
      <c r="X247" s="29" t="n">
        <f aca="false">U247*Q247</f>
        <v>0</v>
      </c>
    </row>
    <row collapsed="false" customFormat="false" customHeight="true" hidden="false" ht="10.95" outlineLevel="4" r="248">
      <c r="A248" s="37" t="s">
        <v>192</v>
      </c>
      <c r="B248" s="37"/>
      <c r="C248" s="37"/>
      <c r="D248" s="37"/>
      <c r="E248" s="37"/>
      <c r="F248" s="37"/>
      <c r="G248" s="37"/>
      <c r="H248" s="37"/>
      <c r="I248" s="37"/>
      <c r="J248" s="37"/>
      <c r="K248" s="37"/>
      <c r="L248" s="37"/>
      <c r="M248" s="37"/>
      <c r="N248" s="37"/>
      <c r="O248" s="37"/>
      <c r="P248" s="25" t="n">
        <v>2640</v>
      </c>
      <c r="Q248" s="26" t="n">
        <f aca="false">P248*(1-0,3)</f>
        <v>1848</v>
      </c>
      <c r="R248" s="26" t="n">
        <f aca="false">P248*(1-0,33)</f>
        <v>1768.8</v>
      </c>
      <c r="S248" s="26" t="n">
        <f aca="false">P248*(1-0,35)</f>
        <v>1716</v>
      </c>
      <c r="T248" s="26" t="n">
        <f aca="false">P248*(1-0,38)</f>
        <v>1636.8</v>
      </c>
      <c r="U248" s="27"/>
      <c r="V248" s="27"/>
      <c r="W248" s="28" t="n">
        <v>22</v>
      </c>
      <c r="X248" s="29" t="n">
        <f aca="false">U248*Q248</f>
        <v>0</v>
      </c>
    </row>
    <row collapsed="false" customFormat="false" customHeight="true" hidden="false" ht="10.95" outlineLevel="4" r="249">
      <c r="A249" s="37" t="s">
        <v>180</v>
      </c>
      <c r="B249" s="37"/>
      <c r="C249" s="37"/>
      <c r="D249" s="37"/>
      <c r="E249" s="37"/>
      <c r="F249" s="37"/>
      <c r="G249" s="37"/>
      <c r="H249" s="37"/>
      <c r="I249" s="37"/>
      <c r="J249" s="37"/>
      <c r="K249" s="37"/>
      <c r="L249" s="37"/>
      <c r="M249" s="37"/>
      <c r="N249" s="37"/>
      <c r="O249" s="37"/>
      <c r="P249" s="25" t="n">
        <v>2640</v>
      </c>
      <c r="Q249" s="26" t="n">
        <f aca="false">P249*(1-0,3)</f>
        <v>1848</v>
      </c>
      <c r="R249" s="26" t="n">
        <f aca="false">P249*(1-0,33)</f>
        <v>1768.8</v>
      </c>
      <c r="S249" s="26" t="n">
        <f aca="false">P249*(1-0,35)</f>
        <v>1716</v>
      </c>
      <c r="T249" s="26" t="n">
        <f aca="false">P249*(1-0,38)</f>
        <v>1636.8</v>
      </c>
      <c r="U249" s="27"/>
      <c r="V249" s="27"/>
      <c r="W249" s="28" t="n">
        <v>150</v>
      </c>
      <c r="X249" s="29" t="n">
        <f aca="false">U249*Q249</f>
        <v>0</v>
      </c>
    </row>
    <row collapsed="false" customFormat="false" customHeight="true" hidden="false" ht="10.95" outlineLevel="4" r="250">
      <c r="A250" s="37" t="s">
        <v>181</v>
      </c>
      <c r="B250" s="37"/>
      <c r="C250" s="37"/>
      <c r="D250" s="37"/>
      <c r="E250" s="37"/>
      <c r="F250" s="37"/>
      <c r="G250" s="37"/>
      <c r="H250" s="37"/>
      <c r="I250" s="37"/>
      <c r="J250" s="37"/>
      <c r="K250" s="37"/>
      <c r="L250" s="37"/>
      <c r="M250" s="37"/>
      <c r="N250" s="37"/>
      <c r="O250" s="37"/>
      <c r="P250" s="25" t="n">
        <v>2640</v>
      </c>
      <c r="Q250" s="26" t="n">
        <f aca="false">P250*(1-0,3)</f>
        <v>1848</v>
      </c>
      <c r="R250" s="26" t="n">
        <f aca="false">P250*(1-0,33)</f>
        <v>1768.8</v>
      </c>
      <c r="S250" s="26" t="n">
        <f aca="false">P250*(1-0,35)</f>
        <v>1716</v>
      </c>
      <c r="T250" s="26" t="n">
        <f aca="false">P250*(1-0,38)</f>
        <v>1636.8</v>
      </c>
      <c r="U250" s="27"/>
      <c r="V250" s="27"/>
      <c r="W250" s="28" t="n">
        <v>167</v>
      </c>
      <c r="X250" s="29" t="n">
        <f aca="false">U250*Q250</f>
        <v>0</v>
      </c>
    </row>
    <row collapsed="false" customFormat="false" customHeight="true" hidden="false" ht="10.95" outlineLevel="4" r="251">
      <c r="A251" s="37" t="s">
        <v>182</v>
      </c>
      <c r="B251" s="37"/>
      <c r="C251" s="37"/>
      <c r="D251" s="37"/>
      <c r="E251" s="37"/>
      <c r="F251" s="37"/>
      <c r="G251" s="37"/>
      <c r="H251" s="37"/>
      <c r="I251" s="37"/>
      <c r="J251" s="37"/>
      <c r="K251" s="37"/>
      <c r="L251" s="37"/>
      <c r="M251" s="37"/>
      <c r="N251" s="37"/>
      <c r="O251" s="37"/>
      <c r="P251" s="25" t="n">
        <v>2640</v>
      </c>
      <c r="Q251" s="26" t="n">
        <f aca="false">P251*(1-0,3)</f>
        <v>1848</v>
      </c>
      <c r="R251" s="26" t="n">
        <f aca="false">P251*(1-0,33)</f>
        <v>1768.8</v>
      </c>
      <c r="S251" s="26" t="n">
        <f aca="false">P251*(1-0,35)</f>
        <v>1716</v>
      </c>
      <c r="T251" s="26" t="n">
        <f aca="false">P251*(1-0,38)</f>
        <v>1636.8</v>
      </c>
      <c r="U251" s="27"/>
      <c r="V251" s="27"/>
      <c r="W251" s="28" t="n">
        <v>170</v>
      </c>
      <c r="X251" s="29" t="n">
        <f aca="false">U251*Q251</f>
        <v>0</v>
      </c>
    </row>
    <row collapsed="false" customFormat="false" customHeight="true" hidden="false" ht="10.95" outlineLevel="4" r="252">
      <c r="A252" s="37" t="s">
        <v>183</v>
      </c>
      <c r="B252" s="37"/>
      <c r="C252" s="37"/>
      <c r="D252" s="37"/>
      <c r="E252" s="37"/>
      <c r="F252" s="37"/>
      <c r="G252" s="37"/>
      <c r="H252" s="37"/>
      <c r="I252" s="37"/>
      <c r="J252" s="37"/>
      <c r="K252" s="37"/>
      <c r="L252" s="37"/>
      <c r="M252" s="37"/>
      <c r="N252" s="37"/>
      <c r="O252" s="37"/>
      <c r="P252" s="25" t="n">
        <v>2640</v>
      </c>
      <c r="Q252" s="26" t="n">
        <f aca="false">P252*(1-0,3)</f>
        <v>1848</v>
      </c>
      <c r="R252" s="26" t="n">
        <f aca="false">P252*(1-0,33)</f>
        <v>1768.8</v>
      </c>
      <c r="S252" s="26" t="n">
        <f aca="false">P252*(1-0,35)</f>
        <v>1716</v>
      </c>
      <c r="T252" s="26" t="n">
        <f aca="false">P252*(1-0,38)</f>
        <v>1636.8</v>
      </c>
      <c r="U252" s="27"/>
      <c r="V252" s="27"/>
      <c r="W252" s="28" t="n">
        <v>216</v>
      </c>
      <c r="X252" s="29" t="n">
        <f aca="false">U252*Q252</f>
        <v>0</v>
      </c>
    </row>
    <row collapsed="false" customFormat="true" customHeight="true" hidden="false" ht="126" outlineLevel="3" r="253" s="1">
      <c r="A253" s="21" t="s">
        <v>108</v>
      </c>
      <c r="B253" s="21"/>
      <c r="C253" s="21"/>
      <c r="D253" s="21"/>
      <c r="E253" s="35" t="s">
        <v>200</v>
      </c>
      <c r="F253" s="35"/>
      <c r="G253" s="35"/>
      <c r="H253" s="35"/>
      <c r="I253" s="35"/>
      <c r="J253" s="35"/>
      <c r="K253" s="35"/>
      <c r="L253" s="35"/>
      <c r="M253" s="35"/>
      <c r="N253" s="21" t="s">
        <v>201</v>
      </c>
      <c r="O253" s="21" t="s">
        <v>199</v>
      </c>
      <c r="P253" s="22"/>
      <c r="Q253" s="26"/>
      <c r="R253" s="26"/>
      <c r="S253" s="26"/>
      <c r="T253" s="26"/>
      <c r="U253" s="23"/>
      <c r="V253" s="23"/>
      <c r="W253" s="23"/>
      <c r="X253" s="29" t="n">
        <f aca="false">U253*Q253</f>
        <v>0</v>
      </c>
    </row>
    <row collapsed="false" customFormat="false" customHeight="true" hidden="false" ht="10.95" outlineLevel="4" r="254">
      <c r="A254" s="37" t="s">
        <v>191</v>
      </c>
      <c r="B254" s="37"/>
      <c r="C254" s="37"/>
      <c r="D254" s="37"/>
      <c r="E254" s="37"/>
      <c r="F254" s="37"/>
      <c r="G254" s="37"/>
      <c r="H254" s="37"/>
      <c r="I254" s="37"/>
      <c r="J254" s="37"/>
      <c r="K254" s="37"/>
      <c r="L254" s="37"/>
      <c r="M254" s="37"/>
      <c r="N254" s="37"/>
      <c r="O254" s="37"/>
      <c r="P254" s="25" t="n">
        <v>2640</v>
      </c>
      <c r="Q254" s="26" t="n">
        <f aca="false">P254*(1-0,3)</f>
        <v>1848</v>
      </c>
      <c r="R254" s="26" t="n">
        <f aca="false">P254*(1-0,33)</f>
        <v>1768.8</v>
      </c>
      <c r="S254" s="26" t="n">
        <f aca="false">P254*(1-0,35)</f>
        <v>1716</v>
      </c>
      <c r="T254" s="26" t="n">
        <f aca="false">P254*(1-0,38)</f>
        <v>1636.8</v>
      </c>
      <c r="U254" s="27"/>
      <c r="V254" s="27"/>
      <c r="W254" s="28" t="n">
        <v>64</v>
      </c>
      <c r="X254" s="29" t="n">
        <f aca="false">U254*Q254</f>
        <v>0</v>
      </c>
    </row>
    <row collapsed="false" customFormat="false" customHeight="true" hidden="false" ht="10.95" outlineLevel="4" r="255">
      <c r="A255" s="37" t="s">
        <v>192</v>
      </c>
      <c r="B255" s="37"/>
      <c r="C255" s="37"/>
      <c r="D255" s="37"/>
      <c r="E255" s="37"/>
      <c r="F255" s="37"/>
      <c r="G255" s="37"/>
      <c r="H255" s="37"/>
      <c r="I255" s="37"/>
      <c r="J255" s="37"/>
      <c r="K255" s="37"/>
      <c r="L255" s="37"/>
      <c r="M255" s="37"/>
      <c r="N255" s="37"/>
      <c r="O255" s="37"/>
      <c r="P255" s="25" t="n">
        <v>2640</v>
      </c>
      <c r="Q255" s="26" t="n">
        <f aca="false">P255*(1-0,3)</f>
        <v>1848</v>
      </c>
      <c r="R255" s="26" t="n">
        <f aca="false">P255*(1-0,33)</f>
        <v>1768.8</v>
      </c>
      <c r="S255" s="26" t="n">
        <f aca="false">P255*(1-0,35)</f>
        <v>1716</v>
      </c>
      <c r="T255" s="26" t="n">
        <f aca="false">P255*(1-0,38)</f>
        <v>1636.8</v>
      </c>
      <c r="U255" s="27"/>
      <c r="V255" s="27"/>
      <c r="W255" s="28" t="n">
        <v>87</v>
      </c>
      <c r="X255" s="29" t="n">
        <f aca="false">U255*Q255</f>
        <v>0</v>
      </c>
    </row>
    <row collapsed="false" customFormat="false" customHeight="true" hidden="false" ht="10.95" outlineLevel="4" r="256">
      <c r="A256" s="37" t="s">
        <v>180</v>
      </c>
      <c r="B256" s="37"/>
      <c r="C256" s="37"/>
      <c r="D256" s="37"/>
      <c r="E256" s="37"/>
      <c r="F256" s="37"/>
      <c r="G256" s="37"/>
      <c r="H256" s="37"/>
      <c r="I256" s="37"/>
      <c r="J256" s="37"/>
      <c r="K256" s="37"/>
      <c r="L256" s="37"/>
      <c r="M256" s="37"/>
      <c r="N256" s="37"/>
      <c r="O256" s="37"/>
      <c r="P256" s="25" t="n">
        <v>2640</v>
      </c>
      <c r="Q256" s="26" t="n">
        <f aca="false">P256*(1-0,3)</f>
        <v>1848</v>
      </c>
      <c r="R256" s="26" t="n">
        <f aca="false">P256*(1-0,33)</f>
        <v>1768.8</v>
      </c>
      <c r="S256" s="26" t="n">
        <f aca="false">P256*(1-0,35)</f>
        <v>1716</v>
      </c>
      <c r="T256" s="26" t="n">
        <f aca="false">P256*(1-0,38)</f>
        <v>1636.8</v>
      </c>
      <c r="U256" s="27"/>
      <c r="V256" s="27"/>
      <c r="W256" s="28" t="n">
        <v>81</v>
      </c>
      <c r="X256" s="29" t="n">
        <f aca="false">U256*Q256</f>
        <v>0</v>
      </c>
    </row>
    <row collapsed="false" customFormat="false" customHeight="true" hidden="false" ht="10.95" outlineLevel="4" r="257">
      <c r="A257" s="37" t="s">
        <v>181</v>
      </c>
      <c r="B257" s="37"/>
      <c r="C257" s="37"/>
      <c r="D257" s="37"/>
      <c r="E257" s="37"/>
      <c r="F257" s="37"/>
      <c r="G257" s="37"/>
      <c r="H257" s="37"/>
      <c r="I257" s="37"/>
      <c r="J257" s="37"/>
      <c r="K257" s="37"/>
      <c r="L257" s="37"/>
      <c r="M257" s="37"/>
      <c r="N257" s="37"/>
      <c r="O257" s="37"/>
      <c r="P257" s="25" t="n">
        <v>2640</v>
      </c>
      <c r="Q257" s="26" t="n">
        <f aca="false">P257*(1-0,3)</f>
        <v>1848</v>
      </c>
      <c r="R257" s="26" t="n">
        <f aca="false">P257*(1-0,33)</f>
        <v>1768.8</v>
      </c>
      <c r="S257" s="26" t="n">
        <f aca="false">P257*(1-0,35)</f>
        <v>1716</v>
      </c>
      <c r="T257" s="26" t="n">
        <f aca="false">P257*(1-0,38)</f>
        <v>1636.8</v>
      </c>
      <c r="U257" s="27"/>
      <c r="V257" s="27"/>
      <c r="W257" s="28" t="n">
        <v>77</v>
      </c>
      <c r="X257" s="29" t="n">
        <f aca="false">U257*Q257</f>
        <v>0</v>
      </c>
    </row>
    <row collapsed="false" customFormat="false" customHeight="true" hidden="false" ht="10.95" outlineLevel="4" r="258">
      <c r="A258" s="37" t="s">
        <v>182</v>
      </c>
      <c r="B258" s="37"/>
      <c r="C258" s="37"/>
      <c r="D258" s="37"/>
      <c r="E258" s="37"/>
      <c r="F258" s="37"/>
      <c r="G258" s="37"/>
      <c r="H258" s="37"/>
      <c r="I258" s="37"/>
      <c r="J258" s="37"/>
      <c r="K258" s="37"/>
      <c r="L258" s="37"/>
      <c r="M258" s="37"/>
      <c r="N258" s="37"/>
      <c r="O258" s="37"/>
      <c r="P258" s="25" t="n">
        <v>2640</v>
      </c>
      <c r="Q258" s="26" t="n">
        <f aca="false">P258*(1-0,3)</f>
        <v>1848</v>
      </c>
      <c r="R258" s="26" t="n">
        <f aca="false">P258*(1-0,33)</f>
        <v>1768.8</v>
      </c>
      <c r="S258" s="26" t="n">
        <f aca="false">P258*(1-0,35)</f>
        <v>1716</v>
      </c>
      <c r="T258" s="26" t="n">
        <f aca="false">P258*(1-0,38)</f>
        <v>1636.8</v>
      </c>
      <c r="U258" s="27"/>
      <c r="V258" s="27"/>
      <c r="W258" s="28" t="n">
        <v>120</v>
      </c>
      <c r="X258" s="29" t="n">
        <f aca="false">U258*Q258</f>
        <v>0</v>
      </c>
    </row>
    <row collapsed="false" customFormat="false" customHeight="true" hidden="false" ht="10.95" outlineLevel="4" r="259">
      <c r="A259" s="37" t="s">
        <v>183</v>
      </c>
      <c r="B259" s="37"/>
      <c r="C259" s="37"/>
      <c r="D259" s="37"/>
      <c r="E259" s="37"/>
      <c r="F259" s="37"/>
      <c r="G259" s="37"/>
      <c r="H259" s="37"/>
      <c r="I259" s="37"/>
      <c r="J259" s="37"/>
      <c r="K259" s="37"/>
      <c r="L259" s="37"/>
      <c r="M259" s="37"/>
      <c r="N259" s="37"/>
      <c r="O259" s="37"/>
      <c r="P259" s="25" t="n">
        <v>2640</v>
      </c>
      <c r="Q259" s="26" t="n">
        <f aca="false">P259*(1-0,3)</f>
        <v>1848</v>
      </c>
      <c r="R259" s="26" t="n">
        <f aca="false">P259*(1-0,33)</f>
        <v>1768.8</v>
      </c>
      <c r="S259" s="26" t="n">
        <f aca="false">P259*(1-0,35)</f>
        <v>1716</v>
      </c>
      <c r="T259" s="26" t="n">
        <f aca="false">P259*(1-0,38)</f>
        <v>1636.8</v>
      </c>
      <c r="U259" s="27"/>
      <c r="V259" s="27"/>
      <c r="W259" s="28" t="n">
        <v>165</v>
      </c>
      <c r="X259" s="29" t="n">
        <f aca="false">U259*Q259</f>
        <v>0</v>
      </c>
    </row>
    <row collapsed="false" customFormat="true" customHeight="true" hidden="false" ht="126" outlineLevel="3" r="260" s="1">
      <c r="A260" s="21" t="s">
        <v>108</v>
      </c>
      <c r="B260" s="21"/>
      <c r="C260" s="21"/>
      <c r="D260" s="21"/>
      <c r="E260" s="35" t="s">
        <v>202</v>
      </c>
      <c r="F260" s="35"/>
      <c r="G260" s="35"/>
      <c r="H260" s="35"/>
      <c r="I260" s="35"/>
      <c r="J260" s="35"/>
      <c r="K260" s="35"/>
      <c r="L260" s="35"/>
      <c r="M260" s="35"/>
      <c r="N260" s="21" t="s">
        <v>44</v>
      </c>
      <c r="O260" s="21" t="s">
        <v>203</v>
      </c>
      <c r="P260" s="22"/>
      <c r="Q260" s="26"/>
      <c r="R260" s="26"/>
      <c r="S260" s="26"/>
      <c r="T260" s="26"/>
      <c r="U260" s="23"/>
      <c r="V260" s="23"/>
      <c r="W260" s="23"/>
      <c r="X260" s="29" t="n">
        <f aca="false">U260*Q260</f>
        <v>0</v>
      </c>
    </row>
    <row collapsed="false" customFormat="false" customHeight="true" hidden="false" ht="10.95" outlineLevel="4" r="261">
      <c r="A261" s="37" t="s">
        <v>191</v>
      </c>
      <c r="B261" s="37"/>
      <c r="C261" s="37"/>
      <c r="D261" s="37"/>
      <c r="E261" s="37"/>
      <c r="F261" s="37"/>
      <c r="G261" s="37"/>
      <c r="H261" s="37"/>
      <c r="I261" s="37"/>
      <c r="J261" s="37"/>
      <c r="K261" s="37"/>
      <c r="L261" s="37"/>
      <c r="M261" s="37"/>
      <c r="N261" s="37"/>
      <c r="O261" s="37"/>
      <c r="P261" s="25" t="n">
        <v>3600</v>
      </c>
      <c r="Q261" s="26" t="n">
        <f aca="false">P261*(1-0,3)</f>
        <v>2520</v>
      </c>
      <c r="R261" s="26" t="n">
        <f aca="false">P261*(1-0,33)</f>
        <v>2412</v>
      </c>
      <c r="S261" s="26" t="n">
        <f aca="false">P261*(1-0,35)</f>
        <v>2340</v>
      </c>
      <c r="T261" s="26" t="n">
        <f aca="false">P261*(1-0,38)</f>
        <v>2232</v>
      </c>
      <c r="U261" s="27"/>
      <c r="V261" s="27"/>
      <c r="W261" s="28" t="n">
        <v>23</v>
      </c>
      <c r="X261" s="29" t="n">
        <f aca="false">U261*Q261</f>
        <v>0</v>
      </c>
    </row>
    <row collapsed="false" customFormat="false" customHeight="true" hidden="false" ht="10.95" outlineLevel="4" r="262">
      <c r="A262" s="37" t="s">
        <v>192</v>
      </c>
      <c r="B262" s="37"/>
      <c r="C262" s="37"/>
      <c r="D262" s="37"/>
      <c r="E262" s="37"/>
      <c r="F262" s="37"/>
      <c r="G262" s="37"/>
      <c r="H262" s="37"/>
      <c r="I262" s="37"/>
      <c r="J262" s="37"/>
      <c r="K262" s="37"/>
      <c r="L262" s="37"/>
      <c r="M262" s="37"/>
      <c r="N262" s="37"/>
      <c r="O262" s="37"/>
      <c r="P262" s="25" t="n">
        <v>3600</v>
      </c>
      <c r="Q262" s="26" t="n">
        <f aca="false">P262*(1-0,3)</f>
        <v>2520</v>
      </c>
      <c r="R262" s="26" t="n">
        <f aca="false">P262*(1-0,33)</f>
        <v>2412</v>
      </c>
      <c r="S262" s="26" t="n">
        <f aca="false">P262*(1-0,35)</f>
        <v>2340</v>
      </c>
      <c r="T262" s="26" t="n">
        <f aca="false">P262*(1-0,38)</f>
        <v>2232</v>
      </c>
      <c r="U262" s="27"/>
      <c r="V262" s="27"/>
      <c r="W262" s="28" t="n">
        <v>24</v>
      </c>
      <c r="X262" s="29" t="n">
        <f aca="false">U262*Q262</f>
        <v>0</v>
      </c>
    </row>
    <row collapsed="false" customFormat="false" customHeight="true" hidden="false" ht="10.95" outlineLevel="4" r="263">
      <c r="A263" s="37" t="s">
        <v>180</v>
      </c>
      <c r="B263" s="37"/>
      <c r="C263" s="37"/>
      <c r="D263" s="37"/>
      <c r="E263" s="37"/>
      <c r="F263" s="37"/>
      <c r="G263" s="37"/>
      <c r="H263" s="37"/>
      <c r="I263" s="37"/>
      <c r="J263" s="37"/>
      <c r="K263" s="37"/>
      <c r="L263" s="37"/>
      <c r="M263" s="37"/>
      <c r="N263" s="37"/>
      <c r="O263" s="37"/>
      <c r="P263" s="25" t="n">
        <v>3600</v>
      </c>
      <c r="Q263" s="26" t="n">
        <f aca="false">P263*(1-0,3)</f>
        <v>2520</v>
      </c>
      <c r="R263" s="26" t="n">
        <f aca="false">P263*(1-0,33)</f>
        <v>2412</v>
      </c>
      <c r="S263" s="26" t="n">
        <f aca="false">P263*(1-0,35)</f>
        <v>2340</v>
      </c>
      <c r="T263" s="26" t="n">
        <f aca="false">P263*(1-0,38)</f>
        <v>2232</v>
      </c>
      <c r="U263" s="27"/>
      <c r="V263" s="27"/>
      <c r="W263" s="28" t="n">
        <v>316</v>
      </c>
      <c r="X263" s="29" t="n">
        <f aca="false">U263*Q263</f>
        <v>0</v>
      </c>
    </row>
    <row collapsed="false" customFormat="false" customHeight="true" hidden="false" ht="10.95" outlineLevel="4" r="264">
      <c r="A264" s="37" t="s">
        <v>181</v>
      </c>
      <c r="B264" s="37"/>
      <c r="C264" s="37"/>
      <c r="D264" s="37"/>
      <c r="E264" s="37"/>
      <c r="F264" s="37"/>
      <c r="G264" s="37"/>
      <c r="H264" s="37"/>
      <c r="I264" s="37"/>
      <c r="J264" s="37"/>
      <c r="K264" s="37"/>
      <c r="L264" s="37"/>
      <c r="M264" s="37"/>
      <c r="N264" s="37"/>
      <c r="O264" s="37"/>
      <c r="P264" s="25" t="n">
        <v>3600</v>
      </c>
      <c r="Q264" s="26" t="n">
        <f aca="false">P264*(1-0,3)</f>
        <v>2520</v>
      </c>
      <c r="R264" s="26" t="n">
        <f aca="false">P264*(1-0,33)</f>
        <v>2412</v>
      </c>
      <c r="S264" s="26" t="n">
        <f aca="false">P264*(1-0,35)</f>
        <v>2340</v>
      </c>
      <c r="T264" s="26" t="n">
        <f aca="false">P264*(1-0,38)</f>
        <v>2232</v>
      </c>
      <c r="U264" s="27"/>
      <c r="V264" s="27"/>
      <c r="W264" s="28" t="n">
        <v>277</v>
      </c>
      <c r="X264" s="29" t="n">
        <f aca="false">U264*Q264</f>
        <v>0</v>
      </c>
    </row>
    <row collapsed="false" customFormat="false" customHeight="true" hidden="false" ht="10.95" outlineLevel="4" r="265">
      <c r="A265" s="37" t="s">
        <v>182</v>
      </c>
      <c r="B265" s="37"/>
      <c r="C265" s="37"/>
      <c r="D265" s="37"/>
      <c r="E265" s="37"/>
      <c r="F265" s="37"/>
      <c r="G265" s="37"/>
      <c r="H265" s="37"/>
      <c r="I265" s="37"/>
      <c r="J265" s="37"/>
      <c r="K265" s="37"/>
      <c r="L265" s="37"/>
      <c r="M265" s="37"/>
      <c r="N265" s="37"/>
      <c r="O265" s="37"/>
      <c r="P265" s="25" t="n">
        <v>3600</v>
      </c>
      <c r="Q265" s="26" t="n">
        <f aca="false">P265*(1-0,3)</f>
        <v>2520</v>
      </c>
      <c r="R265" s="26" t="n">
        <f aca="false">P265*(1-0,33)</f>
        <v>2412</v>
      </c>
      <c r="S265" s="26" t="n">
        <f aca="false">P265*(1-0,35)</f>
        <v>2340</v>
      </c>
      <c r="T265" s="26" t="n">
        <f aca="false">P265*(1-0,38)</f>
        <v>2232</v>
      </c>
      <c r="U265" s="27"/>
      <c r="V265" s="27"/>
      <c r="W265" s="28" t="n">
        <v>283</v>
      </c>
      <c r="X265" s="29" t="n">
        <f aca="false">U265*Q265</f>
        <v>0</v>
      </c>
    </row>
    <row collapsed="false" customFormat="false" customHeight="true" hidden="false" ht="10.95" outlineLevel="4" r="266">
      <c r="A266" s="37" t="s">
        <v>183</v>
      </c>
      <c r="B266" s="37"/>
      <c r="C266" s="37"/>
      <c r="D266" s="37"/>
      <c r="E266" s="37"/>
      <c r="F266" s="37"/>
      <c r="G266" s="37"/>
      <c r="H266" s="37"/>
      <c r="I266" s="37"/>
      <c r="J266" s="37"/>
      <c r="K266" s="37"/>
      <c r="L266" s="37"/>
      <c r="M266" s="37"/>
      <c r="N266" s="37"/>
      <c r="O266" s="37"/>
      <c r="P266" s="25" t="n">
        <v>3600</v>
      </c>
      <c r="Q266" s="26" t="n">
        <f aca="false">P266*(1-0,3)</f>
        <v>2520</v>
      </c>
      <c r="R266" s="26" t="n">
        <f aca="false">P266*(1-0,33)</f>
        <v>2412</v>
      </c>
      <c r="S266" s="26" t="n">
        <f aca="false">P266*(1-0,35)</f>
        <v>2340</v>
      </c>
      <c r="T266" s="26" t="n">
        <f aca="false">P266*(1-0,38)</f>
        <v>2232</v>
      </c>
      <c r="U266" s="27"/>
      <c r="V266" s="27"/>
      <c r="W266" s="28" t="n">
        <v>352</v>
      </c>
      <c r="X266" s="29" t="n">
        <f aca="false">U266*Q266</f>
        <v>0</v>
      </c>
    </row>
    <row collapsed="false" customFormat="true" customHeight="true" hidden="false" ht="126" outlineLevel="3" r="267" s="1">
      <c r="A267" s="21" t="s">
        <v>108</v>
      </c>
      <c r="B267" s="21"/>
      <c r="C267" s="21"/>
      <c r="D267" s="21"/>
      <c r="E267" s="35" t="s">
        <v>204</v>
      </c>
      <c r="F267" s="35"/>
      <c r="G267" s="35"/>
      <c r="H267" s="35"/>
      <c r="I267" s="35"/>
      <c r="J267" s="35"/>
      <c r="K267" s="35"/>
      <c r="L267" s="35"/>
      <c r="M267" s="35"/>
      <c r="N267" s="21" t="s">
        <v>205</v>
      </c>
      <c r="O267" s="21" t="s">
        <v>203</v>
      </c>
      <c r="P267" s="22"/>
      <c r="Q267" s="26"/>
      <c r="R267" s="26"/>
      <c r="S267" s="26"/>
      <c r="T267" s="26"/>
      <c r="U267" s="23"/>
      <c r="V267" s="23"/>
      <c r="W267" s="23"/>
      <c r="X267" s="29" t="n">
        <f aca="false">U267*Q267</f>
        <v>0</v>
      </c>
    </row>
    <row collapsed="false" customFormat="false" customHeight="true" hidden="false" ht="10.95" outlineLevel="4" r="268">
      <c r="A268" s="37" t="s">
        <v>180</v>
      </c>
      <c r="B268" s="37"/>
      <c r="C268" s="37"/>
      <c r="D268" s="37"/>
      <c r="E268" s="37"/>
      <c r="F268" s="37"/>
      <c r="G268" s="37"/>
      <c r="H268" s="37"/>
      <c r="I268" s="37"/>
      <c r="J268" s="37"/>
      <c r="K268" s="37"/>
      <c r="L268" s="37"/>
      <c r="M268" s="37"/>
      <c r="N268" s="37"/>
      <c r="O268" s="37"/>
      <c r="P268" s="25" t="n">
        <v>3600</v>
      </c>
      <c r="Q268" s="26" t="n">
        <f aca="false">P268*(1-0,3)</f>
        <v>2520</v>
      </c>
      <c r="R268" s="26" t="n">
        <f aca="false">P268*(1-0,33)</f>
        <v>2412</v>
      </c>
      <c r="S268" s="26" t="n">
        <f aca="false">P268*(1-0,35)</f>
        <v>2340</v>
      </c>
      <c r="T268" s="26" t="n">
        <f aca="false">P268*(1-0,38)</f>
        <v>2232</v>
      </c>
      <c r="U268" s="27"/>
      <c r="V268" s="27"/>
      <c r="W268" s="28" t="n">
        <v>97</v>
      </c>
      <c r="X268" s="29" t="n">
        <f aca="false">U268*Q268</f>
        <v>0</v>
      </c>
    </row>
    <row collapsed="false" customFormat="false" customHeight="true" hidden="false" ht="10.95" outlineLevel="4" r="269">
      <c r="A269" s="37" t="s">
        <v>181</v>
      </c>
      <c r="B269" s="37"/>
      <c r="C269" s="37"/>
      <c r="D269" s="37"/>
      <c r="E269" s="37"/>
      <c r="F269" s="37"/>
      <c r="G269" s="37"/>
      <c r="H269" s="37"/>
      <c r="I269" s="37"/>
      <c r="J269" s="37"/>
      <c r="K269" s="37"/>
      <c r="L269" s="37"/>
      <c r="M269" s="37"/>
      <c r="N269" s="37"/>
      <c r="O269" s="37"/>
      <c r="P269" s="25" t="n">
        <v>3600</v>
      </c>
      <c r="Q269" s="26" t="n">
        <f aca="false">P269*(1-0,3)</f>
        <v>2520</v>
      </c>
      <c r="R269" s="26" t="n">
        <f aca="false">P269*(1-0,33)</f>
        <v>2412</v>
      </c>
      <c r="S269" s="26" t="n">
        <f aca="false">P269*(1-0,35)</f>
        <v>2340</v>
      </c>
      <c r="T269" s="26" t="n">
        <f aca="false">P269*(1-0,38)</f>
        <v>2232</v>
      </c>
      <c r="U269" s="27"/>
      <c r="V269" s="27"/>
      <c r="W269" s="28" t="n">
        <v>67</v>
      </c>
      <c r="X269" s="29" t="n">
        <f aca="false">U269*Q269</f>
        <v>0</v>
      </c>
    </row>
    <row collapsed="false" customFormat="false" customHeight="true" hidden="false" ht="10.95" outlineLevel="4" r="270">
      <c r="A270" s="37" t="s">
        <v>182</v>
      </c>
      <c r="B270" s="37"/>
      <c r="C270" s="37"/>
      <c r="D270" s="37"/>
      <c r="E270" s="37"/>
      <c r="F270" s="37"/>
      <c r="G270" s="37"/>
      <c r="H270" s="37"/>
      <c r="I270" s="37"/>
      <c r="J270" s="37"/>
      <c r="K270" s="37"/>
      <c r="L270" s="37"/>
      <c r="M270" s="37"/>
      <c r="N270" s="37"/>
      <c r="O270" s="37"/>
      <c r="P270" s="25" t="n">
        <v>3600</v>
      </c>
      <c r="Q270" s="26" t="n">
        <f aca="false">P270*(1-0,3)</f>
        <v>2520</v>
      </c>
      <c r="R270" s="26" t="n">
        <f aca="false">P270*(1-0,33)</f>
        <v>2412</v>
      </c>
      <c r="S270" s="26" t="n">
        <f aca="false">P270*(1-0,35)</f>
        <v>2340</v>
      </c>
      <c r="T270" s="26" t="n">
        <f aca="false">P270*(1-0,38)</f>
        <v>2232</v>
      </c>
      <c r="U270" s="27"/>
      <c r="V270" s="27"/>
      <c r="W270" s="28" t="n">
        <v>75</v>
      </c>
      <c r="X270" s="29" t="n">
        <f aca="false">U270*Q270</f>
        <v>0</v>
      </c>
    </row>
    <row collapsed="false" customFormat="false" customHeight="true" hidden="false" ht="10.95" outlineLevel="4" r="271">
      <c r="A271" s="37" t="s">
        <v>183</v>
      </c>
      <c r="B271" s="37"/>
      <c r="C271" s="37"/>
      <c r="D271" s="37"/>
      <c r="E271" s="37"/>
      <c r="F271" s="37"/>
      <c r="G271" s="37"/>
      <c r="H271" s="37"/>
      <c r="I271" s="37"/>
      <c r="J271" s="37"/>
      <c r="K271" s="37"/>
      <c r="L271" s="37"/>
      <c r="M271" s="37"/>
      <c r="N271" s="37"/>
      <c r="O271" s="37"/>
      <c r="P271" s="25" t="n">
        <v>3600</v>
      </c>
      <c r="Q271" s="26" t="n">
        <f aca="false">P271*(1-0,3)</f>
        <v>2520</v>
      </c>
      <c r="R271" s="26" t="n">
        <f aca="false">P271*(1-0,33)</f>
        <v>2412</v>
      </c>
      <c r="S271" s="26" t="n">
        <f aca="false">P271*(1-0,35)</f>
        <v>2340</v>
      </c>
      <c r="T271" s="26" t="n">
        <f aca="false">P271*(1-0,38)</f>
        <v>2232</v>
      </c>
      <c r="U271" s="27"/>
      <c r="V271" s="27"/>
      <c r="W271" s="28" t="n">
        <v>63</v>
      </c>
      <c r="X271" s="29" t="n">
        <f aca="false">U271*Q271</f>
        <v>0</v>
      </c>
    </row>
    <row collapsed="false" customFormat="true" customHeight="true" hidden="false" ht="126" outlineLevel="3" r="272" s="1">
      <c r="A272" s="21" t="s">
        <v>108</v>
      </c>
      <c r="B272" s="21"/>
      <c r="C272" s="21"/>
      <c r="D272" s="21"/>
      <c r="E272" s="35" t="s">
        <v>206</v>
      </c>
      <c r="F272" s="35"/>
      <c r="G272" s="35"/>
      <c r="H272" s="35"/>
      <c r="I272" s="35"/>
      <c r="J272" s="35"/>
      <c r="K272" s="35"/>
      <c r="L272" s="35"/>
      <c r="M272" s="35"/>
      <c r="N272" s="21" t="s">
        <v>207</v>
      </c>
      <c r="O272" s="21" t="s">
        <v>208</v>
      </c>
      <c r="P272" s="22"/>
      <c r="Q272" s="26"/>
      <c r="R272" s="26"/>
      <c r="S272" s="26"/>
      <c r="T272" s="26"/>
      <c r="U272" s="23"/>
      <c r="V272" s="23"/>
      <c r="W272" s="23"/>
      <c r="X272" s="29" t="n">
        <f aca="false">U272*Q272</f>
        <v>0</v>
      </c>
    </row>
    <row collapsed="false" customFormat="false" customHeight="true" hidden="false" ht="10.95" outlineLevel="4" r="273">
      <c r="A273" s="37" t="s">
        <v>180</v>
      </c>
      <c r="B273" s="37"/>
      <c r="C273" s="37"/>
      <c r="D273" s="37"/>
      <c r="E273" s="37"/>
      <c r="F273" s="37"/>
      <c r="G273" s="37"/>
      <c r="H273" s="37"/>
      <c r="I273" s="37"/>
      <c r="J273" s="37"/>
      <c r="K273" s="37"/>
      <c r="L273" s="37"/>
      <c r="M273" s="37"/>
      <c r="N273" s="37"/>
      <c r="O273" s="37"/>
      <c r="P273" s="25" t="n">
        <v>4000</v>
      </c>
      <c r="Q273" s="26" t="n">
        <f aca="false">P273*(1-0,3)</f>
        <v>2800</v>
      </c>
      <c r="R273" s="26" t="n">
        <f aca="false">P273*(1-0,33)</f>
        <v>2680</v>
      </c>
      <c r="S273" s="26" t="n">
        <f aca="false">P273*(1-0,35)</f>
        <v>2600</v>
      </c>
      <c r="T273" s="26" t="n">
        <f aca="false">P273*(1-0,38)</f>
        <v>2480</v>
      </c>
      <c r="U273" s="27"/>
      <c r="V273" s="27"/>
      <c r="W273" s="28" t="n">
        <v>143</v>
      </c>
      <c r="X273" s="29" t="n">
        <f aca="false">U273*Q273</f>
        <v>0</v>
      </c>
    </row>
    <row collapsed="false" customFormat="false" customHeight="true" hidden="false" ht="10.95" outlineLevel="4" r="274">
      <c r="A274" s="37" t="s">
        <v>181</v>
      </c>
      <c r="B274" s="37"/>
      <c r="C274" s="37"/>
      <c r="D274" s="37"/>
      <c r="E274" s="37"/>
      <c r="F274" s="37"/>
      <c r="G274" s="37"/>
      <c r="H274" s="37"/>
      <c r="I274" s="37"/>
      <c r="J274" s="37"/>
      <c r="K274" s="37"/>
      <c r="L274" s="37"/>
      <c r="M274" s="37"/>
      <c r="N274" s="37"/>
      <c r="O274" s="37"/>
      <c r="P274" s="25" t="n">
        <v>4000</v>
      </c>
      <c r="Q274" s="26" t="n">
        <f aca="false">P274*(1-0,3)</f>
        <v>2800</v>
      </c>
      <c r="R274" s="26" t="n">
        <f aca="false">P274*(1-0,33)</f>
        <v>2680</v>
      </c>
      <c r="S274" s="26" t="n">
        <f aca="false">P274*(1-0,35)</f>
        <v>2600</v>
      </c>
      <c r="T274" s="26" t="n">
        <f aca="false">P274*(1-0,38)</f>
        <v>2480</v>
      </c>
      <c r="U274" s="27"/>
      <c r="V274" s="27"/>
      <c r="W274" s="28" t="n">
        <v>131</v>
      </c>
      <c r="X274" s="29" t="n">
        <f aca="false">U274*Q274</f>
        <v>0</v>
      </c>
    </row>
    <row collapsed="false" customFormat="false" customHeight="true" hidden="false" ht="10.95" outlineLevel="4" r="275">
      <c r="A275" s="37" t="s">
        <v>182</v>
      </c>
      <c r="B275" s="37"/>
      <c r="C275" s="37"/>
      <c r="D275" s="37"/>
      <c r="E275" s="37"/>
      <c r="F275" s="37"/>
      <c r="G275" s="37"/>
      <c r="H275" s="37"/>
      <c r="I275" s="37"/>
      <c r="J275" s="37"/>
      <c r="K275" s="37"/>
      <c r="L275" s="37"/>
      <c r="M275" s="37"/>
      <c r="N275" s="37"/>
      <c r="O275" s="37"/>
      <c r="P275" s="25" t="n">
        <v>4000</v>
      </c>
      <c r="Q275" s="26" t="n">
        <f aca="false">P275*(1-0,3)</f>
        <v>2800</v>
      </c>
      <c r="R275" s="26" t="n">
        <f aca="false">P275*(1-0,33)</f>
        <v>2680</v>
      </c>
      <c r="S275" s="26" t="n">
        <f aca="false">P275*(1-0,35)</f>
        <v>2600</v>
      </c>
      <c r="T275" s="26" t="n">
        <f aca="false">P275*(1-0,38)</f>
        <v>2480</v>
      </c>
      <c r="U275" s="27"/>
      <c r="V275" s="27"/>
      <c r="W275" s="28" t="n">
        <v>136</v>
      </c>
      <c r="X275" s="29" t="n">
        <f aca="false">U275*Q275</f>
        <v>0</v>
      </c>
    </row>
    <row collapsed="false" customFormat="false" customHeight="true" hidden="false" ht="10.95" outlineLevel="4" r="276">
      <c r="A276" s="37" t="s">
        <v>183</v>
      </c>
      <c r="B276" s="37"/>
      <c r="C276" s="37"/>
      <c r="D276" s="37"/>
      <c r="E276" s="37"/>
      <c r="F276" s="37"/>
      <c r="G276" s="37"/>
      <c r="H276" s="37"/>
      <c r="I276" s="37"/>
      <c r="J276" s="37"/>
      <c r="K276" s="37"/>
      <c r="L276" s="37"/>
      <c r="M276" s="37"/>
      <c r="N276" s="37"/>
      <c r="O276" s="37"/>
      <c r="P276" s="25" t="n">
        <v>4000</v>
      </c>
      <c r="Q276" s="26" t="n">
        <f aca="false">P276*(1-0,3)</f>
        <v>2800</v>
      </c>
      <c r="R276" s="26" t="n">
        <f aca="false">P276*(1-0,33)</f>
        <v>2680</v>
      </c>
      <c r="S276" s="26" t="n">
        <f aca="false">P276*(1-0,35)</f>
        <v>2600</v>
      </c>
      <c r="T276" s="26" t="n">
        <f aca="false">P276*(1-0,38)</f>
        <v>2480</v>
      </c>
      <c r="U276" s="27"/>
      <c r="V276" s="27"/>
      <c r="W276" s="28" t="n">
        <v>120</v>
      </c>
      <c r="X276" s="29" t="n">
        <f aca="false">U276*Q276</f>
        <v>0</v>
      </c>
    </row>
    <row collapsed="false" customFormat="true" customHeight="true" hidden="false" ht="126" outlineLevel="3" r="277" s="1">
      <c r="A277" s="21" t="s">
        <v>108</v>
      </c>
      <c r="B277" s="21"/>
      <c r="C277" s="21"/>
      <c r="D277" s="21"/>
      <c r="E277" s="35" t="s">
        <v>209</v>
      </c>
      <c r="F277" s="35"/>
      <c r="G277" s="35"/>
      <c r="H277" s="35"/>
      <c r="I277" s="35"/>
      <c r="J277" s="35"/>
      <c r="K277" s="35"/>
      <c r="L277" s="35"/>
      <c r="M277" s="35"/>
      <c r="N277" s="21" t="s">
        <v>210</v>
      </c>
      <c r="O277" s="21" t="s">
        <v>211</v>
      </c>
      <c r="P277" s="22"/>
      <c r="Q277" s="26"/>
      <c r="R277" s="26"/>
      <c r="S277" s="26"/>
      <c r="T277" s="26"/>
      <c r="U277" s="23"/>
      <c r="V277" s="23"/>
      <c r="W277" s="23"/>
      <c r="X277" s="29" t="n">
        <f aca="false">U277*Q277</f>
        <v>0</v>
      </c>
    </row>
    <row collapsed="false" customFormat="false" customHeight="true" hidden="false" ht="10.95" outlineLevel="4" r="278">
      <c r="A278" s="37" t="s">
        <v>180</v>
      </c>
      <c r="B278" s="37"/>
      <c r="C278" s="37"/>
      <c r="D278" s="37"/>
      <c r="E278" s="37"/>
      <c r="F278" s="37"/>
      <c r="G278" s="37"/>
      <c r="H278" s="37"/>
      <c r="I278" s="37"/>
      <c r="J278" s="37"/>
      <c r="K278" s="37"/>
      <c r="L278" s="37"/>
      <c r="M278" s="37"/>
      <c r="N278" s="37"/>
      <c r="O278" s="37"/>
      <c r="P278" s="25" t="n">
        <v>4700</v>
      </c>
      <c r="Q278" s="26" t="n">
        <f aca="false">P278*(1-0,3)</f>
        <v>3290</v>
      </c>
      <c r="R278" s="26" t="n">
        <f aca="false">P278*(1-0,33)</f>
        <v>3149</v>
      </c>
      <c r="S278" s="26" t="n">
        <f aca="false">P278*(1-0,35)</f>
        <v>3055</v>
      </c>
      <c r="T278" s="26" t="n">
        <f aca="false">P278*(1-0,38)</f>
        <v>2914</v>
      </c>
      <c r="U278" s="27"/>
      <c r="V278" s="27"/>
      <c r="W278" s="28" t="n">
        <v>134</v>
      </c>
      <c r="X278" s="29" t="n">
        <f aca="false">U278*Q278</f>
        <v>0</v>
      </c>
    </row>
    <row collapsed="false" customFormat="false" customHeight="true" hidden="false" ht="10.95" outlineLevel="4" r="279">
      <c r="A279" s="37" t="s">
        <v>181</v>
      </c>
      <c r="B279" s="37"/>
      <c r="C279" s="37"/>
      <c r="D279" s="37"/>
      <c r="E279" s="37"/>
      <c r="F279" s="37"/>
      <c r="G279" s="37"/>
      <c r="H279" s="37"/>
      <c r="I279" s="37"/>
      <c r="J279" s="37"/>
      <c r="K279" s="37"/>
      <c r="L279" s="37"/>
      <c r="M279" s="37"/>
      <c r="N279" s="37"/>
      <c r="O279" s="37"/>
      <c r="P279" s="25" t="n">
        <v>4700</v>
      </c>
      <c r="Q279" s="26" t="n">
        <f aca="false">P279*(1-0,3)</f>
        <v>3290</v>
      </c>
      <c r="R279" s="26" t="n">
        <f aca="false">P279*(1-0,33)</f>
        <v>3149</v>
      </c>
      <c r="S279" s="26" t="n">
        <f aca="false">P279*(1-0,35)</f>
        <v>3055</v>
      </c>
      <c r="T279" s="26" t="n">
        <f aca="false">P279*(1-0,38)</f>
        <v>2914</v>
      </c>
      <c r="U279" s="27"/>
      <c r="V279" s="27"/>
      <c r="W279" s="28" t="n">
        <v>157</v>
      </c>
      <c r="X279" s="29" t="n">
        <f aca="false">U279*Q279</f>
        <v>0</v>
      </c>
    </row>
    <row collapsed="false" customFormat="false" customHeight="true" hidden="false" ht="10.95" outlineLevel="4" r="280">
      <c r="A280" s="37" t="s">
        <v>182</v>
      </c>
      <c r="B280" s="37"/>
      <c r="C280" s="37"/>
      <c r="D280" s="37"/>
      <c r="E280" s="37"/>
      <c r="F280" s="37"/>
      <c r="G280" s="37"/>
      <c r="H280" s="37"/>
      <c r="I280" s="37"/>
      <c r="J280" s="37"/>
      <c r="K280" s="37"/>
      <c r="L280" s="37"/>
      <c r="M280" s="37"/>
      <c r="N280" s="37"/>
      <c r="O280" s="37"/>
      <c r="P280" s="25" t="n">
        <v>4700</v>
      </c>
      <c r="Q280" s="26" t="n">
        <f aca="false">P280*(1-0,3)</f>
        <v>3290</v>
      </c>
      <c r="R280" s="26" t="n">
        <f aca="false">P280*(1-0,33)</f>
        <v>3149</v>
      </c>
      <c r="S280" s="26" t="n">
        <f aca="false">P280*(1-0,35)</f>
        <v>3055</v>
      </c>
      <c r="T280" s="26" t="n">
        <f aca="false">P280*(1-0,38)</f>
        <v>2914</v>
      </c>
      <c r="U280" s="27"/>
      <c r="V280" s="27"/>
      <c r="W280" s="28" t="n">
        <v>179</v>
      </c>
      <c r="X280" s="29" t="n">
        <f aca="false">U280*Q280</f>
        <v>0</v>
      </c>
    </row>
    <row collapsed="false" customFormat="false" customHeight="true" hidden="false" ht="10.95" outlineLevel="4" r="281">
      <c r="A281" s="37" t="s">
        <v>183</v>
      </c>
      <c r="B281" s="37"/>
      <c r="C281" s="37"/>
      <c r="D281" s="37"/>
      <c r="E281" s="37"/>
      <c r="F281" s="37"/>
      <c r="G281" s="37"/>
      <c r="H281" s="37"/>
      <c r="I281" s="37"/>
      <c r="J281" s="37"/>
      <c r="K281" s="37"/>
      <c r="L281" s="37"/>
      <c r="M281" s="37"/>
      <c r="N281" s="37"/>
      <c r="O281" s="37"/>
      <c r="P281" s="25" t="n">
        <v>4700</v>
      </c>
      <c r="Q281" s="26" t="n">
        <f aca="false">P281*(1-0,3)</f>
        <v>3290</v>
      </c>
      <c r="R281" s="26" t="n">
        <f aca="false">P281*(1-0,33)</f>
        <v>3149</v>
      </c>
      <c r="S281" s="26" t="n">
        <f aca="false">P281*(1-0,35)</f>
        <v>3055</v>
      </c>
      <c r="T281" s="26" t="n">
        <f aca="false">P281*(1-0,38)</f>
        <v>2914</v>
      </c>
      <c r="U281" s="27"/>
      <c r="V281" s="27"/>
      <c r="W281" s="28" t="n">
        <v>196</v>
      </c>
      <c r="X281" s="29" t="n">
        <f aca="false">U281*Q281</f>
        <v>0</v>
      </c>
    </row>
    <row collapsed="false" customFormat="false" customHeight="true" hidden="false" ht="10.95" outlineLevel="2" r="282">
      <c r="A282" s="9"/>
      <c r="B282" s="10"/>
      <c r="C282" s="10"/>
      <c r="D282" s="11"/>
      <c r="E282" s="33" t="s">
        <v>212</v>
      </c>
      <c r="F282" s="33"/>
      <c r="G282" s="33"/>
      <c r="H282" s="33"/>
      <c r="I282" s="33"/>
      <c r="J282" s="33"/>
      <c r="K282" s="33"/>
      <c r="L282" s="33"/>
      <c r="M282" s="33"/>
      <c r="N282" s="12"/>
      <c r="O282" s="12"/>
      <c r="P282" s="31"/>
      <c r="Q282" s="26" t="n">
        <f aca="false">P282*(1-0,3)</f>
        <v>0</v>
      </c>
      <c r="R282" s="26" t="n">
        <f aca="false">P282*(1-0,33)</f>
        <v>0</v>
      </c>
      <c r="S282" s="26" t="n">
        <f aca="false">P282*(1-0,35)</f>
        <v>0</v>
      </c>
      <c r="T282" s="26" t="n">
        <f aca="false">P282*(1-0,38)</f>
        <v>0</v>
      </c>
      <c r="U282" s="31"/>
      <c r="V282" s="32"/>
      <c r="W282" s="32"/>
      <c r="X282" s="29" t="n">
        <f aca="false">U282*Q282</f>
        <v>0</v>
      </c>
    </row>
    <row collapsed="false" customFormat="false" customHeight="true" hidden="false" ht="210" outlineLevel="3" r="283">
      <c r="A283" s="21" t="s">
        <v>108</v>
      </c>
      <c r="B283" s="21"/>
      <c r="C283" s="21"/>
      <c r="D283" s="21"/>
      <c r="E283" s="35" t="s">
        <v>213</v>
      </c>
      <c r="F283" s="35"/>
      <c r="G283" s="35"/>
      <c r="H283" s="35"/>
      <c r="I283" s="35"/>
      <c r="J283" s="35"/>
      <c r="K283" s="35"/>
      <c r="L283" s="35"/>
      <c r="M283" s="35"/>
      <c r="N283" s="21"/>
      <c r="O283" s="21" t="s">
        <v>214</v>
      </c>
      <c r="P283" s="22"/>
      <c r="Q283" s="26"/>
      <c r="R283" s="26"/>
      <c r="S283" s="26"/>
      <c r="T283" s="26"/>
      <c r="U283" s="23"/>
      <c r="V283" s="23"/>
      <c r="W283" s="23"/>
      <c r="X283" s="29" t="n">
        <f aca="false">U283*Q283</f>
        <v>0</v>
      </c>
    </row>
    <row collapsed="false" customFormat="false" customHeight="true" hidden="false" ht="10.95" outlineLevel="4" r="284">
      <c r="A284" s="37" t="s">
        <v>191</v>
      </c>
      <c r="B284" s="37"/>
      <c r="C284" s="37"/>
      <c r="D284" s="37"/>
      <c r="E284" s="37"/>
      <c r="F284" s="37"/>
      <c r="G284" s="37"/>
      <c r="H284" s="37"/>
      <c r="I284" s="37"/>
      <c r="J284" s="37"/>
      <c r="K284" s="37"/>
      <c r="L284" s="37"/>
      <c r="M284" s="37"/>
      <c r="N284" s="37"/>
      <c r="O284" s="37"/>
      <c r="P284" s="25" t="n">
        <v>4500</v>
      </c>
      <c r="Q284" s="26" t="n">
        <f aca="false">P284*(1-0,3)</f>
        <v>3150</v>
      </c>
      <c r="R284" s="26" t="n">
        <f aca="false">P284*(1-0,33)</f>
        <v>3015</v>
      </c>
      <c r="S284" s="26" t="n">
        <f aca="false">P284*(1-0,35)</f>
        <v>2925</v>
      </c>
      <c r="T284" s="26" t="n">
        <f aca="false">P284*(1-0,38)</f>
        <v>2790</v>
      </c>
      <c r="U284" s="27"/>
      <c r="V284" s="27"/>
      <c r="W284" s="28" t="n">
        <v>16</v>
      </c>
      <c r="X284" s="29" t="n">
        <f aca="false">U284*Q284</f>
        <v>0</v>
      </c>
    </row>
    <row collapsed="false" customFormat="false" customHeight="true" hidden="false" ht="10.95" outlineLevel="4" r="285">
      <c r="A285" s="37" t="s">
        <v>192</v>
      </c>
      <c r="B285" s="37"/>
      <c r="C285" s="37"/>
      <c r="D285" s="37"/>
      <c r="E285" s="37"/>
      <c r="F285" s="37"/>
      <c r="G285" s="37"/>
      <c r="H285" s="37"/>
      <c r="I285" s="37"/>
      <c r="J285" s="37"/>
      <c r="K285" s="37"/>
      <c r="L285" s="37"/>
      <c r="M285" s="37"/>
      <c r="N285" s="37"/>
      <c r="O285" s="37"/>
      <c r="P285" s="25" t="n">
        <v>4500</v>
      </c>
      <c r="Q285" s="26" t="n">
        <f aca="false">P285*(1-0,3)</f>
        <v>3150</v>
      </c>
      <c r="R285" s="26" t="n">
        <f aca="false">P285*(1-0,33)</f>
        <v>3015</v>
      </c>
      <c r="S285" s="26" t="n">
        <f aca="false">P285*(1-0,35)</f>
        <v>2925</v>
      </c>
      <c r="T285" s="26" t="n">
        <f aca="false">P285*(1-0,38)</f>
        <v>2790</v>
      </c>
      <c r="U285" s="27"/>
      <c r="V285" s="27"/>
      <c r="W285" s="28" t="n">
        <v>20</v>
      </c>
      <c r="X285" s="29" t="n">
        <f aca="false">U285*Q285</f>
        <v>0</v>
      </c>
    </row>
    <row collapsed="false" customFormat="false" customHeight="true" hidden="false" ht="10.95" outlineLevel="4" r="286">
      <c r="A286" s="37" t="s">
        <v>180</v>
      </c>
      <c r="B286" s="37"/>
      <c r="C286" s="37"/>
      <c r="D286" s="37"/>
      <c r="E286" s="37"/>
      <c r="F286" s="37"/>
      <c r="G286" s="37"/>
      <c r="H286" s="37"/>
      <c r="I286" s="37"/>
      <c r="J286" s="37"/>
      <c r="K286" s="37"/>
      <c r="L286" s="37"/>
      <c r="M286" s="37"/>
      <c r="N286" s="37"/>
      <c r="O286" s="37"/>
      <c r="P286" s="25" t="n">
        <v>4500</v>
      </c>
      <c r="Q286" s="26" t="n">
        <f aca="false">P286*(1-0,3)</f>
        <v>3150</v>
      </c>
      <c r="R286" s="26" t="n">
        <f aca="false">P286*(1-0,33)</f>
        <v>3015</v>
      </c>
      <c r="S286" s="26" t="n">
        <f aca="false">P286*(1-0,35)</f>
        <v>2925</v>
      </c>
      <c r="T286" s="26" t="n">
        <f aca="false">P286*(1-0,38)</f>
        <v>2790</v>
      </c>
      <c r="U286" s="27"/>
      <c r="V286" s="27"/>
      <c r="W286" s="28" t="n">
        <v>147</v>
      </c>
      <c r="X286" s="29" t="n">
        <f aca="false">U286*Q286</f>
        <v>0</v>
      </c>
    </row>
    <row collapsed="false" customFormat="false" customHeight="true" hidden="false" ht="10.95" outlineLevel="4" r="287">
      <c r="A287" s="37" t="s">
        <v>181</v>
      </c>
      <c r="B287" s="37"/>
      <c r="C287" s="37"/>
      <c r="D287" s="37"/>
      <c r="E287" s="37"/>
      <c r="F287" s="37"/>
      <c r="G287" s="37"/>
      <c r="H287" s="37"/>
      <c r="I287" s="37"/>
      <c r="J287" s="37"/>
      <c r="K287" s="37"/>
      <c r="L287" s="37"/>
      <c r="M287" s="37"/>
      <c r="N287" s="37"/>
      <c r="O287" s="37"/>
      <c r="P287" s="25" t="n">
        <v>4500</v>
      </c>
      <c r="Q287" s="26" t="n">
        <f aca="false">P287*(1-0,3)</f>
        <v>3150</v>
      </c>
      <c r="R287" s="26" t="n">
        <f aca="false">P287*(1-0,33)</f>
        <v>3015</v>
      </c>
      <c r="S287" s="26" t="n">
        <f aca="false">P287*(1-0,35)</f>
        <v>2925</v>
      </c>
      <c r="T287" s="26" t="n">
        <f aca="false">P287*(1-0,38)</f>
        <v>2790</v>
      </c>
      <c r="U287" s="27"/>
      <c r="V287" s="27"/>
      <c r="W287" s="28" t="n">
        <v>179</v>
      </c>
      <c r="X287" s="29" t="n">
        <f aca="false">U287*Q287</f>
        <v>0</v>
      </c>
    </row>
    <row collapsed="false" customFormat="false" customHeight="true" hidden="false" ht="10.95" outlineLevel="4" r="288">
      <c r="A288" s="37" t="s">
        <v>182</v>
      </c>
      <c r="B288" s="37"/>
      <c r="C288" s="37"/>
      <c r="D288" s="37"/>
      <c r="E288" s="37"/>
      <c r="F288" s="37"/>
      <c r="G288" s="37"/>
      <c r="H288" s="37"/>
      <c r="I288" s="37"/>
      <c r="J288" s="37"/>
      <c r="K288" s="37"/>
      <c r="L288" s="37"/>
      <c r="M288" s="37"/>
      <c r="N288" s="37"/>
      <c r="O288" s="37"/>
      <c r="P288" s="25" t="n">
        <v>4500</v>
      </c>
      <c r="Q288" s="26" t="n">
        <f aca="false">P288*(1-0,3)</f>
        <v>3150</v>
      </c>
      <c r="R288" s="26" t="n">
        <f aca="false">P288*(1-0,33)</f>
        <v>3015</v>
      </c>
      <c r="S288" s="26" t="n">
        <f aca="false">P288*(1-0,35)</f>
        <v>2925</v>
      </c>
      <c r="T288" s="26" t="n">
        <f aca="false">P288*(1-0,38)</f>
        <v>2790</v>
      </c>
      <c r="U288" s="27"/>
      <c r="V288" s="27"/>
      <c r="W288" s="28" t="n">
        <v>174</v>
      </c>
      <c r="X288" s="29" t="n">
        <f aca="false">U288*Q288</f>
        <v>0</v>
      </c>
    </row>
    <row collapsed="false" customFormat="false" customHeight="true" hidden="false" ht="10.95" outlineLevel="4" r="289">
      <c r="A289" s="37" t="s">
        <v>183</v>
      </c>
      <c r="B289" s="37"/>
      <c r="C289" s="37"/>
      <c r="D289" s="37"/>
      <c r="E289" s="37"/>
      <c r="F289" s="37"/>
      <c r="G289" s="37"/>
      <c r="H289" s="37"/>
      <c r="I289" s="37"/>
      <c r="J289" s="37"/>
      <c r="K289" s="37"/>
      <c r="L289" s="37"/>
      <c r="M289" s="37"/>
      <c r="N289" s="37"/>
      <c r="O289" s="37"/>
      <c r="P289" s="25" t="n">
        <v>4500</v>
      </c>
      <c r="Q289" s="26" t="n">
        <f aca="false">P289*(1-0,3)</f>
        <v>3150</v>
      </c>
      <c r="R289" s="26" t="n">
        <f aca="false">P289*(1-0,33)</f>
        <v>3015</v>
      </c>
      <c r="S289" s="26" t="n">
        <f aca="false">P289*(1-0,35)</f>
        <v>2925</v>
      </c>
      <c r="T289" s="26" t="n">
        <f aca="false">P289*(1-0,38)</f>
        <v>2790</v>
      </c>
      <c r="U289" s="27"/>
      <c r="V289" s="27"/>
      <c r="W289" s="28" t="n">
        <v>234</v>
      </c>
      <c r="X289" s="29" t="n">
        <f aca="false">U289*Q289</f>
        <v>0</v>
      </c>
    </row>
    <row collapsed="false" customFormat="true" customHeight="true" hidden="false" ht="126" outlineLevel="3" r="290" s="1">
      <c r="A290" s="21" t="s">
        <v>108</v>
      </c>
      <c r="B290" s="21"/>
      <c r="C290" s="21"/>
      <c r="D290" s="21"/>
      <c r="E290" s="35" t="s">
        <v>215</v>
      </c>
      <c r="F290" s="35"/>
      <c r="G290" s="35"/>
      <c r="H290" s="35"/>
      <c r="I290" s="35"/>
      <c r="J290" s="35"/>
      <c r="K290" s="35"/>
      <c r="L290" s="35"/>
      <c r="M290" s="35"/>
      <c r="N290" s="21" t="s">
        <v>216</v>
      </c>
      <c r="O290" s="21" t="s">
        <v>214</v>
      </c>
      <c r="P290" s="22"/>
      <c r="Q290" s="26"/>
      <c r="R290" s="26"/>
      <c r="S290" s="26"/>
      <c r="T290" s="26"/>
      <c r="U290" s="23"/>
      <c r="V290" s="23"/>
      <c r="W290" s="23"/>
      <c r="X290" s="29" t="n">
        <f aca="false">U290*Q290</f>
        <v>0</v>
      </c>
    </row>
    <row collapsed="false" customFormat="false" customHeight="true" hidden="false" ht="10.95" outlineLevel="4" r="291">
      <c r="A291" s="37" t="s">
        <v>191</v>
      </c>
      <c r="B291" s="37"/>
      <c r="C291" s="37"/>
      <c r="D291" s="37"/>
      <c r="E291" s="37"/>
      <c r="F291" s="37"/>
      <c r="G291" s="37"/>
      <c r="H291" s="37"/>
      <c r="I291" s="37"/>
      <c r="J291" s="37"/>
      <c r="K291" s="37"/>
      <c r="L291" s="37"/>
      <c r="M291" s="37"/>
      <c r="N291" s="37"/>
      <c r="O291" s="37"/>
      <c r="P291" s="25" t="n">
        <v>4500</v>
      </c>
      <c r="Q291" s="26" t="n">
        <f aca="false">P291*(1-0,3)</f>
        <v>3150</v>
      </c>
      <c r="R291" s="26" t="n">
        <f aca="false">P291*(1-0,33)</f>
        <v>3015</v>
      </c>
      <c r="S291" s="26" t="n">
        <f aca="false">P291*(1-0,35)</f>
        <v>2925</v>
      </c>
      <c r="T291" s="26" t="n">
        <f aca="false">P291*(1-0,38)</f>
        <v>2790</v>
      </c>
      <c r="U291" s="27"/>
      <c r="V291" s="27"/>
      <c r="W291" s="28" t="n">
        <v>27</v>
      </c>
      <c r="X291" s="29" t="n">
        <f aca="false">U291*Q291</f>
        <v>0</v>
      </c>
    </row>
    <row collapsed="false" customFormat="false" customHeight="true" hidden="false" ht="10.95" outlineLevel="4" r="292">
      <c r="A292" s="37" t="s">
        <v>192</v>
      </c>
      <c r="B292" s="37"/>
      <c r="C292" s="37"/>
      <c r="D292" s="37"/>
      <c r="E292" s="37"/>
      <c r="F292" s="37"/>
      <c r="G292" s="37"/>
      <c r="H292" s="37"/>
      <c r="I292" s="37"/>
      <c r="J292" s="37"/>
      <c r="K292" s="37"/>
      <c r="L292" s="37"/>
      <c r="M292" s="37"/>
      <c r="N292" s="37"/>
      <c r="O292" s="37"/>
      <c r="P292" s="25" t="n">
        <v>4500</v>
      </c>
      <c r="Q292" s="26" t="n">
        <f aca="false">P292*(1-0,3)</f>
        <v>3150</v>
      </c>
      <c r="R292" s="26" t="n">
        <f aca="false">P292*(1-0,33)</f>
        <v>3015</v>
      </c>
      <c r="S292" s="26" t="n">
        <f aca="false">P292*(1-0,35)</f>
        <v>2925</v>
      </c>
      <c r="T292" s="26" t="n">
        <f aca="false">P292*(1-0,38)</f>
        <v>2790</v>
      </c>
      <c r="U292" s="27"/>
      <c r="V292" s="27"/>
      <c r="W292" s="28" t="n">
        <v>27</v>
      </c>
      <c r="X292" s="29" t="n">
        <f aca="false">U292*Q292</f>
        <v>0</v>
      </c>
    </row>
    <row collapsed="false" customFormat="false" customHeight="true" hidden="false" ht="10.95" outlineLevel="4" r="293">
      <c r="A293" s="37" t="s">
        <v>180</v>
      </c>
      <c r="B293" s="37"/>
      <c r="C293" s="37"/>
      <c r="D293" s="37"/>
      <c r="E293" s="37"/>
      <c r="F293" s="37"/>
      <c r="G293" s="37"/>
      <c r="H293" s="37"/>
      <c r="I293" s="37"/>
      <c r="J293" s="37"/>
      <c r="K293" s="37"/>
      <c r="L293" s="37"/>
      <c r="M293" s="37"/>
      <c r="N293" s="37"/>
      <c r="O293" s="37"/>
      <c r="P293" s="25" t="n">
        <v>4500</v>
      </c>
      <c r="Q293" s="26" t="n">
        <f aca="false">P293*(1-0,3)</f>
        <v>3150</v>
      </c>
      <c r="R293" s="26" t="n">
        <f aca="false">P293*(1-0,33)</f>
        <v>3015</v>
      </c>
      <c r="S293" s="26" t="n">
        <f aca="false">P293*(1-0,35)</f>
        <v>2925</v>
      </c>
      <c r="T293" s="26" t="n">
        <f aca="false">P293*(1-0,38)</f>
        <v>2790</v>
      </c>
      <c r="U293" s="27"/>
      <c r="V293" s="27"/>
      <c r="W293" s="28" t="n">
        <v>278</v>
      </c>
      <c r="X293" s="29" t="n">
        <f aca="false">U293*Q293</f>
        <v>0</v>
      </c>
    </row>
    <row collapsed="false" customFormat="false" customHeight="true" hidden="false" ht="10.95" outlineLevel="4" r="294">
      <c r="A294" s="37" t="s">
        <v>181</v>
      </c>
      <c r="B294" s="37"/>
      <c r="C294" s="37"/>
      <c r="D294" s="37"/>
      <c r="E294" s="37"/>
      <c r="F294" s="37"/>
      <c r="G294" s="37"/>
      <c r="H294" s="37"/>
      <c r="I294" s="37"/>
      <c r="J294" s="37"/>
      <c r="K294" s="37"/>
      <c r="L294" s="37"/>
      <c r="M294" s="37"/>
      <c r="N294" s="37"/>
      <c r="O294" s="37"/>
      <c r="P294" s="25" t="n">
        <v>4500</v>
      </c>
      <c r="Q294" s="26" t="n">
        <f aca="false">P294*(1-0,3)</f>
        <v>3150</v>
      </c>
      <c r="R294" s="26" t="n">
        <f aca="false">P294*(1-0,33)</f>
        <v>3015</v>
      </c>
      <c r="S294" s="26" t="n">
        <f aca="false">P294*(1-0,35)</f>
        <v>2925</v>
      </c>
      <c r="T294" s="26" t="n">
        <f aca="false">P294*(1-0,38)</f>
        <v>2790</v>
      </c>
      <c r="U294" s="27"/>
      <c r="V294" s="27"/>
      <c r="W294" s="28" t="n">
        <v>234</v>
      </c>
      <c r="X294" s="29" t="n">
        <f aca="false">U294*Q294</f>
        <v>0</v>
      </c>
    </row>
    <row collapsed="false" customFormat="false" customHeight="true" hidden="false" ht="10.95" outlineLevel="4" r="295">
      <c r="A295" s="37" t="s">
        <v>182</v>
      </c>
      <c r="B295" s="37"/>
      <c r="C295" s="37"/>
      <c r="D295" s="37"/>
      <c r="E295" s="37"/>
      <c r="F295" s="37"/>
      <c r="G295" s="37"/>
      <c r="H295" s="37"/>
      <c r="I295" s="37"/>
      <c r="J295" s="37"/>
      <c r="K295" s="37"/>
      <c r="L295" s="37"/>
      <c r="M295" s="37"/>
      <c r="N295" s="37"/>
      <c r="O295" s="37"/>
      <c r="P295" s="25" t="n">
        <v>4500</v>
      </c>
      <c r="Q295" s="26" t="n">
        <f aca="false">P295*(1-0,3)</f>
        <v>3150</v>
      </c>
      <c r="R295" s="26" t="n">
        <f aca="false">P295*(1-0,33)</f>
        <v>3015</v>
      </c>
      <c r="S295" s="26" t="n">
        <f aca="false">P295*(1-0,35)</f>
        <v>2925</v>
      </c>
      <c r="T295" s="26" t="n">
        <f aca="false">P295*(1-0,38)</f>
        <v>2790</v>
      </c>
      <c r="U295" s="27"/>
      <c r="V295" s="27"/>
      <c r="W295" s="28" t="n">
        <v>239</v>
      </c>
      <c r="X295" s="29" t="n">
        <f aca="false">U295*Q295</f>
        <v>0</v>
      </c>
    </row>
    <row collapsed="false" customFormat="false" customHeight="true" hidden="false" ht="10.95" outlineLevel="4" r="296">
      <c r="A296" s="37" t="s">
        <v>183</v>
      </c>
      <c r="B296" s="37"/>
      <c r="C296" s="37"/>
      <c r="D296" s="37"/>
      <c r="E296" s="37"/>
      <c r="F296" s="37"/>
      <c r="G296" s="37"/>
      <c r="H296" s="37"/>
      <c r="I296" s="37"/>
      <c r="J296" s="37"/>
      <c r="K296" s="37"/>
      <c r="L296" s="37"/>
      <c r="M296" s="37"/>
      <c r="N296" s="37"/>
      <c r="O296" s="37"/>
      <c r="P296" s="25" t="n">
        <v>4500</v>
      </c>
      <c r="Q296" s="26" t="n">
        <f aca="false">P296*(1-0,3)</f>
        <v>3150</v>
      </c>
      <c r="R296" s="26" t="n">
        <f aca="false">P296*(1-0,33)</f>
        <v>3015</v>
      </c>
      <c r="S296" s="26" t="n">
        <f aca="false">P296*(1-0,35)</f>
        <v>2925</v>
      </c>
      <c r="T296" s="26" t="n">
        <f aca="false">P296*(1-0,38)</f>
        <v>2790</v>
      </c>
      <c r="U296" s="27"/>
      <c r="V296" s="27"/>
      <c r="W296" s="28" t="n">
        <v>319</v>
      </c>
      <c r="X296" s="29" t="n">
        <f aca="false">U296*Q296</f>
        <v>0</v>
      </c>
    </row>
    <row collapsed="false" customFormat="false" customHeight="true" hidden="false" ht="10.95" outlineLevel="1" r="297">
      <c r="A297" s="9"/>
      <c r="B297" s="10"/>
      <c r="C297" s="10"/>
      <c r="D297" s="11"/>
      <c r="E297" s="15" t="s">
        <v>217</v>
      </c>
      <c r="F297" s="15"/>
      <c r="G297" s="15"/>
      <c r="H297" s="15"/>
      <c r="I297" s="15"/>
      <c r="J297" s="15"/>
      <c r="K297" s="15"/>
      <c r="L297" s="15"/>
      <c r="M297" s="15"/>
      <c r="N297" s="12"/>
      <c r="O297" s="12"/>
      <c r="P297" s="31"/>
      <c r="Q297" s="26" t="n">
        <f aca="false">P297*(1-0,3)</f>
        <v>0</v>
      </c>
      <c r="R297" s="26" t="n">
        <f aca="false">P297*(1-0,33)</f>
        <v>0</v>
      </c>
      <c r="S297" s="26" t="n">
        <f aca="false">P297*(1-0,35)</f>
        <v>0</v>
      </c>
      <c r="T297" s="26" t="n">
        <f aca="false">P297*(1-0,38)</f>
        <v>0</v>
      </c>
      <c r="U297" s="31"/>
      <c r="V297" s="32"/>
      <c r="W297" s="32"/>
      <c r="X297" s="29" t="n">
        <f aca="false">U297*Q297</f>
        <v>0</v>
      </c>
    </row>
    <row collapsed="false" customFormat="false" customHeight="true" hidden="false" ht="10.95" outlineLevel="2" r="298">
      <c r="A298" s="9"/>
      <c r="B298" s="10"/>
      <c r="C298" s="10"/>
      <c r="D298" s="11"/>
      <c r="E298" s="33" t="s">
        <v>218</v>
      </c>
      <c r="F298" s="33"/>
      <c r="G298" s="33"/>
      <c r="H298" s="33"/>
      <c r="I298" s="33"/>
      <c r="J298" s="33"/>
      <c r="K298" s="33"/>
      <c r="L298" s="33"/>
      <c r="M298" s="33"/>
      <c r="N298" s="12"/>
      <c r="O298" s="12"/>
      <c r="P298" s="31"/>
      <c r="Q298" s="26" t="n">
        <f aca="false">P298*(1-0,3)</f>
        <v>0</v>
      </c>
      <c r="R298" s="26" t="n">
        <f aca="false">P298*(1-0,33)</f>
        <v>0</v>
      </c>
      <c r="S298" s="26" t="n">
        <f aca="false">P298*(1-0,35)</f>
        <v>0</v>
      </c>
      <c r="T298" s="26" t="n">
        <f aca="false">P298*(1-0,38)</f>
        <v>0</v>
      </c>
      <c r="U298" s="31"/>
      <c r="V298" s="32"/>
      <c r="W298" s="32"/>
      <c r="X298" s="29" t="n">
        <f aca="false">U298*Q298</f>
        <v>0</v>
      </c>
    </row>
    <row collapsed="false" customFormat="true" customHeight="true" hidden="false" ht="126" outlineLevel="3" r="299" s="1">
      <c r="A299" s="21" t="s">
        <v>77</v>
      </c>
      <c r="B299" s="21"/>
      <c r="C299" s="21"/>
      <c r="D299" s="21"/>
      <c r="E299" s="35" t="s">
        <v>219</v>
      </c>
      <c r="F299" s="35"/>
      <c r="G299" s="35"/>
      <c r="H299" s="35"/>
      <c r="I299" s="35"/>
      <c r="J299" s="35"/>
      <c r="K299" s="35"/>
      <c r="L299" s="35"/>
      <c r="M299" s="35"/>
      <c r="N299" s="21" t="s">
        <v>219</v>
      </c>
      <c r="O299" s="21" t="s">
        <v>220</v>
      </c>
      <c r="P299" s="22"/>
      <c r="Q299" s="26"/>
      <c r="R299" s="26"/>
      <c r="S299" s="26"/>
      <c r="T299" s="26"/>
      <c r="U299" s="22"/>
      <c r="V299" s="36"/>
      <c r="W299" s="23"/>
      <c r="X299" s="29" t="n">
        <f aca="false">U299*Q299</f>
        <v>0</v>
      </c>
    </row>
    <row collapsed="false" customFormat="false" customHeight="true" hidden="false" ht="10.95" outlineLevel="4" r="300">
      <c r="A300" s="37" t="s">
        <v>221</v>
      </c>
      <c r="B300" s="37"/>
      <c r="C300" s="37"/>
      <c r="D300" s="37"/>
      <c r="E300" s="37"/>
      <c r="F300" s="37"/>
      <c r="G300" s="37"/>
      <c r="H300" s="37"/>
      <c r="I300" s="37"/>
      <c r="J300" s="37"/>
      <c r="K300" s="37"/>
      <c r="L300" s="37"/>
      <c r="M300" s="37"/>
      <c r="N300" s="37"/>
      <c r="O300" s="37"/>
      <c r="P300" s="25" t="n">
        <v>2760</v>
      </c>
      <c r="Q300" s="26" t="n">
        <f aca="false">P300*(1-0,3)</f>
        <v>1932</v>
      </c>
      <c r="R300" s="26" t="n">
        <f aca="false">P300*(1-0,33)</f>
        <v>1849.2</v>
      </c>
      <c r="S300" s="26" t="n">
        <f aca="false">P300*(1-0,35)</f>
        <v>1794</v>
      </c>
      <c r="T300" s="26" t="n">
        <f aca="false">P300*(1-0,38)</f>
        <v>1711.2</v>
      </c>
      <c r="U300" s="25"/>
      <c r="V300" s="28" t="n">
        <v>1</v>
      </c>
      <c r="W300" s="27"/>
      <c r="X300" s="29" t="n">
        <f aca="false">U300*Q300</f>
        <v>0</v>
      </c>
    </row>
    <row collapsed="false" customFormat="true" customHeight="true" hidden="false" ht="126" outlineLevel="3" r="301" s="1">
      <c r="A301" s="21" t="s">
        <v>42</v>
      </c>
      <c r="B301" s="21"/>
      <c r="C301" s="21"/>
      <c r="D301" s="21"/>
      <c r="E301" s="35" t="s">
        <v>222</v>
      </c>
      <c r="F301" s="35"/>
      <c r="G301" s="35"/>
      <c r="H301" s="35"/>
      <c r="I301" s="35"/>
      <c r="J301" s="35"/>
      <c r="K301" s="35"/>
      <c r="L301" s="35"/>
      <c r="M301" s="35"/>
      <c r="N301" s="21" t="s">
        <v>44</v>
      </c>
      <c r="O301" s="21" t="s">
        <v>223</v>
      </c>
      <c r="P301" s="23"/>
      <c r="Q301" s="26"/>
      <c r="R301" s="26"/>
      <c r="S301" s="26"/>
      <c r="T301" s="26"/>
      <c r="U301" s="23"/>
      <c r="V301" s="23"/>
      <c r="W301" s="23"/>
      <c r="X301" s="29" t="n">
        <f aca="false">U301*Q301</f>
        <v>0</v>
      </c>
    </row>
    <row collapsed="false" customFormat="false" customHeight="true" hidden="false" ht="10.95" outlineLevel="4" r="302">
      <c r="A302" s="37" t="s">
        <v>224</v>
      </c>
      <c r="B302" s="37"/>
      <c r="C302" s="37"/>
      <c r="D302" s="37"/>
      <c r="E302" s="37"/>
      <c r="F302" s="37"/>
      <c r="G302" s="37"/>
      <c r="H302" s="37"/>
      <c r="I302" s="37"/>
      <c r="J302" s="37"/>
      <c r="K302" s="37"/>
      <c r="L302" s="37"/>
      <c r="M302" s="37"/>
      <c r="N302" s="37"/>
      <c r="O302" s="37"/>
      <c r="P302" s="39" t="n">
        <v>750</v>
      </c>
      <c r="Q302" s="26" t="n">
        <f aca="false">P302*(1-0,3)</f>
        <v>525</v>
      </c>
      <c r="R302" s="26" t="n">
        <f aca="false">P302*(1-0,33)</f>
        <v>502.5</v>
      </c>
      <c r="S302" s="26" t="n">
        <f aca="false">P302*(1-0,35)</f>
        <v>487.5</v>
      </c>
      <c r="T302" s="26" t="n">
        <f aca="false">P302*(1-0,38)</f>
        <v>465</v>
      </c>
      <c r="U302" s="39"/>
      <c r="V302" s="28" t="n">
        <v>754</v>
      </c>
      <c r="W302" s="27"/>
      <c r="X302" s="29" t="n">
        <f aca="false">U302*Q302</f>
        <v>0</v>
      </c>
    </row>
    <row collapsed="false" customFormat="false" customHeight="true" hidden="false" ht="10.95" outlineLevel="4" r="303">
      <c r="A303" s="37" t="s">
        <v>225</v>
      </c>
      <c r="B303" s="37"/>
      <c r="C303" s="37"/>
      <c r="D303" s="37"/>
      <c r="E303" s="37"/>
      <c r="F303" s="37"/>
      <c r="G303" s="37"/>
      <c r="H303" s="37"/>
      <c r="I303" s="37"/>
      <c r="J303" s="37"/>
      <c r="K303" s="37"/>
      <c r="L303" s="37"/>
      <c r="M303" s="37"/>
      <c r="N303" s="37"/>
      <c r="O303" s="37"/>
      <c r="P303" s="39" t="n">
        <v>750</v>
      </c>
      <c r="Q303" s="26" t="n">
        <f aca="false">P303*(1-0,3)</f>
        <v>525</v>
      </c>
      <c r="R303" s="26" t="n">
        <f aca="false">P303*(1-0,33)</f>
        <v>502.5</v>
      </c>
      <c r="S303" s="26" t="n">
        <f aca="false">P303*(1-0,35)</f>
        <v>487.5</v>
      </c>
      <c r="T303" s="26" t="n">
        <f aca="false">P303*(1-0,38)</f>
        <v>465</v>
      </c>
      <c r="U303" s="39"/>
      <c r="V303" s="30" t="n">
        <v>5365</v>
      </c>
      <c r="W303" s="27"/>
      <c r="X303" s="29" t="n">
        <f aca="false">U303*Q303</f>
        <v>0</v>
      </c>
    </row>
    <row collapsed="false" customFormat="false" customHeight="true" hidden="false" ht="10.95" outlineLevel="4" r="304">
      <c r="A304" s="37" t="s">
        <v>226</v>
      </c>
      <c r="B304" s="37"/>
      <c r="C304" s="37"/>
      <c r="D304" s="37"/>
      <c r="E304" s="37"/>
      <c r="F304" s="37"/>
      <c r="G304" s="37"/>
      <c r="H304" s="37"/>
      <c r="I304" s="37"/>
      <c r="J304" s="37"/>
      <c r="K304" s="37"/>
      <c r="L304" s="37"/>
      <c r="M304" s="37"/>
      <c r="N304" s="37"/>
      <c r="O304" s="37"/>
      <c r="P304" s="39" t="n">
        <v>910</v>
      </c>
      <c r="Q304" s="26" t="n">
        <f aca="false">P304*(1-0,3)</f>
        <v>637</v>
      </c>
      <c r="R304" s="26" t="n">
        <f aca="false">P304*(1-0,33)</f>
        <v>609.7</v>
      </c>
      <c r="S304" s="26" t="n">
        <f aca="false">P304*(1-0,35)</f>
        <v>591.5</v>
      </c>
      <c r="T304" s="26" t="n">
        <f aca="false">P304*(1-0,38)</f>
        <v>564.2</v>
      </c>
      <c r="U304" s="39"/>
      <c r="V304" s="28" t="n">
        <v>976</v>
      </c>
      <c r="W304" s="27"/>
      <c r="X304" s="29" t="n">
        <f aca="false">U304*Q304</f>
        <v>0</v>
      </c>
    </row>
    <row collapsed="false" customFormat="true" customHeight="true" hidden="false" ht="126" outlineLevel="3" r="305" s="1">
      <c r="A305" s="21" t="s">
        <v>77</v>
      </c>
      <c r="B305" s="21"/>
      <c r="C305" s="21"/>
      <c r="D305" s="21"/>
      <c r="E305" s="35" t="s">
        <v>227</v>
      </c>
      <c r="F305" s="35"/>
      <c r="G305" s="35"/>
      <c r="H305" s="35"/>
      <c r="I305" s="35"/>
      <c r="J305" s="35"/>
      <c r="K305" s="35"/>
      <c r="L305" s="35"/>
      <c r="M305" s="35"/>
      <c r="N305" s="21" t="s">
        <v>228</v>
      </c>
      <c r="O305" s="21" t="s">
        <v>229</v>
      </c>
      <c r="P305" s="22"/>
      <c r="Q305" s="26"/>
      <c r="R305" s="26"/>
      <c r="S305" s="26"/>
      <c r="T305" s="26"/>
      <c r="U305" s="22"/>
      <c r="V305" s="23"/>
      <c r="W305" s="23"/>
      <c r="X305" s="29" t="n">
        <f aca="false">U305*Q305</f>
        <v>0</v>
      </c>
    </row>
    <row collapsed="false" customFormat="false" customHeight="true" hidden="false" ht="10.95" outlineLevel="4" r="306">
      <c r="A306" s="37" t="s">
        <v>221</v>
      </c>
      <c r="B306" s="37"/>
      <c r="C306" s="37"/>
      <c r="D306" s="37"/>
      <c r="E306" s="37"/>
      <c r="F306" s="37"/>
      <c r="G306" s="37"/>
      <c r="H306" s="37"/>
      <c r="I306" s="37"/>
      <c r="J306" s="37"/>
      <c r="K306" s="37"/>
      <c r="L306" s="37"/>
      <c r="M306" s="37"/>
      <c r="N306" s="37"/>
      <c r="O306" s="37"/>
      <c r="P306" s="25" t="n">
        <v>3040</v>
      </c>
      <c r="Q306" s="26" t="n">
        <f aca="false">P306*(1-0,3)</f>
        <v>2128</v>
      </c>
      <c r="R306" s="26" t="n">
        <f aca="false">P306*(1-0,33)</f>
        <v>2036.8</v>
      </c>
      <c r="S306" s="26" t="n">
        <f aca="false">P306*(1-0,35)</f>
        <v>1976</v>
      </c>
      <c r="T306" s="26" t="n">
        <f aca="false">P306*(1-0,38)</f>
        <v>1884.8</v>
      </c>
      <c r="U306" s="25"/>
      <c r="V306" s="28" t="n">
        <v>38</v>
      </c>
      <c r="W306" s="27"/>
      <c r="X306" s="29" t="n">
        <f aca="false">U306*Q306</f>
        <v>0</v>
      </c>
    </row>
    <row collapsed="false" customFormat="false" customHeight="true" hidden="false" ht="10.95" outlineLevel="4" r="307">
      <c r="A307" s="37" t="s">
        <v>230</v>
      </c>
      <c r="B307" s="37"/>
      <c r="C307" s="37"/>
      <c r="D307" s="37"/>
      <c r="E307" s="37"/>
      <c r="F307" s="37"/>
      <c r="G307" s="37"/>
      <c r="H307" s="37"/>
      <c r="I307" s="37"/>
      <c r="J307" s="37"/>
      <c r="K307" s="37"/>
      <c r="L307" s="37"/>
      <c r="M307" s="37"/>
      <c r="N307" s="37"/>
      <c r="O307" s="37"/>
      <c r="P307" s="25" t="n">
        <v>3040</v>
      </c>
      <c r="Q307" s="26" t="n">
        <f aca="false">P307*(1-0,3)</f>
        <v>2128</v>
      </c>
      <c r="R307" s="26" t="n">
        <f aca="false">P307*(1-0,33)</f>
        <v>2036.8</v>
      </c>
      <c r="S307" s="26" t="n">
        <f aca="false">P307*(1-0,35)</f>
        <v>1976</v>
      </c>
      <c r="T307" s="26" t="n">
        <f aca="false">P307*(1-0,38)</f>
        <v>1884.8</v>
      </c>
      <c r="U307" s="25"/>
      <c r="V307" s="28" t="n">
        <v>33</v>
      </c>
      <c r="W307" s="27"/>
      <c r="X307" s="29" t="n">
        <f aca="false">U307*Q307</f>
        <v>0</v>
      </c>
    </row>
    <row collapsed="false" customFormat="true" customHeight="true" hidden="false" ht="126" outlineLevel="3" r="308" s="1">
      <c r="A308" s="21" t="s">
        <v>77</v>
      </c>
      <c r="B308" s="21"/>
      <c r="C308" s="21"/>
      <c r="D308" s="21"/>
      <c r="E308" s="35" t="s">
        <v>231</v>
      </c>
      <c r="F308" s="35"/>
      <c r="G308" s="35"/>
      <c r="H308" s="35"/>
      <c r="I308" s="35"/>
      <c r="J308" s="35"/>
      <c r="K308" s="35"/>
      <c r="L308" s="35"/>
      <c r="M308" s="35"/>
      <c r="N308" s="21" t="s">
        <v>232</v>
      </c>
      <c r="O308" s="21" t="s">
        <v>229</v>
      </c>
      <c r="P308" s="22"/>
      <c r="Q308" s="26"/>
      <c r="R308" s="26"/>
      <c r="S308" s="26"/>
      <c r="T308" s="26"/>
      <c r="U308" s="22"/>
      <c r="V308" s="23"/>
      <c r="W308" s="23"/>
      <c r="X308" s="29" t="n">
        <f aca="false">U308*Q308</f>
        <v>0</v>
      </c>
    </row>
    <row collapsed="false" customFormat="false" customHeight="true" hidden="false" ht="10.95" outlineLevel="4" r="309">
      <c r="A309" s="37" t="s">
        <v>233</v>
      </c>
      <c r="B309" s="37"/>
      <c r="C309" s="37"/>
      <c r="D309" s="37"/>
      <c r="E309" s="37"/>
      <c r="F309" s="37"/>
      <c r="G309" s="37"/>
      <c r="H309" s="37"/>
      <c r="I309" s="37"/>
      <c r="J309" s="37"/>
      <c r="K309" s="37"/>
      <c r="L309" s="37"/>
      <c r="M309" s="37"/>
      <c r="N309" s="37"/>
      <c r="O309" s="37"/>
      <c r="P309" s="25" t="n">
        <v>3040</v>
      </c>
      <c r="Q309" s="26" t="n">
        <f aca="false">P309*(1-0,3)</f>
        <v>2128</v>
      </c>
      <c r="R309" s="26" t="n">
        <f aca="false">P309*(1-0,33)</f>
        <v>2036.8</v>
      </c>
      <c r="S309" s="26" t="n">
        <f aca="false">P309*(1-0,35)</f>
        <v>1976</v>
      </c>
      <c r="T309" s="26" t="n">
        <f aca="false">P309*(1-0,38)</f>
        <v>1884.8</v>
      </c>
      <c r="U309" s="25"/>
      <c r="V309" s="28" t="n">
        <v>170</v>
      </c>
      <c r="W309" s="27"/>
      <c r="X309" s="29" t="n">
        <f aca="false">U309*Q309</f>
        <v>0</v>
      </c>
    </row>
    <row collapsed="false" customFormat="false" customHeight="true" hidden="false" ht="10.95" outlineLevel="4" r="310">
      <c r="A310" s="37" t="s">
        <v>221</v>
      </c>
      <c r="B310" s="37"/>
      <c r="C310" s="37"/>
      <c r="D310" s="37"/>
      <c r="E310" s="37"/>
      <c r="F310" s="37"/>
      <c r="G310" s="37"/>
      <c r="H310" s="37"/>
      <c r="I310" s="37"/>
      <c r="J310" s="37"/>
      <c r="K310" s="37"/>
      <c r="L310" s="37"/>
      <c r="M310" s="37"/>
      <c r="N310" s="37"/>
      <c r="O310" s="37"/>
      <c r="P310" s="25" t="n">
        <v>3040</v>
      </c>
      <c r="Q310" s="26" t="n">
        <f aca="false">P310*(1-0,3)</f>
        <v>2128</v>
      </c>
      <c r="R310" s="26" t="n">
        <f aca="false">P310*(1-0,33)</f>
        <v>2036.8</v>
      </c>
      <c r="S310" s="26" t="n">
        <f aca="false">P310*(1-0,35)</f>
        <v>1976</v>
      </c>
      <c r="T310" s="26" t="n">
        <f aca="false">P310*(1-0,38)</f>
        <v>1884.8</v>
      </c>
      <c r="U310" s="25"/>
      <c r="V310" s="28" t="n">
        <v>331</v>
      </c>
      <c r="W310" s="27"/>
      <c r="X310" s="29" t="n">
        <f aca="false">U310*Q310</f>
        <v>0</v>
      </c>
    </row>
    <row collapsed="false" customFormat="false" customHeight="true" hidden="false" ht="10.95" outlineLevel="4" r="311">
      <c r="A311" s="37" t="s">
        <v>230</v>
      </c>
      <c r="B311" s="37"/>
      <c r="C311" s="37"/>
      <c r="D311" s="37"/>
      <c r="E311" s="37"/>
      <c r="F311" s="37"/>
      <c r="G311" s="37"/>
      <c r="H311" s="37"/>
      <c r="I311" s="37"/>
      <c r="J311" s="37"/>
      <c r="K311" s="37"/>
      <c r="L311" s="37"/>
      <c r="M311" s="37"/>
      <c r="N311" s="37"/>
      <c r="O311" s="37"/>
      <c r="P311" s="25" t="n">
        <v>3040</v>
      </c>
      <c r="Q311" s="26" t="n">
        <f aca="false">P311*(1-0,3)</f>
        <v>2128</v>
      </c>
      <c r="R311" s="26" t="n">
        <f aca="false">P311*(1-0,33)</f>
        <v>2036.8</v>
      </c>
      <c r="S311" s="26" t="n">
        <f aca="false">P311*(1-0,35)</f>
        <v>1976</v>
      </c>
      <c r="T311" s="26" t="n">
        <f aca="false">P311*(1-0,38)</f>
        <v>1884.8</v>
      </c>
      <c r="U311" s="25"/>
      <c r="V311" s="28" t="n">
        <v>396</v>
      </c>
      <c r="W311" s="27"/>
      <c r="X311" s="29" t="n">
        <f aca="false">U311*Q311</f>
        <v>0</v>
      </c>
    </row>
    <row collapsed="false" customFormat="false" customHeight="true" hidden="false" ht="10.95" outlineLevel="4" r="312">
      <c r="A312" s="37" t="s">
        <v>234</v>
      </c>
      <c r="B312" s="37"/>
      <c r="C312" s="37"/>
      <c r="D312" s="37"/>
      <c r="E312" s="37"/>
      <c r="F312" s="37"/>
      <c r="G312" s="37"/>
      <c r="H312" s="37"/>
      <c r="I312" s="37"/>
      <c r="J312" s="37"/>
      <c r="K312" s="37"/>
      <c r="L312" s="37"/>
      <c r="M312" s="37"/>
      <c r="N312" s="37"/>
      <c r="O312" s="37"/>
      <c r="P312" s="25" t="n">
        <v>3040</v>
      </c>
      <c r="Q312" s="26" t="n">
        <f aca="false">P312*(1-0,3)</f>
        <v>2128</v>
      </c>
      <c r="R312" s="26" t="n">
        <f aca="false">P312*(1-0,33)</f>
        <v>2036.8</v>
      </c>
      <c r="S312" s="26" t="n">
        <f aca="false">P312*(1-0,35)</f>
        <v>1976</v>
      </c>
      <c r="T312" s="26" t="n">
        <f aca="false">P312*(1-0,38)</f>
        <v>1884.8</v>
      </c>
      <c r="U312" s="25"/>
      <c r="V312" s="28" t="n">
        <v>244</v>
      </c>
      <c r="W312" s="27"/>
      <c r="X312" s="29" t="n">
        <f aca="false">U312*Q312</f>
        <v>0</v>
      </c>
    </row>
    <row collapsed="false" customFormat="false" customHeight="true" hidden="false" ht="10.95" outlineLevel="4" r="313">
      <c r="A313" s="37" t="s">
        <v>235</v>
      </c>
      <c r="B313" s="37"/>
      <c r="C313" s="37"/>
      <c r="D313" s="37"/>
      <c r="E313" s="37"/>
      <c r="F313" s="37"/>
      <c r="G313" s="37"/>
      <c r="H313" s="37"/>
      <c r="I313" s="37"/>
      <c r="J313" s="37"/>
      <c r="K313" s="37"/>
      <c r="L313" s="37"/>
      <c r="M313" s="37"/>
      <c r="N313" s="37"/>
      <c r="O313" s="37"/>
      <c r="P313" s="25" t="n">
        <v>3040</v>
      </c>
      <c r="Q313" s="26" t="n">
        <f aca="false">P313*(1-0,3)</f>
        <v>2128</v>
      </c>
      <c r="R313" s="26" t="n">
        <f aca="false">P313*(1-0,33)</f>
        <v>2036.8</v>
      </c>
      <c r="S313" s="26" t="n">
        <f aca="false">P313*(1-0,35)</f>
        <v>1976</v>
      </c>
      <c r="T313" s="26" t="n">
        <f aca="false">P313*(1-0,38)</f>
        <v>1884.8</v>
      </c>
      <c r="U313" s="25"/>
      <c r="V313" s="28" t="n">
        <v>37</v>
      </c>
      <c r="W313" s="27"/>
      <c r="X313" s="29" t="n">
        <f aca="false">U313*Q313</f>
        <v>0</v>
      </c>
    </row>
    <row collapsed="false" customFormat="true" customHeight="true" hidden="false" ht="126" outlineLevel="3" r="314" s="1">
      <c r="A314" s="21" t="s">
        <v>77</v>
      </c>
      <c r="B314" s="21"/>
      <c r="C314" s="21"/>
      <c r="D314" s="21"/>
      <c r="E314" s="35" t="s">
        <v>236</v>
      </c>
      <c r="F314" s="35"/>
      <c r="G314" s="35"/>
      <c r="H314" s="35"/>
      <c r="I314" s="35"/>
      <c r="J314" s="35"/>
      <c r="K314" s="35"/>
      <c r="L314" s="35"/>
      <c r="M314" s="35"/>
      <c r="N314" s="21" t="s">
        <v>237</v>
      </c>
      <c r="O314" s="21" t="s">
        <v>238</v>
      </c>
      <c r="P314" s="22"/>
      <c r="Q314" s="26"/>
      <c r="R314" s="26"/>
      <c r="S314" s="26"/>
      <c r="T314" s="26"/>
      <c r="U314" s="22"/>
      <c r="V314" s="36"/>
      <c r="W314" s="23"/>
      <c r="X314" s="29" t="n">
        <f aca="false">U314*Q314</f>
        <v>0</v>
      </c>
    </row>
    <row collapsed="false" customFormat="false" customHeight="true" hidden="false" ht="10.95" outlineLevel="4" r="315">
      <c r="A315" s="37" t="s">
        <v>221</v>
      </c>
      <c r="B315" s="37"/>
      <c r="C315" s="37"/>
      <c r="D315" s="37"/>
      <c r="E315" s="37"/>
      <c r="F315" s="37"/>
      <c r="G315" s="37"/>
      <c r="H315" s="37"/>
      <c r="I315" s="37"/>
      <c r="J315" s="37"/>
      <c r="K315" s="37"/>
      <c r="L315" s="37"/>
      <c r="M315" s="37"/>
      <c r="N315" s="37"/>
      <c r="O315" s="37"/>
      <c r="P315" s="25" t="n">
        <v>3040</v>
      </c>
      <c r="Q315" s="26" t="n">
        <f aca="false">P315*(1-0,3)</f>
        <v>2128</v>
      </c>
      <c r="R315" s="26" t="n">
        <f aca="false">P315*(1-0,33)</f>
        <v>2036.8</v>
      </c>
      <c r="S315" s="26" t="n">
        <f aca="false">P315*(1-0,35)</f>
        <v>1976</v>
      </c>
      <c r="T315" s="26" t="n">
        <f aca="false">P315*(1-0,38)</f>
        <v>1884.8</v>
      </c>
      <c r="U315" s="25"/>
      <c r="V315" s="28" t="n">
        <v>12</v>
      </c>
      <c r="W315" s="27"/>
      <c r="X315" s="29" t="n">
        <f aca="false">U315*Q315</f>
        <v>0</v>
      </c>
    </row>
    <row collapsed="false" customFormat="true" customHeight="true" hidden="false" ht="126" outlineLevel="3" r="316" s="1">
      <c r="A316" s="21" t="s">
        <v>77</v>
      </c>
      <c r="B316" s="21"/>
      <c r="C316" s="21"/>
      <c r="D316" s="21"/>
      <c r="E316" s="35" t="s">
        <v>239</v>
      </c>
      <c r="F316" s="35"/>
      <c r="G316" s="35"/>
      <c r="H316" s="35"/>
      <c r="I316" s="35"/>
      <c r="J316" s="35"/>
      <c r="K316" s="35"/>
      <c r="L316" s="35"/>
      <c r="M316" s="35"/>
      <c r="N316" s="21" t="s">
        <v>239</v>
      </c>
      <c r="O316" s="21" t="s">
        <v>240</v>
      </c>
      <c r="P316" s="22"/>
      <c r="Q316" s="26"/>
      <c r="R316" s="26"/>
      <c r="S316" s="26"/>
      <c r="T316" s="26"/>
      <c r="U316" s="22"/>
      <c r="V316" s="36"/>
      <c r="W316" s="23"/>
      <c r="X316" s="29" t="n">
        <f aca="false">U316*Q316</f>
        <v>0</v>
      </c>
    </row>
    <row collapsed="false" customFormat="false" customHeight="true" hidden="false" ht="10.95" outlineLevel="4" r="317">
      <c r="A317" s="37" t="s">
        <v>221</v>
      </c>
      <c r="B317" s="37"/>
      <c r="C317" s="37"/>
      <c r="D317" s="37"/>
      <c r="E317" s="37"/>
      <c r="F317" s="37"/>
      <c r="G317" s="37"/>
      <c r="H317" s="37"/>
      <c r="I317" s="37"/>
      <c r="J317" s="37"/>
      <c r="K317" s="37"/>
      <c r="L317" s="37"/>
      <c r="M317" s="37"/>
      <c r="N317" s="37"/>
      <c r="O317" s="37"/>
      <c r="P317" s="25" t="n">
        <v>3470</v>
      </c>
      <c r="Q317" s="26" t="n">
        <f aca="false">P317*(1-0,3)</f>
        <v>2429</v>
      </c>
      <c r="R317" s="26" t="n">
        <f aca="false">P317*(1-0,33)</f>
        <v>2324.9</v>
      </c>
      <c r="S317" s="26" t="n">
        <f aca="false">P317*(1-0,35)</f>
        <v>2255.5</v>
      </c>
      <c r="T317" s="26" t="n">
        <f aca="false">P317*(1-0,38)</f>
        <v>2151.4</v>
      </c>
      <c r="U317" s="25"/>
      <c r="V317" s="28" t="n">
        <v>2</v>
      </c>
      <c r="W317" s="27"/>
      <c r="X317" s="29" t="n">
        <f aca="false">U317*Q317</f>
        <v>0</v>
      </c>
    </row>
    <row collapsed="false" customFormat="true" customHeight="true" hidden="false" ht="126" outlineLevel="3" r="318" s="1">
      <c r="A318" s="21" t="s">
        <v>77</v>
      </c>
      <c r="B318" s="21"/>
      <c r="C318" s="21"/>
      <c r="D318" s="21"/>
      <c r="E318" s="35" t="s">
        <v>241</v>
      </c>
      <c r="F318" s="35"/>
      <c r="G318" s="35"/>
      <c r="H318" s="35"/>
      <c r="I318" s="35"/>
      <c r="J318" s="35"/>
      <c r="K318" s="35"/>
      <c r="L318" s="35"/>
      <c r="M318" s="35"/>
      <c r="N318" s="21" t="s">
        <v>242</v>
      </c>
      <c r="O318" s="21" t="s">
        <v>243</v>
      </c>
      <c r="P318" s="22"/>
      <c r="Q318" s="26"/>
      <c r="R318" s="26"/>
      <c r="S318" s="26"/>
      <c r="T318" s="26"/>
      <c r="U318" s="22"/>
      <c r="V318" s="23"/>
      <c r="W318" s="23"/>
      <c r="X318" s="29" t="n">
        <f aca="false">U318*Q318</f>
        <v>0</v>
      </c>
    </row>
    <row collapsed="false" customFormat="false" customHeight="true" hidden="false" ht="10.95" outlineLevel="4" r="319">
      <c r="A319" s="37" t="s">
        <v>233</v>
      </c>
      <c r="B319" s="37"/>
      <c r="C319" s="37"/>
      <c r="D319" s="37"/>
      <c r="E319" s="37"/>
      <c r="F319" s="37"/>
      <c r="G319" s="37"/>
      <c r="H319" s="37"/>
      <c r="I319" s="37"/>
      <c r="J319" s="37"/>
      <c r="K319" s="37"/>
      <c r="L319" s="37"/>
      <c r="M319" s="37"/>
      <c r="N319" s="37"/>
      <c r="O319" s="37"/>
      <c r="P319" s="25" t="n">
        <v>3470</v>
      </c>
      <c r="Q319" s="26" t="n">
        <f aca="false">P319*(1-0,3)</f>
        <v>2429</v>
      </c>
      <c r="R319" s="26" t="n">
        <f aca="false">P319*(1-0,33)</f>
        <v>2324.9</v>
      </c>
      <c r="S319" s="26" t="n">
        <f aca="false">P319*(1-0,35)</f>
        <v>2255.5</v>
      </c>
      <c r="T319" s="26" t="n">
        <f aca="false">P319*(1-0,38)</f>
        <v>2151.4</v>
      </c>
      <c r="U319" s="25"/>
      <c r="V319" s="28" t="n">
        <v>12</v>
      </c>
      <c r="W319" s="27"/>
      <c r="X319" s="29" t="n">
        <f aca="false">U319*Q319</f>
        <v>0</v>
      </c>
    </row>
    <row collapsed="false" customFormat="false" customHeight="true" hidden="false" ht="10.95" outlineLevel="4" r="320">
      <c r="A320" s="37" t="s">
        <v>230</v>
      </c>
      <c r="B320" s="37"/>
      <c r="C320" s="37"/>
      <c r="D320" s="37"/>
      <c r="E320" s="37"/>
      <c r="F320" s="37"/>
      <c r="G320" s="37"/>
      <c r="H320" s="37"/>
      <c r="I320" s="37"/>
      <c r="J320" s="37"/>
      <c r="K320" s="37"/>
      <c r="L320" s="37"/>
      <c r="M320" s="37"/>
      <c r="N320" s="37"/>
      <c r="O320" s="37"/>
      <c r="P320" s="25" t="n">
        <v>3470</v>
      </c>
      <c r="Q320" s="26" t="n">
        <f aca="false">P320*(1-0,3)</f>
        <v>2429</v>
      </c>
      <c r="R320" s="26" t="n">
        <f aca="false">P320*(1-0,33)</f>
        <v>2324.9</v>
      </c>
      <c r="S320" s="26" t="n">
        <f aca="false">P320*(1-0,35)</f>
        <v>2255.5</v>
      </c>
      <c r="T320" s="26" t="n">
        <f aca="false">P320*(1-0,38)</f>
        <v>2151.4</v>
      </c>
      <c r="U320" s="25"/>
      <c r="V320" s="28" t="n">
        <v>2</v>
      </c>
      <c r="W320" s="27"/>
      <c r="X320" s="29" t="n">
        <f aca="false">U320*Q320</f>
        <v>0</v>
      </c>
    </row>
    <row collapsed="false" customFormat="true" customHeight="true" hidden="false" ht="126" outlineLevel="3" r="321" s="1">
      <c r="A321" s="21" t="s">
        <v>77</v>
      </c>
      <c r="B321" s="21"/>
      <c r="C321" s="21"/>
      <c r="D321" s="21"/>
      <c r="E321" s="35" t="s">
        <v>244</v>
      </c>
      <c r="F321" s="35"/>
      <c r="G321" s="35"/>
      <c r="H321" s="35"/>
      <c r="I321" s="35"/>
      <c r="J321" s="35"/>
      <c r="K321" s="35"/>
      <c r="L321" s="35"/>
      <c r="M321" s="35"/>
      <c r="N321" s="21" t="s">
        <v>244</v>
      </c>
      <c r="O321" s="21" t="s">
        <v>243</v>
      </c>
      <c r="P321" s="22"/>
      <c r="Q321" s="26"/>
      <c r="R321" s="26"/>
      <c r="S321" s="26"/>
      <c r="T321" s="26"/>
      <c r="U321" s="22"/>
      <c r="V321" s="23"/>
      <c r="W321" s="23"/>
      <c r="X321" s="29" t="n">
        <f aca="false">U321*Q321</f>
        <v>0</v>
      </c>
    </row>
    <row collapsed="false" customFormat="false" customHeight="true" hidden="false" ht="10.95" outlineLevel="4" r="322">
      <c r="A322" s="37" t="s">
        <v>233</v>
      </c>
      <c r="B322" s="37"/>
      <c r="C322" s="37"/>
      <c r="D322" s="37"/>
      <c r="E322" s="37"/>
      <c r="F322" s="37"/>
      <c r="G322" s="37"/>
      <c r="H322" s="37"/>
      <c r="I322" s="37"/>
      <c r="J322" s="37"/>
      <c r="K322" s="37"/>
      <c r="L322" s="37"/>
      <c r="M322" s="37"/>
      <c r="N322" s="37"/>
      <c r="O322" s="37"/>
      <c r="P322" s="25" t="n">
        <v>3470</v>
      </c>
      <c r="Q322" s="26" t="n">
        <f aca="false">P322*(1-0,3)</f>
        <v>2429</v>
      </c>
      <c r="R322" s="26" t="n">
        <f aca="false">P322*(1-0,33)</f>
        <v>2324.9</v>
      </c>
      <c r="S322" s="26" t="n">
        <f aca="false">P322*(1-0,35)</f>
        <v>2255.5</v>
      </c>
      <c r="T322" s="26" t="n">
        <f aca="false">P322*(1-0,38)</f>
        <v>2151.4</v>
      </c>
      <c r="U322" s="25"/>
      <c r="V322" s="28" t="n">
        <v>11</v>
      </c>
      <c r="W322" s="27"/>
      <c r="X322" s="29" t="n">
        <f aca="false">U322*Q322</f>
        <v>0</v>
      </c>
    </row>
    <row collapsed="false" customFormat="false" customHeight="true" hidden="false" ht="10.95" outlineLevel="4" r="323">
      <c r="A323" s="37" t="s">
        <v>221</v>
      </c>
      <c r="B323" s="37"/>
      <c r="C323" s="37"/>
      <c r="D323" s="37"/>
      <c r="E323" s="37"/>
      <c r="F323" s="37"/>
      <c r="G323" s="37"/>
      <c r="H323" s="37"/>
      <c r="I323" s="37"/>
      <c r="J323" s="37"/>
      <c r="K323" s="37"/>
      <c r="L323" s="37"/>
      <c r="M323" s="37"/>
      <c r="N323" s="37"/>
      <c r="O323" s="37"/>
      <c r="P323" s="25" t="n">
        <v>3470</v>
      </c>
      <c r="Q323" s="26" t="n">
        <f aca="false">P323*(1-0,3)</f>
        <v>2429</v>
      </c>
      <c r="R323" s="26" t="n">
        <f aca="false">P323*(1-0,33)</f>
        <v>2324.9</v>
      </c>
      <c r="S323" s="26" t="n">
        <f aca="false">P323*(1-0,35)</f>
        <v>2255.5</v>
      </c>
      <c r="T323" s="26" t="n">
        <f aca="false">P323*(1-0,38)</f>
        <v>2151.4</v>
      </c>
      <c r="U323" s="25"/>
      <c r="V323" s="28" t="n">
        <v>7</v>
      </c>
      <c r="W323" s="27"/>
      <c r="X323" s="29" t="n">
        <f aca="false">U323*Q323</f>
        <v>0</v>
      </c>
    </row>
    <row collapsed="false" customFormat="false" customHeight="true" hidden="false" ht="10.95" outlineLevel="4" r="324">
      <c r="A324" s="37" t="s">
        <v>230</v>
      </c>
      <c r="B324" s="37"/>
      <c r="C324" s="37"/>
      <c r="D324" s="37"/>
      <c r="E324" s="37"/>
      <c r="F324" s="37"/>
      <c r="G324" s="37"/>
      <c r="H324" s="37"/>
      <c r="I324" s="37"/>
      <c r="J324" s="37"/>
      <c r="K324" s="37"/>
      <c r="L324" s="37"/>
      <c r="M324" s="37"/>
      <c r="N324" s="37"/>
      <c r="O324" s="37"/>
      <c r="P324" s="25" t="n">
        <v>3470</v>
      </c>
      <c r="Q324" s="26" t="n">
        <f aca="false">P324*(1-0,3)</f>
        <v>2429</v>
      </c>
      <c r="R324" s="26" t="n">
        <f aca="false">P324*(1-0,33)</f>
        <v>2324.9</v>
      </c>
      <c r="S324" s="26" t="n">
        <f aca="false">P324*(1-0,35)</f>
        <v>2255.5</v>
      </c>
      <c r="T324" s="26" t="n">
        <f aca="false">P324*(1-0,38)</f>
        <v>2151.4</v>
      </c>
      <c r="U324" s="25"/>
      <c r="V324" s="28" t="n">
        <v>4</v>
      </c>
      <c r="W324" s="27"/>
      <c r="X324" s="29" t="n">
        <f aca="false">U324*Q324</f>
        <v>0</v>
      </c>
    </row>
    <row collapsed="false" customFormat="true" customHeight="true" hidden="false" ht="126" outlineLevel="3" r="325" s="1">
      <c r="A325" s="21" t="s">
        <v>77</v>
      </c>
      <c r="B325" s="21"/>
      <c r="C325" s="21"/>
      <c r="D325" s="21"/>
      <c r="E325" s="35" t="s">
        <v>245</v>
      </c>
      <c r="F325" s="35"/>
      <c r="G325" s="35"/>
      <c r="H325" s="35"/>
      <c r="I325" s="35"/>
      <c r="J325" s="35"/>
      <c r="K325" s="35"/>
      <c r="L325" s="35"/>
      <c r="M325" s="35"/>
      <c r="N325" s="21" t="s">
        <v>246</v>
      </c>
      <c r="O325" s="21" t="s">
        <v>240</v>
      </c>
      <c r="P325" s="22"/>
      <c r="Q325" s="26"/>
      <c r="R325" s="26"/>
      <c r="S325" s="26"/>
      <c r="T325" s="26"/>
      <c r="U325" s="22"/>
      <c r="V325" s="36"/>
      <c r="W325" s="23"/>
      <c r="X325" s="29" t="n">
        <f aca="false">U325*Q325</f>
        <v>0</v>
      </c>
    </row>
    <row collapsed="false" customFormat="false" customHeight="true" hidden="false" ht="10.95" outlineLevel="4" r="326">
      <c r="A326" s="37" t="s">
        <v>233</v>
      </c>
      <c r="B326" s="37"/>
      <c r="C326" s="37"/>
      <c r="D326" s="37"/>
      <c r="E326" s="37"/>
      <c r="F326" s="37"/>
      <c r="G326" s="37"/>
      <c r="H326" s="37"/>
      <c r="I326" s="37"/>
      <c r="J326" s="37"/>
      <c r="K326" s="37"/>
      <c r="L326" s="37"/>
      <c r="M326" s="37"/>
      <c r="N326" s="37"/>
      <c r="O326" s="37"/>
      <c r="P326" s="25" t="n">
        <v>3470</v>
      </c>
      <c r="Q326" s="26" t="n">
        <f aca="false">P326*(1-0,3)</f>
        <v>2429</v>
      </c>
      <c r="R326" s="26" t="n">
        <f aca="false">P326*(1-0,33)</f>
        <v>2324.9</v>
      </c>
      <c r="S326" s="26" t="n">
        <f aca="false">P326*(1-0,35)</f>
        <v>2255.5</v>
      </c>
      <c r="T326" s="26" t="n">
        <f aca="false">P326*(1-0,38)</f>
        <v>2151.4</v>
      </c>
      <c r="U326" s="25"/>
      <c r="V326" s="28" t="n">
        <v>7</v>
      </c>
      <c r="W326" s="27"/>
      <c r="X326" s="29" t="n">
        <f aca="false">U326*Q326</f>
        <v>0</v>
      </c>
    </row>
    <row collapsed="false" customFormat="true" customHeight="true" hidden="false" ht="126" outlineLevel="3" r="327" s="1">
      <c r="A327" s="21" t="s">
        <v>77</v>
      </c>
      <c r="B327" s="21"/>
      <c r="C327" s="21"/>
      <c r="D327" s="21"/>
      <c r="E327" s="35" t="s">
        <v>247</v>
      </c>
      <c r="F327" s="35"/>
      <c r="G327" s="35"/>
      <c r="H327" s="35"/>
      <c r="I327" s="35"/>
      <c r="J327" s="35"/>
      <c r="K327" s="35"/>
      <c r="L327" s="35"/>
      <c r="M327" s="35"/>
      <c r="N327" s="21" t="s">
        <v>248</v>
      </c>
      <c r="O327" s="21" t="s">
        <v>249</v>
      </c>
      <c r="P327" s="22"/>
      <c r="Q327" s="26"/>
      <c r="R327" s="26"/>
      <c r="S327" s="26"/>
      <c r="T327" s="26"/>
      <c r="U327" s="22"/>
      <c r="V327" s="36"/>
      <c r="W327" s="23"/>
      <c r="X327" s="29" t="n">
        <f aca="false">U327*Q327</f>
        <v>0</v>
      </c>
    </row>
    <row collapsed="false" customFormat="false" customHeight="true" hidden="false" ht="10.95" outlineLevel="4" r="328">
      <c r="A328" s="37" t="s">
        <v>230</v>
      </c>
      <c r="B328" s="37"/>
      <c r="C328" s="37"/>
      <c r="D328" s="37"/>
      <c r="E328" s="37"/>
      <c r="F328" s="37"/>
      <c r="G328" s="37"/>
      <c r="H328" s="37"/>
      <c r="I328" s="37"/>
      <c r="J328" s="37"/>
      <c r="K328" s="37"/>
      <c r="L328" s="37"/>
      <c r="M328" s="37"/>
      <c r="N328" s="37"/>
      <c r="O328" s="37"/>
      <c r="P328" s="25" t="n">
        <v>3470</v>
      </c>
      <c r="Q328" s="26" t="n">
        <f aca="false">P328*(1-0,3)</f>
        <v>2429</v>
      </c>
      <c r="R328" s="26" t="n">
        <f aca="false">P328*(1-0,33)</f>
        <v>2324.9</v>
      </c>
      <c r="S328" s="26" t="n">
        <f aca="false">P328*(1-0,35)</f>
        <v>2255.5</v>
      </c>
      <c r="T328" s="26" t="n">
        <f aca="false">P328*(1-0,38)</f>
        <v>2151.4</v>
      </c>
      <c r="U328" s="25"/>
      <c r="V328" s="28" t="n">
        <v>20</v>
      </c>
      <c r="W328" s="27"/>
      <c r="X328" s="29" t="n">
        <f aca="false">U328*Q328</f>
        <v>0</v>
      </c>
    </row>
    <row collapsed="false" customFormat="false" customHeight="true" hidden="false" ht="10.95" outlineLevel="1" r="329">
      <c r="A329" s="9"/>
      <c r="B329" s="10"/>
      <c r="C329" s="10"/>
      <c r="D329" s="11"/>
      <c r="E329" s="15" t="s">
        <v>250</v>
      </c>
      <c r="F329" s="15"/>
      <c r="G329" s="15"/>
      <c r="H329" s="15"/>
      <c r="I329" s="15"/>
      <c r="J329" s="15"/>
      <c r="K329" s="15"/>
      <c r="L329" s="15"/>
      <c r="M329" s="15"/>
      <c r="N329" s="12"/>
      <c r="O329" s="12"/>
      <c r="P329" s="31"/>
      <c r="Q329" s="26" t="n">
        <f aca="false">P329*(1-0,3)</f>
        <v>0</v>
      </c>
      <c r="R329" s="26" t="n">
        <f aca="false">P329*(1-0,33)</f>
        <v>0</v>
      </c>
      <c r="S329" s="26" t="n">
        <f aca="false">P329*(1-0,35)</f>
        <v>0</v>
      </c>
      <c r="T329" s="26" t="n">
        <f aca="false">P329*(1-0,38)</f>
        <v>0</v>
      </c>
      <c r="U329" s="31"/>
      <c r="V329" s="32"/>
      <c r="W329" s="32"/>
      <c r="X329" s="29" t="n">
        <f aca="false">U329*Q329</f>
        <v>0</v>
      </c>
    </row>
    <row collapsed="false" customFormat="false" customHeight="true" hidden="false" ht="10.95" outlineLevel="2" r="330">
      <c r="A330" s="9"/>
      <c r="B330" s="10"/>
      <c r="C330" s="10"/>
      <c r="D330" s="11"/>
      <c r="E330" s="33" t="s">
        <v>251</v>
      </c>
      <c r="F330" s="33"/>
      <c r="G330" s="33"/>
      <c r="H330" s="33"/>
      <c r="I330" s="33"/>
      <c r="J330" s="33"/>
      <c r="K330" s="33"/>
      <c r="L330" s="33"/>
      <c r="M330" s="33"/>
      <c r="N330" s="12"/>
      <c r="O330" s="12"/>
      <c r="P330" s="31"/>
      <c r="Q330" s="26" t="n">
        <f aca="false">P330*(1-0,3)</f>
        <v>0</v>
      </c>
      <c r="R330" s="26" t="n">
        <f aca="false">P330*(1-0,33)</f>
        <v>0</v>
      </c>
      <c r="S330" s="26" t="n">
        <f aca="false">P330*(1-0,35)</f>
        <v>0</v>
      </c>
      <c r="T330" s="26" t="n">
        <f aca="false">P330*(1-0,38)</f>
        <v>0</v>
      </c>
      <c r="U330" s="31"/>
      <c r="V330" s="32"/>
      <c r="W330" s="32"/>
      <c r="X330" s="29" t="n">
        <f aca="false">U330*Q330</f>
        <v>0</v>
      </c>
    </row>
    <row collapsed="false" customFormat="true" customHeight="true" hidden="false" ht="126" outlineLevel="3" r="331" s="1">
      <c r="A331" s="21" t="s">
        <v>46</v>
      </c>
      <c r="B331" s="21"/>
      <c r="C331" s="21"/>
      <c r="D331" s="21"/>
      <c r="E331" s="35" t="s">
        <v>252</v>
      </c>
      <c r="F331" s="35"/>
      <c r="G331" s="35"/>
      <c r="H331" s="35"/>
      <c r="I331" s="35"/>
      <c r="J331" s="35"/>
      <c r="K331" s="35"/>
      <c r="L331" s="35"/>
      <c r="M331" s="35"/>
      <c r="N331" s="21" t="s">
        <v>44</v>
      </c>
      <c r="O331" s="21" t="s">
        <v>253</v>
      </c>
      <c r="P331" s="22"/>
      <c r="Q331" s="26"/>
      <c r="R331" s="26"/>
      <c r="S331" s="26"/>
      <c r="T331" s="26"/>
      <c r="U331" s="23"/>
      <c r="V331" s="23"/>
      <c r="W331" s="23"/>
      <c r="X331" s="29" t="n">
        <f aca="false">U331*Q331</f>
        <v>0</v>
      </c>
    </row>
    <row collapsed="false" customFormat="false" customHeight="true" hidden="false" ht="10.95" outlineLevel="4" r="332">
      <c r="A332" s="37" t="s">
        <v>22</v>
      </c>
      <c r="B332" s="37"/>
      <c r="C332" s="37"/>
      <c r="D332" s="37"/>
      <c r="E332" s="37"/>
      <c r="F332" s="37"/>
      <c r="G332" s="37"/>
      <c r="H332" s="37"/>
      <c r="I332" s="37"/>
      <c r="J332" s="37"/>
      <c r="K332" s="37"/>
      <c r="L332" s="37"/>
      <c r="M332" s="37"/>
      <c r="N332" s="37"/>
      <c r="O332" s="37"/>
      <c r="P332" s="25" t="n">
        <v>21500</v>
      </c>
      <c r="Q332" s="26" t="n">
        <f aca="false">P332*(1-0,3)</f>
        <v>15050</v>
      </c>
      <c r="R332" s="26" t="n">
        <f aca="false">P332*(1-0,33)</f>
        <v>14405</v>
      </c>
      <c r="S332" s="26" t="n">
        <f aca="false">P332*(1-0,35)</f>
        <v>13975</v>
      </c>
      <c r="T332" s="26" t="n">
        <f aca="false">P332*(1-0,38)</f>
        <v>13330</v>
      </c>
      <c r="U332" s="27"/>
      <c r="V332" s="27"/>
      <c r="W332" s="28" t="n">
        <v>99</v>
      </c>
      <c r="X332" s="29" t="n">
        <f aca="false">U332*Q332</f>
        <v>0</v>
      </c>
    </row>
    <row collapsed="false" customFormat="false" customHeight="true" hidden="false" ht="10.95" outlineLevel="4" r="333">
      <c r="A333" s="37" t="s">
        <v>23</v>
      </c>
      <c r="B333" s="37"/>
      <c r="C333" s="37"/>
      <c r="D333" s="37"/>
      <c r="E333" s="37"/>
      <c r="F333" s="37"/>
      <c r="G333" s="37"/>
      <c r="H333" s="37"/>
      <c r="I333" s="37"/>
      <c r="J333" s="37"/>
      <c r="K333" s="37"/>
      <c r="L333" s="37"/>
      <c r="M333" s="37"/>
      <c r="N333" s="37"/>
      <c r="O333" s="37"/>
      <c r="P333" s="25" t="n">
        <v>21500</v>
      </c>
      <c r="Q333" s="26" t="n">
        <f aca="false">P333*(1-0,3)</f>
        <v>15050</v>
      </c>
      <c r="R333" s="26" t="n">
        <f aca="false">P333*(1-0,33)</f>
        <v>14405</v>
      </c>
      <c r="S333" s="26" t="n">
        <f aca="false">P333*(1-0,35)</f>
        <v>13975</v>
      </c>
      <c r="T333" s="26" t="n">
        <f aca="false">P333*(1-0,38)</f>
        <v>13330</v>
      </c>
      <c r="U333" s="27"/>
      <c r="V333" s="27"/>
      <c r="W333" s="28" t="n">
        <v>147</v>
      </c>
      <c r="X333" s="29" t="n">
        <f aca="false">U333*Q333</f>
        <v>0</v>
      </c>
    </row>
    <row collapsed="false" customFormat="false" customHeight="true" hidden="false" ht="10.95" outlineLevel="4" r="334">
      <c r="A334" s="37" t="s">
        <v>24</v>
      </c>
      <c r="B334" s="37"/>
      <c r="C334" s="37"/>
      <c r="D334" s="37"/>
      <c r="E334" s="37"/>
      <c r="F334" s="37"/>
      <c r="G334" s="37"/>
      <c r="H334" s="37"/>
      <c r="I334" s="37"/>
      <c r="J334" s="37"/>
      <c r="K334" s="37"/>
      <c r="L334" s="37"/>
      <c r="M334" s="37"/>
      <c r="N334" s="37"/>
      <c r="O334" s="37"/>
      <c r="P334" s="25" t="n">
        <v>21500</v>
      </c>
      <c r="Q334" s="26" t="n">
        <f aca="false">P334*(1-0,3)</f>
        <v>15050</v>
      </c>
      <c r="R334" s="26" t="n">
        <f aca="false">P334*(1-0,33)</f>
        <v>14405</v>
      </c>
      <c r="S334" s="26" t="n">
        <f aca="false">P334*(1-0,35)</f>
        <v>13975</v>
      </c>
      <c r="T334" s="26" t="n">
        <f aca="false">P334*(1-0,38)</f>
        <v>13330</v>
      </c>
      <c r="U334" s="27"/>
      <c r="V334" s="27"/>
      <c r="W334" s="28" t="n">
        <v>93</v>
      </c>
      <c r="X334" s="29" t="n">
        <f aca="false">U334*Q334</f>
        <v>0</v>
      </c>
    </row>
    <row collapsed="false" customFormat="false" customHeight="true" hidden="false" ht="10.95" outlineLevel="4" r="335">
      <c r="A335" s="37" t="s">
        <v>25</v>
      </c>
      <c r="B335" s="37"/>
      <c r="C335" s="37"/>
      <c r="D335" s="37"/>
      <c r="E335" s="37"/>
      <c r="F335" s="37"/>
      <c r="G335" s="37"/>
      <c r="H335" s="37"/>
      <c r="I335" s="37"/>
      <c r="J335" s="37"/>
      <c r="K335" s="37"/>
      <c r="L335" s="37"/>
      <c r="M335" s="37"/>
      <c r="N335" s="37"/>
      <c r="O335" s="37"/>
      <c r="P335" s="25" t="n">
        <v>21500</v>
      </c>
      <c r="Q335" s="26" t="n">
        <f aca="false">P335*(1-0,3)</f>
        <v>15050</v>
      </c>
      <c r="R335" s="26" t="n">
        <f aca="false">P335*(1-0,33)</f>
        <v>14405</v>
      </c>
      <c r="S335" s="26" t="n">
        <f aca="false">P335*(1-0,35)</f>
        <v>13975</v>
      </c>
      <c r="T335" s="26" t="n">
        <f aca="false">P335*(1-0,38)</f>
        <v>13330</v>
      </c>
      <c r="U335" s="27"/>
      <c r="V335" s="27"/>
      <c r="W335" s="28" t="n">
        <v>130</v>
      </c>
      <c r="X335" s="29" t="n">
        <f aca="false">U335*Q335</f>
        <v>0</v>
      </c>
    </row>
    <row collapsed="false" customFormat="false" customHeight="true" hidden="false" ht="10.95" outlineLevel="4" r="336">
      <c r="A336" s="37" t="s">
        <v>26</v>
      </c>
      <c r="B336" s="37"/>
      <c r="C336" s="37"/>
      <c r="D336" s="37"/>
      <c r="E336" s="37"/>
      <c r="F336" s="37"/>
      <c r="G336" s="37"/>
      <c r="H336" s="37"/>
      <c r="I336" s="37"/>
      <c r="J336" s="37"/>
      <c r="K336" s="37"/>
      <c r="L336" s="37"/>
      <c r="M336" s="37"/>
      <c r="N336" s="37"/>
      <c r="O336" s="37"/>
      <c r="P336" s="25" t="n">
        <v>21500</v>
      </c>
      <c r="Q336" s="26" t="n">
        <f aca="false">P336*(1-0,3)</f>
        <v>15050</v>
      </c>
      <c r="R336" s="26" t="n">
        <f aca="false">P336*(1-0,33)</f>
        <v>14405</v>
      </c>
      <c r="S336" s="26" t="n">
        <f aca="false">P336*(1-0,35)</f>
        <v>13975</v>
      </c>
      <c r="T336" s="26" t="n">
        <f aca="false">P336*(1-0,38)</f>
        <v>13330</v>
      </c>
      <c r="U336" s="27"/>
      <c r="V336" s="27"/>
      <c r="W336" s="28" t="n">
        <v>137</v>
      </c>
      <c r="X336" s="29" t="n">
        <f aca="false">U336*Q336</f>
        <v>0</v>
      </c>
    </row>
    <row collapsed="false" customFormat="false" customHeight="true" hidden="false" ht="10.95" outlineLevel="4" r="337">
      <c r="A337" s="37" t="s">
        <v>27</v>
      </c>
      <c r="B337" s="37"/>
      <c r="C337" s="37"/>
      <c r="D337" s="37"/>
      <c r="E337" s="37"/>
      <c r="F337" s="37"/>
      <c r="G337" s="37"/>
      <c r="H337" s="37"/>
      <c r="I337" s="37"/>
      <c r="J337" s="37"/>
      <c r="K337" s="37"/>
      <c r="L337" s="37"/>
      <c r="M337" s="37"/>
      <c r="N337" s="37"/>
      <c r="O337" s="37"/>
      <c r="P337" s="25" t="n">
        <v>21500</v>
      </c>
      <c r="Q337" s="26" t="n">
        <f aca="false">P337*(1-0,3)</f>
        <v>15050</v>
      </c>
      <c r="R337" s="26" t="n">
        <f aca="false">P337*(1-0,33)</f>
        <v>14405</v>
      </c>
      <c r="S337" s="26" t="n">
        <f aca="false">P337*(1-0,35)</f>
        <v>13975</v>
      </c>
      <c r="T337" s="26" t="n">
        <f aca="false">P337*(1-0,38)</f>
        <v>13330</v>
      </c>
      <c r="U337" s="27"/>
      <c r="V337" s="27"/>
      <c r="W337" s="28" t="n">
        <v>65</v>
      </c>
      <c r="X337" s="29" t="n">
        <f aca="false">U337*Q337</f>
        <v>0</v>
      </c>
    </row>
    <row collapsed="false" customFormat="false" customHeight="true" hidden="false" ht="10.95" outlineLevel="4" r="338">
      <c r="A338" s="37" t="s">
        <v>28</v>
      </c>
      <c r="B338" s="37"/>
      <c r="C338" s="37"/>
      <c r="D338" s="37"/>
      <c r="E338" s="37"/>
      <c r="F338" s="37"/>
      <c r="G338" s="37"/>
      <c r="H338" s="37"/>
      <c r="I338" s="37"/>
      <c r="J338" s="37"/>
      <c r="K338" s="37"/>
      <c r="L338" s="37"/>
      <c r="M338" s="37"/>
      <c r="N338" s="37"/>
      <c r="O338" s="37"/>
      <c r="P338" s="25" t="n">
        <v>21500</v>
      </c>
      <c r="Q338" s="26" t="n">
        <f aca="false">P338*(1-0,3)</f>
        <v>15050</v>
      </c>
      <c r="R338" s="26" t="n">
        <f aca="false">P338*(1-0,33)</f>
        <v>14405</v>
      </c>
      <c r="S338" s="26" t="n">
        <f aca="false">P338*(1-0,35)</f>
        <v>13975</v>
      </c>
      <c r="T338" s="26" t="n">
        <f aca="false">P338*(1-0,38)</f>
        <v>13330</v>
      </c>
      <c r="U338" s="27"/>
      <c r="V338" s="27"/>
      <c r="W338" s="28" t="n">
        <v>57</v>
      </c>
      <c r="X338" s="29" t="n">
        <f aca="false">U338*Q338</f>
        <v>0</v>
      </c>
    </row>
    <row collapsed="false" customFormat="false" customHeight="true" hidden="false" ht="10.95" outlineLevel="4" r="339">
      <c r="A339" s="37" t="s">
        <v>29</v>
      </c>
      <c r="B339" s="37"/>
      <c r="C339" s="37"/>
      <c r="D339" s="37"/>
      <c r="E339" s="37"/>
      <c r="F339" s="37"/>
      <c r="G339" s="37"/>
      <c r="H339" s="37"/>
      <c r="I339" s="37"/>
      <c r="J339" s="37"/>
      <c r="K339" s="37"/>
      <c r="L339" s="37"/>
      <c r="M339" s="37"/>
      <c r="N339" s="37"/>
      <c r="O339" s="37"/>
      <c r="P339" s="25" t="n">
        <v>21500</v>
      </c>
      <c r="Q339" s="26" t="n">
        <f aca="false">P339*(1-0,3)</f>
        <v>15050</v>
      </c>
      <c r="R339" s="26" t="n">
        <f aca="false">P339*(1-0,33)</f>
        <v>14405</v>
      </c>
      <c r="S339" s="26" t="n">
        <f aca="false">P339*(1-0,35)</f>
        <v>13975</v>
      </c>
      <c r="T339" s="26" t="n">
        <f aca="false">P339*(1-0,38)</f>
        <v>13330</v>
      </c>
      <c r="U339" s="27"/>
      <c r="V339" s="27"/>
      <c r="W339" s="28" t="n">
        <v>33</v>
      </c>
      <c r="X339" s="29" t="n">
        <f aca="false">U339*Q339</f>
        <v>0</v>
      </c>
    </row>
    <row collapsed="false" customFormat="false" customHeight="true" hidden="false" ht="10.95" outlineLevel="4" r="340">
      <c r="A340" s="37" t="s">
        <v>30</v>
      </c>
      <c r="B340" s="37"/>
      <c r="C340" s="37"/>
      <c r="D340" s="37"/>
      <c r="E340" s="37"/>
      <c r="F340" s="37"/>
      <c r="G340" s="37"/>
      <c r="H340" s="37"/>
      <c r="I340" s="37"/>
      <c r="J340" s="37"/>
      <c r="K340" s="37"/>
      <c r="L340" s="37"/>
      <c r="M340" s="37"/>
      <c r="N340" s="37"/>
      <c r="O340" s="37"/>
      <c r="P340" s="25" t="n">
        <v>21500</v>
      </c>
      <c r="Q340" s="26" t="n">
        <f aca="false">P340*(1-0,3)</f>
        <v>15050</v>
      </c>
      <c r="R340" s="26" t="n">
        <f aca="false">P340*(1-0,33)</f>
        <v>14405</v>
      </c>
      <c r="S340" s="26" t="n">
        <f aca="false">P340*(1-0,35)</f>
        <v>13975</v>
      </c>
      <c r="T340" s="26" t="n">
        <f aca="false">P340*(1-0,38)</f>
        <v>13330</v>
      </c>
      <c r="U340" s="27"/>
      <c r="V340" s="27"/>
      <c r="W340" s="28" t="n">
        <v>54</v>
      </c>
      <c r="X340" s="29" t="n">
        <f aca="false">U340*Q340</f>
        <v>0</v>
      </c>
    </row>
    <row collapsed="false" customFormat="false" customHeight="true" hidden="false" ht="10.95" outlineLevel="2" r="341">
      <c r="A341" s="9"/>
      <c r="B341" s="10"/>
      <c r="C341" s="10"/>
      <c r="D341" s="11"/>
      <c r="E341" s="33" t="s">
        <v>18</v>
      </c>
      <c r="F341" s="33"/>
      <c r="G341" s="33"/>
      <c r="H341" s="33"/>
      <c r="I341" s="33"/>
      <c r="J341" s="33"/>
      <c r="K341" s="33"/>
      <c r="L341" s="33"/>
      <c r="M341" s="33"/>
      <c r="N341" s="12"/>
      <c r="O341" s="12"/>
      <c r="P341" s="31"/>
      <c r="Q341" s="26" t="n">
        <f aca="false">P341*(1-0,3)</f>
        <v>0</v>
      </c>
      <c r="R341" s="26" t="n">
        <f aca="false">P341*(1-0,33)</f>
        <v>0</v>
      </c>
      <c r="S341" s="26" t="n">
        <f aca="false">P341*(1-0,35)</f>
        <v>0</v>
      </c>
      <c r="T341" s="26" t="n">
        <f aca="false">P341*(1-0,38)</f>
        <v>0</v>
      </c>
      <c r="U341" s="31"/>
      <c r="V341" s="32"/>
      <c r="W341" s="32"/>
      <c r="X341" s="29" t="n">
        <f aca="false">U341*Q341</f>
        <v>0</v>
      </c>
    </row>
    <row collapsed="false" customFormat="true" customHeight="true" hidden="false" ht="126" outlineLevel="3" r="342" s="1">
      <c r="A342" s="21" t="s">
        <v>77</v>
      </c>
      <c r="B342" s="21"/>
      <c r="C342" s="21"/>
      <c r="D342" s="21"/>
      <c r="E342" s="35" t="s">
        <v>254</v>
      </c>
      <c r="F342" s="35"/>
      <c r="G342" s="35"/>
      <c r="H342" s="35"/>
      <c r="I342" s="35"/>
      <c r="J342" s="35"/>
      <c r="K342" s="35"/>
      <c r="L342" s="35"/>
      <c r="M342" s="35"/>
      <c r="N342" s="21" t="s">
        <v>255</v>
      </c>
      <c r="O342" s="21" t="s">
        <v>176</v>
      </c>
      <c r="P342" s="22"/>
      <c r="Q342" s="26"/>
      <c r="R342" s="26"/>
      <c r="S342" s="26"/>
      <c r="T342" s="26"/>
      <c r="U342" s="23"/>
      <c r="V342" s="23"/>
      <c r="W342" s="36"/>
      <c r="X342" s="29" t="n">
        <f aca="false">U342*Q342</f>
        <v>0</v>
      </c>
    </row>
    <row collapsed="false" customFormat="false" customHeight="true" hidden="false" ht="10.95" outlineLevel="4" r="343">
      <c r="A343" s="37" t="s">
        <v>23</v>
      </c>
      <c r="B343" s="37"/>
      <c r="C343" s="37"/>
      <c r="D343" s="37"/>
      <c r="E343" s="37"/>
      <c r="F343" s="37"/>
      <c r="G343" s="37"/>
      <c r="H343" s="37"/>
      <c r="I343" s="37"/>
      <c r="J343" s="37"/>
      <c r="K343" s="37"/>
      <c r="L343" s="37"/>
      <c r="M343" s="37"/>
      <c r="N343" s="37"/>
      <c r="O343" s="37"/>
      <c r="P343" s="25" t="n">
        <v>7900</v>
      </c>
      <c r="Q343" s="26" t="n">
        <f aca="false">P343*(1-0,3)</f>
        <v>5530</v>
      </c>
      <c r="R343" s="26" t="n">
        <f aca="false">P343*(1-0,33)</f>
        <v>5293</v>
      </c>
      <c r="S343" s="26" t="n">
        <f aca="false">P343*(1-0,35)</f>
        <v>5135</v>
      </c>
      <c r="T343" s="26" t="n">
        <f aca="false">P343*(1-0,38)</f>
        <v>4898</v>
      </c>
      <c r="U343" s="27"/>
      <c r="V343" s="27"/>
      <c r="W343" s="28" t="n">
        <v>1</v>
      </c>
      <c r="X343" s="29" t="n">
        <f aca="false">U343*Q343</f>
        <v>0</v>
      </c>
    </row>
    <row collapsed="false" customFormat="true" customHeight="true" hidden="false" ht="126" outlineLevel="3" r="344" s="1">
      <c r="A344" s="21" t="s">
        <v>108</v>
      </c>
      <c r="B344" s="21"/>
      <c r="C344" s="21"/>
      <c r="D344" s="21"/>
      <c r="E344" s="35" t="s">
        <v>256</v>
      </c>
      <c r="F344" s="35"/>
      <c r="G344" s="35"/>
      <c r="H344" s="35"/>
      <c r="I344" s="35"/>
      <c r="J344" s="35"/>
      <c r="K344" s="35"/>
      <c r="L344" s="35"/>
      <c r="M344" s="35"/>
      <c r="N344" s="21" t="s">
        <v>44</v>
      </c>
      <c r="O344" s="21" t="s">
        <v>179</v>
      </c>
      <c r="P344" s="22"/>
      <c r="Q344" s="26"/>
      <c r="R344" s="26"/>
      <c r="S344" s="26"/>
      <c r="T344" s="26"/>
      <c r="U344" s="23"/>
      <c r="V344" s="23"/>
      <c r="W344" s="23"/>
      <c r="X344" s="29" t="n">
        <f aca="false">U344*Q344</f>
        <v>0</v>
      </c>
    </row>
    <row collapsed="false" customFormat="false" customHeight="true" hidden="false" ht="10.95" outlineLevel="4" r="345">
      <c r="A345" s="37" t="s">
        <v>22</v>
      </c>
      <c r="B345" s="37"/>
      <c r="C345" s="37"/>
      <c r="D345" s="37"/>
      <c r="E345" s="37"/>
      <c r="F345" s="37"/>
      <c r="G345" s="37"/>
      <c r="H345" s="37"/>
      <c r="I345" s="37"/>
      <c r="J345" s="37"/>
      <c r="K345" s="37"/>
      <c r="L345" s="37"/>
      <c r="M345" s="37"/>
      <c r="N345" s="37"/>
      <c r="O345" s="37"/>
      <c r="P345" s="25" t="n">
        <v>2100</v>
      </c>
      <c r="Q345" s="26" t="n">
        <f aca="false">P345*(1-0,3)</f>
        <v>1470</v>
      </c>
      <c r="R345" s="26" t="n">
        <f aca="false">P345*(1-0,33)</f>
        <v>1407</v>
      </c>
      <c r="S345" s="26" t="n">
        <f aca="false">P345*(1-0,35)</f>
        <v>1365</v>
      </c>
      <c r="T345" s="26" t="n">
        <f aca="false">P345*(1-0,38)</f>
        <v>1302</v>
      </c>
      <c r="U345" s="27"/>
      <c r="V345" s="27"/>
      <c r="W345" s="28" t="n">
        <v>97</v>
      </c>
      <c r="X345" s="29" t="n">
        <f aca="false">U345*Q345</f>
        <v>0</v>
      </c>
    </row>
    <row collapsed="false" customFormat="false" customHeight="true" hidden="false" ht="10.95" outlineLevel="4" r="346">
      <c r="A346" s="37" t="s">
        <v>23</v>
      </c>
      <c r="B346" s="37"/>
      <c r="C346" s="37"/>
      <c r="D346" s="37"/>
      <c r="E346" s="37"/>
      <c r="F346" s="37"/>
      <c r="G346" s="37"/>
      <c r="H346" s="37"/>
      <c r="I346" s="37"/>
      <c r="J346" s="37"/>
      <c r="K346" s="37"/>
      <c r="L346" s="37"/>
      <c r="M346" s="37"/>
      <c r="N346" s="37"/>
      <c r="O346" s="37"/>
      <c r="P346" s="25" t="n">
        <v>2100</v>
      </c>
      <c r="Q346" s="26" t="n">
        <f aca="false">P346*(1-0,3)</f>
        <v>1470</v>
      </c>
      <c r="R346" s="26" t="n">
        <f aca="false">P346*(1-0,33)</f>
        <v>1407</v>
      </c>
      <c r="S346" s="26" t="n">
        <f aca="false">P346*(1-0,35)</f>
        <v>1365</v>
      </c>
      <c r="T346" s="26" t="n">
        <f aca="false">P346*(1-0,38)</f>
        <v>1302</v>
      </c>
      <c r="U346" s="27"/>
      <c r="V346" s="27"/>
      <c r="W346" s="28" t="n">
        <v>32</v>
      </c>
      <c r="X346" s="29" t="n">
        <f aca="false">U346*Q346</f>
        <v>0</v>
      </c>
    </row>
    <row collapsed="false" customFormat="false" customHeight="true" hidden="false" ht="10.95" outlineLevel="4" r="347">
      <c r="A347" s="37" t="s">
        <v>25</v>
      </c>
      <c r="B347" s="37"/>
      <c r="C347" s="37"/>
      <c r="D347" s="37"/>
      <c r="E347" s="37"/>
      <c r="F347" s="37"/>
      <c r="G347" s="37"/>
      <c r="H347" s="37"/>
      <c r="I347" s="37"/>
      <c r="J347" s="37"/>
      <c r="K347" s="37"/>
      <c r="L347" s="37"/>
      <c r="M347" s="37"/>
      <c r="N347" s="37"/>
      <c r="O347" s="37"/>
      <c r="P347" s="25" t="n">
        <v>2100</v>
      </c>
      <c r="Q347" s="26" t="n">
        <f aca="false">P347*(1-0,3)</f>
        <v>1470</v>
      </c>
      <c r="R347" s="26" t="n">
        <f aca="false">P347*(1-0,33)</f>
        <v>1407</v>
      </c>
      <c r="S347" s="26" t="n">
        <f aca="false">P347*(1-0,35)</f>
        <v>1365</v>
      </c>
      <c r="T347" s="26" t="n">
        <f aca="false">P347*(1-0,38)</f>
        <v>1302</v>
      </c>
      <c r="U347" s="27"/>
      <c r="V347" s="27"/>
      <c r="W347" s="28" t="n">
        <v>84</v>
      </c>
      <c r="X347" s="29" t="n">
        <f aca="false">U347*Q347</f>
        <v>0</v>
      </c>
    </row>
    <row collapsed="false" customFormat="false" customHeight="true" hidden="false" ht="10.95" outlineLevel="4" r="348">
      <c r="A348" s="37" t="s">
        <v>26</v>
      </c>
      <c r="B348" s="37"/>
      <c r="C348" s="37"/>
      <c r="D348" s="37"/>
      <c r="E348" s="37"/>
      <c r="F348" s="37"/>
      <c r="G348" s="37"/>
      <c r="H348" s="37"/>
      <c r="I348" s="37"/>
      <c r="J348" s="37"/>
      <c r="K348" s="37"/>
      <c r="L348" s="37"/>
      <c r="M348" s="37"/>
      <c r="N348" s="37"/>
      <c r="O348" s="37"/>
      <c r="P348" s="25" t="n">
        <v>2100</v>
      </c>
      <c r="Q348" s="26" t="n">
        <f aca="false">P348*(1-0,3)</f>
        <v>1470</v>
      </c>
      <c r="R348" s="26" t="n">
        <f aca="false">P348*(1-0,33)</f>
        <v>1407</v>
      </c>
      <c r="S348" s="26" t="n">
        <f aca="false">P348*(1-0,35)</f>
        <v>1365</v>
      </c>
      <c r="T348" s="26" t="n">
        <f aca="false">P348*(1-0,38)</f>
        <v>1302</v>
      </c>
      <c r="U348" s="27"/>
      <c r="V348" s="27"/>
      <c r="W348" s="28" t="n">
        <v>117</v>
      </c>
      <c r="X348" s="29" t="n">
        <f aca="false">U348*Q348</f>
        <v>0</v>
      </c>
    </row>
    <row collapsed="false" customFormat="false" customHeight="true" hidden="false" ht="10.95" outlineLevel="4" r="349">
      <c r="A349" s="37" t="s">
        <v>28</v>
      </c>
      <c r="B349" s="37"/>
      <c r="C349" s="37"/>
      <c r="D349" s="37"/>
      <c r="E349" s="37"/>
      <c r="F349" s="37"/>
      <c r="G349" s="37"/>
      <c r="H349" s="37"/>
      <c r="I349" s="37"/>
      <c r="J349" s="37"/>
      <c r="K349" s="37"/>
      <c r="L349" s="37"/>
      <c r="M349" s="37"/>
      <c r="N349" s="37"/>
      <c r="O349" s="37"/>
      <c r="P349" s="25" t="n">
        <v>2100</v>
      </c>
      <c r="Q349" s="26" t="n">
        <f aca="false">P349*(1-0,3)</f>
        <v>1470</v>
      </c>
      <c r="R349" s="26" t="n">
        <f aca="false">P349*(1-0,33)</f>
        <v>1407</v>
      </c>
      <c r="S349" s="26" t="n">
        <f aca="false">P349*(1-0,35)</f>
        <v>1365</v>
      </c>
      <c r="T349" s="26" t="n">
        <f aca="false">P349*(1-0,38)</f>
        <v>1302</v>
      </c>
      <c r="U349" s="27"/>
      <c r="V349" s="27"/>
      <c r="W349" s="28" t="n">
        <v>21</v>
      </c>
      <c r="X349" s="29" t="n">
        <f aca="false">U349*Q349</f>
        <v>0</v>
      </c>
    </row>
    <row collapsed="false" customFormat="true" customHeight="true" hidden="false" ht="126" outlineLevel="3" r="350" s="1">
      <c r="A350" s="21" t="s">
        <v>108</v>
      </c>
      <c r="B350" s="21"/>
      <c r="C350" s="21"/>
      <c r="D350" s="21"/>
      <c r="E350" s="35" t="s">
        <v>257</v>
      </c>
      <c r="F350" s="35"/>
      <c r="G350" s="35"/>
      <c r="H350" s="35"/>
      <c r="I350" s="35"/>
      <c r="J350" s="35"/>
      <c r="K350" s="35"/>
      <c r="L350" s="35"/>
      <c r="M350" s="35"/>
      <c r="N350" s="21" t="s">
        <v>44</v>
      </c>
      <c r="O350" s="21" t="s">
        <v>258</v>
      </c>
      <c r="P350" s="22"/>
      <c r="Q350" s="26"/>
      <c r="R350" s="26"/>
      <c r="S350" s="26"/>
      <c r="T350" s="26"/>
      <c r="U350" s="23"/>
      <c r="V350" s="23"/>
      <c r="W350" s="23"/>
      <c r="X350" s="29" t="n">
        <f aca="false">U350*Q350</f>
        <v>0</v>
      </c>
    </row>
    <row collapsed="false" customFormat="false" customHeight="true" hidden="false" ht="10.95" outlineLevel="4" r="351">
      <c r="A351" s="37" t="s">
        <v>22</v>
      </c>
      <c r="B351" s="37"/>
      <c r="C351" s="37"/>
      <c r="D351" s="37"/>
      <c r="E351" s="37"/>
      <c r="F351" s="37"/>
      <c r="G351" s="37"/>
      <c r="H351" s="37"/>
      <c r="I351" s="37"/>
      <c r="J351" s="37"/>
      <c r="K351" s="37"/>
      <c r="L351" s="37"/>
      <c r="M351" s="37"/>
      <c r="N351" s="37"/>
      <c r="O351" s="37"/>
      <c r="P351" s="25" t="n">
        <v>2100</v>
      </c>
      <c r="Q351" s="26" t="n">
        <f aca="false">P351*(1-0,3)</f>
        <v>1470</v>
      </c>
      <c r="R351" s="26" t="n">
        <f aca="false">P351*(1-0,33)</f>
        <v>1407</v>
      </c>
      <c r="S351" s="26" t="n">
        <f aca="false">P351*(1-0,35)</f>
        <v>1365</v>
      </c>
      <c r="T351" s="26" t="n">
        <f aca="false">P351*(1-0,38)</f>
        <v>1302</v>
      </c>
      <c r="U351" s="27"/>
      <c r="V351" s="27"/>
      <c r="W351" s="28" t="n">
        <v>14</v>
      </c>
      <c r="X351" s="29" t="n">
        <f aca="false">U351*Q351</f>
        <v>0</v>
      </c>
    </row>
    <row collapsed="false" customFormat="false" customHeight="true" hidden="false" ht="10.95" outlineLevel="4" r="352">
      <c r="A352" s="37" t="s">
        <v>26</v>
      </c>
      <c r="B352" s="37"/>
      <c r="C352" s="37"/>
      <c r="D352" s="37"/>
      <c r="E352" s="37"/>
      <c r="F352" s="37"/>
      <c r="G352" s="37"/>
      <c r="H352" s="37"/>
      <c r="I352" s="37"/>
      <c r="J352" s="37"/>
      <c r="K352" s="37"/>
      <c r="L352" s="37"/>
      <c r="M352" s="37"/>
      <c r="N352" s="37"/>
      <c r="O352" s="37"/>
      <c r="P352" s="25" t="n">
        <v>2100</v>
      </c>
      <c r="Q352" s="26" t="n">
        <f aca="false">P352*(1-0,3)</f>
        <v>1470</v>
      </c>
      <c r="R352" s="26" t="n">
        <f aca="false">P352*(1-0,33)</f>
        <v>1407</v>
      </c>
      <c r="S352" s="26" t="n">
        <f aca="false">P352*(1-0,35)</f>
        <v>1365</v>
      </c>
      <c r="T352" s="26" t="n">
        <f aca="false">P352*(1-0,38)</f>
        <v>1302</v>
      </c>
      <c r="U352" s="27"/>
      <c r="V352" s="27"/>
      <c r="W352" s="28" t="n">
        <v>76</v>
      </c>
      <c r="X352" s="29" t="n">
        <f aca="false">U352*Q352</f>
        <v>0</v>
      </c>
    </row>
    <row collapsed="false" customFormat="true" customHeight="true" hidden="false" ht="126" outlineLevel="3" r="353" s="1">
      <c r="A353" s="21" t="s">
        <v>108</v>
      </c>
      <c r="B353" s="21"/>
      <c r="C353" s="21"/>
      <c r="D353" s="21"/>
      <c r="E353" s="35" t="s">
        <v>259</v>
      </c>
      <c r="F353" s="35"/>
      <c r="G353" s="35"/>
      <c r="H353" s="35"/>
      <c r="I353" s="35"/>
      <c r="J353" s="35"/>
      <c r="K353" s="35"/>
      <c r="L353" s="35"/>
      <c r="M353" s="35"/>
      <c r="N353" s="21" t="s">
        <v>260</v>
      </c>
      <c r="O353" s="21" t="s">
        <v>261</v>
      </c>
      <c r="P353" s="22"/>
      <c r="Q353" s="26"/>
      <c r="R353" s="26"/>
      <c r="S353" s="26"/>
      <c r="T353" s="26"/>
      <c r="U353" s="23"/>
      <c r="V353" s="23"/>
      <c r="W353" s="23"/>
      <c r="X353" s="29" t="n">
        <f aca="false">U353*Q353</f>
        <v>0</v>
      </c>
    </row>
    <row collapsed="false" customFormat="false" customHeight="true" hidden="false" ht="10.95" outlineLevel="4" r="354">
      <c r="A354" s="37" t="s">
        <v>22</v>
      </c>
      <c r="B354" s="37"/>
      <c r="C354" s="37"/>
      <c r="D354" s="37"/>
      <c r="E354" s="37"/>
      <c r="F354" s="37"/>
      <c r="G354" s="37"/>
      <c r="H354" s="37"/>
      <c r="I354" s="37"/>
      <c r="J354" s="37"/>
      <c r="K354" s="37"/>
      <c r="L354" s="37"/>
      <c r="M354" s="37"/>
      <c r="N354" s="37"/>
      <c r="O354" s="37"/>
      <c r="P354" s="25" t="n">
        <v>3500</v>
      </c>
      <c r="Q354" s="26" t="n">
        <f aca="false">P354*(1-0,3)</f>
        <v>2450</v>
      </c>
      <c r="R354" s="26" t="n">
        <f aca="false">P354*(1-0,33)</f>
        <v>2345</v>
      </c>
      <c r="S354" s="26" t="n">
        <f aca="false">P354*(1-0,35)</f>
        <v>2275</v>
      </c>
      <c r="T354" s="26" t="n">
        <f aca="false">P354*(1-0,38)</f>
        <v>2170</v>
      </c>
      <c r="U354" s="27"/>
      <c r="V354" s="27"/>
      <c r="W354" s="28" t="n">
        <v>40</v>
      </c>
      <c r="X354" s="29" t="n">
        <f aca="false">U354*Q354</f>
        <v>0</v>
      </c>
    </row>
    <row collapsed="false" customFormat="false" customHeight="true" hidden="false" ht="10.95" outlineLevel="4" r="355">
      <c r="A355" s="37" t="s">
        <v>23</v>
      </c>
      <c r="B355" s="37"/>
      <c r="C355" s="37"/>
      <c r="D355" s="37"/>
      <c r="E355" s="37"/>
      <c r="F355" s="37"/>
      <c r="G355" s="37"/>
      <c r="H355" s="37"/>
      <c r="I355" s="37"/>
      <c r="J355" s="37"/>
      <c r="K355" s="37"/>
      <c r="L355" s="37"/>
      <c r="M355" s="37"/>
      <c r="N355" s="37"/>
      <c r="O355" s="37"/>
      <c r="P355" s="25" t="n">
        <v>3500</v>
      </c>
      <c r="Q355" s="26" t="n">
        <f aca="false">P355*(1-0,3)</f>
        <v>2450</v>
      </c>
      <c r="R355" s="26" t="n">
        <f aca="false">P355*(1-0,33)</f>
        <v>2345</v>
      </c>
      <c r="S355" s="26" t="n">
        <f aca="false">P355*(1-0,35)</f>
        <v>2275</v>
      </c>
      <c r="T355" s="26" t="n">
        <f aca="false">P355*(1-0,38)</f>
        <v>2170</v>
      </c>
      <c r="U355" s="27"/>
      <c r="V355" s="27"/>
      <c r="W355" s="28" t="n">
        <v>26</v>
      </c>
      <c r="X355" s="29" t="n">
        <f aca="false">U355*Q355</f>
        <v>0</v>
      </c>
    </row>
    <row collapsed="false" customFormat="false" customHeight="true" hidden="false" ht="10.95" outlineLevel="4" r="356">
      <c r="A356" s="37" t="s">
        <v>24</v>
      </c>
      <c r="B356" s="37"/>
      <c r="C356" s="37"/>
      <c r="D356" s="37"/>
      <c r="E356" s="37"/>
      <c r="F356" s="37"/>
      <c r="G356" s="37"/>
      <c r="H356" s="37"/>
      <c r="I356" s="37"/>
      <c r="J356" s="37"/>
      <c r="K356" s="37"/>
      <c r="L356" s="37"/>
      <c r="M356" s="37"/>
      <c r="N356" s="37"/>
      <c r="O356" s="37"/>
      <c r="P356" s="25" t="n">
        <v>3500</v>
      </c>
      <c r="Q356" s="26" t="n">
        <f aca="false">P356*(1-0,3)</f>
        <v>2450</v>
      </c>
      <c r="R356" s="26" t="n">
        <f aca="false">P356*(1-0,33)</f>
        <v>2345</v>
      </c>
      <c r="S356" s="26" t="n">
        <f aca="false">P356*(1-0,35)</f>
        <v>2275</v>
      </c>
      <c r="T356" s="26" t="n">
        <f aca="false">P356*(1-0,38)</f>
        <v>2170</v>
      </c>
      <c r="U356" s="27"/>
      <c r="V356" s="27"/>
      <c r="W356" s="28" t="n">
        <v>11</v>
      </c>
      <c r="X356" s="29" t="n">
        <f aca="false">U356*Q356</f>
        <v>0</v>
      </c>
    </row>
    <row collapsed="false" customFormat="false" customHeight="true" hidden="false" ht="10.95" outlineLevel="4" r="357">
      <c r="A357" s="37" t="s">
        <v>25</v>
      </c>
      <c r="B357" s="37"/>
      <c r="C357" s="37"/>
      <c r="D357" s="37"/>
      <c r="E357" s="37"/>
      <c r="F357" s="37"/>
      <c r="G357" s="37"/>
      <c r="H357" s="37"/>
      <c r="I357" s="37"/>
      <c r="J357" s="37"/>
      <c r="K357" s="37"/>
      <c r="L357" s="37"/>
      <c r="M357" s="37"/>
      <c r="N357" s="37"/>
      <c r="O357" s="37"/>
      <c r="P357" s="25" t="n">
        <v>3500</v>
      </c>
      <c r="Q357" s="26" t="n">
        <f aca="false">P357*(1-0,3)</f>
        <v>2450</v>
      </c>
      <c r="R357" s="26" t="n">
        <f aca="false">P357*(1-0,33)</f>
        <v>2345</v>
      </c>
      <c r="S357" s="26" t="n">
        <f aca="false">P357*(1-0,35)</f>
        <v>2275</v>
      </c>
      <c r="T357" s="26" t="n">
        <f aca="false">P357*(1-0,38)</f>
        <v>2170</v>
      </c>
      <c r="U357" s="27"/>
      <c r="V357" s="27"/>
      <c r="W357" s="28" t="n">
        <v>43</v>
      </c>
      <c r="X357" s="29" t="n">
        <f aca="false">U357*Q357</f>
        <v>0</v>
      </c>
    </row>
    <row collapsed="false" customFormat="false" customHeight="true" hidden="false" ht="10.95" outlineLevel="4" r="358">
      <c r="A358" s="37" t="s">
        <v>27</v>
      </c>
      <c r="B358" s="37"/>
      <c r="C358" s="37"/>
      <c r="D358" s="37"/>
      <c r="E358" s="37"/>
      <c r="F358" s="37"/>
      <c r="G358" s="37"/>
      <c r="H358" s="37"/>
      <c r="I358" s="37"/>
      <c r="J358" s="37"/>
      <c r="K358" s="37"/>
      <c r="L358" s="37"/>
      <c r="M358" s="37"/>
      <c r="N358" s="37"/>
      <c r="O358" s="37"/>
      <c r="P358" s="25" t="n">
        <v>3500</v>
      </c>
      <c r="Q358" s="26" t="n">
        <f aca="false">P358*(1-0,3)</f>
        <v>2450</v>
      </c>
      <c r="R358" s="26" t="n">
        <f aca="false">P358*(1-0,33)</f>
        <v>2345</v>
      </c>
      <c r="S358" s="26" t="n">
        <f aca="false">P358*(1-0,35)</f>
        <v>2275</v>
      </c>
      <c r="T358" s="26" t="n">
        <f aca="false">P358*(1-0,38)</f>
        <v>2170</v>
      </c>
      <c r="U358" s="27"/>
      <c r="V358" s="27"/>
      <c r="W358" s="28" t="n">
        <v>62</v>
      </c>
      <c r="X358" s="29" t="n">
        <f aca="false">U358*Q358</f>
        <v>0</v>
      </c>
    </row>
    <row collapsed="false" customFormat="true" customHeight="true" hidden="false" ht="126" outlineLevel="3" r="359" s="1">
      <c r="A359" s="21" t="s">
        <v>108</v>
      </c>
      <c r="B359" s="21"/>
      <c r="C359" s="21"/>
      <c r="D359" s="21"/>
      <c r="E359" s="35" t="s">
        <v>262</v>
      </c>
      <c r="F359" s="35"/>
      <c r="G359" s="35"/>
      <c r="H359" s="35"/>
      <c r="I359" s="35"/>
      <c r="J359" s="35"/>
      <c r="K359" s="35"/>
      <c r="L359" s="35"/>
      <c r="M359" s="35"/>
      <c r="N359" s="21" t="s">
        <v>44</v>
      </c>
      <c r="O359" s="21" t="s">
        <v>261</v>
      </c>
      <c r="P359" s="22"/>
      <c r="Q359" s="26"/>
      <c r="R359" s="26"/>
      <c r="S359" s="26"/>
      <c r="T359" s="26"/>
      <c r="U359" s="23"/>
      <c r="V359" s="23"/>
      <c r="W359" s="23"/>
      <c r="X359" s="29" t="n">
        <f aca="false">U359*Q359</f>
        <v>0</v>
      </c>
    </row>
    <row collapsed="false" customFormat="false" customHeight="true" hidden="false" ht="10.95" outlineLevel="4" r="360">
      <c r="A360" s="37" t="s">
        <v>22</v>
      </c>
      <c r="B360" s="37"/>
      <c r="C360" s="37"/>
      <c r="D360" s="37"/>
      <c r="E360" s="37"/>
      <c r="F360" s="37"/>
      <c r="G360" s="37"/>
      <c r="H360" s="37"/>
      <c r="I360" s="37"/>
      <c r="J360" s="37"/>
      <c r="K360" s="37"/>
      <c r="L360" s="37"/>
      <c r="M360" s="37"/>
      <c r="N360" s="37"/>
      <c r="O360" s="37"/>
      <c r="P360" s="25" t="n">
        <v>3500</v>
      </c>
      <c r="Q360" s="26" t="n">
        <f aca="false">P360*(1-0,3)</f>
        <v>2450</v>
      </c>
      <c r="R360" s="26" t="n">
        <f aca="false">P360*(1-0,33)</f>
        <v>2345</v>
      </c>
      <c r="S360" s="26" t="n">
        <f aca="false">P360*(1-0,35)</f>
        <v>2275</v>
      </c>
      <c r="T360" s="26" t="n">
        <f aca="false">P360*(1-0,38)</f>
        <v>2170</v>
      </c>
      <c r="U360" s="27"/>
      <c r="V360" s="27"/>
      <c r="W360" s="28" t="n">
        <v>20</v>
      </c>
      <c r="X360" s="29" t="n">
        <f aca="false">U360*Q360</f>
        <v>0</v>
      </c>
    </row>
    <row collapsed="false" customFormat="false" customHeight="true" hidden="false" ht="10.95" outlineLevel="4" r="361">
      <c r="A361" s="37" t="s">
        <v>23</v>
      </c>
      <c r="B361" s="37"/>
      <c r="C361" s="37"/>
      <c r="D361" s="37"/>
      <c r="E361" s="37"/>
      <c r="F361" s="37"/>
      <c r="G361" s="37"/>
      <c r="H361" s="37"/>
      <c r="I361" s="37"/>
      <c r="J361" s="37"/>
      <c r="K361" s="37"/>
      <c r="L361" s="37"/>
      <c r="M361" s="37"/>
      <c r="N361" s="37"/>
      <c r="O361" s="37"/>
      <c r="P361" s="25" t="n">
        <v>3500</v>
      </c>
      <c r="Q361" s="26" t="n">
        <f aca="false">P361*(1-0,3)</f>
        <v>2450</v>
      </c>
      <c r="R361" s="26" t="n">
        <f aca="false">P361*(1-0,33)</f>
        <v>2345</v>
      </c>
      <c r="S361" s="26" t="n">
        <f aca="false">P361*(1-0,35)</f>
        <v>2275</v>
      </c>
      <c r="T361" s="26" t="n">
        <f aca="false">P361*(1-0,38)</f>
        <v>2170</v>
      </c>
      <c r="U361" s="27"/>
      <c r="V361" s="27"/>
      <c r="W361" s="28" t="n">
        <v>58</v>
      </c>
      <c r="X361" s="29" t="n">
        <f aca="false">U361*Q361</f>
        <v>0</v>
      </c>
    </row>
    <row collapsed="false" customFormat="false" customHeight="true" hidden="false" ht="10.95" outlineLevel="4" r="362">
      <c r="A362" s="37" t="s">
        <v>24</v>
      </c>
      <c r="B362" s="37"/>
      <c r="C362" s="37"/>
      <c r="D362" s="37"/>
      <c r="E362" s="37"/>
      <c r="F362" s="37"/>
      <c r="G362" s="37"/>
      <c r="H362" s="37"/>
      <c r="I362" s="37"/>
      <c r="J362" s="37"/>
      <c r="K362" s="37"/>
      <c r="L362" s="37"/>
      <c r="M362" s="37"/>
      <c r="N362" s="37"/>
      <c r="O362" s="37"/>
      <c r="P362" s="25" t="n">
        <v>3500</v>
      </c>
      <c r="Q362" s="26" t="n">
        <f aca="false">P362*(1-0,3)</f>
        <v>2450</v>
      </c>
      <c r="R362" s="26" t="n">
        <f aca="false">P362*(1-0,33)</f>
        <v>2345</v>
      </c>
      <c r="S362" s="26" t="n">
        <f aca="false">P362*(1-0,35)</f>
        <v>2275</v>
      </c>
      <c r="T362" s="26" t="n">
        <f aca="false">P362*(1-0,38)</f>
        <v>2170</v>
      </c>
      <c r="U362" s="27"/>
      <c r="V362" s="27"/>
      <c r="W362" s="28" t="n">
        <v>18</v>
      </c>
      <c r="X362" s="29" t="n">
        <f aca="false">U362*Q362</f>
        <v>0</v>
      </c>
    </row>
    <row collapsed="false" customFormat="false" customHeight="true" hidden="false" ht="10.95" outlineLevel="4" r="363">
      <c r="A363" s="37" t="s">
        <v>25</v>
      </c>
      <c r="B363" s="37"/>
      <c r="C363" s="37"/>
      <c r="D363" s="37"/>
      <c r="E363" s="37"/>
      <c r="F363" s="37"/>
      <c r="G363" s="37"/>
      <c r="H363" s="37"/>
      <c r="I363" s="37"/>
      <c r="J363" s="37"/>
      <c r="K363" s="37"/>
      <c r="L363" s="37"/>
      <c r="M363" s="37"/>
      <c r="N363" s="37"/>
      <c r="O363" s="37"/>
      <c r="P363" s="25" t="n">
        <v>3500</v>
      </c>
      <c r="Q363" s="26" t="n">
        <f aca="false">P363*(1-0,3)</f>
        <v>2450</v>
      </c>
      <c r="R363" s="26" t="n">
        <f aca="false">P363*(1-0,33)</f>
        <v>2345</v>
      </c>
      <c r="S363" s="26" t="n">
        <f aca="false">P363*(1-0,35)</f>
        <v>2275</v>
      </c>
      <c r="T363" s="26" t="n">
        <f aca="false">P363*(1-0,38)</f>
        <v>2170</v>
      </c>
      <c r="U363" s="27"/>
      <c r="V363" s="27"/>
      <c r="W363" s="28" t="n">
        <v>82</v>
      </c>
      <c r="X363" s="29" t="n">
        <f aca="false">U363*Q363</f>
        <v>0</v>
      </c>
    </row>
    <row collapsed="false" customFormat="false" customHeight="true" hidden="false" ht="10.95" outlineLevel="4" r="364">
      <c r="A364" s="37" t="s">
        <v>27</v>
      </c>
      <c r="B364" s="37"/>
      <c r="C364" s="37"/>
      <c r="D364" s="37"/>
      <c r="E364" s="37"/>
      <c r="F364" s="37"/>
      <c r="G364" s="37"/>
      <c r="H364" s="37"/>
      <c r="I364" s="37"/>
      <c r="J364" s="37"/>
      <c r="K364" s="37"/>
      <c r="L364" s="37"/>
      <c r="M364" s="37"/>
      <c r="N364" s="37"/>
      <c r="O364" s="37"/>
      <c r="P364" s="25" t="n">
        <v>3500</v>
      </c>
      <c r="Q364" s="26" t="n">
        <f aca="false">P364*(1-0,3)</f>
        <v>2450</v>
      </c>
      <c r="R364" s="26" t="n">
        <f aca="false">P364*(1-0,33)</f>
        <v>2345</v>
      </c>
      <c r="S364" s="26" t="n">
        <f aca="false">P364*(1-0,35)</f>
        <v>2275</v>
      </c>
      <c r="T364" s="26" t="n">
        <f aca="false">P364*(1-0,38)</f>
        <v>2170</v>
      </c>
      <c r="U364" s="27"/>
      <c r="V364" s="27"/>
      <c r="W364" s="28" t="n">
        <v>25</v>
      </c>
      <c r="X364" s="29" t="n">
        <f aca="false">U364*Q364</f>
        <v>0</v>
      </c>
    </row>
    <row collapsed="false" customFormat="false" customHeight="true" hidden="false" ht="10.95" outlineLevel="4" r="365">
      <c r="A365" s="37" t="s">
        <v>29</v>
      </c>
      <c r="B365" s="37"/>
      <c r="C365" s="37"/>
      <c r="D365" s="37"/>
      <c r="E365" s="37"/>
      <c r="F365" s="37"/>
      <c r="G365" s="37"/>
      <c r="H365" s="37"/>
      <c r="I365" s="37"/>
      <c r="J365" s="37"/>
      <c r="K365" s="37"/>
      <c r="L365" s="37"/>
      <c r="M365" s="37"/>
      <c r="N365" s="37"/>
      <c r="O365" s="37"/>
      <c r="P365" s="25" t="n">
        <v>3500</v>
      </c>
      <c r="Q365" s="26" t="n">
        <f aca="false">P365*(1-0,3)</f>
        <v>2450</v>
      </c>
      <c r="R365" s="26" t="n">
        <f aca="false">P365*(1-0,33)</f>
        <v>2345</v>
      </c>
      <c r="S365" s="26" t="n">
        <f aca="false">P365*(1-0,35)</f>
        <v>2275</v>
      </c>
      <c r="T365" s="26" t="n">
        <f aca="false">P365*(1-0,38)</f>
        <v>2170</v>
      </c>
      <c r="U365" s="27"/>
      <c r="V365" s="27"/>
      <c r="W365" s="28" t="n">
        <v>3</v>
      </c>
      <c r="X365" s="29" t="n">
        <f aca="false">U365*Q365</f>
        <v>0</v>
      </c>
    </row>
    <row collapsed="false" customFormat="true" customHeight="true" hidden="false" ht="126" outlineLevel="3" r="366" s="1">
      <c r="A366" s="21" t="s">
        <v>35</v>
      </c>
      <c r="B366" s="21"/>
      <c r="C366" s="21"/>
      <c r="D366" s="21"/>
      <c r="E366" s="35" t="s">
        <v>263</v>
      </c>
      <c r="F366" s="35"/>
      <c r="G366" s="35"/>
      <c r="H366" s="35"/>
      <c r="I366" s="35"/>
      <c r="J366" s="35"/>
      <c r="K366" s="35"/>
      <c r="L366" s="35"/>
      <c r="M366" s="35"/>
      <c r="N366" s="21" t="s">
        <v>264</v>
      </c>
      <c r="O366" s="21" t="s">
        <v>265</v>
      </c>
      <c r="P366" s="22"/>
      <c r="Q366" s="26"/>
      <c r="R366" s="26"/>
      <c r="S366" s="26"/>
      <c r="T366" s="26"/>
      <c r="U366" s="23"/>
      <c r="V366" s="23"/>
      <c r="W366" s="23"/>
      <c r="X366" s="29" t="n">
        <f aca="false">U366*Q366</f>
        <v>0</v>
      </c>
    </row>
    <row collapsed="false" customFormat="false" customHeight="true" hidden="false" ht="10.95" outlineLevel="4" r="367">
      <c r="A367" s="37" t="s">
        <v>22</v>
      </c>
      <c r="B367" s="37"/>
      <c r="C367" s="37"/>
      <c r="D367" s="37"/>
      <c r="E367" s="37"/>
      <c r="F367" s="37"/>
      <c r="G367" s="37"/>
      <c r="H367" s="37"/>
      <c r="I367" s="37"/>
      <c r="J367" s="37"/>
      <c r="K367" s="37"/>
      <c r="L367" s="37"/>
      <c r="M367" s="37"/>
      <c r="N367" s="37"/>
      <c r="O367" s="37"/>
      <c r="P367" s="25" t="n">
        <v>3700</v>
      </c>
      <c r="Q367" s="26" t="n">
        <f aca="false">P367*(1-0,3)</f>
        <v>2590</v>
      </c>
      <c r="R367" s="26" t="n">
        <f aca="false">P367*(1-0,33)</f>
        <v>2479</v>
      </c>
      <c r="S367" s="26" t="n">
        <f aca="false">P367*(1-0,35)</f>
        <v>2405</v>
      </c>
      <c r="T367" s="26" t="n">
        <f aca="false">P367*(1-0,38)</f>
        <v>2294</v>
      </c>
      <c r="U367" s="27"/>
      <c r="V367" s="27"/>
      <c r="W367" s="28" t="n">
        <v>53</v>
      </c>
      <c r="X367" s="29" t="n">
        <f aca="false">U367*Q367</f>
        <v>0</v>
      </c>
    </row>
    <row collapsed="false" customFormat="false" customHeight="true" hidden="false" ht="10.95" outlineLevel="4" r="368">
      <c r="A368" s="37" t="s">
        <v>23</v>
      </c>
      <c r="B368" s="37"/>
      <c r="C368" s="37"/>
      <c r="D368" s="37"/>
      <c r="E368" s="37"/>
      <c r="F368" s="37"/>
      <c r="G368" s="37"/>
      <c r="H368" s="37"/>
      <c r="I368" s="37"/>
      <c r="J368" s="37"/>
      <c r="K368" s="37"/>
      <c r="L368" s="37"/>
      <c r="M368" s="37"/>
      <c r="N368" s="37"/>
      <c r="O368" s="37"/>
      <c r="P368" s="25" t="n">
        <v>3700</v>
      </c>
      <c r="Q368" s="26" t="n">
        <f aca="false">P368*(1-0,3)</f>
        <v>2590</v>
      </c>
      <c r="R368" s="26" t="n">
        <f aca="false">P368*(1-0,33)</f>
        <v>2479</v>
      </c>
      <c r="S368" s="26" t="n">
        <f aca="false">P368*(1-0,35)</f>
        <v>2405</v>
      </c>
      <c r="T368" s="26" t="n">
        <f aca="false">P368*(1-0,38)</f>
        <v>2294</v>
      </c>
      <c r="U368" s="27"/>
      <c r="V368" s="27"/>
      <c r="W368" s="28" t="n">
        <v>83</v>
      </c>
      <c r="X368" s="29" t="n">
        <f aca="false">U368*Q368</f>
        <v>0</v>
      </c>
    </row>
    <row collapsed="false" customFormat="false" customHeight="true" hidden="false" ht="10.95" outlineLevel="4" r="369">
      <c r="A369" s="37" t="s">
        <v>24</v>
      </c>
      <c r="B369" s="37"/>
      <c r="C369" s="37"/>
      <c r="D369" s="37"/>
      <c r="E369" s="37"/>
      <c r="F369" s="37"/>
      <c r="G369" s="37"/>
      <c r="H369" s="37"/>
      <c r="I369" s="37"/>
      <c r="J369" s="37"/>
      <c r="K369" s="37"/>
      <c r="L369" s="37"/>
      <c r="M369" s="37"/>
      <c r="N369" s="37"/>
      <c r="O369" s="37"/>
      <c r="P369" s="25" t="n">
        <v>3700</v>
      </c>
      <c r="Q369" s="26" t="n">
        <f aca="false">P369*(1-0,3)</f>
        <v>2590</v>
      </c>
      <c r="R369" s="26" t="n">
        <f aca="false">P369*(1-0,33)</f>
        <v>2479</v>
      </c>
      <c r="S369" s="26" t="n">
        <f aca="false">P369*(1-0,35)</f>
        <v>2405</v>
      </c>
      <c r="T369" s="26" t="n">
        <f aca="false">P369*(1-0,38)</f>
        <v>2294</v>
      </c>
      <c r="U369" s="27"/>
      <c r="V369" s="27"/>
      <c r="W369" s="28" t="n">
        <v>17</v>
      </c>
      <c r="X369" s="29" t="n">
        <f aca="false">U369*Q369</f>
        <v>0</v>
      </c>
    </row>
    <row collapsed="false" customFormat="false" customHeight="true" hidden="false" ht="10.95" outlineLevel="4" r="370">
      <c r="A370" s="37" t="s">
        <v>25</v>
      </c>
      <c r="B370" s="37"/>
      <c r="C370" s="37"/>
      <c r="D370" s="37"/>
      <c r="E370" s="37"/>
      <c r="F370" s="37"/>
      <c r="G370" s="37"/>
      <c r="H370" s="37"/>
      <c r="I370" s="37"/>
      <c r="J370" s="37"/>
      <c r="K370" s="37"/>
      <c r="L370" s="37"/>
      <c r="M370" s="37"/>
      <c r="N370" s="37"/>
      <c r="O370" s="37"/>
      <c r="P370" s="25" t="n">
        <v>3700</v>
      </c>
      <c r="Q370" s="26" t="n">
        <f aca="false">P370*(1-0,3)</f>
        <v>2590</v>
      </c>
      <c r="R370" s="26" t="n">
        <f aca="false">P370*(1-0,33)</f>
        <v>2479</v>
      </c>
      <c r="S370" s="26" t="n">
        <f aca="false">P370*(1-0,35)</f>
        <v>2405</v>
      </c>
      <c r="T370" s="26" t="n">
        <f aca="false">P370*(1-0,38)</f>
        <v>2294</v>
      </c>
      <c r="U370" s="27"/>
      <c r="V370" s="27"/>
      <c r="W370" s="28" t="n">
        <v>98</v>
      </c>
      <c r="X370" s="29" t="n">
        <f aca="false">U370*Q370</f>
        <v>0</v>
      </c>
    </row>
    <row collapsed="false" customFormat="false" customHeight="true" hidden="false" ht="10.95" outlineLevel="4" r="371">
      <c r="A371" s="37" t="s">
        <v>26</v>
      </c>
      <c r="B371" s="37"/>
      <c r="C371" s="37"/>
      <c r="D371" s="37"/>
      <c r="E371" s="37"/>
      <c r="F371" s="37"/>
      <c r="G371" s="37"/>
      <c r="H371" s="37"/>
      <c r="I371" s="37"/>
      <c r="J371" s="37"/>
      <c r="K371" s="37"/>
      <c r="L371" s="37"/>
      <c r="M371" s="37"/>
      <c r="N371" s="37"/>
      <c r="O371" s="37"/>
      <c r="P371" s="25" t="n">
        <v>3700</v>
      </c>
      <c r="Q371" s="26" t="n">
        <f aca="false">P371*(1-0,3)</f>
        <v>2590</v>
      </c>
      <c r="R371" s="26" t="n">
        <f aca="false">P371*(1-0,33)</f>
        <v>2479</v>
      </c>
      <c r="S371" s="26" t="n">
        <f aca="false">P371*(1-0,35)</f>
        <v>2405</v>
      </c>
      <c r="T371" s="26" t="n">
        <f aca="false">P371*(1-0,38)</f>
        <v>2294</v>
      </c>
      <c r="U371" s="27"/>
      <c r="V371" s="27"/>
      <c r="W371" s="28" t="n">
        <v>51</v>
      </c>
      <c r="X371" s="29" t="n">
        <f aca="false">U371*Q371</f>
        <v>0</v>
      </c>
    </row>
    <row collapsed="false" customFormat="false" customHeight="true" hidden="false" ht="10.95" outlineLevel="4" r="372">
      <c r="A372" s="37" t="s">
        <v>27</v>
      </c>
      <c r="B372" s="37"/>
      <c r="C372" s="37"/>
      <c r="D372" s="37"/>
      <c r="E372" s="37"/>
      <c r="F372" s="37"/>
      <c r="G372" s="37"/>
      <c r="H372" s="37"/>
      <c r="I372" s="37"/>
      <c r="J372" s="37"/>
      <c r="K372" s="37"/>
      <c r="L372" s="37"/>
      <c r="M372" s="37"/>
      <c r="N372" s="37"/>
      <c r="O372" s="37"/>
      <c r="P372" s="25" t="n">
        <v>3700</v>
      </c>
      <c r="Q372" s="26" t="n">
        <f aca="false">P372*(1-0,3)</f>
        <v>2590</v>
      </c>
      <c r="R372" s="26" t="n">
        <f aca="false">P372*(1-0,33)</f>
        <v>2479</v>
      </c>
      <c r="S372" s="26" t="n">
        <f aca="false">P372*(1-0,35)</f>
        <v>2405</v>
      </c>
      <c r="T372" s="26" t="n">
        <f aca="false">P372*(1-0,38)</f>
        <v>2294</v>
      </c>
      <c r="U372" s="27"/>
      <c r="V372" s="27"/>
      <c r="W372" s="28" t="n">
        <v>51</v>
      </c>
      <c r="X372" s="29" t="n">
        <f aca="false">U372*Q372</f>
        <v>0</v>
      </c>
    </row>
    <row collapsed="false" customFormat="false" customHeight="true" hidden="false" ht="10.95" outlineLevel="4" r="373">
      <c r="A373" s="37" t="s">
        <v>28</v>
      </c>
      <c r="B373" s="37"/>
      <c r="C373" s="37"/>
      <c r="D373" s="37"/>
      <c r="E373" s="37"/>
      <c r="F373" s="37"/>
      <c r="G373" s="37"/>
      <c r="H373" s="37"/>
      <c r="I373" s="37"/>
      <c r="J373" s="37"/>
      <c r="K373" s="37"/>
      <c r="L373" s="37"/>
      <c r="M373" s="37"/>
      <c r="N373" s="37"/>
      <c r="O373" s="37"/>
      <c r="P373" s="25" t="n">
        <v>3700</v>
      </c>
      <c r="Q373" s="26" t="n">
        <f aca="false">P373*(1-0,3)</f>
        <v>2590</v>
      </c>
      <c r="R373" s="26" t="n">
        <f aca="false">P373*(1-0,33)</f>
        <v>2479</v>
      </c>
      <c r="S373" s="26" t="n">
        <f aca="false">P373*(1-0,35)</f>
        <v>2405</v>
      </c>
      <c r="T373" s="26" t="n">
        <f aca="false">P373*(1-0,38)</f>
        <v>2294</v>
      </c>
      <c r="U373" s="27"/>
      <c r="V373" s="27"/>
      <c r="W373" s="28" t="n">
        <v>27</v>
      </c>
      <c r="X373" s="29" t="n">
        <f aca="false">U373*Q373</f>
        <v>0</v>
      </c>
    </row>
    <row collapsed="false" customFormat="false" customHeight="true" hidden="false" ht="10.95" outlineLevel="4" r="374">
      <c r="A374" s="37" t="s">
        <v>29</v>
      </c>
      <c r="B374" s="37"/>
      <c r="C374" s="37"/>
      <c r="D374" s="37"/>
      <c r="E374" s="37"/>
      <c r="F374" s="37"/>
      <c r="G374" s="37"/>
      <c r="H374" s="37"/>
      <c r="I374" s="37"/>
      <c r="J374" s="37"/>
      <c r="K374" s="37"/>
      <c r="L374" s="37"/>
      <c r="M374" s="37"/>
      <c r="N374" s="37"/>
      <c r="O374" s="37"/>
      <c r="P374" s="25" t="n">
        <v>3700</v>
      </c>
      <c r="Q374" s="26" t="n">
        <f aca="false">P374*(1-0,3)</f>
        <v>2590</v>
      </c>
      <c r="R374" s="26" t="n">
        <f aca="false">P374*(1-0,33)</f>
        <v>2479</v>
      </c>
      <c r="S374" s="26" t="n">
        <f aca="false">P374*(1-0,35)</f>
        <v>2405</v>
      </c>
      <c r="T374" s="26" t="n">
        <f aca="false">P374*(1-0,38)</f>
        <v>2294</v>
      </c>
      <c r="U374" s="27"/>
      <c r="V374" s="27"/>
      <c r="W374" s="28" t="n">
        <v>21</v>
      </c>
      <c r="X374" s="29" t="n">
        <f aca="false">U374*Q374</f>
        <v>0</v>
      </c>
    </row>
    <row collapsed="false" customFormat="false" customHeight="true" hidden="false" ht="10.95" outlineLevel="4" r="375">
      <c r="A375" s="37" t="s">
        <v>30</v>
      </c>
      <c r="B375" s="37"/>
      <c r="C375" s="37"/>
      <c r="D375" s="37"/>
      <c r="E375" s="37"/>
      <c r="F375" s="37"/>
      <c r="G375" s="37"/>
      <c r="H375" s="37"/>
      <c r="I375" s="37"/>
      <c r="J375" s="37"/>
      <c r="K375" s="37"/>
      <c r="L375" s="37"/>
      <c r="M375" s="37"/>
      <c r="N375" s="37"/>
      <c r="O375" s="37"/>
      <c r="P375" s="25" t="n">
        <v>3700</v>
      </c>
      <c r="Q375" s="26" t="n">
        <f aca="false">P375*(1-0,3)</f>
        <v>2590</v>
      </c>
      <c r="R375" s="26" t="n">
        <f aca="false">P375*(1-0,33)</f>
        <v>2479</v>
      </c>
      <c r="S375" s="26" t="n">
        <f aca="false">P375*(1-0,35)</f>
        <v>2405</v>
      </c>
      <c r="T375" s="26" t="n">
        <f aca="false">P375*(1-0,38)</f>
        <v>2294</v>
      </c>
      <c r="U375" s="27"/>
      <c r="V375" s="27"/>
      <c r="W375" s="28" t="n">
        <v>32</v>
      </c>
      <c r="X375" s="29" t="n">
        <f aca="false">U375*Q375</f>
        <v>0</v>
      </c>
    </row>
    <row collapsed="false" customFormat="false" customHeight="true" hidden="false" ht="10.95" outlineLevel="4" r="376">
      <c r="A376" s="37" t="s">
        <v>31</v>
      </c>
      <c r="B376" s="37"/>
      <c r="C376" s="37"/>
      <c r="D376" s="37"/>
      <c r="E376" s="37"/>
      <c r="F376" s="37"/>
      <c r="G376" s="37"/>
      <c r="H376" s="37"/>
      <c r="I376" s="37"/>
      <c r="J376" s="37"/>
      <c r="K376" s="37"/>
      <c r="L376" s="37"/>
      <c r="M376" s="37"/>
      <c r="N376" s="37"/>
      <c r="O376" s="37"/>
      <c r="P376" s="25" t="n">
        <v>3700</v>
      </c>
      <c r="Q376" s="26" t="n">
        <f aca="false">P376*(1-0,3)</f>
        <v>2590</v>
      </c>
      <c r="R376" s="26" t="n">
        <f aca="false">P376*(1-0,33)</f>
        <v>2479</v>
      </c>
      <c r="S376" s="26" t="n">
        <f aca="false">P376*(1-0,35)</f>
        <v>2405</v>
      </c>
      <c r="T376" s="26" t="n">
        <f aca="false">P376*(1-0,38)</f>
        <v>2294</v>
      </c>
      <c r="U376" s="27"/>
      <c r="V376" s="27"/>
      <c r="W376" s="28" t="n">
        <v>85</v>
      </c>
      <c r="X376" s="29" t="n">
        <f aca="false">U376*Q376</f>
        <v>0</v>
      </c>
    </row>
    <row collapsed="false" customFormat="false" customHeight="true" hidden="false" ht="10.95" outlineLevel="4" r="377">
      <c r="A377" s="37" t="s">
        <v>32</v>
      </c>
      <c r="B377" s="37"/>
      <c r="C377" s="37"/>
      <c r="D377" s="37"/>
      <c r="E377" s="37"/>
      <c r="F377" s="37"/>
      <c r="G377" s="37"/>
      <c r="H377" s="37"/>
      <c r="I377" s="37"/>
      <c r="J377" s="37"/>
      <c r="K377" s="37"/>
      <c r="L377" s="37"/>
      <c r="M377" s="37"/>
      <c r="N377" s="37"/>
      <c r="O377" s="37"/>
      <c r="P377" s="25" t="n">
        <v>3700</v>
      </c>
      <c r="Q377" s="26" t="n">
        <f aca="false">P377*(1-0,3)</f>
        <v>2590</v>
      </c>
      <c r="R377" s="26" t="n">
        <f aca="false">P377*(1-0,33)</f>
        <v>2479</v>
      </c>
      <c r="S377" s="26" t="n">
        <f aca="false">P377*(1-0,35)</f>
        <v>2405</v>
      </c>
      <c r="T377" s="26" t="n">
        <f aca="false">P377*(1-0,38)</f>
        <v>2294</v>
      </c>
      <c r="U377" s="27"/>
      <c r="V377" s="27"/>
      <c r="W377" s="28" t="n">
        <v>54</v>
      </c>
      <c r="X377" s="29" t="n">
        <f aca="false">U377*Q377</f>
        <v>0</v>
      </c>
    </row>
    <row collapsed="false" customFormat="true" customHeight="true" hidden="false" ht="126" outlineLevel="3" r="378" s="1">
      <c r="A378" s="21" t="s">
        <v>35</v>
      </c>
      <c r="B378" s="21"/>
      <c r="C378" s="21"/>
      <c r="D378" s="21"/>
      <c r="E378" s="35" t="s">
        <v>266</v>
      </c>
      <c r="F378" s="35"/>
      <c r="G378" s="35"/>
      <c r="H378" s="35"/>
      <c r="I378" s="35"/>
      <c r="J378" s="35"/>
      <c r="K378" s="35"/>
      <c r="L378" s="35"/>
      <c r="M378" s="35"/>
      <c r="N378" s="21" t="s">
        <v>264</v>
      </c>
      <c r="O378" s="21" t="s">
        <v>265</v>
      </c>
      <c r="P378" s="22"/>
      <c r="Q378" s="26"/>
      <c r="R378" s="26"/>
      <c r="S378" s="26"/>
      <c r="T378" s="26"/>
      <c r="U378" s="23"/>
      <c r="V378" s="23"/>
      <c r="W378" s="23"/>
      <c r="X378" s="29" t="n">
        <f aca="false">U378*Q378</f>
        <v>0</v>
      </c>
    </row>
    <row collapsed="false" customFormat="false" customHeight="true" hidden="false" ht="10.95" outlineLevel="4" r="379">
      <c r="A379" s="37" t="s">
        <v>22</v>
      </c>
      <c r="B379" s="37"/>
      <c r="C379" s="37"/>
      <c r="D379" s="37"/>
      <c r="E379" s="37"/>
      <c r="F379" s="37"/>
      <c r="G379" s="37"/>
      <c r="H379" s="37"/>
      <c r="I379" s="37"/>
      <c r="J379" s="37"/>
      <c r="K379" s="37"/>
      <c r="L379" s="37"/>
      <c r="M379" s="37"/>
      <c r="N379" s="37"/>
      <c r="O379" s="37"/>
      <c r="P379" s="25" t="n">
        <v>3700</v>
      </c>
      <c r="Q379" s="26" t="n">
        <f aca="false">P379*(1-0,3)</f>
        <v>2590</v>
      </c>
      <c r="R379" s="26" t="n">
        <f aca="false">P379*(1-0,33)</f>
        <v>2479</v>
      </c>
      <c r="S379" s="26" t="n">
        <f aca="false">P379*(1-0,35)</f>
        <v>2405</v>
      </c>
      <c r="T379" s="26" t="n">
        <f aca="false">P379*(1-0,38)</f>
        <v>2294</v>
      </c>
      <c r="U379" s="27"/>
      <c r="V379" s="27"/>
      <c r="W379" s="28" t="n">
        <v>145</v>
      </c>
      <c r="X379" s="29" t="n">
        <f aca="false">U379*Q379</f>
        <v>0</v>
      </c>
    </row>
    <row collapsed="false" customFormat="false" customHeight="true" hidden="false" ht="10.95" outlineLevel="4" r="380">
      <c r="A380" s="37" t="s">
        <v>23</v>
      </c>
      <c r="B380" s="37"/>
      <c r="C380" s="37"/>
      <c r="D380" s="37"/>
      <c r="E380" s="37"/>
      <c r="F380" s="37"/>
      <c r="G380" s="37"/>
      <c r="H380" s="37"/>
      <c r="I380" s="37"/>
      <c r="J380" s="37"/>
      <c r="K380" s="37"/>
      <c r="L380" s="37"/>
      <c r="M380" s="37"/>
      <c r="N380" s="37"/>
      <c r="O380" s="37"/>
      <c r="P380" s="25" t="n">
        <v>3700</v>
      </c>
      <c r="Q380" s="26" t="n">
        <f aca="false">P380*(1-0,3)</f>
        <v>2590</v>
      </c>
      <c r="R380" s="26" t="n">
        <f aca="false">P380*(1-0,33)</f>
        <v>2479</v>
      </c>
      <c r="S380" s="26" t="n">
        <f aca="false">P380*(1-0,35)</f>
        <v>2405</v>
      </c>
      <c r="T380" s="26" t="n">
        <f aca="false">P380*(1-0,38)</f>
        <v>2294</v>
      </c>
      <c r="U380" s="27"/>
      <c r="V380" s="27"/>
      <c r="W380" s="28" t="n">
        <v>276</v>
      </c>
      <c r="X380" s="29" t="n">
        <f aca="false">U380*Q380</f>
        <v>0</v>
      </c>
    </row>
    <row collapsed="false" customFormat="false" customHeight="true" hidden="false" ht="10.95" outlineLevel="4" r="381">
      <c r="A381" s="37" t="s">
        <v>24</v>
      </c>
      <c r="B381" s="37"/>
      <c r="C381" s="37"/>
      <c r="D381" s="37"/>
      <c r="E381" s="37"/>
      <c r="F381" s="37"/>
      <c r="G381" s="37"/>
      <c r="H381" s="37"/>
      <c r="I381" s="37"/>
      <c r="J381" s="37"/>
      <c r="K381" s="37"/>
      <c r="L381" s="37"/>
      <c r="M381" s="37"/>
      <c r="N381" s="37"/>
      <c r="O381" s="37"/>
      <c r="P381" s="25" t="n">
        <v>3700</v>
      </c>
      <c r="Q381" s="26" t="n">
        <f aca="false">P381*(1-0,3)</f>
        <v>2590</v>
      </c>
      <c r="R381" s="26" t="n">
        <f aca="false">P381*(1-0,33)</f>
        <v>2479</v>
      </c>
      <c r="S381" s="26" t="n">
        <f aca="false">P381*(1-0,35)</f>
        <v>2405</v>
      </c>
      <c r="T381" s="26" t="n">
        <f aca="false">P381*(1-0,38)</f>
        <v>2294</v>
      </c>
      <c r="U381" s="27"/>
      <c r="V381" s="27"/>
      <c r="W381" s="28" t="n">
        <v>129</v>
      </c>
      <c r="X381" s="29" t="n">
        <f aca="false">U381*Q381</f>
        <v>0</v>
      </c>
    </row>
    <row collapsed="false" customFormat="false" customHeight="true" hidden="false" ht="10.95" outlineLevel="4" r="382">
      <c r="A382" s="37" t="s">
        <v>25</v>
      </c>
      <c r="B382" s="37"/>
      <c r="C382" s="37"/>
      <c r="D382" s="37"/>
      <c r="E382" s="37"/>
      <c r="F382" s="37"/>
      <c r="G382" s="37"/>
      <c r="H382" s="37"/>
      <c r="I382" s="37"/>
      <c r="J382" s="37"/>
      <c r="K382" s="37"/>
      <c r="L382" s="37"/>
      <c r="M382" s="37"/>
      <c r="N382" s="37"/>
      <c r="O382" s="37"/>
      <c r="P382" s="25" t="n">
        <v>3700</v>
      </c>
      <c r="Q382" s="26" t="n">
        <f aca="false">P382*(1-0,3)</f>
        <v>2590</v>
      </c>
      <c r="R382" s="26" t="n">
        <f aca="false">P382*(1-0,33)</f>
        <v>2479</v>
      </c>
      <c r="S382" s="26" t="n">
        <f aca="false">P382*(1-0,35)</f>
        <v>2405</v>
      </c>
      <c r="T382" s="26" t="n">
        <f aca="false">P382*(1-0,38)</f>
        <v>2294</v>
      </c>
      <c r="U382" s="27"/>
      <c r="V382" s="27"/>
      <c r="W382" s="28" t="n">
        <v>302</v>
      </c>
      <c r="X382" s="29" t="n">
        <f aca="false">U382*Q382</f>
        <v>0</v>
      </c>
    </row>
    <row collapsed="false" customFormat="false" customHeight="true" hidden="false" ht="10.95" outlineLevel="4" r="383">
      <c r="A383" s="37" t="s">
        <v>26</v>
      </c>
      <c r="B383" s="37"/>
      <c r="C383" s="37"/>
      <c r="D383" s="37"/>
      <c r="E383" s="37"/>
      <c r="F383" s="37"/>
      <c r="G383" s="37"/>
      <c r="H383" s="37"/>
      <c r="I383" s="37"/>
      <c r="J383" s="37"/>
      <c r="K383" s="37"/>
      <c r="L383" s="37"/>
      <c r="M383" s="37"/>
      <c r="N383" s="37"/>
      <c r="O383" s="37"/>
      <c r="P383" s="25" t="n">
        <v>3700</v>
      </c>
      <c r="Q383" s="26" t="n">
        <f aca="false">P383*(1-0,3)</f>
        <v>2590</v>
      </c>
      <c r="R383" s="26" t="n">
        <f aca="false">P383*(1-0,33)</f>
        <v>2479</v>
      </c>
      <c r="S383" s="26" t="n">
        <f aca="false">P383*(1-0,35)</f>
        <v>2405</v>
      </c>
      <c r="T383" s="26" t="n">
        <f aca="false">P383*(1-0,38)</f>
        <v>2294</v>
      </c>
      <c r="U383" s="27"/>
      <c r="V383" s="27"/>
      <c r="W383" s="28" t="n">
        <v>172</v>
      </c>
      <c r="X383" s="29" t="n">
        <f aca="false">U383*Q383</f>
        <v>0</v>
      </c>
    </row>
    <row collapsed="false" customFormat="false" customHeight="true" hidden="false" ht="10.95" outlineLevel="4" r="384">
      <c r="A384" s="37" t="s">
        <v>27</v>
      </c>
      <c r="B384" s="37"/>
      <c r="C384" s="37"/>
      <c r="D384" s="37"/>
      <c r="E384" s="37"/>
      <c r="F384" s="37"/>
      <c r="G384" s="37"/>
      <c r="H384" s="37"/>
      <c r="I384" s="37"/>
      <c r="J384" s="37"/>
      <c r="K384" s="37"/>
      <c r="L384" s="37"/>
      <c r="M384" s="37"/>
      <c r="N384" s="37"/>
      <c r="O384" s="37"/>
      <c r="P384" s="25" t="n">
        <v>3700</v>
      </c>
      <c r="Q384" s="26" t="n">
        <f aca="false">P384*(1-0,3)</f>
        <v>2590</v>
      </c>
      <c r="R384" s="26" t="n">
        <f aca="false">P384*(1-0,33)</f>
        <v>2479</v>
      </c>
      <c r="S384" s="26" t="n">
        <f aca="false">P384*(1-0,35)</f>
        <v>2405</v>
      </c>
      <c r="T384" s="26" t="n">
        <f aca="false">P384*(1-0,38)</f>
        <v>2294</v>
      </c>
      <c r="U384" s="27"/>
      <c r="V384" s="27"/>
      <c r="W384" s="28" t="n">
        <v>163</v>
      </c>
      <c r="X384" s="29" t="n">
        <f aca="false">U384*Q384</f>
        <v>0</v>
      </c>
    </row>
    <row collapsed="false" customFormat="false" customHeight="true" hidden="false" ht="10.95" outlineLevel="4" r="385">
      <c r="A385" s="37" t="s">
        <v>28</v>
      </c>
      <c r="B385" s="37"/>
      <c r="C385" s="37"/>
      <c r="D385" s="37"/>
      <c r="E385" s="37"/>
      <c r="F385" s="37"/>
      <c r="G385" s="37"/>
      <c r="H385" s="37"/>
      <c r="I385" s="37"/>
      <c r="J385" s="37"/>
      <c r="K385" s="37"/>
      <c r="L385" s="37"/>
      <c r="M385" s="37"/>
      <c r="N385" s="37"/>
      <c r="O385" s="37"/>
      <c r="P385" s="25" t="n">
        <v>3700</v>
      </c>
      <c r="Q385" s="26" t="n">
        <f aca="false">P385*(1-0,3)</f>
        <v>2590</v>
      </c>
      <c r="R385" s="26" t="n">
        <f aca="false">P385*(1-0,33)</f>
        <v>2479</v>
      </c>
      <c r="S385" s="26" t="n">
        <f aca="false">P385*(1-0,35)</f>
        <v>2405</v>
      </c>
      <c r="T385" s="26" t="n">
        <f aca="false">P385*(1-0,38)</f>
        <v>2294</v>
      </c>
      <c r="U385" s="27"/>
      <c r="V385" s="27"/>
      <c r="W385" s="28" t="n">
        <v>100</v>
      </c>
      <c r="X385" s="29" t="n">
        <f aca="false">U385*Q385</f>
        <v>0</v>
      </c>
    </row>
    <row collapsed="false" customFormat="false" customHeight="true" hidden="false" ht="10.95" outlineLevel="4" r="386">
      <c r="A386" s="37" t="s">
        <v>29</v>
      </c>
      <c r="B386" s="37"/>
      <c r="C386" s="37"/>
      <c r="D386" s="37"/>
      <c r="E386" s="37"/>
      <c r="F386" s="37"/>
      <c r="G386" s="37"/>
      <c r="H386" s="37"/>
      <c r="I386" s="37"/>
      <c r="J386" s="37"/>
      <c r="K386" s="37"/>
      <c r="L386" s="37"/>
      <c r="M386" s="37"/>
      <c r="N386" s="37"/>
      <c r="O386" s="37"/>
      <c r="P386" s="25" t="n">
        <v>3700</v>
      </c>
      <c r="Q386" s="26" t="n">
        <f aca="false">P386*(1-0,3)</f>
        <v>2590</v>
      </c>
      <c r="R386" s="26" t="n">
        <f aca="false">P386*(1-0,33)</f>
        <v>2479</v>
      </c>
      <c r="S386" s="26" t="n">
        <f aca="false">P386*(1-0,35)</f>
        <v>2405</v>
      </c>
      <c r="T386" s="26" t="n">
        <f aca="false">P386*(1-0,38)</f>
        <v>2294</v>
      </c>
      <c r="U386" s="27"/>
      <c r="V386" s="27"/>
      <c r="W386" s="28" t="n">
        <v>64</v>
      </c>
      <c r="X386" s="29" t="n">
        <f aca="false">U386*Q386</f>
        <v>0</v>
      </c>
    </row>
    <row collapsed="false" customFormat="false" customHeight="true" hidden="false" ht="10.95" outlineLevel="4" r="387">
      <c r="A387" s="37" t="s">
        <v>30</v>
      </c>
      <c r="B387" s="37"/>
      <c r="C387" s="37"/>
      <c r="D387" s="37"/>
      <c r="E387" s="37"/>
      <c r="F387" s="37"/>
      <c r="G387" s="37"/>
      <c r="H387" s="37"/>
      <c r="I387" s="37"/>
      <c r="J387" s="37"/>
      <c r="K387" s="37"/>
      <c r="L387" s="37"/>
      <c r="M387" s="37"/>
      <c r="N387" s="37"/>
      <c r="O387" s="37"/>
      <c r="P387" s="25" t="n">
        <v>3700</v>
      </c>
      <c r="Q387" s="26" t="n">
        <f aca="false">P387*(1-0,3)</f>
        <v>2590</v>
      </c>
      <c r="R387" s="26" t="n">
        <f aca="false">P387*(1-0,33)</f>
        <v>2479</v>
      </c>
      <c r="S387" s="26" t="n">
        <f aca="false">P387*(1-0,35)</f>
        <v>2405</v>
      </c>
      <c r="T387" s="26" t="n">
        <f aca="false">P387*(1-0,38)</f>
        <v>2294</v>
      </c>
      <c r="U387" s="27"/>
      <c r="V387" s="27"/>
      <c r="W387" s="28" t="n">
        <v>117</v>
      </c>
      <c r="X387" s="29" t="n">
        <f aca="false">U387*Q387</f>
        <v>0</v>
      </c>
    </row>
    <row collapsed="false" customFormat="false" customHeight="true" hidden="false" ht="10.95" outlineLevel="4" r="388">
      <c r="A388" s="37" t="s">
        <v>31</v>
      </c>
      <c r="B388" s="37"/>
      <c r="C388" s="37"/>
      <c r="D388" s="37"/>
      <c r="E388" s="37"/>
      <c r="F388" s="37"/>
      <c r="G388" s="37"/>
      <c r="H388" s="37"/>
      <c r="I388" s="37"/>
      <c r="J388" s="37"/>
      <c r="K388" s="37"/>
      <c r="L388" s="37"/>
      <c r="M388" s="37"/>
      <c r="N388" s="37"/>
      <c r="O388" s="37"/>
      <c r="P388" s="25" t="n">
        <v>3700</v>
      </c>
      <c r="Q388" s="26" t="n">
        <f aca="false">P388*(1-0,3)</f>
        <v>2590</v>
      </c>
      <c r="R388" s="26" t="n">
        <f aca="false">P388*(1-0,33)</f>
        <v>2479</v>
      </c>
      <c r="S388" s="26" t="n">
        <f aca="false">P388*(1-0,35)</f>
        <v>2405</v>
      </c>
      <c r="T388" s="26" t="n">
        <f aca="false">P388*(1-0,38)</f>
        <v>2294</v>
      </c>
      <c r="U388" s="27"/>
      <c r="V388" s="27"/>
      <c r="W388" s="28" t="n">
        <v>105</v>
      </c>
      <c r="X388" s="29" t="n">
        <f aca="false">U388*Q388</f>
        <v>0</v>
      </c>
    </row>
    <row collapsed="false" customFormat="false" customHeight="true" hidden="false" ht="10.95" outlineLevel="4" r="389">
      <c r="A389" s="37" t="s">
        <v>32</v>
      </c>
      <c r="B389" s="37"/>
      <c r="C389" s="37"/>
      <c r="D389" s="37"/>
      <c r="E389" s="37"/>
      <c r="F389" s="37"/>
      <c r="G389" s="37"/>
      <c r="H389" s="37"/>
      <c r="I389" s="37"/>
      <c r="J389" s="37"/>
      <c r="K389" s="37"/>
      <c r="L389" s="37"/>
      <c r="M389" s="37"/>
      <c r="N389" s="37"/>
      <c r="O389" s="37"/>
      <c r="P389" s="25" t="n">
        <v>3700</v>
      </c>
      <c r="Q389" s="26" t="n">
        <f aca="false">P389*(1-0,3)</f>
        <v>2590</v>
      </c>
      <c r="R389" s="26" t="n">
        <f aca="false">P389*(1-0,33)</f>
        <v>2479</v>
      </c>
      <c r="S389" s="26" t="n">
        <f aca="false">P389*(1-0,35)</f>
        <v>2405</v>
      </c>
      <c r="T389" s="26" t="n">
        <f aca="false">P389*(1-0,38)</f>
        <v>2294</v>
      </c>
      <c r="U389" s="27"/>
      <c r="V389" s="27"/>
      <c r="W389" s="28" t="n">
        <v>57</v>
      </c>
      <c r="X389" s="29" t="n">
        <f aca="false">U389*Q389</f>
        <v>0</v>
      </c>
    </row>
    <row collapsed="false" customFormat="true" customHeight="true" hidden="false" ht="126" outlineLevel="3" r="390" s="1">
      <c r="A390" s="21" t="s">
        <v>77</v>
      </c>
      <c r="B390" s="21"/>
      <c r="C390" s="21"/>
      <c r="D390" s="21"/>
      <c r="E390" s="35" t="s">
        <v>267</v>
      </c>
      <c r="F390" s="35"/>
      <c r="G390" s="35"/>
      <c r="H390" s="35"/>
      <c r="I390" s="35"/>
      <c r="J390" s="35"/>
      <c r="K390" s="35"/>
      <c r="L390" s="35"/>
      <c r="M390" s="35"/>
      <c r="N390" s="21" t="s">
        <v>268</v>
      </c>
      <c r="O390" s="21" t="s">
        <v>269</v>
      </c>
      <c r="P390" s="22"/>
      <c r="Q390" s="26"/>
      <c r="R390" s="26"/>
      <c r="S390" s="26"/>
      <c r="T390" s="26"/>
      <c r="U390" s="23"/>
      <c r="V390" s="23"/>
      <c r="W390" s="23"/>
      <c r="X390" s="29" t="n">
        <f aca="false">U390*Q390</f>
        <v>0</v>
      </c>
    </row>
    <row collapsed="false" customFormat="false" customHeight="true" hidden="false" ht="10.95" outlineLevel="4" r="391">
      <c r="A391" s="37" t="s">
        <v>24</v>
      </c>
      <c r="B391" s="37"/>
      <c r="C391" s="37"/>
      <c r="D391" s="37"/>
      <c r="E391" s="37"/>
      <c r="F391" s="37"/>
      <c r="G391" s="37"/>
      <c r="H391" s="37"/>
      <c r="I391" s="37"/>
      <c r="J391" s="37"/>
      <c r="K391" s="37"/>
      <c r="L391" s="37"/>
      <c r="M391" s="37"/>
      <c r="N391" s="37"/>
      <c r="O391" s="37"/>
      <c r="P391" s="25" t="n">
        <v>9700</v>
      </c>
      <c r="Q391" s="26" t="n">
        <f aca="false">P391*(1-0,3)</f>
        <v>6790</v>
      </c>
      <c r="R391" s="26" t="n">
        <f aca="false">P391*(1-0,33)</f>
        <v>6499</v>
      </c>
      <c r="S391" s="26" t="n">
        <f aca="false">P391*(1-0,35)</f>
        <v>6305</v>
      </c>
      <c r="T391" s="26" t="n">
        <f aca="false">P391*(1-0,38)</f>
        <v>6014</v>
      </c>
      <c r="U391" s="27"/>
      <c r="V391" s="27"/>
      <c r="W391" s="28" t="n">
        <v>1</v>
      </c>
      <c r="X391" s="29" t="n">
        <f aca="false">U391*Q391</f>
        <v>0</v>
      </c>
    </row>
    <row collapsed="false" customFormat="false" customHeight="true" hidden="false" ht="10.95" outlineLevel="4" r="392">
      <c r="A392" s="37" t="s">
        <v>25</v>
      </c>
      <c r="B392" s="37"/>
      <c r="C392" s="37"/>
      <c r="D392" s="37"/>
      <c r="E392" s="37"/>
      <c r="F392" s="37"/>
      <c r="G392" s="37"/>
      <c r="H392" s="37"/>
      <c r="I392" s="37"/>
      <c r="J392" s="37"/>
      <c r="K392" s="37"/>
      <c r="L392" s="37"/>
      <c r="M392" s="37"/>
      <c r="N392" s="37"/>
      <c r="O392" s="37"/>
      <c r="P392" s="25" t="n">
        <v>9700</v>
      </c>
      <c r="Q392" s="26" t="n">
        <f aca="false">P392*(1-0,3)</f>
        <v>6790</v>
      </c>
      <c r="R392" s="26" t="n">
        <f aca="false">P392*(1-0,33)</f>
        <v>6499</v>
      </c>
      <c r="S392" s="26" t="n">
        <f aca="false">P392*(1-0,35)</f>
        <v>6305</v>
      </c>
      <c r="T392" s="26" t="n">
        <f aca="false">P392*(1-0,38)</f>
        <v>6014</v>
      </c>
      <c r="U392" s="27"/>
      <c r="V392" s="27"/>
      <c r="W392" s="28" t="n">
        <v>2</v>
      </c>
      <c r="X392" s="29" t="n">
        <f aca="false">U392*Q392</f>
        <v>0</v>
      </c>
    </row>
    <row collapsed="false" customFormat="true" customHeight="true" hidden="false" ht="126" outlineLevel="3" r="393" s="1">
      <c r="A393" s="21" t="s">
        <v>77</v>
      </c>
      <c r="B393" s="21"/>
      <c r="C393" s="21"/>
      <c r="D393" s="21"/>
      <c r="E393" s="35" t="s">
        <v>270</v>
      </c>
      <c r="F393" s="35"/>
      <c r="G393" s="35"/>
      <c r="H393" s="35"/>
      <c r="I393" s="35"/>
      <c r="J393" s="35"/>
      <c r="K393" s="35"/>
      <c r="L393" s="35"/>
      <c r="M393" s="35"/>
      <c r="N393" s="21" t="s">
        <v>271</v>
      </c>
      <c r="O393" s="21" t="s">
        <v>269</v>
      </c>
      <c r="P393" s="22"/>
      <c r="Q393" s="26"/>
      <c r="R393" s="26"/>
      <c r="S393" s="26"/>
      <c r="T393" s="26"/>
      <c r="U393" s="23"/>
      <c r="V393" s="23"/>
      <c r="W393" s="36"/>
      <c r="X393" s="29" t="n">
        <f aca="false">U393*Q393</f>
        <v>0</v>
      </c>
    </row>
    <row collapsed="false" customFormat="false" customHeight="true" hidden="false" ht="10.95" outlineLevel="4" r="394">
      <c r="A394" s="37" t="s">
        <v>24</v>
      </c>
      <c r="B394" s="37"/>
      <c r="C394" s="37"/>
      <c r="D394" s="37"/>
      <c r="E394" s="37"/>
      <c r="F394" s="37"/>
      <c r="G394" s="37"/>
      <c r="H394" s="37"/>
      <c r="I394" s="37"/>
      <c r="J394" s="37"/>
      <c r="K394" s="37"/>
      <c r="L394" s="37"/>
      <c r="M394" s="37"/>
      <c r="N394" s="37"/>
      <c r="O394" s="37"/>
      <c r="P394" s="25" t="n">
        <v>8820</v>
      </c>
      <c r="Q394" s="26" t="n">
        <f aca="false">P394*(1-0,3)</f>
        <v>6174</v>
      </c>
      <c r="R394" s="26" t="n">
        <f aca="false">P394*(1-0,33)</f>
        <v>5909.4</v>
      </c>
      <c r="S394" s="26" t="n">
        <f aca="false">P394*(1-0,35)</f>
        <v>5733</v>
      </c>
      <c r="T394" s="26" t="n">
        <f aca="false">P394*(1-0,38)</f>
        <v>5468.4</v>
      </c>
      <c r="U394" s="27"/>
      <c r="V394" s="27"/>
      <c r="W394" s="28" t="n">
        <v>1</v>
      </c>
      <c r="X394" s="29" t="n">
        <f aca="false">U394*Q394</f>
        <v>0</v>
      </c>
    </row>
    <row collapsed="false" customFormat="true" customHeight="true" hidden="false" ht="126" outlineLevel="3" r="395" s="1">
      <c r="A395" s="21" t="s">
        <v>77</v>
      </c>
      <c r="B395" s="21"/>
      <c r="C395" s="21"/>
      <c r="D395" s="21"/>
      <c r="E395" s="35" t="s">
        <v>272</v>
      </c>
      <c r="F395" s="35"/>
      <c r="G395" s="35"/>
      <c r="H395" s="35"/>
      <c r="I395" s="35"/>
      <c r="J395" s="35"/>
      <c r="K395" s="35"/>
      <c r="L395" s="35"/>
      <c r="M395" s="35"/>
      <c r="N395" s="21" t="s">
        <v>273</v>
      </c>
      <c r="O395" s="21" t="s">
        <v>269</v>
      </c>
      <c r="P395" s="22"/>
      <c r="Q395" s="26"/>
      <c r="R395" s="26"/>
      <c r="S395" s="26"/>
      <c r="T395" s="26"/>
      <c r="U395" s="23"/>
      <c r="V395" s="23"/>
      <c r="W395" s="36"/>
      <c r="X395" s="29" t="n">
        <f aca="false">U395*Q395</f>
        <v>0</v>
      </c>
    </row>
    <row collapsed="false" customFormat="false" customHeight="true" hidden="false" ht="10.95" outlineLevel="4" r="396">
      <c r="A396" s="37" t="s">
        <v>25</v>
      </c>
      <c r="B396" s="37"/>
      <c r="C396" s="37"/>
      <c r="D396" s="37"/>
      <c r="E396" s="37"/>
      <c r="F396" s="37"/>
      <c r="G396" s="37"/>
      <c r="H396" s="37"/>
      <c r="I396" s="37"/>
      <c r="J396" s="37"/>
      <c r="K396" s="37"/>
      <c r="L396" s="37"/>
      <c r="M396" s="37"/>
      <c r="N396" s="37"/>
      <c r="O396" s="37"/>
      <c r="P396" s="25" t="n">
        <v>9700</v>
      </c>
      <c r="Q396" s="26" t="n">
        <f aca="false">P396*(1-0,3)</f>
        <v>6790</v>
      </c>
      <c r="R396" s="26" t="n">
        <f aca="false">P396*(1-0,33)</f>
        <v>6499</v>
      </c>
      <c r="S396" s="26" t="n">
        <f aca="false">P396*(1-0,35)</f>
        <v>6305</v>
      </c>
      <c r="T396" s="26" t="n">
        <f aca="false">P396*(1-0,38)</f>
        <v>6014</v>
      </c>
      <c r="U396" s="27"/>
      <c r="V396" s="27"/>
      <c r="W396" s="28" t="n">
        <v>3</v>
      </c>
      <c r="X396" s="29" t="n">
        <f aca="false">U396*Q396</f>
        <v>0</v>
      </c>
    </row>
    <row collapsed="false" customFormat="true" customHeight="true" hidden="false" ht="126" outlineLevel="3" r="397" s="1">
      <c r="A397" s="21" t="s">
        <v>108</v>
      </c>
      <c r="B397" s="21"/>
      <c r="C397" s="21"/>
      <c r="D397" s="21"/>
      <c r="E397" s="35" t="s">
        <v>274</v>
      </c>
      <c r="F397" s="35"/>
      <c r="G397" s="35"/>
      <c r="H397" s="35"/>
      <c r="I397" s="35"/>
      <c r="J397" s="35"/>
      <c r="K397" s="35"/>
      <c r="L397" s="35"/>
      <c r="M397" s="35"/>
      <c r="N397" s="21" t="s">
        <v>44</v>
      </c>
      <c r="O397" s="21" t="s">
        <v>190</v>
      </c>
      <c r="P397" s="22"/>
      <c r="Q397" s="26"/>
      <c r="R397" s="26"/>
      <c r="S397" s="26"/>
      <c r="T397" s="26"/>
      <c r="U397" s="23"/>
      <c r="V397" s="23"/>
      <c r="W397" s="23"/>
      <c r="X397" s="29" t="n">
        <f aca="false">U397*Q397</f>
        <v>0</v>
      </c>
    </row>
    <row collapsed="false" customFormat="false" customHeight="true" hidden="false" ht="10.95" outlineLevel="4" r="398">
      <c r="A398" s="37" t="s">
        <v>22</v>
      </c>
      <c r="B398" s="37"/>
      <c r="C398" s="37"/>
      <c r="D398" s="37"/>
      <c r="E398" s="37"/>
      <c r="F398" s="37"/>
      <c r="G398" s="37"/>
      <c r="H398" s="37"/>
      <c r="I398" s="37"/>
      <c r="J398" s="37"/>
      <c r="K398" s="37"/>
      <c r="L398" s="37"/>
      <c r="M398" s="37"/>
      <c r="N398" s="37"/>
      <c r="O398" s="37"/>
      <c r="P398" s="25" t="n">
        <v>2800</v>
      </c>
      <c r="Q398" s="26" t="n">
        <f aca="false">P398*(1-0,3)</f>
        <v>1960</v>
      </c>
      <c r="R398" s="26" t="n">
        <f aca="false">P398*(1-0,33)</f>
        <v>1876</v>
      </c>
      <c r="S398" s="26" t="n">
        <f aca="false">P398*(1-0,35)</f>
        <v>1820</v>
      </c>
      <c r="T398" s="26" t="n">
        <f aca="false">P398*(1-0,38)</f>
        <v>1736</v>
      </c>
      <c r="U398" s="27"/>
      <c r="V398" s="27"/>
      <c r="W398" s="28" t="n">
        <v>94</v>
      </c>
      <c r="X398" s="29" t="n">
        <f aca="false">U398*Q398</f>
        <v>0</v>
      </c>
    </row>
    <row collapsed="false" customFormat="false" customHeight="true" hidden="false" ht="10.95" outlineLevel="4" r="399">
      <c r="A399" s="37" t="s">
        <v>23</v>
      </c>
      <c r="B399" s="37"/>
      <c r="C399" s="37"/>
      <c r="D399" s="37"/>
      <c r="E399" s="37"/>
      <c r="F399" s="37"/>
      <c r="G399" s="37"/>
      <c r="H399" s="37"/>
      <c r="I399" s="37"/>
      <c r="J399" s="37"/>
      <c r="K399" s="37"/>
      <c r="L399" s="37"/>
      <c r="M399" s="37"/>
      <c r="N399" s="37"/>
      <c r="O399" s="37"/>
      <c r="P399" s="25" t="n">
        <v>2800</v>
      </c>
      <c r="Q399" s="26" t="n">
        <f aca="false">P399*(1-0,3)</f>
        <v>1960</v>
      </c>
      <c r="R399" s="26" t="n">
        <f aca="false">P399*(1-0,33)</f>
        <v>1876</v>
      </c>
      <c r="S399" s="26" t="n">
        <f aca="false">P399*(1-0,35)</f>
        <v>1820</v>
      </c>
      <c r="T399" s="26" t="n">
        <f aca="false">P399*(1-0,38)</f>
        <v>1736</v>
      </c>
      <c r="U399" s="27"/>
      <c r="V399" s="27"/>
      <c r="W399" s="28" t="n">
        <v>196</v>
      </c>
      <c r="X399" s="29" t="n">
        <f aca="false">U399*Q399</f>
        <v>0</v>
      </c>
    </row>
    <row collapsed="false" customFormat="false" customHeight="true" hidden="false" ht="10.95" outlineLevel="4" r="400">
      <c r="A400" s="37" t="s">
        <v>24</v>
      </c>
      <c r="B400" s="37"/>
      <c r="C400" s="37"/>
      <c r="D400" s="37"/>
      <c r="E400" s="37"/>
      <c r="F400" s="37"/>
      <c r="G400" s="37"/>
      <c r="H400" s="37"/>
      <c r="I400" s="37"/>
      <c r="J400" s="37"/>
      <c r="K400" s="37"/>
      <c r="L400" s="37"/>
      <c r="M400" s="37"/>
      <c r="N400" s="37"/>
      <c r="O400" s="37"/>
      <c r="P400" s="25" t="n">
        <v>2800</v>
      </c>
      <c r="Q400" s="26" t="n">
        <f aca="false">P400*(1-0,3)</f>
        <v>1960</v>
      </c>
      <c r="R400" s="26" t="n">
        <f aca="false">P400*(1-0,33)</f>
        <v>1876</v>
      </c>
      <c r="S400" s="26" t="n">
        <f aca="false">P400*(1-0,35)</f>
        <v>1820</v>
      </c>
      <c r="T400" s="26" t="n">
        <f aca="false">P400*(1-0,38)</f>
        <v>1736</v>
      </c>
      <c r="U400" s="27"/>
      <c r="V400" s="27"/>
      <c r="W400" s="28" t="n">
        <v>95</v>
      </c>
      <c r="X400" s="29" t="n">
        <f aca="false">U400*Q400</f>
        <v>0</v>
      </c>
    </row>
    <row collapsed="false" customFormat="false" customHeight="true" hidden="false" ht="10.95" outlineLevel="4" r="401">
      <c r="A401" s="37" t="s">
        <v>25</v>
      </c>
      <c r="B401" s="37"/>
      <c r="C401" s="37"/>
      <c r="D401" s="37"/>
      <c r="E401" s="37"/>
      <c r="F401" s="37"/>
      <c r="G401" s="37"/>
      <c r="H401" s="37"/>
      <c r="I401" s="37"/>
      <c r="J401" s="37"/>
      <c r="K401" s="37"/>
      <c r="L401" s="37"/>
      <c r="M401" s="37"/>
      <c r="N401" s="37"/>
      <c r="O401" s="37"/>
      <c r="P401" s="25" t="n">
        <v>2800</v>
      </c>
      <c r="Q401" s="26" t="n">
        <f aca="false">P401*(1-0,3)</f>
        <v>1960</v>
      </c>
      <c r="R401" s="26" t="n">
        <f aca="false">P401*(1-0,33)</f>
        <v>1876</v>
      </c>
      <c r="S401" s="26" t="n">
        <f aca="false">P401*(1-0,35)</f>
        <v>1820</v>
      </c>
      <c r="T401" s="26" t="n">
        <f aca="false">P401*(1-0,38)</f>
        <v>1736</v>
      </c>
      <c r="U401" s="27"/>
      <c r="V401" s="27"/>
      <c r="W401" s="28" t="n">
        <v>211</v>
      </c>
      <c r="X401" s="29" t="n">
        <f aca="false">U401*Q401</f>
        <v>0</v>
      </c>
    </row>
    <row collapsed="false" customFormat="false" customHeight="true" hidden="false" ht="10.95" outlineLevel="4" r="402">
      <c r="A402" s="37" t="s">
        <v>26</v>
      </c>
      <c r="B402" s="37"/>
      <c r="C402" s="37"/>
      <c r="D402" s="37"/>
      <c r="E402" s="37"/>
      <c r="F402" s="37"/>
      <c r="G402" s="37"/>
      <c r="H402" s="37"/>
      <c r="I402" s="37"/>
      <c r="J402" s="37"/>
      <c r="K402" s="37"/>
      <c r="L402" s="37"/>
      <c r="M402" s="37"/>
      <c r="N402" s="37"/>
      <c r="O402" s="37"/>
      <c r="P402" s="25" t="n">
        <v>2800</v>
      </c>
      <c r="Q402" s="26" t="n">
        <f aca="false">P402*(1-0,3)</f>
        <v>1960</v>
      </c>
      <c r="R402" s="26" t="n">
        <f aca="false">P402*(1-0,33)</f>
        <v>1876</v>
      </c>
      <c r="S402" s="26" t="n">
        <f aca="false">P402*(1-0,35)</f>
        <v>1820</v>
      </c>
      <c r="T402" s="26" t="n">
        <f aca="false">P402*(1-0,38)</f>
        <v>1736</v>
      </c>
      <c r="U402" s="27"/>
      <c r="V402" s="27"/>
      <c r="W402" s="28" t="n">
        <v>53</v>
      </c>
      <c r="X402" s="29" t="n">
        <f aca="false">U402*Q402</f>
        <v>0</v>
      </c>
    </row>
    <row collapsed="false" customFormat="false" customHeight="true" hidden="false" ht="10.95" outlineLevel="4" r="403">
      <c r="A403" s="37" t="s">
        <v>27</v>
      </c>
      <c r="B403" s="37"/>
      <c r="C403" s="37"/>
      <c r="D403" s="37"/>
      <c r="E403" s="37"/>
      <c r="F403" s="37"/>
      <c r="G403" s="37"/>
      <c r="H403" s="37"/>
      <c r="I403" s="37"/>
      <c r="J403" s="37"/>
      <c r="K403" s="37"/>
      <c r="L403" s="37"/>
      <c r="M403" s="37"/>
      <c r="N403" s="37"/>
      <c r="O403" s="37"/>
      <c r="P403" s="25" t="n">
        <v>2800</v>
      </c>
      <c r="Q403" s="26" t="n">
        <f aca="false">P403*(1-0,3)</f>
        <v>1960</v>
      </c>
      <c r="R403" s="26" t="n">
        <f aca="false">P403*(1-0,33)</f>
        <v>1876</v>
      </c>
      <c r="S403" s="26" t="n">
        <f aca="false">P403*(1-0,35)</f>
        <v>1820</v>
      </c>
      <c r="T403" s="26" t="n">
        <f aca="false">P403*(1-0,38)</f>
        <v>1736</v>
      </c>
      <c r="U403" s="27"/>
      <c r="V403" s="27"/>
      <c r="W403" s="28" t="n">
        <v>88</v>
      </c>
      <c r="X403" s="29" t="n">
        <f aca="false">U403*Q403</f>
        <v>0</v>
      </c>
    </row>
    <row collapsed="false" customFormat="false" customHeight="true" hidden="false" ht="10.95" outlineLevel="4" r="404">
      <c r="A404" s="37" t="s">
        <v>29</v>
      </c>
      <c r="B404" s="37"/>
      <c r="C404" s="37"/>
      <c r="D404" s="37"/>
      <c r="E404" s="37"/>
      <c r="F404" s="37"/>
      <c r="G404" s="37"/>
      <c r="H404" s="37"/>
      <c r="I404" s="37"/>
      <c r="J404" s="37"/>
      <c r="K404" s="37"/>
      <c r="L404" s="37"/>
      <c r="M404" s="37"/>
      <c r="N404" s="37"/>
      <c r="O404" s="37"/>
      <c r="P404" s="25" t="n">
        <v>2800</v>
      </c>
      <c r="Q404" s="26" t="n">
        <f aca="false">P404*(1-0,3)</f>
        <v>1960</v>
      </c>
      <c r="R404" s="26" t="n">
        <f aca="false">P404*(1-0,33)</f>
        <v>1876</v>
      </c>
      <c r="S404" s="26" t="n">
        <f aca="false">P404*(1-0,35)</f>
        <v>1820</v>
      </c>
      <c r="T404" s="26" t="n">
        <f aca="false">P404*(1-0,38)</f>
        <v>1736</v>
      </c>
      <c r="U404" s="27"/>
      <c r="V404" s="27"/>
      <c r="W404" s="28" t="n">
        <v>22</v>
      </c>
      <c r="X404" s="29" t="n">
        <f aca="false">U404*Q404</f>
        <v>0</v>
      </c>
    </row>
    <row collapsed="false" customFormat="false" customHeight="true" hidden="false" ht="10.95" outlineLevel="4" r="405">
      <c r="A405" s="37" t="s">
        <v>30</v>
      </c>
      <c r="B405" s="37"/>
      <c r="C405" s="37"/>
      <c r="D405" s="37"/>
      <c r="E405" s="37"/>
      <c r="F405" s="37"/>
      <c r="G405" s="37"/>
      <c r="H405" s="37"/>
      <c r="I405" s="37"/>
      <c r="J405" s="37"/>
      <c r="K405" s="37"/>
      <c r="L405" s="37"/>
      <c r="M405" s="37"/>
      <c r="N405" s="37"/>
      <c r="O405" s="37"/>
      <c r="P405" s="25" t="n">
        <v>2800</v>
      </c>
      <c r="Q405" s="26" t="n">
        <f aca="false">P405*(1-0,3)</f>
        <v>1960</v>
      </c>
      <c r="R405" s="26" t="n">
        <f aca="false">P405*(1-0,33)</f>
        <v>1876</v>
      </c>
      <c r="S405" s="26" t="n">
        <f aca="false">P405*(1-0,35)</f>
        <v>1820</v>
      </c>
      <c r="T405" s="26" t="n">
        <f aca="false">P405*(1-0,38)</f>
        <v>1736</v>
      </c>
      <c r="U405" s="27"/>
      <c r="V405" s="27"/>
      <c r="W405" s="28" t="n">
        <v>1</v>
      </c>
      <c r="X405" s="29" t="n">
        <f aca="false">U405*Q405</f>
        <v>0</v>
      </c>
    </row>
    <row collapsed="false" customFormat="true" customHeight="true" hidden="false" ht="126" outlineLevel="3" r="406" s="1">
      <c r="A406" s="21" t="s">
        <v>108</v>
      </c>
      <c r="B406" s="21"/>
      <c r="C406" s="21"/>
      <c r="D406" s="21"/>
      <c r="E406" s="35" t="s">
        <v>275</v>
      </c>
      <c r="F406" s="35"/>
      <c r="G406" s="35"/>
      <c r="H406" s="35"/>
      <c r="I406" s="35"/>
      <c r="J406" s="35"/>
      <c r="K406" s="35"/>
      <c r="L406" s="35"/>
      <c r="M406" s="35"/>
      <c r="N406" s="21" t="s">
        <v>44</v>
      </c>
      <c r="O406" s="21" t="s">
        <v>190</v>
      </c>
      <c r="P406" s="22"/>
      <c r="Q406" s="26"/>
      <c r="R406" s="26"/>
      <c r="S406" s="26"/>
      <c r="T406" s="26"/>
      <c r="U406" s="23"/>
      <c r="V406" s="23"/>
      <c r="W406" s="23"/>
      <c r="X406" s="29" t="n">
        <f aca="false">U406*Q406</f>
        <v>0</v>
      </c>
    </row>
    <row collapsed="false" customFormat="false" customHeight="true" hidden="false" ht="10.95" outlineLevel="4" r="407">
      <c r="A407" s="37" t="s">
        <v>22</v>
      </c>
      <c r="B407" s="37"/>
      <c r="C407" s="37"/>
      <c r="D407" s="37"/>
      <c r="E407" s="37"/>
      <c r="F407" s="37"/>
      <c r="G407" s="37"/>
      <c r="H407" s="37"/>
      <c r="I407" s="37"/>
      <c r="J407" s="37"/>
      <c r="K407" s="37"/>
      <c r="L407" s="37"/>
      <c r="M407" s="37"/>
      <c r="N407" s="37"/>
      <c r="O407" s="37"/>
      <c r="P407" s="25" t="n">
        <v>2800</v>
      </c>
      <c r="Q407" s="26" t="n">
        <f aca="false">P407*(1-0,3)</f>
        <v>1960</v>
      </c>
      <c r="R407" s="26" t="n">
        <f aca="false">P407*(1-0,33)</f>
        <v>1876</v>
      </c>
      <c r="S407" s="26" t="n">
        <f aca="false">P407*(1-0,35)</f>
        <v>1820</v>
      </c>
      <c r="T407" s="26" t="n">
        <f aca="false">P407*(1-0,38)</f>
        <v>1736</v>
      </c>
      <c r="U407" s="27"/>
      <c r="V407" s="27"/>
      <c r="W407" s="28" t="n">
        <v>96</v>
      </c>
      <c r="X407" s="29" t="n">
        <f aca="false">U407*Q407</f>
        <v>0</v>
      </c>
    </row>
    <row collapsed="false" customFormat="false" customHeight="true" hidden="false" ht="10.95" outlineLevel="4" r="408">
      <c r="A408" s="37" t="s">
        <v>23</v>
      </c>
      <c r="B408" s="37"/>
      <c r="C408" s="37"/>
      <c r="D408" s="37"/>
      <c r="E408" s="37"/>
      <c r="F408" s="37"/>
      <c r="G408" s="37"/>
      <c r="H408" s="37"/>
      <c r="I408" s="37"/>
      <c r="J408" s="37"/>
      <c r="K408" s="37"/>
      <c r="L408" s="37"/>
      <c r="M408" s="37"/>
      <c r="N408" s="37"/>
      <c r="O408" s="37"/>
      <c r="P408" s="25" t="n">
        <v>2800</v>
      </c>
      <c r="Q408" s="26" t="n">
        <f aca="false">P408*(1-0,3)</f>
        <v>1960</v>
      </c>
      <c r="R408" s="26" t="n">
        <f aca="false">P408*(1-0,33)</f>
        <v>1876</v>
      </c>
      <c r="S408" s="26" t="n">
        <f aca="false">P408*(1-0,35)</f>
        <v>1820</v>
      </c>
      <c r="T408" s="26" t="n">
        <f aca="false">P408*(1-0,38)</f>
        <v>1736</v>
      </c>
      <c r="U408" s="27"/>
      <c r="V408" s="27"/>
      <c r="W408" s="28" t="n">
        <v>250</v>
      </c>
      <c r="X408" s="29" t="n">
        <f aca="false">U408*Q408</f>
        <v>0</v>
      </c>
    </row>
    <row collapsed="false" customFormat="false" customHeight="true" hidden="false" ht="10.95" outlineLevel="4" r="409">
      <c r="A409" s="37" t="s">
        <v>24</v>
      </c>
      <c r="B409" s="37"/>
      <c r="C409" s="37"/>
      <c r="D409" s="37"/>
      <c r="E409" s="37"/>
      <c r="F409" s="37"/>
      <c r="G409" s="37"/>
      <c r="H409" s="37"/>
      <c r="I409" s="37"/>
      <c r="J409" s="37"/>
      <c r="K409" s="37"/>
      <c r="L409" s="37"/>
      <c r="M409" s="37"/>
      <c r="N409" s="37"/>
      <c r="O409" s="37"/>
      <c r="P409" s="25" t="n">
        <v>2800</v>
      </c>
      <c r="Q409" s="26" t="n">
        <f aca="false">P409*(1-0,3)</f>
        <v>1960</v>
      </c>
      <c r="R409" s="26" t="n">
        <f aca="false">P409*(1-0,33)</f>
        <v>1876</v>
      </c>
      <c r="S409" s="26" t="n">
        <f aca="false">P409*(1-0,35)</f>
        <v>1820</v>
      </c>
      <c r="T409" s="26" t="n">
        <f aca="false">P409*(1-0,38)</f>
        <v>1736</v>
      </c>
      <c r="U409" s="27"/>
      <c r="V409" s="27"/>
      <c r="W409" s="28" t="n">
        <v>122</v>
      </c>
      <c r="X409" s="29" t="n">
        <f aca="false">U409*Q409</f>
        <v>0</v>
      </c>
    </row>
    <row collapsed="false" customFormat="false" customHeight="true" hidden="false" ht="10.95" outlineLevel="4" r="410">
      <c r="A410" s="37" t="s">
        <v>25</v>
      </c>
      <c r="B410" s="37"/>
      <c r="C410" s="37"/>
      <c r="D410" s="37"/>
      <c r="E410" s="37"/>
      <c r="F410" s="37"/>
      <c r="G410" s="37"/>
      <c r="H410" s="37"/>
      <c r="I410" s="37"/>
      <c r="J410" s="37"/>
      <c r="K410" s="37"/>
      <c r="L410" s="37"/>
      <c r="M410" s="37"/>
      <c r="N410" s="37"/>
      <c r="O410" s="37"/>
      <c r="P410" s="25" t="n">
        <v>2800</v>
      </c>
      <c r="Q410" s="26" t="n">
        <f aca="false">P410*(1-0,3)</f>
        <v>1960</v>
      </c>
      <c r="R410" s="26" t="n">
        <f aca="false">P410*(1-0,33)</f>
        <v>1876</v>
      </c>
      <c r="S410" s="26" t="n">
        <f aca="false">P410*(1-0,35)</f>
        <v>1820</v>
      </c>
      <c r="T410" s="26" t="n">
        <f aca="false">P410*(1-0,38)</f>
        <v>1736</v>
      </c>
      <c r="U410" s="27"/>
      <c r="V410" s="27"/>
      <c r="W410" s="28" t="n">
        <v>303</v>
      </c>
      <c r="X410" s="29" t="n">
        <f aca="false">U410*Q410</f>
        <v>0</v>
      </c>
    </row>
    <row collapsed="false" customFormat="false" customHeight="true" hidden="false" ht="10.95" outlineLevel="4" r="411">
      <c r="A411" s="37" t="s">
        <v>26</v>
      </c>
      <c r="B411" s="37"/>
      <c r="C411" s="37"/>
      <c r="D411" s="37"/>
      <c r="E411" s="37"/>
      <c r="F411" s="37"/>
      <c r="G411" s="37"/>
      <c r="H411" s="37"/>
      <c r="I411" s="37"/>
      <c r="J411" s="37"/>
      <c r="K411" s="37"/>
      <c r="L411" s="37"/>
      <c r="M411" s="37"/>
      <c r="N411" s="37"/>
      <c r="O411" s="37"/>
      <c r="P411" s="25" t="n">
        <v>2800</v>
      </c>
      <c r="Q411" s="26" t="n">
        <f aca="false">P411*(1-0,3)</f>
        <v>1960</v>
      </c>
      <c r="R411" s="26" t="n">
        <f aca="false">P411*(1-0,33)</f>
        <v>1876</v>
      </c>
      <c r="S411" s="26" t="n">
        <f aca="false">P411*(1-0,35)</f>
        <v>1820</v>
      </c>
      <c r="T411" s="26" t="n">
        <f aca="false">P411*(1-0,38)</f>
        <v>1736</v>
      </c>
      <c r="U411" s="27"/>
      <c r="V411" s="27"/>
      <c r="W411" s="28" t="n">
        <v>41</v>
      </c>
      <c r="X411" s="29" t="n">
        <f aca="false">U411*Q411</f>
        <v>0</v>
      </c>
    </row>
    <row collapsed="false" customFormat="false" customHeight="true" hidden="false" ht="10.95" outlineLevel="4" r="412">
      <c r="A412" s="37" t="s">
        <v>27</v>
      </c>
      <c r="B412" s="37"/>
      <c r="C412" s="37"/>
      <c r="D412" s="37"/>
      <c r="E412" s="37"/>
      <c r="F412" s="37"/>
      <c r="G412" s="37"/>
      <c r="H412" s="37"/>
      <c r="I412" s="37"/>
      <c r="J412" s="37"/>
      <c r="K412" s="37"/>
      <c r="L412" s="37"/>
      <c r="M412" s="37"/>
      <c r="N412" s="37"/>
      <c r="O412" s="37"/>
      <c r="P412" s="25" t="n">
        <v>2800</v>
      </c>
      <c r="Q412" s="26" t="n">
        <f aca="false">P412*(1-0,3)</f>
        <v>1960</v>
      </c>
      <c r="R412" s="26" t="n">
        <f aca="false">P412*(1-0,33)</f>
        <v>1876</v>
      </c>
      <c r="S412" s="26" t="n">
        <f aca="false">P412*(1-0,35)</f>
        <v>1820</v>
      </c>
      <c r="T412" s="26" t="n">
        <f aca="false">P412*(1-0,38)</f>
        <v>1736</v>
      </c>
      <c r="U412" s="27"/>
      <c r="V412" s="27"/>
      <c r="W412" s="28" t="n">
        <v>141</v>
      </c>
      <c r="X412" s="29" t="n">
        <f aca="false">U412*Q412</f>
        <v>0</v>
      </c>
    </row>
    <row collapsed="false" customFormat="false" customHeight="true" hidden="false" ht="10.95" outlineLevel="4" r="413">
      <c r="A413" s="37" t="s">
        <v>28</v>
      </c>
      <c r="B413" s="37"/>
      <c r="C413" s="37"/>
      <c r="D413" s="37"/>
      <c r="E413" s="37"/>
      <c r="F413" s="37"/>
      <c r="G413" s="37"/>
      <c r="H413" s="37"/>
      <c r="I413" s="37"/>
      <c r="J413" s="37"/>
      <c r="K413" s="37"/>
      <c r="L413" s="37"/>
      <c r="M413" s="37"/>
      <c r="N413" s="37"/>
      <c r="O413" s="37"/>
      <c r="P413" s="25" t="n">
        <v>2800</v>
      </c>
      <c r="Q413" s="26" t="n">
        <f aca="false">P413*(1-0,3)</f>
        <v>1960</v>
      </c>
      <c r="R413" s="26" t="n">
        <f aca="false">P413*(1-0,33)</f>
        <v>1876</v>
      </c>
      <c r="S413" s="26" t="n">
        <f aca="false">P413*(1-0,35)</f>
        <v>1820</v>
      </c>
      <c r="T413" s="26" t="n">
        <f aca="false">P413*(1-0,38)</f>
        <v>1736</v>
      </c>
      <c r="U413" s="27"/>
      <c r="V413" s="27"/>
      <c r="W413" s="28" t="n">
        <v>10</v>
      </c>
      <c r="X413" s="29" t="n">
        <f aca="false">U413*Q413</f>
        <v>0</v>
      </c>
    </row>
    <row collapsed="false" customFormat="false" customHeight="true" hidden="false" ht="10.95" outlineLevel="4" r="414">
      <c r="A414" s="37" t="s">
        <v>29</v>
      </c>
      <c r="B414" s="37"/>
      <c r="C414" s="37"/>
      <c r="D414" s="37"/>
      <c r="E414" s="37"/>
      <c r="F414" s="37"/>
      <c r="G414" s="37"/>
      <c r="H414" s="37"/>
      <c r="I414" s="37"/>
      <c r="J414" s="37"/>
      <c r="K414" s="37"/>
      <c r="L414" s="37"/>
      <c r="M414" s="37"/>
      <c r="N414" s="37"/>
      <c r="O414" s="37"/>
      <c r="P414" s="25" t="n">
        <v>2800</v>
      </c>
      <c r="Q414" s="26" t="n">
        <f aca="false">P414*(1-0,3)</f>
        <v>1960</v>
      </c>
      <c r="R414" s="26" t="n">
        <f aca="false">P414*(1-0,33)</f>
        <v>1876</v>
      </c>
      <c r="S414" s="26" t="n">
        <f aca="false">P414*(1-0,35)</f>
        <v>1820</v>
      </c>
      <c r="T414" s="26" t="n">
        <f aca="false">P414*(1-0,38)</f>
        <v>1736</v>
      </c>
      <c r="U414" s="27"/>
      <c r="V414" s="27"/>
      <c r="W414" s="28" t="n">
        <v>33</v>
      </c>
      <c r="X414" s="29" t="n">
        <f aca="false">U414*Q414</f>
        <v>0</v>
      </c>
    </row>
    <row collapsed="false" customFormat="true" customHeight="true" hidden="false" ht="126" outlineLevel="3" r="415" s="1">
      <c r="A415" s="21" t="s">
        <v>108</v>
      </c>
      <c r="B415" s="21"/>
      <c r="C415" s="21"/>
      <c r="D415" s="21"/>
      <c r="E415" s="35" t="s">
        <v>276</v>
      </c>
      <c r="F415" s="35"/>
      <c r="G415" s="35"/>
      <c r="H415" s="35"/>
      <c r="I415" s="35"/>
      <c r="J415" s="35"/>
      <c r="K415" s="35"/>
      <c r="L415" s="35"/>
      <c r="M415" s="35"/>
      <c r="N415" s="21" t="s">
        <v>44</v>
      </c>
      <c r="O415" s="21" t="s">
        <v>277</v>
      </c>
      <c r="P415" s="22"/>
      <c r="Q415" s="26"/>
      <c r="R415" s="26"/>
      <c r="S415" s="26"/>
      <c r="T415" s="26"/>
      <c r="U415" s="23"/>
      <c r="V415" s="23"/>
      <c r="W415" s="23"/>
      <c r="X415" s="29" t="n">
        <f aca="false">U415*Q415</f>
        <v>0</v>
      </c>
    </row>
    <row collapsed="false" customFormat="false" customHeight="true" hidden="false" ht="10.95" outlineLevel="4" r="416">
      <c r="A416" s="37" t="s">
        <v>22</v>
      </c>
      <c r="B416" s="37"/>
      <c r="C416" s="37"/>
      <c r="D416" s="37"/>
      <c r="E416" s="37"/>
      <c r="F416" s="37"/>
      <c r="G416" s="37"/>
      <c r="H416" s="37"/>
      <c r="I416" s="37"/>
      <c r="J416" s="37"/>
      <c r="K416" s="37"/>
      <c r="L416" s="37"/>
      <c r="M416" s="37"/>
      <c r="N416" s="37"/>
      <c r="O416" s="37"/>
      <c r="P416" s="25" t="n">
        <v>5300</v>
      </c>
      <c r="Q416" s="26" t="n">
        <f aca="false">P416*(1-0,3)</f>
        <v>3710</v>
      </c>
      <c r="R416" s="26" t="n">
        <f aca="false">P416*(1-0,33)</f>
        <v>3551</v>
      </c>
      <c r="S416" s="26" t="n">
        <f aca="false">P416*(1-0,35)</f>
        <v>3445</v>
      </c>
      <c r="T416" s="26" t="n">
        <f aca="false">P416*(1-0,38)</f>
        <v>3286</v>
      </c>
      <c r="U416" s="27"/>
      <c r="V416" s="27"/>
      <c r="W416" s="28" t="n">
        <v>260</v>
      </c>
      <c r="X416" s="29" t="n">
        <f aca="false">U416*Q416</f>
        <v>0</v>
      </c>
    </row>
    <row collapsed="false" customFormat="false" customHeight="true" hidden="false" ht="10.95" outlineLevel="4" r="417">
      <c r="A417" s="37" t="s">
        <v>23</v>
      </c>
      <c r="B417" s="37"/>
      <c r="C417" s="37"/>
      <c r="D417" s="37"/>
      <c r="E417" s="37"/>
      <c r="F417" s="37"/>
      <c r="G417" s="37"/>
      <c r="H417" s="37"/>
      <c r="I417" s="37"/>
      <c r="J417" s="37"/>
      <c r="K417" s="37"/>
      <c r="L417" s="37"/>
      <c r="M417" s="37"/>
      <c r="N417" s="37"/>
      <c r="O417" s="37"/>
      <c r="P417" s="25" t="n">
        <v>5300</v>
      </c>
      <c r="Q417" s="26" t="n">
        <f aca="false">P417*(1-0,3)</f>
        <v>3710</v>
      </c>
      <c r="R417" s="26" t="n">
        <f aca="false">P417*(1-0,33)</f>
        <v>3551</v>
      </c>
      <c r="S417" s="26" t="n">
        <f aca="false">P417*(1-0,35)</f>
        <v>3445</v>
      </c>
      <c r="T417" s="26" t="n">
        <f aca="false">P417*(1-0,38)</f>
        <v>3286</v>
      </c>
      <c r="U417" s="27"/>
      <c r="V417" s="27"/>
      <c r="W417" s="28" t="n">
        <v>528</v>
      </c>
      <c r="X417" s="29" t="n">
        <f aca="false">U417*Q417</f>
        <v>0</v>
      </c>
    </row>
    <row collapsed="false" customFormat="false" customHeight="true" hidden="false" ht="10.95" outlineLevel="4" r="418">
      <c r="A418" s="37" t="s">
        <v>24</v>
      </c>
      <c r="B418" s="37"/>
      <c r="C418" s="37"/>
      <c r="D418" s="37"/>
      <c r="E418" s="37"/>
      <c r="F418" s="37"/>
      <c r="G418" s="37"/>
      <c r="H418" s="37"/>
      <c r="I418" s="37"/>
      <c r="J418" s="37"/>
      <c r="K418" s="37"/>
      <c r="L418" s="37"/>
      <c r="M418" s="37"/>
      <c r="N418" s="37"/>
      <c r="O418" s="37"/>
      <c r="P418" s="25" t="n">
        <v>5300</v>
      </c>
      <c r="Q418" s="26" t="n">
        <f aca="false">P418*(1-0,3)</f>
        <v>3710</v>
      </c>
      <c r="R418" s="26" t="n">
        <f aca="false">P418*(1-0,33)</f>
        <v>3551</v>
      </c>
      <c r="S418" s="26" t="n">
        <f aca="false">P418*(1-0,35)</f>
        <v>3445</v>
      </c>
      <c r="T418" s="26" t="n">
        <f aca="false">P418*(1-0,38)</f>
        <v>3286</v>
      </c>
      <c r="U418" s="27"/>
      <c r="V418" s="27"/>
      <c r="W418" s="28" t="n">
        <v>301</v>
      </c>
      <c r="X418" s="29" t="n">
        <f aca="false">U418*Q418</f>
        <v>0</v>
      </c>
    </row>
    <row collapsed="false" customFormat="false" customHeight="true" hidden="false" ht="10.95" outlineLevel="4" r="419">
      <c r="A419" s="37" t="s">
        <v>25</v>
      </c>
      <c r="B419" s="37"/>
      <c r="C419" s="37"/>
      <c r="D419" s="37"/>
      <c r="E419" s="37"/>
      <c r="F419" s="37"/>
      <c r="G419" s="37"/>
      <c r="H419" s="37"/>
      <c r="I419" s="37"/>
      <c r="J419" s="37"/>
      <c r="K419" s="37"/>
      <c r="L419" s="37"/>
      <c r="M419" s="37"/>
      <c r="N419" s="37"/>
      <c r="O419" s="37"/>
      <c r="P419" s="25" t="n">
        <v>5300</v>
      </c>
      <c r="Q419" s="26" t="n">
        <f aca="false">P419*(1-0,3)</f>
        <v>3710</v>
      </c>
      <c r="R419" s="26" t="n">
        <f aca="false">P419*(1-0,33)</f>
        <v>3551</v>
      </c>
      <c r="S419" s="26" t="n">
        <f aca="false">P419*(1-0,35)</f>
        <v>3445</v>
      </c>
      <c r="T419" s="26" t="n">
        <f aca="false">P419*(1-0,38)</f>
        <v>3286</v>
      </c>
      <c r="U419" s="27"/>
      <c r="V419" s="27"/>
      <c r="W419" s="28" t="n">
        <v>498</v>
      </c>
      <c r="X419" s="29" t="n">
        <f aca="false">U419*Q419</f>
        <v>0</v>
      </c>
    </row>
    <row collapsed="false" customFormat="false" customHeight="true" hidden="false" ht="10.95" outlineLevel="4" r="420">
      <c r="A420" s="37" t="s">
        <v>26</v>
      </c>
      <c r="B420" s="37"/>
      <c r="C420" s="37"/>
      <c r="D420" s="37"/>
      <c r="E420" s="37"/>
      <c r="F420" s="37"/>
      <c r="G420" s="37"/>
      <c r="H420" s="37"/>
      <c r="I420" s="37"/>
      <c r="J420" s="37"/>
      <c r="K420" s="37"/>
      <c r="L420" s="37"/>
      <c r="M420" s="37"/>
      <c r="N420" s="37"/>
      <c r="O420" s="37"/>
      <c r="P420" s="25" t="n">
        <v>5300</v>
      </c>
      <c r="Q420" s="26" t="n">
        <f aca="false">P420*(1-0,3)</f>
        <v>3710</v>
      </c>
      <c r="R420" s="26" t="n">
        <f aca="false">P420*(1-0,33)</f>
        <v>3551</v>
      </c>
      <c r="S420" s="26" t="n">
        <f aca="false">P420*(1-0,35)</f>
        <v>3445</v>
      </c>
      <c r="T420" s="26" t="n">
        <f aca="false">P420*(1-0,38)</f>
        <v>3286</v>
      </c>
      <c r="U420" s="27"/>
      <c r="V420" s="27"/>
      <c r="W420" s="28" t="n">
        <v>411</v>
      </c>
      <c r="X420" s="29" t="n">
        <f aca="false">U420*Q420</f>
        <v>0</v>
      </c>
    </row>
    <row collapsed="false" customFormat="false" customHeight="true" hidden="false" ht="10.95" outlineLevel="4" r="421">
      <c r="A421" s="37" t="s">
        <v>27</v>
      </c>
      <c r="B421" s="37"/>
      <c r="C421" s="37"/>
      <c r="D421" s="37"/>
      <c r="E421" s="37"/>
      <c r="F421" s="37"/>
      <c r="G421" s="37"/>
      <c r="H421" s="37"/>
      <c r="I421" s="37"/>
      <c r="J421" s="37"/>
      <c r="K421" s="37"/>
      <c r="L421" s="37"/>
      <c r="M421" s="37"/>
      <c r="N421" s="37"/>
      <c r="O421" s="37"/>
      <c r="P421" s="25" t="n">
        <v>5300</v>
      </c>
      <c r="Q421" s="26" t="n">
        <f aca="false">P421*(1-0,3)</f>
        <v>3710</v>
      </c>
      <c r="R421" s="26" t="n">
        <f aca="false">P421*(1-0,33)</f>
        <v>3551</v>
      </c>
      <c r="S421" s="26" t="n">
        <f aca="false">P421*(1-0,35)</f>
        <v>3445</v>
      </c>
      <c r="T421" s="26" t="n">
        <f aca="false">P421*(1-0,38)</f>
        <v>3286</v>
      </c>
      <c r="U421" s="27"/>
      <c r="V421" s="27"/>
      <c r="W421" s="28" t="n">
        <v>240</v>
      </c>
      <c r="X421" s="29" t="n">
        <f aca="false">U421*Q421</f>
        <v>0</v>
      </c>
    </row>
    <row collapsed="false" customFormat="false" customHeight="true" hidden="false" ht="10.95" outlineLevel="4" r="422">
      <c r="A422" s="37" t="s">
        <v>28</v>
      </c>
      <c r="B422" s="37"/>
      <c r="C422" s="37"/>
      <c r="D422" s="37"/>
      <c r="E422" s="37"/>
      <c r="F422" s="37"/>
      <c r="G422" s="37"/>
      <c r="H422" s="37"/>
      <c r="I422" s="37"/>
      <c r="J422" s="37"/>
      <c r="K422" s="37"/>
      <c r="L422" s="37"/>
      <c r="M422" s="37"/>
      <c r="N422" s="37"/>
      <c r="O422" s="37"/>
      <c r="P422" s="25" t="n">
        <v>5300</v>
      </c>
      <c r="Q422" s="26" t="n">
        <f aca="false">P422*(1-0,3)</f>
        <v>3710</v>
      </c>
      <c r="R422" s="26" t="n">
        <f aca="false">P422*(1-0,33)</f>
        <v>3551</v>
      </c>
      <c r="S422" s="26" t="n">
        <f aca="false">P422*(1-0,35)</f>
        <v>3445</v>
      </c>
      <c r="T422" s="26" t="n">
        <f aca="false">P422*(1-0,38)</f>
        <v>3286</v>
      </c>
      <c r="U422" s="27"/>
      <c r="V422" s="27"/>
      <c r="W422" s="28" t="n">
        <v>282</v>
      </c>
      <c r="X422" s="29" t="n">
        <f aca="false">U422*Q422</f>
        <v>0</v>
      </c>
    </row>
    <row collapsed="false" customFormat="false" customHeight="true" hidden="false" ht="10.95" outlineLevel="4" r="423">
      <c r="A423" s="37" t="s">
        <v>29</v>
      </c>
      <c r="B423" s="37"/>
      <c r="C423" s="37"/>
      <c r="D423" s="37"/>
      <c r="E423" s="37"/>
      <c r="F423" s="37"/>
      <c r="G423" s="37"/>
      <c r="H423" s="37"/>
      <c r="I423" s="37"/>
      <c r="J423" s="37"/>
      <c r="K423" s="37"/>
      <c r="L423" s="37"/>
      <c r="M423" s="37"/>
      <c r="N423" s="37"/>
      <c r="O423" s="37"/>
      <c r="P423" s="25" t="n">
        <v>5300</v>
      </c>
      <c r="Q423" s="26" t="n">
        <f aca="false">P423*(1-0,3)</f>
        <v>3710</v>
      </c>
      <c r="R423" s="26" t="n">
        <f aca="false">P423*(1-0,33)</f>
        <v>3551</v>
      </c>
      <c r="S423" s="26" t="n">
        <f aca="false">P423*(1-0,35)</f>
        <v>3445</v>
      </c>
      <c r="T423" s="26" t="n">
        <f aca="false">P423*(1-0,38)</f>
        <v>3286</v>
      </c>
      <c r="U423" s="27"/>
      <c r="V423" s="27"/>
      <c r="W423" s="28" t="n">
        <v>50</v>
      </c>
      <c r="X423" s="29" t="n">
        <f aca="false">U423*Q423</f>
        <v>0</v>
      </c>
    </row>
    <row collapsed="false" customFormat="false" customHeight="true" hidden="false" ht="10.95" outlineLevel="4" r="424">
      <c r="A424" s="37" t="s">
        <v>30</v>
      </c>
      <c r="B424" s="37"/>
      <c r="C424" s="37"/>
      <c r="D424" s="37"/>
      <c r="E424" s="37"/>
      <c r="F424" s="37"/>
      <c r="G424" s="37"/>
      <c r="H424" s="37"/>
      <c r="I424" s="37"/>
      <c r="J424" s="37"/>
      <c r="K424" s="37"/>
      <c r="L424" s="37"/>
      <c r="M424" s="37"/>
      <c r="N424" s="37"/>
      <c r="O424" s="37"/>
      <c r="P424" s="25" t="n">
        <v>5300</v>
      </c>
      <c r="Q424" s="26" t="n">
        <f aca="false">P424*(1-0,3)</f>
        <v>3710</v>
      </c>
      <c r="R424" s="26" t="n">
        <f aca="false">P424*(1-0,33)</f>
        <v>3551</v>
      </c>
      <c r="S424" s="26" t="n">
        <f aca="false">P424*(1-0,35)</f>
        <v>3445</v>
      </c>
      <c r="T424" s="26" t="n">
        <f aca="false">P424*(1-0,38)</f>
        <v>3286</v>
      </c>
      <c r="U424" s="27"/>
      <c r="V424" s="27"/>
      <c r="W424" s="28" t="n">
        <v>99</v>
      </c>
      <c r="X424" s="29" t="n">
        <f aca="false">U424*Q424</f>
        <v>0</v>
      </c>
    </row>
    <row collapsed="false" customFormat="false" customHeight="true" hidden="false" ht="10.95" outlineLevel="4" r="425">
      <c r="A425" s="37" t="s">
        <v>31</v>
      </c>
      <c r="B425" s="37"/>
      <c r="C425" s="37"/>
      <c r="D425" s="37"/>
      <c r="E425" s="37"/>
      <c r="F425" s="37"/>
      <c r="G425" s="37"/>
      <c r="H425" s="37"/>
      <c r="I425" s="37"/>
      <c r="J425" s="37"/>
      <c r="K425" s="37"/>
      <c r="L425" s="37"/>
      <c r="M425" s="37"/>
      <c r="N425" s="37"/>
      <c r="O425" s="37"/>
      <c r="P425" s="25" t="n">
        <v>5300</v>
      </c>
      <c r="Q425" s="26" t="n">
        <f aca="false">P425*(1-0,3)</f>
        <v>3710</v>
      </c>
      <c r="R425" s="26" t="n">
        <f aca="false">P425*(1-0,33)</f>
        <v>3551</v>
      </c>
      <c r="S425" s="26" t="n">
        <f aca="false">P425*(1-0,35)</f>
        <v>3445</v>
      </c>
      <c r="T425" s="26" t="n">
        <f aca="false">P425*(1-0,38)</f>
        <v>3286</v>
      </c>
      <c r="U425" s="27"/>
      <c r="V425" s="27"/>
      <c r="W425" s="28" t="n">
        <v>25</v>
      </c>
      <c r="X425" s="29" t="n">
        <f aca="false">U425*Q425</f>
        <v>0</v>
      </c>
    </row>
    <row collapsed="false" customFormat="false" customHeight="true" hidden="false" ht="10.95" outlineLevel="4" r="426">
      <c r="A426" s="37" t="s">
        <v>32</v>
      </c>
      <c r="B426" s="37"/>
      <c r="C426" s="37"/>
      <c r="D426" s="37"/>
      <c r="E426" s="37"/>
      <c r="F426" s="37"/>
      <c r="G426" s="37"/>
      <c r="H426" s="37"/>
      <c r="I426" s="37"/>
      <c r="J426" s="37"/>
      <c r="K426" s="37"/>
      <c r="L426" s="37"/>
      <c r="M426" s="37"/>
      <c r="N426" s="37"/>
      <c r="O426" s="37"/>
      <c r="P426" s="25" t="n">
        <v>5300</v>
      </c>
      <c r="Q426" s="26" t="n">
        <f aca="false">P426*(1-0,3)</f>
        <v>3710</v>
      </c>
      <c r="R426" s="26" t="n">
        <f aca="false">P426*(1-0,33)</f>
        <v>3551</v>
      </c>
      <c r="S426" s="26" t="n">
        <f aca="false">P426*(1-0,35)</f>
        <v>3445</v>
      </c>
      <c r="T426" s="26" t="n">
        <f aca="false">P426*(1-0,38)</f>
        <v>3286</v>
      </c>
      <c r="U426" s="27"/>
      <c r="V426" s="27"/>
      <c r="W426" s="28" t="n">
        <v>26</v>
      </c>
      <c r="X426" s="29" t="n">
        <f aca="false">U426*Q426</f>
        <v>0</v>
      </c>
    </row>
    <row collapsed="false" customFormat="true" customHeight="true" hidden="false" ht="126" outlineLevel="3" r="427" s="1">
      <c r="A427" s="21" t="s">
        <v>42</v>
      </c>
      <c r="B427" s="21"/>
      <c r="C427" s="21"/>
      <c r="D427" s="21"/>
      <c r="E427" s="35" t="s">
        <v>278</v>
      </c>
      <c r="F427" s="35"/>
      <c r="G427" s="35"/>
      <c r="H427" s="35"/>
      <c r="I427" s="35"/>
      <c r="J427" s="35"/>
      <c r="K427" s="35"/>
      <c r="L427" s="35"/>
      <c r="M427" s="35"/>
      <c r="N427" s="21" t="s">
        <v>279</v>
      </c>
      <c r="O427" s="21" t="s">
        <v>280</v>
      </c>
      <c r="P427" s="22"/>
      <c r="Q427" s="26"/>
      <c r="R427" s="26"/>
      <c r="S427" s="26"/>
      <c r="T427" s="26"/>
      <c r="U427" s="23"/>
      <c r="V427" s="23"/>
      <c r="W427" s="23"/>
      <c r="X427" s="29" t="n">
        <f aca="false">U427*Q427</f>
        <v>0</v>
      </c>
    </row>
    <row collapsed="false" customFormat="false" customHeight="true" hidden="false" ht="10.95" outlineLevel="4" r="428">
      <c r="A428" s="37" t="s">
        <v>70</v>
      </c>
      <c r="B428" s="37"/>
      <c r="C428" s="37"/>
      <c r="D428" s="37"/>
      <c r="E428" s="37"/>
      <c r="F428" s="37"/>
      <c r="G428" s="37"/>
      <c r="H428" s="37"/>
      <c r="I428" s="37"/>
      <c r="J428" s="37"/>
      <c r="K428" s="37"/>
      <c r="L428" s="37"/>
      <c r="M428" s="37"/>
      <c r="N428" s="37"/>
      <c r="O428" s="37"/>
      <c r="P428" s="25" t="n">
        <v>8400</v>
      </c>
      <c r="Q428" s="26" t="n">
        <f aca="false">P428*(1-0,3)</f>
        <v>5880</v>
      </c>
      <c r="R428" s="26" t="n">
        <f aca="false">P428*(1-0,33)</f>
        <v>5628</v>
      </c>
      <c r="S428" s="26" t="n">
        <f aca="false">P428*(1-0,35)</f>
        <v>5460</v>
      </c>
      <c r="T428" s="26" t="n">
        <f aca="false">P428*(1-0,38)</f>
        <v>5208</v>
      </c>
      <c r="U428" s="27"/>
      <c r="V428" s="27"/>
      <c r="W428" s="28" t="n">
        <v>111</v>
      </c>
      <c r="X428" s="29" t="n">
        <f aca="false">U428*Q428</f>
        <v>0</v>
      </c>
    </row>
    <row collapsed="false" customFormat="false" customHeight="true" hidden="false" ht="10.95" outlineLevel="4" r="429">
      <c r="A429" s="37" t="s">
        <v>71</v>
      </c>
      <c r="B429" s="37"/>
      <c r="C429" s="37"/>
      <c r="D429" s="37"/>
      <c r="E429" s="37"/>
      <c r="F429" s="37"/>
      <c r="G429" s="37"/>
      <c r="H429" s="37"/>
      <c r="I429" s="37"/>
      <c r="J429" s="37"/>
      <c r="K429" s="37"/>
      <c r="L429" s="37"/>
      <c r="M429" s="37"/>
      <c r="N429" s="37"/>
      <c r="O429" s="37"/>
      <c r="P429" s="25" t="n">
        <v>8400</v>
      </c>
      <c r="Q429" s="26" t="n">
        <f aca="false">P429*(1-0,3)</f>
        <v>5880</v>
      </c>
      <c r="R429" s="26" t="n">
        <f aca="false">P429*(1-0,33)</f>
        <v>5628</v>
      </c>
      <c r="S429" s="26" t="n">
        <f aca="false">P429*(1-0,35)</f>
        <v>5460</v>
      </c>
      <c r="T429" s="26" t="n">
        <f aca="false">P429*(1-0,38)</f>
        <v>5208</v>
      </c>
      <c r="U429" s="27"/>
      <c r="V429" s="27"/>
      <c r="W429" s="28" t="n">
        <v>110</v>
      </c>
      <c r="X429" s="29" t="n">
        <f aca="false">U429*Q429</f>
        <v>0</v>
      </c>
    </row>
    <row collapsed="false" customFormat="false" customHeight="true" hidden="false" ht="10.95" outlineLevel="4" r="430">
      <c r="A430" s="37" t="s">
        <v>72</v>
      </c>
      <c r="B430" s="37"/>
      <c r="C430" s="37"/>
      <c r="D430" s="37"/>
      <c r="E430" s="37"/>
      <c r="F430" s="37"/>
      <c r="G430" s="37"/>
      <c r="H430" s="37"/>
      <c r="I430" s="37"/>
      <c r="J430" s="37"/>
      <c r="K430" s="37"/>
      <c r="L430" s="37"/>
      <c r="M430" s="37"/>
      <c r="N430" s="37"/>
      <c r="O430" s="37"/>
      <c r="P430" s="25" t="n">
        <v>8400</v>
      </c>
      <c r="Q430" s="26" t="n">
        <f aca="false">P430*(1-0,3)</f>
        <v>5880</v>
      </c>
      <c r="R430" s="26" t="n">
        <f aca="false">P430*(1-0,33)</f>
        <v>5628</v>
      </c>
      <c r="S430" s="26" t="n">
        <f aca="false">P430*(1-0,35)</f>
        <v>5460</v>
      </c>
      <c r="T430" s="26" t="n">
        <f aca="false">P430*(1-0,38)</f>
        <v>5208</v>
      </c>
      <c r="U430" s="27"/>
      <c r="V430" s="27"/>
      <c r="W430" s="28" t="n">
        <v>151</v>
      </c>
      <c r="X430" s="29" t="n">
        <f aca="false">U430*Q430</f>
        <v>0</v>
      </c>
    </row>
    <row collapsed="false" customFormat="false" customHeight="true" hidden="false" ht="10.95" outlineLevel="4" r="431">
      <c r="A431" s="37" t="s">
        <v>22</v>
      </c>
      <c r="B431" s="37"/>
      <c r="C431" s="37"/>
      <c r="D431" s="37"/>
      <c r="E431" s="37"/>
      <c r="F431" s="37"/>
      <c r="G431" s="37"/>
      <c r="H431" s="37"/>
      <c r="I431" s="37"/>
      <c r="J431" s="37"/>
      <c r="K431" s="37"/>
      <c r="L431" s="37"/>
      <c r="M431" s="37"/>
      <c r="N431" s="37"/>
      <c r="O431" s="37"/>
      <c r="P431" s="25" t="n">
        <v>8400</v>
      </c>
      <c r="Q431" s="26" t="n">
        <f aca="false">P431*(1-0,3)</f>
        <v>5880</v>
      </c>
      <c r="R431" s="26" t="n">
        <f aca="false">P431*(1-0,33)</f>
        <v>5628</v>
      </c>
      <c r="S431" s="26" t="n">
        <f aca="false">P431*(1-0,35)</f>
        <v>5460</v>
      </c>
      <c r="T431" s="26" t="n">
        <f aca="false">P431*(1-0,38)</f>
        <v>5208</v>
      </c>
      <c r="U431" s="27"/>
      <c r="V431" s="27"/>
      <c r="W431" s="28" t="n">
        <v>140</v>
      </c>
      <c r="X431" s="29" t="n">
        <f aca="false">U431*Q431</f>
        <v>0</v>
      </c>
    </row>
    <row collapsed="false" customFormat="false" customHeight="true" hidden="false" ht="10.95" outlineLevel="4" r="432">
      <c r="A432" s="37" t="s">
        <v>73</v>
      </c>
      <c r="B432" s="37"/>
      <c r="C432" s="37"/>
      <c r="D432" s="37"/>
      <c r="E432" s="37"/>
      <c r="F432" s="37"/>
      <c r="G432" s="37"/>
      <c r="H432" s="37"/>
      <c r="I432" s="37"/>
      <c r="J432" s="37"/>
      <c r="K432" s="37"/>
      <c r="L432" s="37"/>
      <c r="M432" s="37"/>
      <c r="N432" s="37"/>
      <c r="O432" s="37"/>
      <c r="P432" s="25" t="n">
        <v>8400</v>
      </c>
      <c r="Q432" s="26" t="n">
        <f aca="false">P432*(1-0,3)</f>
        <v>5880</v>
      </c>
      <c r="R432" s="26" t="n">
        <f aca="false">P432*(1-0,33)</f>
        <v>5628</v>
      </c>
      <c r="S432" s="26" t="n">
        <f aca="false">P432*(1-0,35)</f>
        <v>5460</v>
      </c>
      <c r="T432" s="26" t="n">
        <f aca="false">P432*(1-0,38)</f>
        <v>5208</v>
      </c>
      <c r="U432" s="27"/>
      <c r="V432" s="27"/>
      <c r="W432" s="28" t="n">
        <v>187</v>
      </c>
      <c r="X432" s="29" t="n">
        <f aca="false">U432*Q432</f>
        <v>0</v>
      </c>
    </row>
    <row collapsed="false" customFormat="false" customHeight="true" hidden="false" ht="10.95" outlineLevel="4" r="433">
      <c r="A433" s="37" t="s">
        <v>23</v>
      </c>
      <c r="B433" s="37"/>
      <c r="C433" s="37"/>
      <c r="D433" s="37"/>
      <c r="E433" s="37"/>
      <c r="F433" s="37"/>
      <c r="G433" s="37"/>
      <c r="H433" s="37"/>
      <c r="I433" s="37"/>
      <c r="J433" s="37"/>
      <c r="K433" s="37"/>
      <c r="L433" s="37"/>
      <c r="M433" s="37"/>
      <c r="N433" s="37"/>
      <c r="O433" s="37"/>
      <c r="P433" s="25" t="n">
        <v>8400</v>
      </c>
      <c r="Q433" s="26" t="n">
        <f aca="false">P433*(1-0,3)</f>
        <v>5880</v>
      </c>
      <c r="R433" s="26" t="n">
        <f aca="false">P433*(1-0,33)</f>
        <v>5628</v>
      </c>
      <c r="S433" s="26" t="n">
        <f aca="false">P433*(1-0,35)</f>
        <v>5460</v>
      </c>
      <c r="T433" s="26" t="n">
        <f aca="false">P433*(1-0,38)</f>
        <v>5208</v>
      </c>
      <c r="U433" s="27"/>
      <c r="V433" s="27"/>
      <c r="W433" s="28" t="n">
        <v>125</v>
      </c>
      <c r="X433" s="29" t="n">
        <f aca="false">U433*Q433</f>
        <v>0</v>
      </c>
    </row>
    <row collapsed="false" customFormat="false" customHeight="true" hidden="false" ht="10.95" outlineLevel="4" r="434">
      <c r="A434" s="37" t="s">
        <v>74</v>
      </c>
      <c r="B434" s="37"/>
      <c r="C434" s="37"/>
      <c r="D434" s="37"/>
      <c r="E434" s="37"/>
      <c r="F434" s="37"/>
      <c r="G434" s="37"/>
      <c r="H434" s="37"/>
      <c r="I434" s="37"/>
      <c r="J434" s="37"/>
      <c r="K434" s="37"/>
      <c r="L434" s="37"/>
      <c r="M434" s="37"/>
      <c r="N434" s="37"/>
      <c r="O434" s="37"/>
      <c r="P434" s="25" t="n">
        <v>8400</v>
      </c>
      <c r="Q434" s="26" t="n">
        <f aca="false">P434*(1-0,3)</f>
        <v>5880</v>
      </c>
      <c r="R434" s="26" t="n">
        <f aca="false">P434*(1-0,33)</f>
        <v>5628</v>
      </c>
      <c r="S434" s="26" t="n">
        <f aca="false">P434*(1-0,35)</f>
        <v>5460</v>
      </c>
      <c r="T434" s="26" t="n">
        <f aca="false">P434*(1-0,38)</f>
        <v>5208</v>
      </c>
      <c r="U434" s="27"/>
      <c r="V434" s="27"/>
      <c r="W434" s="28" t="n">
        <v>93</v>
      </c>
      <c r="X434" s="29" t="n">
        <f aca="false">U434*Q434</f>
        <v>0</v>
      </c>
    </row>
    <row collapsed="false" customFormat="false" customHeight="true" hidden="false" ht="10.95" outlineLevel="4" r="435">
      <c r="A435" s="37" t="s">
        <v>25</v>
      </c>
      <c r="B435" s="37"/>
      <c r="C435" s="37"/>
      <c r="D435" s="37"/>
      <c r="E435" s="37"/>
      <c r="F435" s="37"/>
      <c r="G435" s="37"/>
      <c r="H435" s="37"/>
      <c r="I435" s="37"/>
      <c r="J435" s="37"/>
      <c r="K435" s="37"/>
      <c r="L435" s="37"/>
      <c r="M435" s="37"/>
      <c r="N435" s="37"/>
      <c r="O435" s="37"/>
      <c r="P435" s="25" t="n">
        <v>8400</v>
      </c>
      <c r="Q435" s="26" t="n">
        <f aca="false">P435*(1-0,3)</f>
        <v>5880</v>
      </c>
      <c r="R435" s="26" t="n">
        <f aca="false">P435*(1-0,33)</f>
        <v>5628</v>
      </c>
      <c r="S435" s="26" t="n">
        <f aca="false">P435*(1-0,35)</f>
        <v>5460</v>
      </c>
      <c r="T435" s="26" t="n">
        <f aca="false">P435*(1-0,38)</f>
        <v>5208</v>
      </c>
      <c r="U435" s="27"/>
      <c r="V435" s="27"/>
      <c r="W435" s="28" t="n">
        <v>90</v>
      </c>
      <c r="X435" s="29" t="n">
        <f aca="false">U435*Q435</f>
        <v>0</v>
      </c>
    </row>
    <row collapsed="false" customFormat="false" customHeight="true" hidden="false" ht="10.95" outlineLevel="4" r="436">
      <c r="A436" s="37" t="s">
        <v>27</v>
      </c>
      <c r="B436" s="37"/>
      <c r="C436" s="37"/>
      <c r="D436" s="37"/>
      <c r="E436" s="37"/>
      <c r="F436" s="37"/>
      <c r="G436" s="37"/>
      <c r="H436" s="37"/>
      <c r="I436" s="37"/>
      <c r="J436" s="37"/>
      <c r="K436" s="37"/>
      <c r="L436" s="37"/>
      <c r="M436" s="37"/>
      <c r="N436" s="37"/>
      <c r="O436" s="37"/>
      <c r="P436" s="25" t="n">
        <v>8400</v>
      </c>
      <c r="Q436" s="26" t="n">
        <f aca="false">P436*(1-0,3)</f>
        <v>5880</v>
      </c>
      <c r="R436" s="26" t="n">
        <f aca="false">P436*(1-0,33)</f>
        <v>5628</v>
      </c>
      <c r="S436" s="26" t="n">
        <f aca="false">P436*(1-0,35)</f>
        <v>5460</v>
      </c>
      <c r="T436" s="26" t="n">
        <f aca="false">P436*(1-0,38)</f>
        <v>5208</v>
      </c>
      <c r="U436" s="27"/>
      <c r="V436" s="27"/>
      <c r="W436" s="28" t="n">
        <v>36</v>
      </c>
      <c r="X436" s="29" t="n">
        <f aca="false">U436*Q436</f>
        <v>0</v>
      </c>
    </row>
    <row collapsed="false" customFormat="true" customHeight="true" hidden="false" ht="126" outlineLevel="3" r="437" s="1">
      <c r="A437" s="21" t="s">
        <v>42</v>
      </c>
      <c r="B437" s="21"/>
      <c r="C437" s="21"/>
      <c r="D437" s="21"/>
      <c r="E437" s="35" t="s">
        <v>281</v>
      </c>
      <c r="F437" s="35"/>
      <c r="G437" s="35"/>
      <c r="H437" s="35"/>
      <c r="I437" s="35"/>
      <c r="J437" s="35"/>
      <c r="K437" s="35"/>
      <c r="L437" s="35"/>
      <c r="M437" s="35"/>
      <c r="N437" s="21" t="s">
        <v>44</v>
      </c>
      <c r="O437" s="21" t="s">
        <v>280</v>
      </c>
      <c r="P437" s="22"/>
      <c r="Q437" s="26"/>
      <c r="R437" s="26"/>
      <c r="S437" s="26"/>
      <c r="T437" s="26"/>
      <c r="U437" s="23"/>
      <c r="V437" s="23"/>
      <c r="W437" s="23"/>
      <c r="X437" s="29" t="n">
        <f aca="false">U437*Q437</f>
        <v>0</v>
      </c>
    </row>
    <row collapsed="false" customFormat="false" customHeight="true" hidden="false" ht="10.95" outlineLevel="4" r="438">
      <c r="A438" s="37" t="s">
        <v>22</v>
      </c>
      <c r="B438" s="37"/>
      <c r="C438" s="37"/>
      <c r="D438" s="37"/>
      <c r="E438" s="37"/>
      <c r="F438" s="37"/>
      <c r="G438" s="37"/>
      <c r="H438" s="37"/>
      <c r="I438" s="37"/>
      <c r="J438" s="37"/>
      <c r="K438" s="37"/>
      <c r="L438" s="37"/>
      <c r="M438" s="37"/>
      <c r="N438" s="37"/>
      <c r="O438" s="37"/>
      <c r="P438" s="25" t="n">
        <v>8400</v>
      </c>
      <c r="Q438" s="26" t="n">
        <f aca="false">P438*(1-0,3)</f>
        <v>5880</v>
      </c>
      <c r="R438" s="26" t="n">
        <f aca="false">P438*(1-0,33)</f>
        <v>5628</v>
      </c>
      <c r="S438" s="26" t="n">
        <f aca="false">P438*(1-0,35)</f>
        <v>5460</v>
      </c>
      <c r="T438" s="26" t="n">
        <f aca="false">P438*(1-0,38)</f>
        <v>5208</v>
      </c>
      <c r="U438" s="27"/>
      <c r="V438" s="27"/>
      <c r="W438" s="28" t="n">
        <v>91</v>
      </c>
      <c r="X438" s="29" t="n">
        <f aca="false">U438*Q438</f>
        <v>0</v>
      </c>
    </row>
    <row collapsed="false" customFormat="false" customHeight="true" hidden="false" ht="10.95" outlineLevel="4" r="439">
      <c r="A439" s="37" t="s">
        <v>23</v>
      </c>
      <c r="B439" s="37"/>
      <c r="C439" s="37"/>
      <c r="D439" s="37"/>
      <c r="E439" s="37"/>
      <c r="F439" s="37"/>
      <c r="G439" s="37"/>
      <c r="H439" s="37"/>
      <c r="I439" s="37"/>
      <c r="J439" s="37"/>
      <c r="K439" s="37"/>
      <c r="L439" s="37"/>
      <c r="M439" s="37"/>
      <c r="N439" s="37"/>
      <c r="O439" s="37"/>
      <c r="P439" s="25" t="n">
        <v>8400</v>
      </c>
      <c r="Q439" s="26" t="n">
        <f aca="false">P439*(1-0,3)</f>
        <v>5880</v>
      </c>
      <c r="R439" s="26" t="n">
        <f aca="false">P439*(1-0,33)</f>
        <v>5628</v>
      </c>
      <c r="S439" s="26" t="n">
        <f aca="false">P439*(1-0,35)</f>
        <v>5460</v>
      </c>
      <c r="T439" s="26" t="n">
        <f aca="false">P439*(1-0,38)</f>
        <v>5208</v>
      </c>
      <c r="U439" s="27"/>
      <c r="V439" s="27"/>
      <c r="W439" s="28" t="n">
        <v>155</v>
      </c>
      <c r="X439" s="29" t="n">
        <f aca="false">U439*Q439</f>
        <v>0</v>
      </c>
    </row>
    <row collapsed="false" customFormat="false" customHeight="true" hidden="false" ht="10.95" outlineLevel="4" r="440">
      <c r="A440" s="37" t="s">
        <v>24</v>
      </c>
      <c r="B440" s="37"/>
      <c r="C440" s="37"/>
      <c r="D440" s="37"/>
      <c r="E440" s="37"/>
      <c r="F440" s="37"/>
      <c r="G440" s="37"/>
      <c r="H440" s="37"/>
      <c r="I440" s="37"/>
      <c r="J440" s="37"/>
      <c r="K440" s="37"/>
      <c r="L440" s="37"/>
      <c r="M440" s="37"/>
      <c r="N440" s="37"/>
      <c r="O440" s="37"/>
      <c r="P440" s="25" t="n">
        <v>8400</v>
      </c>
      <c r="Q440" s="26" t="n">
        <f aca="false">P440*(1-0,3)</f>
        <v>5880</v>
      </c>
      <c r="R440" s="26" t="n">
        <f aca="false">P440*(1-0,33)</f>
        <v>5628</v>
      </c>
      <c r="S440" s="26" t="n">
        <f aca="false">P440*(1-0,35)</f>
        <v>5460</v>
      </c>
      <c r="T440" s="26" t="n">
        <f aca="false">P440*(1-0,38)</f>
        <v>5208</v>
      </c>
      <c r="U440" s="27"/>
      <c r="V440" s="27"/>
      <c r="W440" s="28" t="n">
        <v>20</v>
      </c>
      <c r="X440" s="29" t="n">
        <f aca="false">U440*Q440</f>
        <v>0</v>
      </c>
    </row>
    <row collapsed="false" customFormat="false" customHeight="true" hidden="false" ht="10.95" outlineLevel="4" r="441">
      <c r="A441" s="37" t="s">
        <v>25</v>
      </c>
      <c r="B441" s="37"/>
      <c r="C441" s="37"/>
      <c r="D441" s="37"/>
      <c r="E441" s="37"/>
      <c r="F441" s="37"/>
      <c r="G441" s="37"/>
      <c r="H441" s="37"/>
      <c r="I441" s="37"/>
      <c r="J441" s="37"/>
      <c r="K441" s="37"/>
      <c r="L441" s="37"/>
      <c r="M441" s="37"/>
      <c r="N441" s="37"/>
      <c r="O441" s="37"/>
      <c r="P441" s="25" t="n">
        <v>8400</v>
      </c>
      <c r="Q441" s="26" t="n">
        <f aca="false">P441*(1-0,3)</f>
        <v>5880</v>
      </c>
      <c r="R441" s="26" t="n">
        <f aca="false">P441*(1-0,33)</f>
        <v>5628</v>
      </c>
      <c r="S441" s="26" t="n">
        <f aca="false">P441*(1-0,35)</f>
        <v>5460</v>
      </c>
      <c r="T441" s="26" t="n">
        <f aca="false">P441*(1-0,38)</f>
        <v>5208</v>
      </c>
      <c r="U441" s="27"/>
      <c r="V441" s="27"/>
      <c r="W441" s="28" t="n">
        <v>217</v>
      </c>
      <c r="X441" s="29" t="n">
        <f aca="false">U441*Q441</f>
        <v>0</v>
      </c>
    </row>
    <row collapsed="false" customFormat="false" customHeight="true" hidden="false" ht="10.95" outlineLevel="4" r="442">
      <c r="A442" s="37" t="s">
        <v>26</v>
      </c>
      <c r="B442" s="37"/>
      <c r="C442" s="37"/>
      <c r="D442" s="37"/>
      <c r="E442" s="37"/>
      <c r="F442" s="37"/>
      <c r="G442" s="37"/>
      <c r="H442" s="37"/>
      <c r="I442" s="37"/>
      <c r="J442" s="37"/>
      <c r="K442" s="37"/>
      <c r="L442" s="37"/>
      <c r="M442" s="37"/>
      <c r="N442" s="37"/>
      <c r="O442" s="37"/>
      <c r="P442" s="25" t="n">
        <v>8400</v>
      </c>
      <c r="Q442" s="26" t="n">
        <f aca="false">P442*(1-0,3)</f>
        <v>5880</v>
      </c>
      <c r="R442" s="26" t="n">
        <f aca="false">P442*(1-0,33)</f>
        <v>5628</v>
      </c>
      <c r="S442" s="26" t="n">
        <f aca="false">P442*(1-0,35)</f>
        <v>5460</v>
      </c>
      <c r="T442" s="26" t="n">
        <f aca="false">P442*(1-0,38)</f>
        <v>5208</v>
      </c>
      <c r="U442" s="27"/>
      <c r="V442" s="27"/>
      <c r="W442" s="28" t="n">
        <v>62</v>
      </c>
      <c r="X442" s="29" t="n">
        <f aca="false">U442*Q442</f>
        <v>0</v>
      </c>
    </row>
    <row collapsed="false" customFormat="false" customHeight="true" hidden="false" ht="10.95" outlineLevel="4" r="443">
      <c r="A443" s="37" t="s">
        <v>27</v>
      </c>
      <c r="B443" s="37"/>
      <c r="C443" s="37"/>
      <c r="D443" s="37"/>
      <c r="E443" s="37"/>
      <c r="F443" s="37"/>
      <c r="G443" s="37"/>
      <c r="H443" s="37"/>
      <c r="I443" s="37"/>
      <c r="J443" s="37"/>
      <c r="K443" s="37"/>
      <c r="L443" s="37"/>
      <c r="M443" s="37"/>
      <c r="N443" s="37"/>
      <c r="O443" s="37"/>
      <c r="P443" s="25" t="n">
        <v>8400</v>
      </c>
      <c r="Q443" s="26" t="n">
        <f aca="false">P443*(1-0,3)</f>
        <v>5880</v>
      </c>
      <c r="R443" s="26" t="n">
        <f aca="false">P443*(1-0,33)</f>
        <v>5628</v>
      </c>
      <c r="S443" s="26" t="n">
        <f aca="false">P443*(1-0,35)</f>
        <v>5460</v>
      </c>
      <c r="T443" s="26" t="n">
        <f aca="false">P443*(1-0,38)</f>
        <v>5208</v>
      </c>
      <c r="U443" s="27"/>
      <c r="V443" s="27"/>
      <c r="W443" s="28" t="n">
        <v>78</v>
      </c>
      <c r="X443" s="29" t="n">
        <f aca="false">U443*Q443</f>
        <v>0</v>
      </c>
    </row>
    <row collapsed="false" customFormat="false" customHeight="true" hidden="false" ht="10.95" outlineLevel="4" r="444">
      <c r="A444" s="37" t="s">
        <v>28</v>
      </c>
      <c r="B444" s="37"/>
      <c r="C444" s="37"/>
      <c r="D444" s="37"/>
      <c r="E444" s="37"/>
      <c r="F444" s="37"/>
      <c r="G444" s="37"/>
      <c r="H444" s="37"/>
      <c r="I444" s="37"/>
      <c r="J444" s="37"/>
      <c r="K444" s="37"/>
      <c r="L444" s="37"/>
      <c r="M444" s="37"/>
      <c r="N444" s="37"/>
      <c r="O444" s="37"/>
      <c r="P444" s="25" t="n">
        <v>8400</v>
      </c>
      <c r="Q444" s="26" t="n">
        <f aca="false">P444*(1-0,3)</f>
        <v>5880</v>
      </c>
      <c r="R444" s="26" t="n">
        <f aca="false">P444*(1-0,33)</f>
        <v>5628</v>
      </c>
      <c r="S444" s="26" t="n">
        <f aca="false">P444*(1-0,35)</f>
        <v>5460</v>
      </c>
      <c r="T444" s="26" t="n">
        <f aca="false">P444*(1-0,38)</f>
        <v>5208</v>
      </c>
      <c r="U444" s="27"/>
      <c r="V444" s="27"/>
      <c r="W444" s="28" t="n">
        <v>38</v>
      </c>
      <c r="X444" s="29" t="n">
        <f aca="false">U444*Q444</f>
        <v>0</v>
      </c>
    </row>
    <row collapsed="false" customFormat="false" customHeight="true" hidden="false" ht="10.95" outlineLevel="4" r="445">
      <c r="A445" s="37" t="s">
        <v>29</v>
      </c>
      <c r="B445" s="37"/>
      <c r="C445" s="37"/>
      <c r="D445" s="37"/>
      <c r="E445" s="37"/>
      <c r="F445" s="37"/>
      <c r="G445" s="37"/>
      <c r="H445" s="37"/>
      <c r="I445" s="37"/>
      <c r="J445" s="37"/>
      <c r="K445" s="37"/>
      <c r="L445" s="37"/>
      <c r="M445" s="37"/>
      <c r="N445" s="37"/>
      <c r="O445" s="37"/>
      <c r="P445" s="25" t="n">
        <v>8400</v>
      </c>
      <c r="Q445" s="26" t="n">
        <f aca="false">P445*(1-0,3)</f>
        <v>5880</v>
      </c>
      <c r="R445" s="26" t="n">
        <f aca="false">P445*(1-0,33)</f>
        <v>5628</v>
      </c>
      <c r="S445" s="26" t="n">
        <f aca="false">P445*(1-0,35)</f>
        <v>5460</v>
      </c>
      <c r="T445" s="26" t="n">
        <f aca="false">P445*(1-0,38)</f>
        <v>5208</v>
      </c>
      <c r="U445" s="27"/>
      <c r="V445" s="27"/>
      <c r="W445" s="28" t="n">
        <v>27</v>
      </c>
      <c r="X445" s="29" t="n">
        <f aca="false">U445*Q445</f>
        <v>0</v>
      </c>
    </row>
    <row collapsed="false" customFormat="false" customHeight="true" hidden="false" ht="10.95" outlineLevel="4" r="446">
      <c r="A446" s="37" t="s">
        <v>30</v>
      </c>
      <c r="B446" s="37"/>
      <c r="C446" s="37"/>
      <c r="D446" s="37"/>
      <c r="E446" s="37"/>
      <c r="F446" s="37"/>
      <c r="G446" s="37"/>
      <c r="H446" s="37"/>
      <c r="I446" s="37"/>
      <c r="J446" s="37"/>
      <c r="K446" s="37"/>
      <c r="L446" s="37"/>
      <c r="M446" s="37"/>
      <c r="N446" s="37"/>
      <c r="O446" s="37"/>
      <c r="P446" s="25" t="n">
        <v>8400</v>
      </c>
      <c r="Q446" s="26" t="n">
        <f aca="false">P446*(1-0,3)</f>
        <v>5880</v>
      </c>
      <c r="R446" s="26" t="n">
        <f aca="false">P446*(1-0,33)</f>
        <v>5628</v>
      </c>
      <c r="S446" s="26" t="n">
        <f aca="false">P446*(1-0,35)</f>
        <v>5460</v>
      </c>
      <c r="T446" s="26" t="n">
        <f aca="false">P446*(1-0,38)</f>
        <v>5208</v>
      </c>
      <c r="U446" s="27"/>
      <c r="V446" s="27"/>
      <c r="W446" s="28" t="n">
        <v>26</v>
      </c>
      <c r="X446" s="29" t="n">
        <f aca="false">U446*Q446</f>
        <v>0</v>
      </c>
    </row>
    <row collapsed="false" customFormat="true" customHeight="true" hidden="false" ht="126" outlineLevel="3" r="447" s="1">
      <c r="A447" s="21" t="s">
        <v>50</v>
      </c>
      <c r="B447" s="21"/>
      <c r="C447" s="21"/>
      <c r="D447" s="21"/>
      <c r="E447" s="35" t="s">
        <v>282</v>
      </c>
      <c r="F447" s="35"/>
      <c r="G447" s="35"/>
      <c r="H447" s="35"/>
      <c r="I447" s="35"/>
      <c r="J447" s="35"/>
      <c r="K447" s="35"/>
      <c r="L447" s="35"/>
      <c r="M447" s="35"/>
      <c r="N447" s="21" t="s">
        <v>282</v>
      </c>
      <c r="O447" s="21" t="s">
        <v>283</v>
      </c>
      <c r="P447" s="23"/>
      <c r="Q447" s="26"/>
      <c r="R447" s="26"/>
      <c r="S447" s="26"/>
      <c r="T447" s="26"/>
      <c r="U447" s="23"/>
      <c r="V447" s="23"/>
      <c r="W447" s="23"/>
      <c r="X447" s="29" t="n">
        <f aca="false">U447*Q447</f>
        <v>0</v>
      </c>
    </row>
    <row collapsed="false" customFormat="false" customHeight="true" hidden="false" ht="10.95" outlineLevel="4" r="448">
      <c r="A448" s="37" t="s">
        <v>28</v>
      </c>
      <c r="B448" s="37"/>
      <c r="C448" s="37"/>
      <c r="D448" s="37"/>
      <c r="E448" s="37"/>
      <c r="F448" s="37"/>
      <c r="G448" s="37"/>
      <c r="H448" s="37"/>
      <c r="I448" s="37"/>
      <c r="J448" s="37"/>
      <c r="K448" s="37"/>
      <c r="L448" s="37"/>
      <c r="M448" s="37"/>
      <c r="N448" s="37"/>
      <c r="O448" s="37"/>
      <c r="P448" s="25" t="n">
        <v>7870</v>
      </c>
      <c r="Q448" s="26" t="n">
        <f aca="false">P448*(1-0,3)</f>
        <v>5509</v>
      </c>
      <c r="R448" s="26" t="n">
        <f aca="false">P448*(1-0,33)</f>
        <v>5272.9</v>
      </c>
      <c r="S448" s="26" t="n">
        <f aca="false">P448*(1-0,35)</f>
        <v>5115.5</v>
      </c>
      <c r="T448" s="26" t="n">
        <f aca="false">P448*(1-0,38)</f>
        <v>4879.4</v>
      </c>
      <c r="U448" s="27"/>
      <c r="V448" s="27"/>
      <c r="W448" s="28" t="n">
        <v>2</v>
      </c>
      <c r="X448" s="29" t="n">
        <f aca="false">U448*Q448</f>
        <v>0</v>
      </c>
    </row>
    <row collapsed="false" customFormat="false" customHeight="true" hidden="false" ht="10.95" outlineLevel="4" r="449">
      <c r="A449" s="37" t="s">
        <v>30</v>
      </c>
      <c r="B449" s="37"/>
      <c r="C449" s="37"/>
      <c r="D449" s="37"/>
      <c r="E449" s="37"/>
      <c r="F449" s="37"/>
      <c r="G449" s="37"/>
      <c r="H449" s="37"/>
      <c r="I449" s="37"/>
      <c r="J449" s="37"/>
      <c r="K449" s="37"/>
      <c r="L449" s="37"/>
      <c r="M449" s="37"/>
      <c r="N449" s="37"/>
      <c r="O449" s="37"/>
      <c r="P449" s="25" t="n">
        <v>8180</v>
      </c>
      <c r="Q449" s="26" t="n">
        <f aca="false">P449*(1-0,3)</f>
        <v>5726</v>
      </c>
      <c r="R449" s="26" t="n">
        <f aca="false">P449*(1-0,33)</f>
        <v>5480.6</v>
      </c>
      <c r="S449" s="26" t="n">
        <f aca="false">P449*(1-0,35)</f>
        <v>5317</v>
      </c>
      <c r="T449" s="26" t="n">
        <f aca="false">P449*(1-0,38)</f>
        <v>5071.6</v>
      </c>
      <c r="U449" s="27"/>
      <c r="V449" s="27"/>
      <c r="W449" s="28" t="n">
        <v>1</v>
      </c>
      <c r="X449" s="29" t="n">
        <f aca="false">U449*Q449</f>
        <v>0</v>
      </c>
    </row>
    <row collapsed="false" customFormat="true" customHeight="true" hidden="false" ht="126" outlineLevel="3" r="450" s="1">
      <c r="A450" s="21" t="s">
        <v>50</v>
      </c>
      <c r="B450" s="21"/>
      <c r="C450" s="21"/>
      <c r="D450" s="21"/>
      <c r="E450" s="35" t="s">
        <v>284</v>
      </c>
      <c r="F450" s="35"/>
      <c r="G450" s="35"/>
      <c r="H450" s="35"/>
      <c r="I450" s="35"/>
      <c r="J450" s="35"/>
      <c r="K450" s="35"/>
      <c r="L450" s="35"/>
      <c r="M450" s="35"/>
      <c r="N450" s="21" t="s">
        <v>285</v>
      </c>
      <c r="O450" s="21" t="s">
        <v>286</v>
      </c>
      <c r="P450" s="22"/>
      <c r="Q450" s="26"/>
      <c r="R450" s="26"/>
      <c r="S450" s="26"/>
      <c r="T450" s="26"/>
      <c r="U450" s="23"/>
      <c r="V450" s="23"/>
      <c r="W450" s="23"/>
      <c r="X450" s="29" t="n">
        <f aca="false">U450*Q450</f>
        <v>0</v>
      </c>
    </row>
    <row collapsed="false" customFormat="false" customHeight="true" hidden="false" ht="10.95" outlineLevel="4" r="451">
      <c r="A451" s="37" t="s">
        <v>22</v>
      </c>
      <c r="B451" s="37"/>
      <c r="C451" s="37"/>
      <c r="D451" s="37"/>
      <c r="E451" s="37"/>
      <c r="F451" s="37"/>
      <c r="G451" s="37"/>
      <c r="H451" s="37"/>
      <c r="I451" s="37"/>
      <c r="J451" s="37"/>
      <c r="K451" s="37"/>
      <c r="L451" s="37"/>
      <c r="M451" s="37"/>
      <c r="N451" s="37"/>
      <c r="O451" s="37"/>
      <c r="P451" s="25" t="n">
        <v>8700</v>
      </c>
      <c r="Q451" s="26" t="n">
        <f aca="false">P451*(1-0,3)</f>
        <v>6090</v>
      </c>
      <c r="R451" s="26" t="n">
        <f aca="false">P451*(1-0,33)</f>
        <v>5829</v>
      </c>
      <c r="S451" s="26" t="n">
        <f aca="false">P451*(1-0,35)</f>
        <v>5655</v>
      </c>
      <c r="T451" s="26" t="n">
        <f aca="false">P451*(1-0,38)</f>
        <v>5394</v>
      </c>
      <c r="U451" s="27"/>
      <c r="V451" s="27"/>
      <c r="W451" s="28" t="n">
        <v>71</v>
      </c>
      <c r="X451" s="29" t="n">
        <f aca="false">U451*Q451</f>
        <v>0</v>
      </c>
    </row>
    <row collapsed="false" customFormat="false" customHeight="true" hidden="false" ht="10.95" outlineLevel="4" r="452">
      <c r="A452" s="37" t="s">
        <v>26</v>
      </c>
      <c r="B452" s="37"/>
      <c r="C452" s="37"/>
      <c r="D452" s="37"/>
      <c r="E452" s="37"/>
      <c r="F452" s="37"/>
      <c r="G452" s="37"/>
      <c r="H452" s="37"/>
      <c r="I452" s="37"/>
      <c r="J452" s="37"/>
      <c r="K452" s="37"/>
      <c r="L452" s="37"/>
      <c r="M452" s="37"/>
      <c r="N452" s="37"/>
      <c r="O452" s="37"/>
      <c r="P452" s="25" t="n">
        <v>8700</v>
      </c>
      <c r="Q452" s="26" t="n">
        <f aca="false">P452*(1-0,3)</f>
        <v>6090</v>
      </c>
      <c r="R452" s="26" t="n">
        <f aca="false">P452*(1-0,33)</f>
        <v>5829</v>
      </c>
      <c r="S452" s="26" t="n">
        <f aca="false">P452*(1-0,35)</f>
        <v>5655</v>
      </c>
      <c r="T452" s="26" t="n">
        <f aca="false">P452*(1-0,38)</f>
        <v>5394</v>
      </c>
      <c r="U452" s="27"/>
      <c r="V452" s="27"/>
      <c r="W452" s="28" t="n">
        <v>74</v>
      </c>
      <c r="X452" s="29" t="n">
        <f aca="false">U452*Q452</f>
        <v>0</v>
      </c>
    </row>
    <row collapsed="false" customFormat="false" customHeight="true" hidden="false" ht="10.95" outlineLevel="4" r="453">
      <c r="A453" s="37" t="s">
        <v>28</v>
      </c>
      <c r="B453" s="37"/>
      <c r="C453" s="37"/>
      <c r="D453" s="37"/>
      <c r="E453" s="37"/>
      <c r="F453" s="37"/>
      <c r="G453" s="37"/>
      <c r="H453" s="37"/>
      <c r="I453" s="37"/>
      <c r="J453" s="37"/>
      <c r="K453" s="37"/>
      <c r="L453" s="37"/>
      <c r="M453" s="37"/>
      <c r="N453" s="37"/>
      <c r="O453" s="37"/>
      <c r="P453" s="25" t="n">
        <v>8700</v>
      </c>
      <c r="Q453" s="26" t="n">
        <f aca="false">P453*(1-0,3)</f>
        <v>6090</v>
      </c>
      <c r="R453" s="26" t="n">
        <f aca="false">P453*(1-0,33)</f>
        <v>5829</v>
      </c>
      <c r="S453" s="26" t="n">
        <f aca="false">P453*(1-0,35)</f>
        <v>5655</v>
      </c>
      <c r="T453" s="26" t="n">
        <f aca="false">P453*(1-0,38)</f>
        <v>5394</v>
      </c>
      <c r="U453" s="27"/>
      <c r="V453" s="27"/>
      <c r="W453" s="28" t="n">
        <v>2</v>
      </c>
      <c r="X453" s="29" t="n">
        <f aca="false">U453*Q453</f>
        <v>0</v>
      </c>
    </row>
    <row collapsed="false" customFormat="true" customHeight="true" hidden="false" ht="126" outlineLevel="3" r="454" s="1">
      <c r="A454" s="21" t="s">
        <v>108</v>
      </c>
      <c r="B454" s="21"/>
      <c r="C454" s="21"/>
      <c r="D454" s="21"/>
      <c r="E454" s="35" t="s">
        <v>287</v>
      </c>
      <c r="F454" s="35"/>
      <c r="G454" s="35"/>
      <c r="H454" s="35"/>
      <c r="I454" s="35"/>
      <c r="J454" s="35"/>
      <c r="K454" s="35"/>
      <c r="L454" s="35"/>
      <c r="M454" s="35"/>
      <c r="N454" s="21" t="s">
        <v>287</v>
      </c>
      <c r="O454" s="21" t="s">
        <v>288</v>
      </c>
      <c r="P454" s="22"/>
      <c r="Q454" s="26"/>
      <c r="R454" s="26"/>
      <c r="S454" s="26"/>
      <c r="T454" s="26"/>
      <c r="U454" s="23"/>
      <c r="V454" s="23"/>
      <c r="W454" s="36"/>
      <c r="X454" s="29" t="n">
        <f aca="false">U454*Q454</f>
        <v>0</v>
      </c>
    </row>
    <row collapsed="false" customFormat="false" customHeight="true" hidden="false" ht="10.95" outlineLevel="4" r="455">
      <c r="A455" s="37" t="s">
        <v>22</v>
      </c>
      <c r="B455" s="37"/>
      <c r="C455" s="37"/>
      <c r="D455" s="37"/>
      <c r="E455" s="37"/>
      <c r="F455" s="37"/>
      <c r="G455" s="37"/>
      <c r="H455" s="37"/>
      <c r="I455" s="37"/>
      <c r="J455" s="37"/>
      <c r="K455" s="37"/>
      <c r="L455" s="37"/>
      <c r="M455" s="37"/>
      <c r="N455" s="37"/>
      <c r="O455" s="37"/>
      <c r="P455" s="25" t="n">
        <v>3150</v>
      </c>
      <c r="Q455" s="26" t="n">
        <f aca="false">P455*(1-0,3)</f>
        <v>2205</v>
      </c>
      <c r="R455" s="26" t="n">
        <f aca="false">P455*(1-0,33)</f>
        <v>2110.5</v>
      </c>
      <c r="S455" s="26" t="n">
        <f aca="false">P455*(1-0,35)</f>
        <v>2047.5</v>
      </c>
      <c r="T455" s="26" t="n">
        <f aca="false">P455*(1-0,38)</f>
        <v>1953</v>
      </c>
      <c r="U455" s="27"/>
      <c r="V455" s="27"/>
      <c r="W455" s="28" t="n">
        <v>1</v>
      </c>
      <c r="X455" s="29" t="n">
        <f aca="false">U455*Q455</f>
        <v>0</v>
      </c>
    </row>
    <row collapsed="false" customFormat="false" customHeight="true" hidden="false" ht="10.95" outlineLevel="4" r="456">
      <c r="A456" s="37" t="s">
        <v>24</v>
      </c>
      <c r="B456" s="37"/>
      <c r="C456" s="37"/>
      <c r="D456" s="37"/>
      <c r="E456" s="37"/>
      <c r="F456" s="37"/>
      <c r="G456" s="37"/>
      <c r="H456" s="37"/>
      <c r="I456" s="37"/>
      <c r="J456" s="37"/>
      <c r="K456" s="37"/>
      <c r="L456" s="37"/>
      <c r="M456" s="37"/>
      <c r="N456" s="37"/>
      <c r="O456" s="37"/>
      <c r="P456" s="25" t="n">
        <v>3150</v>
      </c>
      <c r="Q456" s="26" t="n">
        <f aca="false">P456*(1-0,3)</f>
        <v>2205</v>
      </c>
      <c r="R456" s="26" t="n">
        <f aca="false">P456*(1-0,33)</f>
        <v>2110.5</v>
      </c>
      <c r="S456" s="26" t="n">
        <f aca="false">P456*(1-0,35)</f>
        <v>2047.5</v>
      </c>
      <c r="T456" s="26" t="n">
        <f aca="false">P456*(1-0,38)</f>
        <v>1953</v>
      </c>
      <c r="U456" s="27"/>
      <c r="V456" s="27"/>
      <c r="W456" s="28" t="n">
        <v>1</v>
      </c>
      <c r="X456" s="29" t="n">
        <f aca="false">U456*Q456</f>
        <v>0</v>
      </c>
    </row>
    <row collapsed="false" customFormat="true" customHeight="true" hidden="false" ht="126" outlineLevel="3" r="457" s="1">
      <c r="A457" s="21" t="s">
        <v>108</v>
      </c>
      <c r="B457" s="21"/>
      <c r="C457" s="21"/>
      <c r="D457" s="21"/>
      <c r="E457" s="35" t="s">
        <v>289</v>
      </c>
      <c r="F457" s="35"/>
      <c r="G457" s="35"/>
      <c r="H457" s="35"/>
      <c r="I457" s="35"/>
      <c r="J457" s="35"/>
      <c r="K457" s="35"/>
      <c r="L457" s="35"/>
      <c r="M457" s="35"/>
      <c r="N457" s="21" t="s">
        <v>44</v>
      </c>
      <c r="O457" s="21" t="s">
        <v>199</v>
      </c>
      <c r="P457" s="22"/>
      <c r="Q457" s="26"/>
      <c r="R457" s="26"/>
      <c r="S457" s="26"/>
      <c r="T457" s="26"/>
      <c r="U457" s="23"/>
      <c r="V457" s="23"/>
      <c r="W457" s="23"/>
      <c r="X457" s="29" t="n">
        <f aca="false">U457*Q457</f>
        <v>0</v>
      </c>
    </row>
    <row collapsed="false" customFormat="false" customHeight="true" hidden="false" ht="10.95" outlineLevel="4" r="458">
      <c r="A458" s="37" t="s">
        <v>26</v>
      </c>
      <c r="B458" s="37"/>
      <c r="C458" s="37"/>
      <c r="D458" s="37"/>
      <c r="E458" s="37"/>
      <c r="F458" s="37"/>
      <c r="G458" s="37"/>
      <c r="H458" s="37"/>
      <c r="I458" s="37"/>
      <c r="J458" s="37"/>
      <c r="K458" s="37"/>
      <c r="L458" s="37"/>
      <c r="M458" s="37"/>
      <c r="N458" s="37"/>
      <c r="O458" s="37"/>
      <c r="P458" s="25" t="n">
        <v>3050</v>
      </c>
      <c r="Q458" s="26" t="n">
        <f aca="false">P458*(1-0,3)</f>
        <v>2135</v>
      </c>
      <c r="R458" s="26" t="n">
        <f aca="false">P458*(1-0,33)</f>
        <v>2043.5</v>
      </c>
      <c r="S458" s="26" t="n">
        <f aca="false">P458*(1-0,35)</f>
        <v>1982.5</v>
      </c>
      <c r="T458" s="26" t="n">
        <f aca="false">P458*(1-0,38)</f>
        <v>1891</v>
      </c>
      <c r="U458" s="27"/>
      <c r="V458" s="27"/>
      <c r="W458" s="28" t="n">
        <v>98</v>
      </c>
      <c r="X458" s="29" t="n">
        <f aca="false">U458*Q458</f>
        <v>0</v>
      </c>
    </row>
    <row collapsed="false" customFormat="false" customHeight="true" hidden="false" ht="10.95" outlineLevel="4" r="459">
      <c r="A459" s="37" t="s">
        <v>29</v>
      </c>
      <c r="B459" s="37"/>
      <c r="C459" s="37"/>
      <c r="D459" s="37"/>
      <c r="E459" s="37"/>
      <c r="F459" s="37"/>
      <c r="G459" s="37"/>
      <c r="H459" s="37"/>
      <c r="I459" s="37"/>
      <c r="J459" s="37"/>
      <c r="K459" s="37"/>
      <c r="L459" s="37"/>
      <c r="M459" s="37"/>
      <c r="N459" s="37"/>
      <c r="O459" s="37"/>
      <c r="P459" s="25" t="n">
        <v>3050</v>
      </c>
      <c r="Q459" s="26" t="n">
        <f aca="false">P459*(1-0,3)</f>
        <v>2135</v>
      </c>
      <c r="R459" s="26" t="n">
        <f aca="false">P459*(1-0,33)</f>
        <v>2043.5</v>
      </c>
      <c r="S459" s="26" t="n">
        <f aca="false">P459*(1-0,35)</f>
        <v>1982.5</v>
      </c>
      <c r="T459" s="26" t="n">
        <f aca="false">P459*(1-0,38)</f>
        <v>1891</v>
      </c>
      <c r="U459" s="27"/>
      <c r="V459" s="27"/>
      <c r="W459" s="28" t="n">
        <v>3</v>
      </c>
      <c r="X459" s="29" t="n">
        <f aca="false">U459*Q459</f>
        <v>0</v>
      </c>
    </row>
    <row collapsed="false" customFormat="true" customHeight="true" hidden="false" ht="126" outlineLevel="3" r="460" s="1">
      <c r="A460" s="21" t="s">
        <v>108</v>
      </c>
      <c r="B460" s="21"/>
      <c r="C460" s="21"/>
      <c r="D460" s="21"/>
      <c r="E460" s="35" t="s">
        <v>290</v>
      </c>
      <c r="F460" s="35"/>
      <c r="G460" s="35"/>
      <c r="H460" s="35"/>
      <c r="I460" s="35"/>
      <c r="J460" s="35"/>
      <c r="K460" s="35"/>
      <c r="L460" s="35"/>
      <c r="M460" s="35"/>
      <c r="N460" s="21" t="s">
        <v>291</v>
      </c>
      <c r="O460" s="21" t="s">
        <v>292</v>
      </c>
      <c r="P460" s="22"/>
      <c r="Q460" s="26"/>
      <c r="R460" s="26"/>
      <c r="S460" s="26"/>
      <c r="T460" s="26"/>
      <c r="U460" s="23"/>
      <c r="V460" s="23"/>
      <c r="W460" s="36"/>
      <c r="X460" s="29" t="n">
        <f aca="false">U460*Q460</f>
        <v>0</v>
      </c>
    </row>
    <row collapsed="false" customFormat="false" customHeight="true" hidden="false" ht="10.95" outlineLevel="4" r="461">
      <c r="A461" s="37" t="s">
        <v>23</v>
      </c>
      <c r="B461" s="37"/>
      <c r="C461" s="37"/>
      <c r="D461" s="37"/>
      <c r="E461" s="37"/>
      <c r="F461" s="37"/>
      <c r="G461" s="37"/>
      <c r="H461" s="37"/>
      <c r="I461" s="37"/>
      <c r="J461" s="37"/>
      <c r="K461" s="37"/>
      <c r="L461" s="37"/>
      <c r="M461" s="37"/>
      <c r="N461" s="37"/>
      <c r="O461" s="37"/>
      <c r="P461" s="25" t="n">
        <v>3150</v>
      </c>
      <c r="Q461" s="26" t="n">
        <f aca="false">P461*(1-0,3)</f>
        <v>2205</v>
      </c>
      <c r="R461" s="26" t="n">
        <f aca="false">P461*(1-0,33)</f>
        <v>2110.5</v>
      </c>
      <c r="S461" s="26" t="n">
        <f aca="false">P461*(1-0,35)</f>
        <v>2047.5</v>
      </c>
      <c r="T461" s="26" t="n">
        <f aca="false">P461*(1-0,38)</f>
        <v>1953</v>
      </c>
      <c r="U461" s="27"/>
      <c r="V461" s="27"/>
      <c r="W461" s="28" t="n">
        <v>2</v>
      </c>
      <c r="X461" s="29" t="n">
        <f aca="false">U461*Q461</f>
        <v>0</v>
      </c>
    </row>
    <row collapsed="false" customFormat="true" customHeight="true" hidden="false" ht="126" outlineLevel="3" r="462" s="1">
      <c r="A462" s="21" t="s">
        <v>108</v>
      </c>
      <c r="B462" s="21"/>
      <c r="C462" s="21"/>
      <c r="D462" s="21"/>
      <c r="E462" s="35" t="s">
        <v>293</v>
      </c>
      <c r="F462" s="35"/>
      <c r="G462" s="35"/>
      <c r="H462" s="35"/>
      <c r="I462" s="35"/>
      <c r="J462" s="35"/>
      <c r="K462" s="35"/>
      <c r="L462" s="35"/>
      <c r="M462" s="35"/>
      <c r="N462" s="21" t="s">
        <v>44</v>
      </c>
      <c r="O462" s="21" t="s">
        <v>199</v>
      </c>
      <c r="P462" s="22"/>
      <c r="Q462" s="26"/>
      <c r="R462" s="26"/>
      <c r="S462" s="26"/>
      <c r="T462" s="26"/>
      <c r="U462" s="23"/>
      <c r="V462" s="23"/>
      <c r="W462" s="23"/>
      <c r="X462" s="29" t="n">
        <f aca="false">U462*Q462</f>
        <v>0</v>
      </c>
    </row>
    <row collapsed="false" customFormat="false" customHeight="true" hidden="false" ht="10.95" outlineLevel="4" r="463">
      <c r="A463" s="37" t="s">
        <v>22</v>
      </c>
      <c r="B463" s="37"/>
      <c r="C463" s="37"/>
      <c r="D463" s="37"/>
      <c r="E463" s="37"/>
      <c r="F463" s="37"/>
      <c r="G463" s="37"/>
      <c r="H463" s="37"/>
      <c r="I463" s="37"/>
      <c r="J463" s="37"/>
      <c r="K463" s="37"/>
      <c r="L463" s="37"/>
      <c r="M463" s="37"/>
      <c r="N463" s="37"/>
      <c r="O463" s="37"/>
      <c r="P463" s="25" t="n">
        <v>2990</v>
      </c>
      <c r="Q463" s="26" t="n">
        <f aca="false">P463*(1-0,3)</f>
        <v>2093</v>
      </c>
      <c r="R463" s="26" t="n">
        <f aca="false">P463*(1-0,33)</f>
        <v>2003.3</v>
      </c>
      <c r="S463" s="26" t="n">
        <f aca="false">P463*(1-0,35)</f>
        <v>1943.5</v>
      </c>
      <c r="T463" s="26" t="n">
        <f aca="false">P463*(1-0,38)</f>
        <v>1853.8</v>
      </c>
      <c r="U463" s="27"/>
      <c r="V463" s="27"/>
      <c r="W463" s="28" t="n">
        <v>85</v>
      </c>
      <c r="X463" s="29" t="n">
        <f aca="false">U463*Q463</f>
        <v>0</v>
      </c>
    </row>
    <row collapsed="false" customFormat="false" customHeight="true" hidden="false" ht="10.95" outlineLevel="4" r="464">
      <c r="A464" s="37" t="s">
        <v>23</v>
      </c>
      <c r="B464" s="37"/>
      <c r="C464" s="37"/>
      <c r="D464" s="37"/>
      <c r="E464" s="37"/>
      <c r="F464" s="37"/>
      <c r="G464" s="37"/>
      <c r="H464" s="37"/>
      <c r="I464" s="37"/>
      <c r="J464" s="37"/>
      <c r="K464" s="37"/>
      <c r="L464" s="37"/>
      <c r="M464" s="37"/>
      <c r="N464" s="37"/>
      <c r="O464" s="37"/>
      <c r="P464" s="25" t="n">
        <v>2990</v>
      </c>
      <c r="Q464" s="26" t="n">
        <f aca="false">P464*(1-0,3)</f>
        <v>2093</v>
      </c>
      <c r="R464" s="26" t="n">
        <f aca="false">P464*(1-0,33)</f>
        <v>2003.3</v>
      </c>
      <c r="S464" s="26" t="n">
        <f aca="false">P464*(1-0,35)</f>
        <v>1943.5</v>
      </c>
      <c r="T464" s="26" t="n">
        <f aca="false">P464*(1-0,38)</f>
        <v>1853.8</v>
      </c>
      <c r="U464" s="27"/>
      <c r="V464" s="27"/>
      <c r="W464" s="28" t="n">
        <v>306</v>
      </c>
      <c r="X464" s="29" t="n">
        <f aca="false">U464*Q464</f>
        <v>0</v>
      </c>
    </row>
    <row collapsed="false" customFormat="false" customHeight="true" hidden="false" ht="10.95" outlineLevel="4" r="465">
      <c r="A465" s="37" t="s">
        <v>24</v>
      </c>
      <c r="B465" s="37"/>
      <c r="C465" s="37"/>
      <c r="D465" s="37"/>
      <c r="E465" s="37"/>
      <c r="F465" s="37"/>
      <c r="G465" s="37"/>
      <c r="H465" s="37"/>
      <c r="I465" s="37"/>
      <c r="J465" s="37"/>
      <c r="K465" s="37"/>
      <c r="L465" s="37"/>
      <c r="M465" s="37"/>
      <c r="N465" s="37"/>
      <c r="O465" s="37"/>
      <c r="P465" s="25" t="n">
        <v>2990</v>
      </c>
      <c r="Q465" s="26" t="n">
        <f aca="false">P465*(1-0,3)</f>
        <v>2093</v>
      </c>
      <c r="R465" s="26" t="n">
        <f aca="false">P465*(1-0,33)</f>
        <v>2003.3</v>
      </c>
      <c r="S465" s="26" t="n">
        <f aca="false">P465*(1-0,35)</f>
        <v>1943.5</v>
      </c>
      <c r="T465" s="26" t="n">
        <f aca="false">P465*(1-0,38)</f>
        <v>1853.8</v>
      </c>
      <c r="U465" s="27"/>
      <c r="V465" s="27"/>
      <c r="W465" s="28" t="n">
        <v>121</v>
      </c>
      <c r="X465" s="29" t="n">
        <f aca="false">U465*Q465</f>
        <v>0</v>
      </c>
    </row>
    <row collapsed="false" customFormat="false" customHeight="true" hidden="false" ht="10.95" outlineLevel="4" r="466">
      <c r="A466" s="37" t="s">
        <v>25</v>
      </c>
      <c r="B466" s="37"/>
      <c r="C466" s="37"/>
      <c r="D466" s="37"/>
      <c r="E466" s="37"/>
      <c r="F466" s="37"/>
      <c r="G466" s="37"/>
      <c r="H466" s="37"/>
      <c r="I466" s="37"/>
      <c r="J466" s="37"/>
      <c r="K466" s="37"/>
      <c r="L466" s="37"/>
      <c r="M466" s="37"/>
      <c r="N466" s="37"/>
      <c r="O466" s="37"/>
      <c r="P466" s="25" t="n">
        <v>2990</v>
      </c>
      <c r="Q466" s="26" t="n">
        <f aca="false">P466*(1-0,3)</f>
        <v>2093</v>
      </c>
      <c r="R466" s="26" t="n">
        <f aca="false">P466*(1-0,33)</f>
        <v>2003.3</v>
      </c>
      <c r="S466" s="26" t="n">
        <f aca="false">P466*(1-0,35)</f>
        <v>1943.5</v>
      </c>
      <c r="T466" s="26" t="n">
        <f aca="false">P466*(1-0,38)</f>
        <v>1853.8</v>
      </c>
      <c r="U466" s="27"/>
      <c r="V466" s="27"/>
      <c r="W466" s="28" t="n">
        <v>349</v>
      </c>
      <c r="X466" s="29" t="n">
        <f aca="false">U466*Q466</f>
        <v>0</v>
      </c>
    </row>
    <row collapsed="false" customFormat="false" customHeight="true" hidden="false" ht="10.95" outlineLevel="4" r="467">
      <c r="A467" s="37" t="s">
        <v>26</v>
      </c>
      <c r="B467" s="37"/>
      <c r="C467" s="37"/>
      <c r="D467" s="37"/>
      <c r="E467" s="37"/>
      <c r="F467" s="37"/>
      <c r="G467" s="37"/>
      <c r="H467" s="37"/>
      <c r="I467" s="37"/>
      <c r="J467" s="37"/>
      <c r="K467" s="37"/>
      <c r="L467" s="37"/>
      <c r="M467" s="37"/>
      <c r="N467" s="37"/>
      <c r="O467" s="37"/>
      <c r="P467" s="25" t="n">
        <v>2990</v>
      </c>
      <c r="Q467" s="26" t="n">
        <f aca="false">P467*(1-0,3)</f>
        <v>2093</v>
      </c>
      <c r="R467" s="26" t="n">
        <f aca="false">P467*(1-0,33)</f>
        <v>2003.3</v>
      </c>
      <c r="S467" s="26" t="n">
        <f aca="false">P467*(1-0,35)</f>
        <v>1943.5</v>
      </c>
      <c r="T467" s="26" t="n">
        <f aca="false">P467*(1-0,38)</f>
        <v>1853.8</v>
      </c>
      <c r="U467" s="27"/>
      <c r="V467" s="27"/>
      <c r="W467" s="28" t="n">
        <v>107</v>
      </c>
      <c r="X467" s="29" t="n">
        <f aca="false">U467*Q467</f>
        <v>0</v>
      </c>
    </row>
    <row collapsed="false" customFormat="false" customHeight="true" hidden="false" ht="10.95" outlineLevel="4" r="468">
      <c r="A468" s="37" t="s">
        <v>27</v>
      </c>
      <c r="B468" s="37"/>
      <c r="C468" s="37"/>
      <c r="D468" s="37"/>
      <c r="E468" s="37"/>
      <c r="F468" s="37"/>
      <c r="G468" s="37"/>
      <c r="H468" s="37"/>
      <c r="I468" s="37"/>
      <c r="J468" s="37"/>
      <c r="K468" s="37"/>
      <c r="L468" s="37"/>
      <c r="M468" s="37"/>
      <c r="N468" s="37"/>
      <c r="O468" s="37"/>
      <c r="P468" s="25" t="n">
        <v>2990</v>
      </c>
      <c r="Q468" s="26" t="n">
        <f aca="false">P468*(1-0,3)</f>
        <v>2093</v>
      </c>
      <c r="R468" s="26" t="n">
        <f aca="false">P468*(1-0,33)</f>
        <v>2003.3</v>
      </c>
      <c r="S468" s="26" t="n">
        <f aca="false">P468*(1-0,35)</f>
        <v>1943.5</v>
      </c>
      <c r="T468" s="26" t="n">
        <f aca="false">P468*(1-0,38)</f>
        <v>1853.8</v>
      </c>
      <c r="U468" s="27"/>
      <c r="V468" s="27"/>
      <c r="W468" s="28" t="n">
        <v>150</v>
      </c>
      <c r="X468" s="29" t="n">
        <f aca="false">U468*Q468</f>
        <v>0</v>
      </c>
    </row>
    <row collapsed="false" customFormat="false" customHeight="true" hidden="false" ht="10.95" outlineLevel="4" r="469">
      <c r="A469" s="37" t="s">
        <v>28</v>
      </c>
      <c r="B469" s="37"/>
      <c r="C469" s="37"/>
      <c r="D469" s="37"/>
      <c r="E469" s="37"/>
      <c r="F469" s="37"/>
      <c r="G469" s="37"/>
      <c r="H469" s="37"/>
      <c r="I469" s="37"/>
      <c r="J469" s="37"/>
      <c r="K469" s="37"/>
      <c r="L469" s="37"/>
      <c r="M469" s="37"/>
      <c r="N469" s="37"/>
      <c r="O469" s="37"/>
      <c r="P469" s="25" t="n">
        <v>2990</v>
      </c>
      <c r="Q469" s="26" t="n">
        <f aca="false">P469*(1-0,3)</f>
        <v>2093</v>
      </c>
      <c r="R469" s="26" t="n">
        <f aca="false">P469*(1-0,33)</f>
        <v>2003.3</v>
      </c>
      <c r="S469" s="26" t="n">
        <f aca="false">P469*(1-0,35)</f>
        <v>1943.5</v>
      </c>
      <c r="T469" s="26" t="n">
        <f aca="false">P469*(1-0,38)</f>
        <v>1853.8</v>
      </c>
      <c r="U469" s="27"/>
      <c r="V469" s="27"/>
      <c r="W469" s="28" t="n">
        <v>25</v>
      </c>
      <c r="X469" s="29" t="n">
        <f aca="false">U469*Q469</f>
        <v>0</v>
      </c>
    </row>
    <row collapsed="false" customFormat="false" customHeight="true" hidden="false" ht="10.95" outlineLevel="4" r="470">
      <c r="A470" s="37" t="s">
        <v>29</v>
      </c>
      <c r="B470" s="37"/>
      <c r="C470" s="37"/>
      <c r="D470" s="37"/>
      <c r="E470" s="37"/>
      <c r="F470" s="37"/>
      <c r="G470" s="37"/>
      <c r="H470" s="37"/>
      <c r="I470" s="37"/>
      <c r="J470" s="37"/>
      <c r="K470" s="37"/>
      <c r="L470" s="37"/>
      <c r="M470" s="37"/>
      <c r="N470" s="37"/>
      <c r="O470" s="37"/>
      <c r="P470" s="25" t="n">
        <v>2990</v>
      </c>
      <c r="Q470" s="26" t="n">
        <f aca="false">P470*(1-0,3)</f>
        <v>2093</v>
      </c>
      <c r="R470" s="26" t="n">
        <f aca="false">P470*(1-0,33)</f>
        <v>2003.3</v>
      </c>
      <c r="S470" s="26" t="n">
        <f aca="false">P470*(1-0,35)</f>
        <v>1943.5</v>
      </c>
      <c r="T470" s="26" t="n">
        <f aca="false">P470*(1-0,38)</f>
        <v>1853.8</v>
      </c>
      <c r="U470" s="27"/>
      <c r="V470" s="27"/>
      <c r="W470" s="28" t="n">
        <v>26</v>
      </c>
      <c r="X470" s="29" t="n">
        <f aca="false">U470*Q470</f>
        <v>0</v>
      </c>
    </row>
    <row collapsed="false" customFormat="true" customHeight="true" hidden="false" ht="126" outlineLevel="3" r="471" s="1">
      <c r="A471" s="21" t="s">
        <v>108</v>
      </c>
      <c r="B471" s="21"/>
      <c r="C471" s="21"/>
      <c r="D471" s="21"/>
      <c r="E471" s="35" t="s">
        <v>294</v>
      </c>
      <c r="F471" s="35"/>
      <c r="G471" s="35"/>
      <c r="H471" s="35"/>
      <c r="I471" s="35"/>
      <c r="J471" s="35"/>
      <c r="K471" s="35"/>
      <c r="L471" s="35"/>
      <c r="M471" s="35"/>
      <c r="N471" s="21" t="s">
        <v>44</v>
      </c>
      <c r="O471" s="21" t="s">
        <v>199</v>
      </c>
      <c r="P471" s="22"/>
      <c r="Q471" s="26"/>
      <c r="R471" s="26"/>
      <c r="S471" s="26"/>
      <c r="T471" s="26"/>
      <c r="U471" s="23"/>
      <c r="V471" s="23"/>
      <c r="W471" s="23"/>
      <c r="X471" s="29" t="n">
        <f aca="false">U471*Q471</f>
        <v>0</v>
      </c>
    </row>
    <row collapsed="false" customFormat="false" customHeight="true" hidden="false" ht="10.95" outlineLevel="4" r="472">
      <c r="A472" s="37" t="s">
        <v>22</v>
      </c>
      <c r="B472" s="37"/>
      <c r="C472" s="37"/>
      <c r="D472" s="37"/>
      <c r="E472" s="37"/>
      <c r="F472" s="37"/>
      <c r="G472" s="37"/>
      <c r="H472" s="37"/>
      <c r="I472" s="37"/>
      <c r="J472" s="37"/>
      <c r="K472" s="37"/>
      <c r="L472" s="37"/>
      <c r="M472" s="37"/>
      <c r="N472" s="37"/>
      <c r="O472" s="37"/>
      <c r="P472" s="25" t="n">
        <v>2990</v>
      </c>
      <c r="Q472" s="26" t="n">
        <f aca="false">P472*(1-0,3)</f>
        <v>2093</v>
      </c>
      <c r="R472" s="26" t="n">
        <f aca="false">P472*(1-0,33)</f>
        <v>2003.3</v>
      </c>
      <c r="S472" s="26" t="n">
        <f aca="false">P472*(1-0,35)</f>
        <v>1943.5</v>
      </c>
      <c r="T472" s="26" t="n">
        <f aca="false">P472*(1-0,38)</f>
        <v>1853.8</v>
      </c>
      <c r="U472" s="27"/>
      <c r="V472" s="27"/>
      <c r="W472" s="28" t="n">
        <v>221</v>
      </c>
      <c r="X472" s="29" t="n">
        <f aca="false">U472*Q472</f>
        <v>0</v>
      </c>
    </row>
    <row collapsed="false" customFormat="false" customHeight="true" hidden="false" ht="10.95" outlineLevel="4" r="473">
      <c r="A473" s="37" t="s">
        <v>23</v>
      </c>
      <c r="B473" s="37"/>
      <c r="C473" s="37"/>
      <c r="D473" s="37"/>
      <c r="E473" s="37"/>
      <c r="F473" s="37"/>
      <c r="G473" s="37"/>
      <c r="H473" s="37"/>
      <c r="I473" s="37"/>
      <c r="J473" s="37"/>
      <c r="K473" s="37"/>
      <c r="L473" s="37"/>
      <c r="M473" s="37"/>
      <c r="N473" s="37"/>
      <c r="O473" s="37"/>
      <c r="P473" s="25" t="n">
        <v>2990</v>
      </c>
      <c r="Q473" s="26" t="n">
        <f aca="false">P473*(1-0,3)</f>
        <v>2093</v>
      </c>
      <c r="R473" s="26" t="n">
        <f aca="false">P473*(1-0,33)</f>
        <v>2003.3</v>
      </c>
      <c r="S473" s="26" t="n">
        <f aca="false">P473*(1-0,35)</f>
        <v>1943.5</v>
      </c>
      <c r="T473" s="26" t="n">
        <f aca="false">P473*(1-0,38)</f>
        <v>1853.8</v>
      </c>
      <c r="U473" s="27"/>
      <c r="V473" s="27"/>
      <c r="W473" s="28" t="n">
        <v>328</v>
      </c>
      <c r="X473" s="29" t="n">
        <f aca="false">U473*Q473</f>
        <v>0</v>
      </c>
    </row>
    <row collapsed="false" customFormat="false" customHeight="true" hidden="false" ht="10.95" outlineLevel="4" r="474">
      <c r="A474" s="37" t="s">
        <v>24</v>
      </c>
      <c r="B474" s="37"/>
      <c r="C474" s="37"/>
      <c r="D474" s="37"/>
      <c r="E474" s="37"/>
      <c r="F474" s="37"/>
      <c r="G474" s="37"/>
      <c r="H474" s="37"/>
      <c r="I474" s="37"/>
      <c r="J474" s="37"/>
      <c r="K474" s="37"/>
      <c r="L474" s="37"/>
      <c r="M474" s="37"/>
      <c r="N474" s="37"/>
      <c r="O474" s="37"/>
      <c r="P474" s="25" t="n">
        <v>2990</v>
      </c>
      <c r="Q474" s="26" t="n">
        <f aca="false">P474*(1-0,3)</f>
        <v>2093</v>
      </c>
      <c r="R474" s="26" t="n">
        <f aca="false">P474*(1-0,33)</f>
        <v>2003.3</v>
      </c>
      <c r="S474" s="26" t="n">
        <f aca="false">P474*(1-0,35)</f>
        <v>1943.5</v>
      </c>
      <c r="T474" s="26" t="n">
        <f aca="false">P474*(1-0,38)</f>
        <v>1853.8</v>
      </c>
      <c r="U474" s="27"/>
      <c r="V474" s="27"/>
      <c r="W474" s="28" t="n">
        <v>129</v>
      </c>
      <c r="X474" s="29" t="n">
        <f aca="false">U474*Q474</f>
        <v>0</v>
      </c>
    </row>
    <row collapsed="false" customFormat="false" customHeight="true" hidden="false" ht="10.95" outlineLevel="4" r="475">
      <c r="A475" s="37" t="s">
        <v>25</v>
      </c>
      <c r="B475" s="37"/>
      <c r="C475" s="37"/>
      <c r="D475" s="37"/>
      <c r="E475" s="37"/>
      <c r="F475" s="37"/>
      <c r="G475" s="37"/>
      <c r="H475" s="37"/>
      <c r="I475" s="37"/>
      <c r="J475" s="37"/>
      <c r="K475" s="37"/>
      <c r="L475" s="37"/>
      <c r="M475" s="37"/>
      <c r="N475" s="37"/>
      <c r="O475" s="37"/>
      <c r="P475" s="25" t="n">
        <v>2990</v>
      </c>
      <c r="Q475" s="26" t="n">
        <f aca="false">P475*(1-0,3)</f>
        <v>2093</v>
      </c>
      <c r="R475" s="26" t="n">
        <f aca="false">P475*(1-0,33)</f>
        <v>2003.3</v>
      </c>
      <c r="S475" s="26" t="n">
        <f aca="false">P475*(1-0,35)</f>
        <v>1943.5</v>
      </c>
      <c r="T475" s="26" t="n">
        <f aca="false">P475*(1-0,38)</f>
        <v>1853.8</v>
      </c>
      <c r="U475" s="27"/>
      <c r="V475" s="27"/>
      <c r="W475" s="28" t="n">
        <v>320</v>
      </c>
      <c r="X475" s="29" t="n">
        <f aca="false">U475*Q475</f>
        <v>0</v>
      </c>
    </row>
    <row collapsed="false" customFormat="false" customHeight="true" hidden="false" ht="10.95" outlineLevel="4" r="476">
      <c r="A476" s="37" t="s">
        <v>27</v>
      </c>
      <c r="B476" s="37"/>
      <c r="C476" s="37"/>
      <c r="D476" s="37"/>
      <c r="E476" s="37"/>
      <c r="F476" s="37"/>
      <c r="G476" s="37"/>
      <c r="H476" s="37"/>
      <c r="I476" s="37"/>
      <c r="J476" s="37"/>
      <c r="K476" s="37"/>
      <c r="L476" s="37"/>
      <c r="M476" s="37"/>
      <c r="N476" s="37"/>
      <c r="O476" s="37"/>
      <c r="P476" s="25" t="n">
        <v>2990</v>
      </c>
      <c r="Q476" s="26" t="n">
        <f aca="false">P476*(1-0,3)</f>
        <v>2093</v>
      </c>
      <c r="R476" s="26" t="n">
        <f aca="false">P476*(1-0,33)</f>
        <v>2003.3</v>
      </c>
      <c r="S476" s="26" t="n">
        <f aca="false">P476*(1-0,35)</f>
        <v>1943.5</v>
      </c>
      <c r="T476" s="26" t="n">
        <f aca="false">P476*(1-0,38)</f>
        <v>1853.8</v>
      </c>
      <c r="U476" s="27"/>
      <c r="V476" s="27"/>
      <c r="W476" s="28" t="n">
        <v>214</v>
      </c>
      <c r="X476" s="29" t="n">
        <f aca="false">U476*Q476</f>
        <v>0</v>
      </c>
    </row>
    <row collapsed="false" customFormat="false" customHeight="true" hidden="false" ht="10.95" outlineLevel="4" r="477">
      <c r="A477" s="37" t="s">
        <v>28</v>
      </c>
      <c r="B477" s="37"/>
      <c r="C477" s="37"/>
      <c r="D477" s="37"/>
      <c r="E477" s="37"/>
      <c r="F477" s="37"/>
      <c r="G477" s="37"/>
      <c r="H477" s="37"/>
      <c r="I477" s="37"/>
      <c r="J477" s="37"/>
      <c r="K477" s="37"/>
      <c r="L477" s="37"/>
      <c r="M477" s="37"/>
      <c r="N477" s="37"/>
      <c r="O477" s="37"/>
      <c r="P477" s="25" t="n">
        <v>2990</v>
      </c>
      <c r="Q477" s="26" t="n">
        <f aca="false">P477*(1-0,3)</f>
        <v>2093</v>
      </c>
      <c r="R477" s="26" t="n">
        <f aca="false">P477*(1-0,33)</f>
        <v>2003.3</v>
      </c>
      <c r="S477" s="26" t="n">
        <f aca="false">P477*(1-0,35)</f>
        <v>1943.5</v>
      </c>
      <c r="T477" s="26" t="n">
        <f aca="false">P477*(1-0,38)</f>
        <v>1853.8</v>
      </c>
      <c r="U477" s="27"/>
      <c r="V477" s="27"/>
      <c r="W477" s="28" t="n">
        <v>12</v>
      </c>
      <c r="X477" s="29" t="n">
        <f aca="false">U477*Q477</f>
        <v>0</v>
      </c>
    </row>
    <row collapsed="false" customFormat="false" customHeight="true" hidden="false" ht="10.95" outlineLevel="4" r="478">
      <c r="A478" s="37" t="s">
        <v>29</v>
      </c>
      <c r="B478" s="37"/>
      <c r="C478" s="37"/>
      <c r="D478" s="37"/>
      <c r="E478" s="37"/>
      <c r="F478" s="37"/>
      <c r="G478" s="37"/>
      <c r="H478" s="37"/>
      <c r="I478" s="37"/>
      <c r="J478" s="37"/>
      <c r="K478" s="37"/>
      <c r="L478" s="37"/>
      <c r="M478" s="37"/>
      <c r="N478" s="37"/>
      <c r="O478" s="37"/>
      <c r="P478" s="25" t="n">
        <v>2990</v>
      </c>
      <c r="Q478" s="26" t="n">
        <f aca="false">P478*(1-0,3)</f>
        <v>2093</v>
      </c>
      <c r="R478" s="26" t="n">
        <f aca="false">P478*(1-0,33)</f>
        <v>2003.3</v>
      </c>
      <c r="S478" s="26" t="n">
        <f aca="false">P478*(1-0,35)</f>
        <v>1943.5</v>
      </c>
      <c r="T478" s="26" t="n">
        <f aca="false">P478*(1-0,38)</f>
        <v>1853.8</v>
      </c>
      <c r="U478" s="27"/>
      <c r="V478" s="27"/>
      <c r="W478" s="28" t="n">
        <v>93</v>
      </c>
      <c r="X478" s="29" t="n">
        <f aca="false">U478*Q478</f>
        <v>0</v>
      </c>
    </row>
    <row collapsed="false" customFormat="false" customHeight="true" hidden="false" ht="10.95" outlineLevel="4" r="479">
      <c r="A479" s="37" t="s">
        <v>30</v>
      </c>
      <c r="B479" s="37"/>
      <c r="C479" s="37"/>
      <c r="D479" s="37"/>
      <c r="E479" s="37"/>
      <c r="F479" s="37"/>
      <c r="G479" s="37"/>
      <c r="H479" s="37"/>
      <c r="I479" s="37"/>
      <c r="J479" s="37"/>
      <c r="K479" s="37"/>
      <c r="L479" s="37"/>
      <c r="M479" s="37"/>
      <c r="N479" s="37"/>
      <c r="O479" s="37"/>
      <c r="P479" s="25" t="n">
        <v>2990</v>
      </c>
      <c r="Q479" s="26" t="n">
        <f aca="false">P479*(1-0,3)</f>
        <v>2093</v>
      </c>
      <c r="R479" s="26" t="n">
        <f aca="false">P479*(1-0,33)</f>
        <v>2003.3</v>
      </c>
      <c r="S479" s="26" t="n">
        <f aca="false">P479*(1-0,35)</f>
        <v>1943.5</v>
      </c>
      <c r="T479" s="26" t="n">
        <f aca="false">P479*(1-0,38)</f>
        <v>1853.8</v>
      </c>
      <c r="U479" s="27"/>
      <c r="V479" s="27"/>
      <c r="W479" s="28" t="n">
        <v>52</v>
      </c>
      <c r="X479" s="29" t="n">
        <f aca="false">U479*Q479</f>
        <v>0</v>
      </c>
    </row>
    <row collapsed="false" customFormat="true" customHeight="true" hidden="false" ht="126" outlineLevel="3" r="480" s="1">
      <c r="A480" s="21" t="s">
        <v>108</v>
      </c>
      <c r="B480" s="21"/>
      <c r="C480" s="21"/>
      <c r="D480" s="21"/>
      <c r="E480" s="35" t="s">
        <v>295</v>
      </c>
      <c r="F480" s="35"/>
      <c r="G480" s="35"/>
      <c r="H480" s="35"/>
      <c r="I480" s="35"/>
      <c r="J480" s="35"/>
      <c r="K480" s="35"/>
      <c r="L480" s="35"/>
      <c r="M480" s="35"/>
      <c r="N480" s="21" t="s">
        <v>296</v>
      </c>
      <c r="O480" s="21" t="s">
        <v>199</v>
      </c>
      <c r="P480" s="22"/>
      <c r="Q480" s="26"/>
      <c r="R480" s="26"/>
      <c r="S480" s="26"/>
      <c r="T480" s="26"/>
      <c r="U480" s="23"/>
      <c r="V480" s="23"/>
      <c r="W480" s="23"/>
      <c r="X480" s="29" t="n">
        <f aca="false">U480*Q480</f>
        <v>0</v>
      </c>
    </row>
    <row collapsed="false" customFormat="false" customHeight="true" hidden="false" ht="10.95" outlineLevel="4" r="481">
      <c r="A481" s="37" t="s">
        <v>22</v>
      </c>
      <c r="B481" s="37"/>
      <c r="C481" s="37"/>
      <c r="D481" s="37"/>
      <c r="E481" s="37"/>
      <c r="F481" s="37"/>
      <c r="G481" s="37"/>
      <c r="H481" s="37"/>
      <c r="I481" s="37"/>
      <c r="J481" s="37"/>
      <c r="K481" s="37"/>
      <c r="L481" s="37"/>
      <c r="M481" s="37"/>
      <c r="N481" s="37"/>
      <c r="O481" s="37"/>
      <c r="P481" s="25" t="n">
        <v>2990</v>
      </c>
      <c r="Q481" s="26" t="n">
        <f aca="false">P481*(1-0,3)</f>
        <v>2093</v>
      </c>
      <c r="R481" s="26" t="n">
        <f aca="false">P481*(1-0,33)</f>
        <v>2003.3</v>
      </c>
      <c r="S481" s="26" t="n">
        <f aca="false">P481*(1-0,35)</f>
        <v>1943.5</v>
      </c>
      <c r="T481" s="26" t="n">
        <f aca="false">P481*(1-0,38)</f>
        <v>1853.8</v>
      </c>
      <c r="U481" s="27"/>
      <c r="V481" s="27"/>
      <c r="W481" s="28" t="n">
        <v>45</v>
      </c>
      <c r="X481" s="29" t="n">
        <f aca="false">U481*Q481</f>
        <v>0</v>
      </c>
    </row>
    <row collapsed="false" customFormat="false" customHeight="true" hidden="false" ht="10.95" outlineLevel="4" r="482">
      <c r="A482" s="37" t="s">
        <v>23</v>
      </c>
      <c r="B482" s="37"/>
      <c r="C482" s="37"/>
      <c r="D482" s="37"/>
      <c r="E482" s="37"/>
      <c r="F482" s="37"/>
      <c r="G482" s="37"/>
      <c r="H482" s="37"/>
      <c r="I482" s="37"/>
      <c r="J482" s="37"/>
      <c r="K482" s="37"/>
      <c r="L482" s="37"/>
      <c r="M482" s="37"/>
      <c r="N482" s="37"/>
      <c r="O482" s="37"/>
      <c r="P482" s="25" t="n">
        <v>2990</v>
      </c>
      <c r="Q482" s="26" t="n">
        <f aca="false">P482*(1-0,3)</f>
        <v>2093</v>
      </c>
      <c r="R482" s="26" t="n">
        <f aca="false">P482*(1-0,33)</f>
        <v>2003.3</v>
      </c>
      <c r="S482" s="26" t="n">
        <f aca="false">P482*(1-0,35)</f>
        <v>1943.5</v>
      </c>
      <c r="T482" s="26" t="n">
        <f aca="false">P482*(1-0,38)</f>
        <v>1853.8</v>
      </c>
      <c r="U482" s="27"/>
      <c r="V482" s="27"/>
      <c r="W482" s="28" t="n">
        <v>1</v>
      </c>
      <c r="X482" s="29" t="n">
        <f aca="false">U482*Q482</f>
        <v>0</v>
      </c>
    </row>
    <row collapsed="false" customFormat="false" customHeight="true" hidden="false" ht="10.95" outlineLevel="4" r="483">
      <c r="A483" s="37" t="s">
        <v>25</v>
      </c>
      <c r="B483" s="37"/>
      <c r="C483" s="37"/>
      <c r="D483" s="37"/>
      <c r="E483" s="37"/>
      <c r="F483" s="37"/>
      <c r="G483" s="37"/>
      <c r="H483" s="37"/>
      <c r="I483" s="37"/>
      <c r="J483" s="37"/>
      <c r="K483" s="37"/>
      <c r="L483" s="37"/>
      <c r="M483" s="37"/>
      <c r="N483" s="37"/>
      <c r="O483" s="37"/>
      <c r="P483" s="25" t="n">
        <v>2990</v>
      </c>
      <c r="Q483" s="26" t="n">
        <f aca="false">P483*(1-0,3)</f>
        <v>2093</v>
      </c>
      <c r="R483" s="26" t="n">
        <f aca="false">P483*(1-0,33)</f>
        <v>2003.3</v>
      </c>
      <c r="S483" s="26" t="n">
        <f aca="false">P483*(1-0,35)</f>
        <v>1943.5</v>
      </c>
      <c r="T483" s="26" t="n">
        <f aca="false">P483*(1-0,38)</f>
        <v>1853.8</v>
      </c>
      <c r="U483" s="27"/>
      <c r="V483" s="27"/>
      <c r="W483" s="28" t="n">
        <v>2</v>
      </c>
      <c r="X483" s="29" t="n">
        <f aca="false">U483*Q483</f>
        <v>0</v>
      </c>
    </row>
    <row collapsed="false" customFormat="false" customHeight="true" hidden="false" ht="10.95" outlineLevel="4" r="484">
      <c r="A484" s="37" t="s">
        <v>26</v>
      </c>
      <c r="B484" s="37"/>
      <c r="C484" s="37"/>
      <c r="D484" s="37"/>
      <c r="E484" s="37"/>
      <c r="F484" s="37"/>
      <c r="G484" s="37"/>
      <c r="H484" s="37"/>
      <c r="I484" s="37"/>
      <c r="J484" s="37"/>
      <c r="K484" s="37"/>
      <c r="L484" s="37"/>
      <c r="M484" s="37"/>
      <c r="N484" s="37"/>
      <c r="O484" s="37"/>
      <c r="P484" s="25" t="n">
        <v>2990</v>
      </c>
      <c r="Q484" s="26" t="n">
        <f aca="false">P484*(1-0,3)</f>
        <v>2093</v>
      </c>
      <c r="R484" s="26" t="n">
        <f aca="false">P484*(1-0,33)</f>
        <v>2003.3</v>
      </c>
      <c r="S484" s="26" t="n">
        <f aca="false">P484*(1-0,35)</f>
        <v>1943.5</v>
      </c>
      <c r="T484" s="26" t="n">
        <f aca="false">P484*(1-0,38)</f>
        <v>1853.8</v>
      </c>
      <c r="U484" s="27"/>
      <c r="V484" s="27"/>
      <c r="W484" s="28" t="n">
        <v>46</v>
      </c>
      <c r="X484" s="29" t="n">
        <f aca="false">U484*Q484</f>
        <v>0</v>
      </c>
    </row>
    <row collapsed="false" customFormat="true" customHeight="true" hidden="false" ht="126" outlineLevel="3" r="485" s="1">
      <c r="A485" s="21" t="s">
        <v>108</v>
      </c>
      <c r="B485" s="21"/>
      <c r="C485" s="21"/>
      <c r="D485" s="21"/>
      <c r="E485" s="35" t="s">
        <v>297</v>
      </c>
      <c r="F485" s="35"/>
      <c r="G485" s="35"/>
      <c r="H485" s="35"/>
      <c r="I485" s="35"/>
      <c r="J485" s="35"/>
      <c r="K485" s="35"/>
      <c r="L485" s="35"/>
      <c r="M485" s="35"/>
      <c r="N485" s="21" t="s">
        <v>44</v>
      </c>
      <c r="O485" s="21" t="s">
        <v>298</v>
      </c>
      <c r="P485" s="22"/>
      <c r="Q485" s="26"/>
      <c r="R485" s="26"/>
      <c r="S485" s="26"/>
      <c r="T485" s="26"/>
      <c r="U485" s="23"/>
      <c r="V485" s="23"/>
      <c r="W485" s="23"/>
      <c r="X485" s="29" t="n">
        <f aca="false">U485*Q485</f>
        <v>0</v>
      </c>
    </row>
    <row collapsed="false" customFormat="false" customHeight="true" hidden="false" ht="10.95" outlineLevel="4" r="486">
      <c r="A486" s="37" t="s">
        <v>22</v>
      </c>
      <c r="B486" s="37"/>
      <c r="C486" s="37"/>
      <c r="D486" s="37"/>
      <c r="E486" s="37"/>
      <c r="F486" s="37"/>
      <c r="G486" s="37"/>
      <c r="H486" s="37"/>
      <c r="I486" s="37"/>
      <c r="J486" s="37"/>
      <c r="K486" s="37"/>
      <c r="L486" s="37"/>
      <c r="M486" s="37"/>
      <c r="N486" s="37"/>
      <c r="O486" s="37"/>
      <c r="P486" s="25" t="n">
        <v>3100</v>
      </c>
      <c r="Q486" s="26" t="n">
        <f aca="false">P486*(1-0,3)</f>
        <v>2170</v>
      </c>
      <c r="R486" s="26" t="n">
        <f aca="false">P486*(1-0,33)</f>
        <v>2077</v>
      </c>
      <c r="S486" s="26" t="n">
        <f aca="false">P486*(1-0,35)</f>
        <v>2015</v>
      </c>
      <c r="T486" s="26" t="n">
        <f aca="false">P486*(1-0,38)</f>
        <v>1922</v>
      </c>
      <c r="U486" s="27"/>
      <c r="V486" s="27"/>
      <c r="W486" s="28" t="n">
        <v>51</v>
      </c>
      <c r="X486" s="29" t="n">
        <f aca="false">U486*Q486</f>
        <v>0</v>
      </c>
    </row>
    <row collapsed="false" customFormat="false" customHeight="true" hidden="false" ht="10.95" outlineLevel="4" r="487">
      <c r="A487" s="37" t="s">
        <v>23</v>
      </c>
      <c r="B487" s="37"/>
      <c r="C487" s="37"/>
      <c r="D487" s="37"/>
      <c r="E487" s="37"/>
      <c r="F487" s="37"/>
      <c r="G487" s="37"/>
      <c r="H487" s="37"/>
      <c r="I487" s="37"/>
      <c r="J487" s="37"/>
      <c r="K487" s="37"/>
      <c r="L487" s="37"/>
      <c r="M487" s="37"/>
      <c r="N487" s="37"/>
      <c r="O487" s="37"/>
      <c r="P487" s="25" t="n">
        <v>3100</v>
      </c>
      <c r="Q487" s="26" t="n">
        <f aca="false">P487*(1-0,3)</f>
        <v>2170</v>
      </c>
      <c r="R487" s="26" t="n">
        <f aca="false">P487*(1-0,33)</f>
        <v>2077</v>
      </c>
      <c r="S487" s="26" t="n">
        <f aca="false">P487*(1-0,35)</f>
        <v>2015</v>
      </c>
      <c r="T487" s="26" t="n">
        <f aca="false">P487*(1-0,38)</f>
        <v>1922</v>
      </c>
      <c r="U487" s="27"/>
      <c r="V487" s="27"/>
      <c r="W487" s="28" t="n">
        <v>11</v>
      </c>
      <c r="X487" s="29" t="n">
        <f aca="false">U487*Q487</f>
        <v>0</v>
      </c>
    </row>
    <row collapsed="false" customFormat="false" customHeight="true" hidden="false" ht="10.95" outlineLevel="4" r="488">
      <c r="A488" s="37" t="s">
        <v>25</v>
      </c>
      <c r="B488" s="37"/>
      <c r="C488" s="37"/>
      <c r="D488" s="37"/>
      <c r="E488" s="37"/>
      <c r="F488" s="37"/>
      <c r="G488" s="37"/>
      <c r="H488" s="37"/>
      <c r="I488" s="37"/>
      <c r="J488" s="37"/>
      <c r="K488" s="37"/>
      <c r="L488" s="37"/>
      <c r="M488" s="37"/>
      <c r="N488" s="37"/>
      <c r="O488" s="37"/>
      <c r="P488" s="25" t="n">
        <v>3100</v>
      </c>
      <c r="Q488" s="26" t="n">
        <f aca="false">P488*(1-0,3)</f>
        <v>2170</v>
      </c>
      <c r="R488" s="26" t="n">
        <f aca="false">P488*(1-0,33)</f>
        <v>2077</v>
      </c>
      <c r="S488" s="26" t="n">
        <f aca="false">P488*(1-0,35)</f>
        <v>2015</v>
      </c>
      <c r="T488" s="26" t="n">
        <f aca="false">P488*(1-0,38)</f>
        <v>1922</v>
      </c>
      <c r="U488" s="27"/>
      <c r="V488" s="27"/>
      <c r="W488" s="28" t="n">
        <v>113</v>
      </c>
      <c r="X488" s="29" t="n">
        <f aca="false">U488*Q488</f>
        <v>0</v>
      </c>
    </row>
    <row collapsed="false" customFormat="false" customHeight="true" hidden="false" ht="10.95" outlineLevel="4" r="489">
      <c r="A489" s="37" t="s">
        <v>26</v>
      </c>
      <c r="B489" s="37"/>
      <c r="C489" s="37"/>
      <c r="D489" s="37"/>
      <c r="E489" s="37"/>
      <c r="F489" s="37"/>
      <c r="G489" s="37"/>
      <c r="H489" s="37"/>
      <c r="I489" s="37"/>
      <c r="J489" s="37"/>
      <c r="K489" s="37"/>
      <c r="L489" s="37"/>
      <c r="M489" s="37"/>
      <c r="N489" s="37"/>
      <c r="O489" s="37"/>
      <c r="P489" s="25" t="n">
        <v>3100</v>
      </c>
      <c r="Q489" s="26" t="n">
        <f aca="false">P489*(1-0,3)</f>
        <v>2170</v>
      </c>
      <c r="R489" s="26" t="n">
        <f aca="false">P489*(1-0,33)</f>
        <v>2077</v>
      </c>
      <c r="S489" s="26" t="n">
        <f aca="false">P489*(1-0,35)</f>
        <v>2015</v>
      </c>
      <c r="T489" s="26" t="n">
        <f aca="false">P489*(1-0,38)</f>
        <v>1922</v>
      </c>
      <c r="U489" s="27"/>
      <c r="V489" s="27"/>
      <c r="W489" s="28" t="n">
        <v>15</v>
      </c>
      <c r="X489" s="29" t="n">
        <f aca="false">U489*Q489</f>
        <v>0</v>
      </c>
    </row>
    <row collapsed="false" customFormat="false" customHeight="true" hidden="false" ht="10.95" outlineLevel="4" r="490">
      <c r="A490" s="37" t="s">
        <v>28</v>
      </c>
      <c r="B490" s="37"/>
      <c r="C490" s="37"/>
      <c r="D490" s="37"/>
      <c r="E490" s="37"/>
      <c r="F490" s="37"/>
      <c r="G490" s="37"/>
      <c r="H490" s="37"/>
      <c r="I490" s="37"/>
      <c r="J490" s="37"/>
      <c r="K490" s="37"/>
      <c r="L490" s="37"/>
      <c r="M490" s="37"/>
      <c r="N490" s="37"/>
      <c r="O490" s="37"/>
      <c r="P490" s="25" t="n">
        <v>3100</v>
      </c>
      <c r="Q490" s="26" t="n">
        <f aca="false">P490*(1-0,3)</f>
        <v>2170</v>
      </c>
      <c r="R490" s="26" t="n">
        <f aca="false">P490*(1-0,33)</f>
        <v>2077</v>
      </c>
      <c r="S490" s="26" t="n">
        <f aca="false">P490*(1-0,35)</f>
        <v>2015</v>
      </c>
      <c r="T490" s="26" t="n">
        <f aca="false">P490*(1-0,38)</f>
        <v>1922</v>
      </c>
      <c r="U490" s="27"/>
      <c r="V490" s="27"/>
      <c r="W490" s="28" t="n">
        <v>6</v>
      </c>
      <c r="X490" s="29" t="n">
        <f aca="false">U490*Q490</f>
        <v>0</v>
      </c>
    </row>
    <row collapsed="false" customFormat="false" customHeight="true" hidden="false" ht="10.95" outlineLevel="4" r="491">
      <c r="A491" s="37" t="s">
        <v>30</v>
      </c>
      <c r="B491" s="37"/>
      <c r="C491" s="37"/>
      <c r="D491" s="37"/>
      <c r="E491" s="37"/>
      <c r="F491" s="37"/>
      <c r="G491" s="37"/>
      <c r="H491" s="37"/>
      <c r="I491" s="37"/>
      <c r="J491" s="37"/>
      <c r="K491" s="37"/>
      <c r="L491" s="37"/>
      <c r="M491" s="37"/>
      <c r="N491" s="37"/>
      <c r="O491" s="37"/>
      <c r="P491" s="25" t="n">
        <v>3100</v>
      </c>
      <c r="Q491" s="26" t="n">
        <f aca="false">P491*(1-0,3)</f>
        <v>2170</v>
      </c>
      <c r="R491" s="26" t="n">
        <f aca="false">P491*(1-0,33)</f>
        <v>2077</v>
      </c>
      <c r="S491" s="26" t="n">
        <f aca="false">P491*(1-0,35)</f>
        <v>2015</v>
      </c>
      <c r="T491" s="26" t="n">
        <f aca="false">P491*(1-0,38)</f>
        <v>1922</v>
      </c>
      <c r="U491" s="27"/>
      <c r="V491" s="27"/>
      <c r="W491" s="28" t="n">
        <v>16</v>
      </c>
      <c r="X491" s="29" t="n">
        <f aca="false">U491*Q491</f>
        <v>0</v>
      </c>
    </row>
    <row collapsed="false" customFormat="true" customHeight="true" hidden="false" ht="126" outlineLevel="3" r="492" s="1">
      <c r="A492" s="21" t="s">
        <v>108</v>
      </c>
      <c r="B492" s="21"/>
      <c r="C492" s="21"/>
      <c r="D492" s="21"/>
      <c r="E492" s="35" t="s">
        <v>299</v>
      </c>
      <c r="F492" s="35"/>
      <c r="G492" s="35"/>
      <c r="H492" s="35"/>
      <c r="I492" s="35"/>
      <c r="J492" s="35"/>
      <c r="K492" s="35"/>
      <c r="L492" s="35"/>
      <c r="M492" s="35"/>
      <c r="N492" s="21" t="s">
        <v>44</v>
      </c>
      <c r="O492" s="21" t="s">
        <v>298</v>
      </c>
      <c r="P492" s="22"/>
      <c r="Q492" s="26"/>
      <c r="R492" s="26"/>
      <c r="S492" s="26"/>
      <c r="T492" s="26"/>
      <c r="U492" s="22"/>
      <c r="V492" s="36"/>
      <c r="W492" s="23"/>
      <c r="X492" s="29" t="n">
        <f aca="false">U492*Q492</f>
        <v>0</v>
      </c>
    </row>
    <row collapsed="false" customFormat="false" customHeight="true" hidden="false" ht="10.95" outlineLevel="4" r="493">
      <c r="A493" s="37" t="s">
        <v>22</v>
      </c>
      <c r="B493" s="37"/>
      <c r="C493" s="37"/>
      <c r="D493" s="37"/>
      <c r="E493" s="37"/>
      <c r="F493" s="37"/>
      <c r="G493" s="37"/>
      <c r="H493" s="37"/>
      <c r="I493" s="37"/>
      <c r="J493" s="37"/>
      <c r="K493" s="37"/>
      <c r="L493" s="37"/>
      <c r="M493" s="37"/>
      <c r="N493" s="37"/>
      <c r="O493" s="37"/>
      <c r="P493" s="25" t="n">
        <v>3100</v>
      </c>
      <c r="Q493" s="26" t="n">
        <f aca="false">P493*(1-0,3)</f>
        <v>2170</v>
      </c>
      <c r="R493" s="26" t="n">
        <f aca="false">P493*(1-0,33)</f>
        <v>2077</v>
      </c>
      <c r="S493" s="26" t="n">
        <f aca="false">P493*(1-0,35)</f>
        <v>2015</v>
      </c>
      <c r="T493" s="26" t="n">
        <f aca="false">P493*(1-0,38)</f>
        <v>1922</v>
      </c>
      <c r="U493" s="27"/>
      <c r="V493" s="27"/>
      <c r="W493" s="28" t="n">
        <v>91</v>
      </c>
      <c r="X493" s="29" t="n">
        <f aca="false">U493*Q493</f>
        <v>0</v>
      </c>
    </row>
    <row collapsed="false" customFormat="false" customHeight="true" hidden="false" ht="10.95" outlineLevel="4" r="494">
      <c r="A494" s="37" t="s">
        <v>23</v>
      </c>
      <c r="B494" s="37"/>
      <c r="C494" s="37"/>
      <c r="D494" s="37"/>
      <c r="E494" s="37"/>
      <c r="F494" s="37"/>
      <c r="G494" s="37"/>
      <c r="H494" s="37"/>
      <c r="I494" s="37"/>
      <c r="J494" s="37"/>
      <c r="K494" s="37"/>
      <c r="L494" s="37"/>
      <c r="M494" s="37"/>
      <c r="N494" s="37"/>
      <c r="O494" s="37"/>
      <c r="P494" s="25" t="n">
        <v>3100</v>
      </c>
      <c r="Q494" s="26" t="n">
        <f aca="false">P494*(1-0,3)</f>
        <v>2170</v>
      </c>
      <c r="R494" s="26" t="n">
        <f aca="false">P494*(1-0,33)</f>
        <v>2077</v>
      </c>
      <c r="S494" s="26" t="n">
        <f aca="false">P494*(1-0,35)</f>
        <v>2015</v>
      </c>
      <c r="T494" s="26" t="n">
        <f aca="false">P494*(1-0,38)</f>
        <v>1922</v>
      </c>
      <c r="U494" s="27"/>
      <c r="V494" s="27"/>
      <c r="W494" s="28" t="n">
        <v>165</v>
      </c>
      <c r="X494" s="29" t="n">
        <f aca="false">U494*Q494</f>
        <v>0</v>
      </c>
    </row>
    <row collapsed="false" customFormat="false" customHeight="true" hidden="false" ht="10.95" outlineLevel="4" r="495">
      <c r="A495" s="37" t="s">
        <v>24</v>
      </c>
      <c r="B495" s="37"/>
      <c r="C495" s="37"/>
      <c r="D495" s="37"/>
      <c r="E495" s="37"/>
      <c r="F495" s="37"/>
      <c r="G495" s="37"/>
      <c r="H495" s="37"/>
      <c r="I495" s="37"/>
      <c r="J495" s="37"/>
      <c r="K495" s="37"/>
      <c r="L495" s="37"/>
      <c r="M495" s="37"/>
      <c r="N495" s="37"/>
      <c r="O495" s="37"/>
      <c r="P495" s="25" t="n">
        <v>3100</v>
      </c>
      <c r="Q495" s="26" t="n">
        <f aca="false">P495*(1-0,3)</f>
        <v>2170</v>
      </c>
      <c r="R495" s="26" t="n">
        <f aca="false">P495*(1-0,33)</f>
        <v>2077</v>
      </c>
      <c r="S495" s="26" t="n">
        <f aca="false">P495*(1-0,35)</f>
        <v>2015</v>
      </c>
      <c r="T495" s="26" t="n">
        <f aca="false">P495*(1-0,38)</f>
        <v>1922</v>
      </c>
      <c r="U495" s="27"/>
      <c r="V495" s="27"/>
      <c r="W495" s="28" t="n">
        <v>54</v>
      </c>
      <c r="X495" s="29" t="n">
        <f aca="false">U495*Q495</f>
        <v>0</v>
      </c>
    </row>
    <row collapsed="false" customFormat="false" customHeight="true" hidden="false" ht="10.95" outlineLevel="4" r="496">
      <c r="A496" s="37" t="s">
        <v>25</v>
      </c>
      <c r="B496" s="37"/>
      <c r="C496" s="37"/>
      <c r="D496" s="37"/>
      <c r="E496" s="37"/>
      <c r="F496" s="37"/>
      <c r="G496" s="37"/>
      <c r="H496" s="37"/>
      <c r="I496" s="37"/>
      <c r="J496" s="37"/>
      <c r="K496" s="37"/>
      <c r="L496" s="37"/>
      <c r="M496" s="37"/>
      <c r="N496" s="37"/>
      <c r="O496" s="37"/>
      <c r="P496" s="25" t="n">
        <v>3100</v>
      </c>
      <c r="Q496" s="26" t="n">
        <f aca="false">P496*(1-0,3)</f>
        <v>2170</v>
      </c>
      <c r="R496" s="26" t="n">
        <f aca="false">P496*(1-0,33)</f>
        <v>2077</v>
      </c>
      <c r="S496" s="26" t="n">
        <f aca="false">P496*(1-0,35)</f>
        <v>2015</v>
      </c>
      <c r="T496" s="26" t="n">
        <f aca="false">P496*(1-0,38)</f>
        <v>1922</v>
      </c>
      <c r="U496" s="27"/>
      <c r="V496" s="27"/>
      <c r="W496" s="28" t="n">
        <v>265</v>
      </c>
      <c r="X496" s="29" t="n">
        <f aca="false">U496*Q496</f>
        <v>0</v>
      </c>
    </row>
    <row collapsed="false" customFormat="false" customHeight="true" hidden="false" ht="10.95" outlineLevel="4" r="497">
      <c r="A497" s="37" t="s">
        <v>26</v>
      </c>
      <c r="B497" s="37"/>
      <c r="C497" s="37"/>
      <c r="D497" s="37"/>
      <c r="E497" s="37"/>
      <c r="F497" s="37"/>
      <c r="G497" s="37"/>
      <c r="H497" s="37"/>
      <c r="I497" s="37"/>
      <c r="J497" s="37"/>
      <c r="K497" s="37"/>
      <c r="L497" s="37"/>
      <c r="M497" s="37"/>
      <c r="N497" s="37"/>
      <c r="O497" s="37"/>
      <c r="P497" s="25" t="n">
        <v>3100</v>
      </c>
      <c r="Q497" s="26" t="n">
        <f aca="false">P497*(1-0,3)</f>
        <v>2170</v>
      </c>
      <c r="R497" s="26" t="n">
        <f aca="false">P497*(1-0,33)</f>
        <v>2077</v>
      </c>
      <c r="S497" s="26" t="n">
        <f aca="false">P497*(1-0,35)</f>
        <v>2015</v>
      </c>
      <c r="T497" s="26" t="n">
        <f aca="false">P497*(1-0,38)</f>
        <v>1922</v>
      </c>
      <c r="U497" s="27"/>
      <c r="V497" s="27"/>
      <c r="W497" s="28" t="n">
        <v>53</v>
      </c>
      <c r="X497" s="29" t="n">
        <f aca="false">U497*Q497</f>
        <v>0</v>
      </c>
    </row>
    <row collapsed="false" customFormat="false" customHeight="true" hidden="false" ht="10.95" outlineLevel="4" r="498">
      <c r="A498" s="37" t="s">
        <v>27</v>
      </c>
      <c r="B498" s="37"/>
      <c r="C498" s="37"/>
      <c r="D498" s="37"/>
      <c r="E498" s="37"/>
      <c r="F498" s="37"/>
      <c r="G498" s="37"/>
      <c r="H498" s="37"/>
      <c r="I498" s="37"/>
      <c r="J498" s="37"/>
      <c r="K498" s="37"/>
      <c r="L498" s="37"/>
      <c r="M498" s="37"/>
      <c r="N498" s="37"/>
      <c r="O498" s="37"/>
      <c r="P498" s="25" t="n">
        <v>3100</v>
      </c>
      <c r="Q498" s="26" t="n">
        <f aca="false">P498*(1-0,3)</f>
        <v>2170</v>
      </c>
      <c r="R498" s="26" t="n">
        <f aca="false">P498*(1-0,33)</f>
        <v>2077</v>
      </c>
      <c r="S498" s="26" t="n">
        <f aca="false">P498*(1-0,35)</f>
        <v>2015</v>
      </c>
      <c r="T498" s="26" t="n">
        <f aca="false">P498*(1-0,38)</f>
        <v>1922</v>
      </c>
      <c r="U498" s="27"/>
      <c r="V498" s="27"/>
      <c r="W498" s="28" t="n">
        <v>127</v>
      </c>
      <c r="X498" s="29" t="n">
        <f aca="false">U498*Q498</f>
        <v>0</v>
      </c>
    </row>
    <row collapsed="false" customFormat="false" customHeight="true" hidden="false" ht="10.95" outlineLevel="4" r="499">
      <c r="A499" s="37" t="s">
        <v>28</v>
      </c>
      <c r="B499" s="37"/>
      <c r="C499" s="37"/>
      <c r="D499" s="37"/>
      <c r="E499" s="37"/>
      <c r="F499" s="37"/>
      <c r="G499" s="37"/>
      <c r="H499" s="37"/>
      <c r="I499" s="37"/>
      <c r="J499" s="37"/>
      <c r="K499" s="37"/>
      <c r="L499" s="37"/>
      <c r="M499" s="37"/>
      <c r="N499" s="37"/>
      <c r="O499" s="37"/>
      <c r="P499" s="25" t="n">
        <v>3100</v>
      </c>
      <c r="Q499" s="26" t="n">
        <f aca="false">P499*(1-0,3)</f>
        <v>2170</v>
      </c>
      <c r="R499" s="26" t="n">
        <f aca="false">P499*(1-0,33)</f>
        <v>2077</v>
      </c>
      <c r="S499" s="26" t="n">
        <f aca="false">P499*(1-0,35)</f>
        <v>2015</v>
      </c>
      <c r="T499" s="26" t="n">
        <f aca="false">P499*(1-0,38)</f>
        <v>1922</v>
      </c>
      <c r="U499" s="27"/>
      <c r="V499" s="27"/>
      <c r="W499" s="28" t="n">
        <v>10</v>
      </c>
      <c r="X499" s="29" t="n">
        <f aca="false">U499*Q499</f>
        <v>0</v>
      </c>
    </row>
    <row collapsed="false" customFormat="false" customHeight="true" hidden="false" ht="10.95" outlineLevel="4" r="500">
      <c r="A500" s="37" t="s">
        <v>29</v>
      </c>
      <c r="B500" s="37"/>
      <c r="C500" s="37"/>
      <c r="D500" s="37"/>
      <c r="E500" s="37"/>
      <c r="F500" s="37"/>
      <c r="G500" s="37"/>
      <c r="H500" s="37"/>
      <c r="I500" s="37"/>
      <c r="J500" s="37"/>
      <c r="K500" s="37"/>
      <c r="L500" s="37"/>
      <c r="M500" s="37"/>
      <c r="N500" s="37"/>
      <c r="O500" s="37"/>
      <c r="P500" s="25" t="n">
        <v>3100</v>
      </c>
      <c r="Q500" s="26" t="n">
        <f aca="false">P500*(1-0,3)</f>
        <v>2170</v>
      </c>
      <c r="R500" s="26" t="n">
        <f aca="false">P500*(1-0,33)</f>
        <v>2077</v>
      </c>
      <c r="S500" s="26" t="n">
        <f aca="false">P500*(1-0,35)</f>
        <v>2015</v>
      </c>
      <c r="T500" s="26" t="n">
        <f aca="false">P500*(1-0,38)</f>
        <v>1922</v>
      </c>
      <c r="U500" s="25"/>
      <c r="V500" s="28" t="n">
        <v>6</v>
      </c>
      <c r="W500" s="28" t="n">
        <v>22</v>
      </c>
      <c r="X500" s="29" t="n">
        <f aca="false">U500*Q500</f>
        <v>0</v>
      </c>
    </row>
    <row collapsed="false" customFormat="true" customHeight="true" hidden="false" ht="126" outlineLevel="3" r="501" s="1">
      <c r="A501" s="21" t="s">
        <v>108</v>
      </c>
      <c r="B501" s="21"/>
      <c r="C501" s="21"/>
      <c r="D501" s="21"/>
      <c r="E501" s="35" t="s">
        <v>300</v>
      </c>
      <c r="F501" s="35"/>
      <c r="G501" s="35"/>
      <c r="H501" s="35"/>
      <c r="I501" s="35"/>
      <c r="J501" s="35"/>
      <c r="K501" s="35"/>
      <c r="L501" s="35"/>
      <c r="M501" s="35"/>
      <c r="N501" s="21" t="s">
        <v>301</v>
      </c>
      <c r="O501" s="21" t="s">
        <v>302</v>
      </c>
      <c r="P501" s="22"/>
      <c r="Q501" s="26"/>
      <c r="R501" s="26"/>
      <c r="S501" s="26"/>
      <c r="T501" s="26"/>
      <c r="U501" s="22"/>
      <c r="V501" s="36"/>
      <c r="W501" s="23"/>
      <c r="X501" s="29" t="n">
        <f aca="false">U501*Q501</f>
        <v>0</v>
      </c>
    </row>
    <row collapsed="false" customFormat="false" customHeight="true" hidden="false" ht="10.95" outlineLevel="4" r="502">
      <c r="A502" s="37" t="s">
        <v>22</v>
      </c>
      <c r="B502" s="37"/>
      <c r="C502" s="37"/>
      <c r="D502" s="37"/>
      <c r="E502" s="37"/>
      <c r="F502" s="37"/>
      <c r="G502" s="37"/>
      <c r="H502" s="37"/>
      <c r="I502" s="37"/>
      <c r="J502" s="37"/>
      <c r="K502" s="37"/>
      <c r="L502" s="37"/>
      <c r="M502" s="37"/>
      <c r="N502" s="37"/>
      <c r="O502" s="37"/>
      <c r="P502" s="25" t="n">
        <v>4500</v>
      </c>
      <c r="Q502" s="26" t="n">
        <f aca="false">P502*(1-0,3)</f>
        <v>3150</v>
      </c>
      <c r="R502" s="26" t="n">
        <f aca="false">P502*(1-0,33)</f>
        <v>3015</v>
      </c>
      <c r="S502" s="26" t="n">
        <f aca="false">P502*(1-0,35)</f>
        <v>2925</v>
      </c>
      <c r="T502" s="26" t="n">
        <f aca="false">P502*(1-0,38)</f>
        <v>2790</v>
      </c>
      <c r="U502" s="27"/>
      <c r="V502" s="27"/>
      <c r="W502" s="28" t="n">
        <v>122</v>
      </c>
      <c r="X502" s="29" t="n">
        <f aca="false">U502*Q502</f>
        <v>0</v>
      </c>
    </row>
    <row collapsed="false" customFormat="false" customHeight="true" hidden="false" ht="10.95" outlineLevel="4" r="503">
      <c r="A503" s="37" t="s">
        <v>23</v>
      </c>
      <c r="B503" s="37"/>
      <c r="C503" s="37"/>
      <c r="D503" s="37"/>
      <c r="E503" s="37"/>
      <c r="F503" s="37"/>
      <c r="G503" s="37"/>
      <c r="H503" s="37"/>
      <c r="I503" s="37"/>
      <c r="J503" s="37"/>
      <c r="K503" s="37"/>
      <c r="L503" s="37"/>
      <c r="M503" s="37"/>
      <c r="N503" s="37"/>
      <c r="O503" s="37"/>
      <c r="P503" s="25" t="n">
        <v>4500</v>
      </c>
      <c r="Q503" s="26" t="n">
        <f aca="false">P503*(1-0,3)</f>
        <v>3150</v>
      </c>
      <c r="R503" s="26" t="n">
        <f aca="false">P503*(1-0,33)</f>
        <v>3015</v>
      </c>
      <c r="S503" s="26" t="n">
        <f aca="false">P503*(1-0,35)</f>
        <v>2925</v>
      </c>
      <c r="T503" s="26" t="n">
        <f aca="false">P503*(1-0,38)</f>
        <v>2790</v>
      </c>
      <c r="U503" s="25"/>
      <c r="V503" s="28" t="n">
        <v>1</v>
      </c>
      <c r="W503" s="28" t="n">
        <v>256</v>
      </c>
      <c r="X503" s="29" t="n">
        <f aca="false">U503*Q503</f>
        <v>0</v>
      </c>
    </row>
    <row collapsed="false" customFormat="false" customHeight="true" hidden="false" ht="10.95" outlineLevel="4" r="504">
      <c r="A504" s="37" t="s">
        <v>24</v>
      </c>
      <c r="B504" s="37"/>
      <c r="C504" s="37"/>
      <c r="D504" s="37"/>
      <c r="E504" s="37"/>
      <c r="F504" s="37"/>
      <c r="G504" s="37"/>
      <c r="H504" s="37"/>
      <c r="I504" s="37"/>
      <c r="J504" s="37"/>
      <c r="K504" s="37"/>
      <c r="L504" s="37"/>
      <c r="M504" s="37"/>
      <c r="N504" s="37"/>
      <c r="O504" s="37"/>
      <c r="P504" s="25" t="n">
        <v>4500</v>
      </c>
      <c r="Q504" s="26" t="n">
        <f aca="false">P504*(1-0,3)</f>
        <v>3150</v>
      </c>
      <c r="R504" s="26" t="n">
        <f aca="false">P504*(1-0,33)</f>
        <v>3015</v>
      </c>
      <c r="S504" s="26" t="n">
        <f aca="false">P504*(1-0,35)</f>
        <v>2925</v>
      </c>
      <c r="T504" s="26" t="n">
        <f aca="false">P504*(1-0,38)</f>
        <v>2790</v>
      </c>
      <c r="U504" s="27"/>
      <c r="V504" s="27"/>
      <c r="W504" s="28" t="n">
        <v>89</v>
      </c>
      <c r="X504" s="29" t="n">
        <f aca="false">U504*Q504</f>
        <v>0</v>
      </c>
    </row>
    <row collapsed="false" customFormat="false" customHeight="true" hidden="false" ht="10.95" outlineLevel="4" r="505">
      <c r="A505" s="37" t="s">
        <v>25</v>
      </c>
      <c r="B505" s="37"/>
      <c r="C505" s="37"/>
      <c r="D505" s="37"/>
      <c r="E505" s="37"/>
      <c r="F505" s="37"/>
      <c r="G505" s="37"/>
      <c r="H505" s="37"/>
      <c r="I505" s="37"/>
      <c r="J505" s="37"/>
      <c r="K505" s="37"/>
      <c r="L505" s="37"/>
      <c r="M505" s="37"/>
      <c r="N505" s="37"/>
      <c r="O505" s="37"/>
      <c r="P505" s="25" t="n">
        <v>4500</v>
      </c>
      <c r="Q505" s="26" t="n">
        <f aca="false">P505*(1-0,3)</f>
        <v>3150</v>
      </c>
      <c r="R505" s="26" t="n">
        <f aca="false">P505*(1-0,33)</f>
        <v>3015</v>
      </c>
      <c r="S505" s="26" t="n">
        <f aca="false">P505*(1-0,35)</f>
        <v>2925</v>
      </c>
      <c r="T505" s="26" t="n">
        <f aca="false">P505*(1-0,38)</f>
        <v>2790</v>
      </c>
      <c r="U505" s="27"/>
      <c r="V505" s="27"/>
      <c r="W505" s="28" t="n">
        <v>180</v>
      </c>
      <c r="X505" s="29" t="n">
        <f aca="false">U505*Q505</f>
        <v>0</v>
      </c>
    </row>
    <row collapsed="false" customFormat="false" customHeight="true" hidden="false" ht="10.95" outlineLevel="4" r="506">
      <c r="A506" s="37" t="s">
        <v>26</v>
      </c>
      <c r="B506" s="37"/>
      <c r="C506" s="37"/>
      <c r="D506" s="37"/>
      <c r="E506" s="37"/>
      <c r="F506" s="37"/>
      <c r="G506" s="37"/>
      <c r="H506" s="37"/>
      <c r="I506" s="37"/>
      <c r="J506" s="37"/>
      <c r="K506" s="37"/>
      <c r="L506" s="37"/>
      <c r="M506" s="37"/>
      <c r="N506" s="37"/>
      <c r="O506" s="37"/>
      <c r="P506" s="25" t="n">
        <v>4500</v>
      </c>
      <c r="Q506" s="26" t="n">
        <f aca="false">P506*(1-0,3)</f>
        <v>3150</v>
      </c>
      <c r="R506" s="26" t="n">
        <f aca="false">P506*(1-0,33)</f>
        <v>3015</v>
      </c>
      <c r="S506" s="26" t="n">
        <f aca="false">P506*(1-0,35)</f>
        <v>2925</v>
      </c>
      <c r="T506" s="26" t="n">
        <f aca="false">P506*(1-0,38)</f>
        <v>2790</v>
      </c>
      <c r="U506" s="27"/>
      <c r="V506" s="27"/>
      <c r="W506" s="28" t="n">
        <v>141</v>
      </c>
      <c r="X506" s="29" t="n">
        <f aca="false">U506*Q506</f>
        <v>0</v>
      </c>
    </row>
    <row collapsed="false" customFormat="true" customHeight="true" hidden="false" ht="126" outlineLevel="3" r="507" s="1">
      <c r="A507" s="21" t="s">
        <v>108</v>
      </c>
      <c r="B507" s="21"/>
      <c r="C507" s="21"/>
      <c r="D507" s="21"/>
      <c r="E507" s="35" t="s">
        <v>303</v>
      </c>
      <c r="F507" s="35"/>
      <c r="G507" s="35"/>
      <c r="H507" s="35"/>
      <c r="I507" s="35"/>
      <c r="J507" s="35"/>
      <c r="K507" s="35"/>
      <c r="L507" s="35"/>
      <c r="M507" s="35"/>
      <c r="N507" s="21" t="s">
        <v>304</v>
      </c>
      <c r="O507" s="21" t="s">
        <v>305</v>
      </c>
      <c r="P507" s="22"/>
      <c r="Q507" s="26"/>
      <c r="R507" s="26"/>
      <c r="S507" s="26"/>
      <c r="T507" s="26"/>
      <c r="U507" s="23"/>
      <c r="V507" s="23"/>
      <c r="W507" s="23"/>
      <c r="X507" s="29" t="n">
        <f aca="false">U507*Q507</f>
        <v>0</v>
      </c>
    </row>
    <row collapsed="false" customFormat="false" customHeight="true" hidden="false" ht="10.95" outlineLevel="4" r="508">
      <c r="A508" s="37" t="s">
        <v>22</v>
      </c>
      <c r="B508" s="37"/>
      <c r="C508" s="37"/>
      <c r="D508" s="37"/>
      <c r="E508" s="37"/>
      <c r="F508" s="37"/>
      <c r="G508" s="37"/>
      <c r="H508" s="37"/>
      <c r="I508" s="37"/>
      <c r="J508" s="37"/>
      <c r="K508" s="37"/>
      <c r="L508" s="37"/>
      <c r="M508" s="37"/>
      <c r="N508" s="37"/>
      <c r="O508" s="37"/>
      <c r="P508" s="25" t="n">
        <v>3900</v>
      </c>
      <c r="Q508" s="26" t="n">
        <f aca="false">P508*(1-0,3)</f>
        <v>2730</v>
      </c>
      <c r="R508" s="26" t="n">
        <f aca="false">P508*(1-0,33)</f>
        <v>2613</v>
      </c>
      <c r="S508" s="26" t="n">
        <f aca="false">P508*(1-0,35)</f>
        <v>2535</v>
      </c>
      <c r="T508" s="26" t="n">
        <f aca="false">P508*(1-0,38)</f>
        <v>2418</v>
      </c>
      <c r="U508" s="27"/>
      <c r="V508" s="27"/>
      <c r="W508" s="28" t="n">
        <v>4</v>
      </c>
      <c r="X508" s="29" t="n">
        <f aca="false">U508*Q508</f>
        <v>0</v>
      </c>
    </row>
    <row collapsed="false" customFormat="false" customHeight="true" hidden="false" ht="10.95" outlineLevel="4" r="509">
      <c r="A509" s="37" t="s">
        <v>23</v>
      </c>
      <c r="B509" s="37"/>
      <c r="C509" s="37"/>
      <c r="D509" s="37"/>
      <c r="E509" s="37"/>
      <c r="F509" s="37"/>
      <c r="G509" s="37"/>
      <c r="H509" s="37"/>
      <c r="I509" s="37"/>
      <c r="J509" s="37"/>
      <c r="K509" s="37"/>
      <c r="L509" s="37"/>
      <c r="M509" s="37"/>
      <c r="N509" s="37"/>
      <c r="O509" s="37"/>
      <c r="P509" s="25" t="n">
        <v>3900</v>
      </c>
      <c r="Q509" s="26" t="n">
        <f aca="false">P509*(1-0,3)</f>
        <v>2730</v>
      </c>
      <c r="R509" s="26" t="n">
        <f aca="false">P509*(1-0,33)</f>
        <v>2613</v>
      </c>
      <c r="S509" s="26" t="n">
        <f aca="false">P509*(1-0,35)</f>
        <v>2535</v>
      </c>
      <c r="T509" s="26" t="n">
        <f aca="false">P509*(1-0,38)</f>
        <v>2418</v>
      </c>
      <c r="U509" s="27"/>
      <c r="V509" s="27"/>
      <c r="W509" s="28" t="n">
        <v>8</v>
      </c>
      <c r="X509" s="29" t="n">
        <f aca="false">U509*Q509</f>
        <v>0</v>
      </c>
    </row>
    <row collapsed="false" customFormat="true" customHeight="true" hidden="false" ht="126" outlineLevel="3" r="510" s="1">
      <c r="A510" s="21" t="s">
        <v>108</v>
      </c>
      <c r="B510" s="21"/>
      <c r="C510" s="21"/>
      <c r="D510" s="21"/>
      <c r="E510" s="35" t="s">
        <v>306</v>
      </c>
      <c r="F510" s="35"/>
      <c r="G510" s="35"/>
      <c r="H510" s="35"/>
      <c r="I510" s="35"/>
      <c r="J510" s="35"/>
      <c r="K510" s="35"/>
      <c r="L510" s="35"/>
      <c r="M510" s="35"/>
      <c r="N510" s="21" t="s">
        <v>307</v>
      </c>
      <c r="O510" s="21" t="s">
        <v>203</v>
      </c>
      <c r="P510" s="22"/>
      <c r="Q510" s="26"/>
      <c r="R510" s="26"/>
      <c r="S510" s="26"/>
      <c r="T510" s="26"/>
      <c r="U510" s="23"/>
      <c r="V510" s="23"/>
      <c r="W510" s="23"/>
      <c r="X510" s="29" t="n">
        <f aca="false">U510*Q510</f>
        <v>0</v>
      </c>
    </row>
    <row collapsed="false" customFormat="false" customHeight="true" hidden="false" ht="10.95" outlineLevel="4" r="511">
      <c r="A511" s="37" t="s">
        <v>22</v>
      </c>
      <c r="B511" s="37"/>
      <c r="C511" s="37"/>
      <c r="D511" s="37"/>
      <c r="E511" s="37"/>
      <c r="F511" s="37"/>
      <c r="G511" s="37"/>
      <c r="H511" s="37"/>
      <c r="I511" s="37"/>
      <c r="J511" s="37"/>
      <c r="K511" s="37"/>
      <c r="L511" s="37"/>
      <c r="M511" s="37"/>
      <c r="N511" s="37"/>
      <c r="O511" s="37"/>
      <c r="P511" s="25" t="n">
        <v>3900</v>
      </c>
      <c r="Q511" s="26" t="n">
        <f aca="false">P511*(1-0,3)</f>
        <v>2730</v>
      </c>
      <c r="R511" s="26" t="n">
        <f aca="false">P511*(1-0,33)</f>
        <v>2613</v>
      </c>
      <c r="S511" s="26" t="n">
        <f aca="false">P511*(1-0,35)</f>
        <v>2535</v>
      </c>
      <c r="T511" s="26" t="n">
        <f aca="false">P511*(1-0,38)</f>
        <v>2418</v>
      </c>
      <c r="U511" s="27"/>
      <c r="V511" s="27"/>
      <c r="W511" s="28" t="n">
        <v>36</v>
      </c>
      <c r="X511" s="29" t="n">
        <f aca="false">U511*Q511</f>
        <v>0</v>
      </c>
    </row>
    <row collapsed="false" customFormat="false" customHeight="true" hidden="false" ht="10.95" outlineLevel="4" r="512">
      <c r="A512" s="37" t="s">
        <v>25</v>
      </c>
      <c r="B512" s="37"/>
      <c r="C512" s="37"/>
      <c r="D512" s="37"/>
      <c r="E512" s="37"/>
      <c r="F512" s="37"/>
      <c r="G512" s="37"/>
      <c r="H512" s="37"/>
      <c r="I512" s="37"/>
      <c r="J512" s="37"/>
      <c r="K512" s="37"/>
      <c r="L512" s="37"/>
      <c r="M512" s="37"/>
      <c r="N512" s="37"/>
      <c r="O512" s="37"/>
      <c r="P512" s="25" t="n">
        <v>3900</v>
      </c>
      <c r="Q512" s="26" t="n">
        <f aca="false">P512*(1-0,3)</f>
        <v>2730</v>
      </c>
      <c r="R512" s="26" t="n">
        <f aca="false">P512*(1-0,33)</f>
        <v>2613</v>
      </c>
      <c r="S512" s="26" t="n">
        <f aca="false">P512*(1-0,35)</f>
        <v>2535</v>
      </c>
      <c r="T512" s="26" t="n">
        <f aca="false">P512*(1-0,38)</f>
        <v>2418</v>
      </c>
      <c r="U512" s="27"/>
      <c r="V512" s="27"/>
      <c r="W512" s="28" t="n">
        <v>90</v>
      </c>
      <c r="X512" s="29" t="n">
        <f aca="false">U512*Q512</f>
        <v>0</v>
      </c>
    </row>
    <row collapsed="false" customFormat="false" customHeight="true" hidden="false" ht="10.95" outlineLevel="4" r="513">
      <c r="A513" s="37" t="s">
        <v>27</v>
      </c>
      <c r="B513" s="37"/>
      <c r="C513" s="37"/>
      <c r="D513" s="37"/>
      <c r="E513" s="37"/>
      <c r="F513" s="37"/>
      <c r="G513" s="37"/>
      <c r="H513" s="37"/>
      <c r="I513" s="37"/>
      <c r="J513" s="37"/>
      <c r="K513" s="37"/>
      <c r="L513" s="37"/>
      <c r="M513" s="37"/>
      <c r="N513" s="37"/>
      <c r="O513" s="37"/>
      <c r="P513" s="25" t="n">
        <v>3900</v>
      </c>
      <c r="Q513" s="26" t="n">
        <f aca="false">P513*(1-0,3)</f>
        <v>2730</v>
      </c>
      <c r="R513" s="26" t="n">
        <f aca="false">P513*(1-0,33)</f>
        <v>2613</v>
      </c>
      <c r="S513" s="26" t="n">
        <f aca="false">P513*(1-0,35)</f>
        <v>2535</v>
      </c>
      <c r="T513" s="26" t="n">
        <f aca="false">P513*(1-0,38)</f>
        <v>2418</v>
      </c>
      <c r="U513" s="27"/>
      <c r="V513" s="27"/>
      <c r="W513" s="28" t="n">
        <v>2</v>
      </c>
      <c r="X513" s="29" t="n">
        <f aca="false">U513*Q513</f>
        <v>0</v>
      </c>
    </row>
    <row collapsed="false" customFormat="false" customHeight="true" hidden="false" ht="10.95" outlineLevel="4" r="514">
      <c r="A514" s="37" t="s">
        <v>29</v>
      </c>
      <c r="B514" s="37"/>
      <c r="C514" s="37"/>
      <c r="D514" s="37"/>
      <c r="E514" s="37"/>
      <c r="F514" s="37"/>
      <c r="G514" s="37"/>
      <c r="H514" s="37"/>
      <c r="I514" s="37"/>
      <c r="J514" s="37"/>
      <c r="K514" s="37"/>
      <c r="L514" s="37"/>
      <c r="M514" s="37"/>
      <c r="N514" s="37"/>
      <c r="O514" s="37"/>
      <c r="P514" s="25" t="n">
        <v>3900</v>
      </c>
      <c r="Q514" s="26" t="n">
        <f aca="false">P514*(1-0,3)</f>
        <v>2730</v>
      </c>
      <c r="R514" s="26" t="n">
        <f aca="false">P514*(1-0,33)</f>
        <v>2613</v>
      </c>
      <c r="S514" s="26" t="n">
        <f aca="false">P514*(1-0,35)</f>
        <v>2535</v>
      </c>
      <c r="T514" s="26" t="n">
        <f aca="false">P514*(1-0,38)</f>
        <v>2418</v>
      </c>
      <c r="U514" s="27"/>
      <c r="V514" s="27"/>
      <c r="W514" s="28" t="n">
        <v>46</v>
      </c>
      <c r="X514" s="29" t="n">
        <f aca="false">U514*Q514</f>
        <v>0</v>
      </c>
    </row>
    <row collapsed="false" customFormat="false" customHeight="true" hidden="false" ht="10.95" outlineLevel="4" r="515">
      <c r="A515" s="37" t="s">
        <v>30</v>
      </c>
      <c r="B515" s="37"/>
      <c r="C515" s="37"/>
      <c r="D515" s="37"/>
      <c r="E515" s="37"/>
      <c r="F515" s="37"/>
      <c r="G515" s="37"/>
      <c r="H515" s="37"/>
      <c r="I515" s="37"/>
      <c r="J515" s="37"/>
      <c r="K515" s="37"/>
      <c r="L515" s="37"/>
      <c r="M515" s="37"/>
      <c r="N515" s="37"/>
      <c r="O515" s="37"/>
      <c r="P515" s="25" t="n">
        <v>3900</v>
      </c>
      <c r="Q515" s="26" t="n">
        <f aca="false">P515*(1-0,3)</f>
        <v>2730</v>
      </c>
      <c r="R515" s="26" t="n">
        <f aca="false">P515*(1-0,33)</f>
        <v>2613</v>
      </c>
      <c r="S515" s="26" t="n">
        <f aca="false">P515*(1-0,35)</f>
        <v>2535</v>
      </c>
      <c r="T515" s="26" t="n">
        <f aca="false">P515*(1-0,38)</f>
        <v>2418</v>
      </c>
      <c r="U515" s="27"/>
      <c r="V515" s="27"/>
      <c r="W515" s="28" t="n">
        <v>54</v>
      </c>
      <c r="X515" s="29" t="n">
        <f aca="false">U515*Q515</f>
        <v>0</v>
      </c>
    </row>
    <row collapsed="false" customFormat="false" customHeight="true" hidden="false" ht="10.95" outlineLevel="4" r="516">
      <c r="A516" s="37" t="s">
        <v>31</v>
      </c>
      <c r="B516" s="37"/>
      <c r="C516" s="37"/>
      <c r="D516" s="37"/>
      <c r="E516" s="37"/>
      <c r="F516" s="37"/>
      <c r="G516" s="37"/>
      <c r="H516" s="37"/>
      <c r="I516" s="37"/>
      <c r="J516" s="37"/>
      <c r="K516" s="37"/>
      <c r="L516" s="37"/>
      <c r="M516" s="37"/>
      <c r="N516" s="37"/>
      <c r="O516" s="37"/>
      <c r="P516" s="25" t="n">
        <v>3900</v>
      </c>
      <c r="Q516" s="26" t="n">
        <f aca="false">P516*(1-0,3)</f>
        <v>2730</v>
      </c>
      <c r="R516" s="26" t="n">
        <f aca="false">P516*(1-0,33)</f>
        <v>2613</v>
      </c>
      <c r="S516" s="26" t="n">
        <f aca="false">P516*(1-0,35)</f>
        <v>2535</v>
      </c>
      <c r="T516" s="26" t="n">
        <f aca="false">P516*(1-0,38)</f>
        <v>2418</v>
      </c>
      <c r="U516" s="27"/>
      <c r="V516" s="27"/>
      <c r="W516" s="28" t="n">
        <v>40</v>
      </c>
      <c r="X516" s="29" t="n">
        <f aca="false">U516*Q516</f>
        <v>0</v>
      </c>
    </row>
    <row collapsed="false" customFormat="false" customHeight="true" hidden="false" ht="10.95" outlineLevel="4" r="517">
      <c r="A517" s="37" t="s">
        <v>32</v>
      </c>
      <c r="B517" s="37"/>
      <c r="C517" s="37"/>
      <c r="D517" s="37"/>
      <c r="E517" s="37"/>
      <c r="F517" s="37"/>
      <c r="G517" s="37"/>
      <c r="H517" s="37"/>
      <c r="I517" s="37"/>
      <c r="J517" s="37"/>
      <c r="K517" s="37"/>
      <c r="L517" s="37"/>
      <c r="M517" s="37"/>
      <c r="N517" s="37"/>
      <c r="O517" s="37"/>
      <c r="P517" s="25" t="n">
        <v>3900</v>
      </c>
      <c r="Q517" s="26" t="n">
        <f aca="false">P517*(1-0,3)</f>
        <v>2730</v>
      </c>
      <c r="R517" s="26" t="n">
        <f aca="false">P517*(1-0,33)</f>
        <v>2613</v>
      </c>
      <c r="S517" s="26" t="n">
        <f aca="false">P517*(1-0,35)</f>
        <v>2535</v>
      </c>
      <c r="T517" s="26" t="n">
        <f aca="false">P517*(1-0,38)</f>
        <v>2418</v>
      </c>
      <c r="U517" s="27"/>
      <c r="V517" s="27"/>
      <c r="W517" s="28" t="n">
        <v>16</v>
      </c>
      <c r="X517" s="29" t="n">
        <f aca="false">U517*Q517</f>
        <v>0</v>
      </c>
    </row>
    <row collapsed="false" customFormat="true" customHeight="true" hidden="false" ht="126" outlineLevel="3" r="518" s="1">
      <c r="A518" s="21" t="s">
        <v>108</v>
      </c>
      <c r="B518" s="21"/>
      <c r="C518" s="21"/>
      <c r="D518" s="21"/>
      <c r="E518" s="35" t="s">
        <v>308</v>
      </c>
      <c r="F518" s="35"/>
      <c r="G518" s="35"/>
      <c r="H518" s="35"/>
      <c r="I518" s="35"/>
      <c r="J518" s="35"/>
      <c r="K518" s="35"/>
      <c r="L518" s="35"/>
      <c r="M518" s="35"/>
      <c r="N518" s="21" t="s">
        <v>309</v>
      </c>
      <c r="O518" s="21" t="s">
        <v>305</v>
      </c>
      <c r="P518" s="22"/>
      <c r="Q518" s="26"/>
      <c r="R518" s="26"/>
      <c r="S518" s="26"/>
      <c r="T518" s="26"/>
      <c r="U518" s="23"/>
      <c r="V518" s="23"/>
      <c r="W518" s="36"/>
      <c r="X518" s="29" t="n">
        <f aca="false">U518*Q518</f>
        <v>0</v>
      </c>
    </row>
    <row collapsed="false" customFormat="false" customHeight="true" hidden="false" ht="10.95" outlineLevel="4" r="519">
      <c r="A519" s="37" t="s">
        <v>22</v>
      </c>
      <c r="B519" s="37"/>
      <c r="C519" s="37"/>
      <c r="D519" s="37"/>
      <c r="E519" s="37"/>
      <c r="F519" s="37"/>
      <c r="G519" s="37"/>
      <c r="H519" s="37"/>
      <c r="I519" s="37"/>
      <c r="J519" s="37"/>
      <c r="K519" s="37"/>
      <c r="L519" s="37"/>
      <c r="M519" s="37"/>
      <c r="N519" s="37"/>
      <c r="O519" s="37"/>
      <c r="P519" s="25" t="n">
        <v>4900</v>
      </c>
      <c r="Q519" s="26" t="n">
        <f aca="false">P519*(1-0,3)</f>
        <v>3430</v>
      </c>
      <c r="R519" s="26" t="n">
        <f aca="false">P519*(1-0,33)</f>
        <v>3283</v>
      </c>
      <c r="S519" s="26" t="n">
        <f aca="false">P519*(1-0,35)</f>
        <v>3185</v>
      </c>
      <c r="T519" s="26" t="n">
        <f aca="false">P519*(1-0,38)</f>
        <v>3038</v>
      </c>
      <c r="U519" s="27"/>
      <c r="V519" s="27"/>
      <c r="W519" s="28" t="n">
        <v>6</v>
      </c>
      <c r="X519" s="29" t="n">
        <f aca="false">U519*Q519</f>
        <v>0</v>
      </c>
    </row>
    <row collapsed="false" customFormat="true" customHeight="true" hidden="false" ht="126" outlineLevel="3" r="520" s="1">
      <c r="A520" s="21" t="s">
        <v>46</v>
      </c>
      <c r="B520" s="21"/>
      <c r="C520" s="21"/>
      <c r="D520" s="21"/>
      <c r="E520" s="35" t="s">
        <v>310</v>
      </c>
      <c r="F520" s="35"/>
      <c r="G520" s="35"/>
      <c r="H520" s="35"/>
      <c r="I520" s="35"/>
      <c r="J520" s="35"/>
      <c r="K520" s="35"/>
      <c r="L520" s="35"/>
      <c r="M520" s="35"/>
      <c r="N520" s="21" t="s">
        <v>311</v>
      </c>
      <c r="O520" s="21" t="s">
        <v>312</v>
      </c>
      <c r="P520" s="22"/>
      <c r="Q520" s="26"/>
      <c r="R520" s="26"/>
      <c r="S520" s="26"/>
      <c r="T520" s="26"/>
      <c r="U520" s="23"/>
      <c r="V520" s="23"/>
      <c r="W520" s="23"/>
      <c r="X520" s="29" t="n">
        <f aca="false">U520*Q520</f>
        <v>0</v>
      </c>
    </row>
    <row collapsed="false" customFormat="false" customHeight="true" hidden="false" ht="10.95" outlineLevel="4" r="521">
      <c r="A521" s="37" t="s">
        <v>22</v>
      </c>
      <c r="B521" s="37"/>
      <c r="C521" s="37"/>
      <c r="D521" s="37"/>
      <c r="E521" s="37"/>
      <c r="F521" s="37"/>
      <c r="G521" s="37"/>
      <c r="H521" s="37"/>
      <c r="I521" s="37"/>
      <c r="J521" s="37"/>
      <c r="K521" s="37"/>
      <c r="L521" s="37"/>
      <c r="M521" s="37"/>
      <c r="N521" s="37"/>
      <c r="O521" s="37"/>
      <c r="P521" s="25" t="n">
        <v>13130</v>
      </c>
      <c r="Q521" s="26" t="n">
        <f aca="false">P521*(1-0,3)</f>
        <v>9191</v>
      </c>
      <c r="R521" s="26" t="n">
        <f aca="false">P521*(1-0,33)</f>
        <v>8797.1</v>
      </c>
      <c r="S521" s="26" t="n">
        <f aca="false">P521*(1-0,35)</f>
        <v>8534.5</v>
      </c>
      <c r="T521" s="26" t="n">
        <f aca="false">P521*(1-0,38)</f>
        <v>8140.6</v>
      </c>
      <c r="U521" s="27"/>
      <c r="V521" s="27"/>
      <c r="W521" s="28" t="n">
        <v>91</v>
      </c>
      <c r="X521" s="29" t="n">
        <f aca="false">U521*Q521</f>
        <v>0</v>
      </c>
    </row>
    <row collapsed="false" customFormat="false" customHeight="true" hidden="false" ht="10.95" outlineLevel="4" r="522">
      <c r="A522" s="37" t="s">
        <v>23</v>
      </c>
      <c r="B522" s="37"/>
      <c r="C522" s="37"/>
      <c r="D522" s="37"/>
      <c r="E522" s="37"/>
      <c r="F522" s="37"/>
      <c r="G522" s="37"/>
      <c r="H522" s="37"/>
      <c r="I522" s="37"/>
      <c r="J522" s="37"/>
      <c r="K522" s="37"/>
      <c r="L522" s="37"/>
      <c r="M522" s="37"/>
      <c r="N522" s="37"/>
      <c r="O522" s="37"/>
      <c r="P522" s="25" t="n">
        <v>13130</v>
      </c>
      <c r="Q522" s="26" t="n">
        <f aca="false">P522*(1-0,3)</f>
        <v>9191</v>
      </c>
      <c r="R522" s="26" t="n">
        <f aca="false">P522*(1-0,33)</f>
        <v>8797.1</v>
      </c>
      <c r="S522" s="26" t="n">
        <f aca="false">P522*(1-0,35)</f>
        <v>8534.5</v>
      </c>
      <c r="T522" s="26" t="n">
        <f aca="false">P522*(1-0,38)</f>
        <v>8140.6</v>
      </c>
      <c r="U522" s="27"/>
      <c r="V522" s="27"/>
      <c r="W522" s="28" t="n">
        <v>118</v>
      </c>
      <c r="X522" s="29" t="n">
        <f aca="false">U522*Q522</f>
        <v>0</v>
      </c>
    </row>
    <row collapsed="false" customFormat="false" customHeight="true" hidden="false" ht="10.95" outlineLevel="4" r="523">
      <c r="A523" s="37" t="s">
        <v>24</v>
      </c>
      <c r="B523" s="37"/>
      <c r="C523" s="37"/>
      <c r="D523" s="37"/>
      <c r="E523" s="37"/>
      <c r="F523" s="37"/>
      <c r="G523" s="37"/>
      <c r="H523" s="37"/>
      <c r="I523" s="37"/>
      <c r="J523" s="37"/>
      <c r="K523" s="37"/>
      <c r="L523" s="37"/>
      <c r="M523" s="37"/>
      <c r="N523" s="37"/>
      <c r="O523" s="37"/>
      <c r="P523" s="25" t="n">
        <v>13130</v>
      </c>
      <c r="Q523" s="26" t="n">
        <f aca="false">P523*(1-0,3)</f>
        <v>9191</v>
      </c>
      <c r="R523" s="26" t="n">
        <f aca="false">P523*(1-0,33)</f>
        <v>8797.1</v>
      </c>
      <c r="S523" s="26" t="n">
        <f aca="false">P523*(1-0,35)</f>
        <v>8534.5</v>
      </c>
      <c r="T523" s="26" t="n">
        <f aca="false">P523*(1-0,38)</f>
        <v>8140.6</v>
      </c>
      <c r="U523" s="27"/>
      <c r="V523" s="27"/>
      <c r="W523" s="28" t="n">
        <v>52</v>
      </c>
      <c r="X523" s="29" t="n">
        <f aca="false">U523*Q523</f>
        <v>0</v>
      </c>
    </row>
    <row collapsed="false" customFormat="false" customHeight="true" hidden="false" ht="10.95" outlineLevel="4" r="524">
      <c r="A524" s="37" t="s">
        <v>25</v>
      </c>
      <c r="B524" s="37"/>
      <c r="C524" s="37"/>
      <c r="D524" s="37"/>
      <c r="E524" s="37"/>
      <c r="F524" s="37"/>
      <c r="G524" s="37"/>
      <c r="H524" s="37"/>
      <c r="I524" s="37"/>
      <c r="J524" s="37"/>
      <c r="K524" s="37"/>
      <c r="L524" s="37"/>
      <c r="M524" s="37"/>
      <c r="N524" s="37"/>
      <c r="O524" s="37"/>
      <c r="P524" s="25" t="n">
        <v>13130</v>
      </c>
      <c r="Q524" s="26" t="n">
        <f aca="false">P524*(1-0,3)</f>
        <v>9191</v>
      </c>
      <c r="R524" s="26" t="n">
        <f aca="false">P524*(1-0,33)</f>
        <v>8797.1</v>
      </c>
      <c r="S524" s="26" t="n">
        <f aca="false">P524*(1-0,35)</f>
        <v>8534.5</v>
      </c>
      <c r="T524" s="26" t="n">
        <f aca="false">P524*(1-0,38)</f>
        <v>8140.6</v>
      </c>
      <c r="U524" s="27"/>
      <c r="V524" s="27"/>
      <c r="W524" s="28" t="n">
        <v>143</v>
      </c>
      <c r="X524" s="29" t="n">
        <f aca="false">U524*Q524</f>
        <v>0</v>
      </c>
    </row>
    <row collapsed="false" customFormat="false" customHeight="true" hidden="false" ht="10.95" outlineLevel="4" r="525">
      <c r="A525" s="37" t="s">
        <v>26</v>
      </c>
      <c r="B525" s="37"/>
      <c r="C525" s="37"/>
      <c r="D525" s="37"/>
      <c r="E525" s="37"/>
      <c r="F525" s="37"/>
      <c r="G525" s="37"/>
      <c r="H525" s="37"/>
      <c r="I525" s="37"/>
      <c r="J525" s="37"/>
      <c r="K525" s="37"/>
      <c r="L525" s="37"/>
      <c r="M525" s="37"/>
      <c r="N525" s="37"/>
      <c r="O525" s="37"/>
      <c r="P525" s="25" t="n">
        <v>13130</v>
      </c>
      <c r="Q525" s="26" t="n">
        <f aca="false">P525*(1-0,3)</f>
        <v>9191</v>
      </c>
      <c r="R525" s="26" t="n">
        <f aca="false">P525*(1-0,33)</f>
        <v>8797.1</v>
      </c>
      <c r="S525" s="26" t="n">
        <f aca="false">P525*(1-0,35)</f>
        <v>8534.5</v>
      </c>
      <c r="T525" s="26" t="n">
        <f aca="false">P525*(1-0,38)</f>
        <v>8140.6</v>
      </c>
      <c r="U525" s="27"/>
      <c r="V525" s="27"/>
      <c r="W525" s="28" t="n">
        <v>26</v>
      </c>
      <c r="X525" s="29" t="n">
        <f aca="false">U525*Q525</f>
        <v>0</v>
      </c>
    </row>
    <row collapsed="false" customFormat="false" customHeight="true" hidden="false" ht="10.95" outlineLevel="4" r="526">
      <c r="A526" s="37" t="s">
        <v>27</v>
      </c>
      <c r="B526" s="37"/>
      <c r="C526" s="37"/>
      <c r="D526" s="37"/>
      <c r="E526" s="37"/>
      <c r="F526" s="37"/>
      <c r="G526" s="37"/>
      <c r="H526" s="37"/>
      <c r="I526" s="37"/>
      <c r="J526" s="37"/>
      <c r="K526" s="37"/>
      <c r="L526" s="37"/>
      <c r="M526" s="37"/>
      <c r="N526" s="37"/>
      <c r="O526" s="37"/>
      <c r="P526" s="25" t="n">
        <v>13130</v>
      </c>
      <c r="Q526" s="26" t="n">
        <f aca="false">P526*(1-0,3)</f>
        <v>9191</v>
      </c>
      <c r="R526" s="26" t="n">
        <f aca="false">P526*(1-0,33)</f>
        <v>8797.1</v>
      </c>
      <c r="S526" s="26" t="n">
        <f aca="false">P526*(1-0,35)</f>
        <v>8534.5</v>
      </c>
      <c r="T526" s="26" t="n">
        <f aca="false">P526*(1-0,38)</f>
        <v>8140.6</v>
      </c>
      <c r="U526" s="27"/>
      <c r="V526" s="27"/>
      <c r="W526" s="28" t="n">
        <v>81</v>
      </c>
      <c r="X526" s="29" t="n">
        <f aca="false">U526*Q526</f>
        <v>0</v>
      </c>
    </row>
    <row collapsed="false" customFormat="false" customHeight="true" hidden="false" ht="10.95" outlineLevel="4" r="527">
      <c r="A527" s="37" t="s">
        <v>28</v>
      </c>
      <c r="B527" s="37"/>
      <c r="C527" s="37"/>
      <c r="D527" s="37"/>
      <c r="E527" s="37"/>
      <c r="F527" s="37"/>
      <c r="G527" s="37"/>
      <c r="H527" s="37"/>
      <c r="I527" s="37"/>
      <c r="J527" s="37"/>
      <c r="K527" s="37"/>
      <c r="L527" s="37"/>
      <c r="M527" s="37"/>
      <c r="N527" s="37"/>
      <c r="O527" s="37"/>
      <c r="P527" s="25" t="n">
        <v>13130</v>
      </c>
      <c r="Q527" s="26" t="n">
        <f aca="false">P527*(1-0,3)</f>
        <v>9191</v>
      </c>
      <c r="R527" s="26" t="n">
        <f aca="false">P527*(1-0,33)</f>
        <v>8797.1</v>
      </c>
      <c r="S527" s="26" t="n">
        <f aca="false">P527*(1-0,35)</f>
        <v>8534.5</v>
      </c>
      <c r="T527" s="26" t="n">
        <f aca="false">P527*(1-0,38)</f>
        <v>8140.6</v>
      </c>
      <c r="U527" s="27"/>
      <c r="V527" s="27"/>
      <c r="W527" s="28" t="n">
        <v>1</v>
      </c>
      <c r="X527" s="29" t="n">
        <f aca="false">U527*Q527</f>
        <v>0</v>
      </c>
    </row>
    <row collapsed="false" customFormat="false" customHeight="true" hidden="false" ht="10.95" outlineLevel="4" r="528">
      <c r="A528" s="37" t="s">
        <v>29</v>
      </c>
      <c r="B528" s="37"/>
      <c r="C528" s="37"/>
      <c r="D528" s="37"/>
      <c r="E528" s="37"/>
      <c r="F528" s="37"/>
      <c r="G528" s="37"/>
      <c r="H528" s="37"/>
      <c r="I528" s="37"/>
      <c r="J528" s="37"/>
      <c r="K528" s="37"/>
      <c r="L528" s="37"/>
      <c r="M528" s="37"/>
      <c r="N528" s="37"/>
      <c r="O528" s="37"/>
      <c r="P528" s="25" t="n">
        <v>13130</v>
      </c>
      <c r="Q528" s="26" t="n">
        <f aca="false">P528*(1-0,3)</f>
        <v>9191</v>
      </c>
      <c r="R528" s="26" t="n">
        <f aca="false">P528*(1-0,33)</f>
        <v>8797.1</v>
      </c>
      <c r="S528" s="26" t="n">
        <f aca="false">P528*(1-0,35)</f>
        <v>8534.5</v>
      </c>
      <c r="T528" s="26" t="n">
        <f aca="false">P528*(1-0,38)</f>
        <v>8140.6</v>
      </c>
      <c r="U528" s="27"/>
      <c r="V528" s="27"/>
      <c r="W528" s="28" t="n">
        <v>25</v>
      </c>
      <c r="X528" s="29" t="n">
        <f aca="false">U528*Q528</f>
        <v>0</v>
      </c>
    </row>
    <row collapsed="false" customFormat="false" customHeight="true" hidden="false" ht="10.95" outlineLevel="4" r="529">
      <c r="A529" s="37" t="s">
        <v>30</v>
      </c>
      <c r="B529" s="37"/>
      <c r="C529" s="37"/>
      <c r="D529" s="37"/>
      <c r="E529" s="37"/>
      <c r="F529" s="37"/>
      <c r="G529" s="37"/>
      <c r="H529" s="37"/>
      <c r="I529" s="37"/>
      <c r="J529" s="37"/>
      <c r="K529" s="37"/>
      <c r="L529" s="37"/>
      <c r="M529" s="37"/>
      <c r="N529" s="37"/>
      <c r="O529" s="37"/>
      <c r="P529" s="25" t="n">
        <v>13130</v>
      </c>
      <c r="Q529" s="26" t="n">
        <f aca="false">P529*(1-0,3)</f>
        <v>9191</v>
      </c>
      <c r="R529" s="26" t="n">
        <f aca="false">P529*(1-0,33)</f>
        <v>8797.1</v>
      </c>
      <c r="S529" s="26" t="n">
        <f aca="false">P529*(1-0,35)</f>
        <v>8534.5</v>
      </c>
      <c r="T529" s="26" t="n">
        <f aca="false">P529*(1-0,38)</f>
        <v>8140.6</v>
      </c>
      <c r="U529" s="27"/>
      <c r="V529" s="27"/>
      <c r="W529" s="28" t="n">
        <v>7</v>
      </c>
      <c r="X529" s="29" t="n">
        <f aca="false">U529*Q529</f>
        <v>0</v>
      </c>
    </row>
    <row collapsed="false" customFormat="false" customHeight="true" hidden="false" ht="10.95" outlineLevel="4" r="530">
      <c r="A530" s="37" t="s">
        <v>31</v>
      </c>
      <c r="B530" s="37"/>
      <c r="C530" s="37"/>
      <c r="D530" s="37"/>
      <c r="E530" s="37"/>
      <c r="F530" s="37"/>
      <c r="G530" s="37"/>
      <c r="H530" s="37"/>
      <c r="I530" s="37"/>
      <c r="J530" s="37"/>
      <c r="K530" s="37"/>
      <c r="L530" s="37"/>
      <c r="M530" s="37"/>
      <c r="N530" s="37"/>
      <c r="O530" s="37"/>
      <c r="P530" s="25" t="n">
        <v>13130</v>
      </c>
      <c r="Q530" s="26" t="n">
        <f aca="false">P530*(1-0,3)</f>
        <v>9191</v>
      </c>
      <c r="R530" s="26" t="n">
        <f aca="false">P530*(1-0,33)</f>
        <v>8797.1</v>
      </c>
      <c r="S530" s="26" t="n">
        <f aca="false">P530*(1-0,35)</f>
        <v>8534.5</v>
      </c>
      <c r="T530" s="26" t="n">
        <f aca="false">P530*(1-0,38)</f>
        <v>8140.6</v>
      </c>
      <c r="U530" s="27"/>
      <c r="V530" s="27"/>
      <c r="W530" s="28" t="n">
        <v>9</v>
      </c>
      <c r="X530" s="29" t="n">
        <f aca="false">U530*Q530</f>
        <v>0</v>
      </c>
    </row>
    <row collapsed="false" customFormat="true" customHeight="true" hidden="false" ht="126" outlineLevel="3" r="531" s="1">
      <c r="A531" s="21" t="s">
        <v>108</v>
      </c>
      <c r="B531" s="21"/>
      <c r="C531" s="21"/>
      <c r="D531" s="21"/>
      <c r="E531" s="35" t="s">
        <v>313</v>
      </c>
      <c r="F531" s="35"/>
      <c r="G531" s="35"/>
      <c r="H531" s="35"/>
      <c r="I531" s="35"/>
      <c r="J531" s="35"/>
      <c r="K531" s="35"/>
      <c r="L531" s="35"/>
      <c r="M531" s="35"/>
      <c r="N531" s="21" t="s">
        <v>314</v>
      </c>
      <c r="O531" s="21" t="s">
        <v>315</v>
      </c>
      <c r="P531" s="22"/>
      <c r="Q531" s="26"/>
      <c r="R531" s="26"/>
      <c r="S531" s="26"/>
      <c r="T531" s="26"/>
      <c r="U531" s="23"/>
      <c r="V531" s="23"/>
      <c r="W531" s="23"/>
      <c r="X531" s="29" t="n">
        <f aca="false">U531*Q531</f>
        <v>0</v>
      </c>
    </row>
    <row collapsed="false" customFormat="false" customHeight="true" hidden="false" ht="10.95" outlineLevel="4" r="532">
      <c r="A532" s="37" t="s">
        <v>22</v>
      </c>
      <c r="B532" s="37"/>
      <c r="C532" s="37"/>
      <c r="D532" s="37"/>
      <c r="E532" s="37"/>
      <c r="F532" s="37"/>
      <c r="G532" s="37"/>
      <c r="H532" s="37"/>
      <c r="I532" s="37"/>
      <c r="J532" s="37"/>
      <c r="K532" s="37"/>
      <c r="L532" s="37"/>
      <c r="M532" s="37"/>
      <c r="N532" s="37"/>
      <c r="O532" s="37"/>
      <c r="P532" s="25" t="n">
        <v>4800</v>
      </c>
      <c r="Q532" s="26" t="n">
        <f aca="false">P532*(1-0,3)</f>
        <v>3360</v>
      </c>
      <c r="R532" s="26" t="n">
        <f aca="false">P532*(1-0,33)</f>
        <v>3216</v>
      </c>
      <c r="S532" s="26" t="n">
        <f aca="false">P532*(1-0,35)</f>
        <v>3120</v>
      </c>
      <c r="T532" s="26" t="n">
        <f aca="false">P532*(1-0,38)</f>
        <v>2976</v>
      </c>
      <c r="U532" s="27"/>
      <c r="V532" s="27"/>
      <c r="W532" s="28" t="n">
        <v>97</v>
      </c>
      <c r="X532" s="29" t="n">
        <f aca="false">U532*Q532</f>
        <v>0</v>
      </c>
    </row>
    <row collapsed="false" customFormat="false" customHeight="true" hidden="false" ht="10.95" outlineLevel="4" r="533">
      <c r="A533" s="37" t="s">
        <v>23</v>
      </c>
      <c r="B533" s="37"/>
      <c r="C533" s="37"/>
      <c r="D533" s="37"/>
      <c r="E533" s="37"/>
      <c r="F533" s="37"/>
      <c r="G533" s="37"/>
      <c r="H533" s="37"/>
      <c r="I533" s="37"/>
      <c r="J533" s="37"/>
      <c r="K533" s="37"/>
      <c r="L533" s="37"/>
      <c r="M533" s="37"/>
      <c r="N533" s="37"/>
      <c r="O533" s="37"/>
      <c r="P533" s="25" t="n">
        <v>4800</v>
      </c>
      <c r="Q533" s="26" t="n">
        <f aca="false">P533*(1-0,3)</f>
        <v>3360</v>
      </c>
      <c r="R533" s="26" t="n">
        <f aca="false">P533*(1-0,33)</f>
        <v>3216</v>
      </c>
      <c r="S533" s="26" t="n">
        <f aca="false">P533*(1-0,35)</f>
        <v>3120</v>
      </c>
      <c r="T533" s="26" t="n">
        <f aca="false">P533*(1-0,38)</f>
        <v>2976</v>
      </c>
      <c r="U533" s="27"/>
      <c r="V533" s="27"/>
      <c r="W533" s="28" t="n">
        <v>195</v>
      </c>
      <c r="X533" s="29" t="n">
        <f aca="false">U533*Q533</f>
        <v>0</v>
      </c>
    </row>
    <row collapsed="false" customFormat="false" customHeight="true" hidden="false" ht="10.95" outlineLevel="4" r="534">
      <c r="A534" s="37" t="s">
        <v>24</v>
      </c>
      <c r="B534" s="37"/>
      <c r="C534" s="37"/>
      <c r="D534" s="37"/>
      <c r="E534" s="37"/>
      <c r="F534" s="37"/>
      <c r="G534" s="37"/>
      <c r="H534" s="37"/>
      <c r="I534" s="37"/>
      <c r="J534" s="37"/>
      <c r="K534" s="37"/>
      <c r="L534" s="37"/>
      <c r="M534" s="37"/>
      <c r="N534" s="37"/>
      <c r="O534" s="37"/>
      <c r="P534" s="25" t="n">
        <v>4800</v>
      </c>
      <c r="Q534" s="26" t="n">
        <f aca="false">P534*(1-0,3)</f>
        <v>3360</v>
      </c>
      <c r="R534" s="26" t="n">
        <f aca="false">P534*(1-0,33)</f>
        <v>3216</v>
      </c>
      <c r="S534" s="26" t="n">
        <f aca="false">P534*(1-0,35)</f>
        <v>3120</v>
      </c>
      <c r="T534" s="26" t="n">
        <f aca="false">P534*(1-0,38)</f>
        <v>2976</v>
      </c>
      <c r="U534" s="27"/>
      <c r="V534" s="27"/>
      <c r="W534" s="28" t="n">
        <v>67</v>
      </c>
      <c r="X534" s="29" t="n">
        <f aca="false">U534*Q534</f>
        <v>0</v>
      </c>
    </row>
    <row collapsed="false" customFormat="false" customHeight="true" hidden="false" ht="10.95" outlineLevel="4" r="535">
      <c r="A535" s="37" t="s">
        <v>25</v>
      </c>
      <c r="B535" s="37"/>
      <c r="C535" s="37"/>
      <c r="D535" s="37"/>
      <c r="E535" s="37"/>
      <c r="F535" s="37"/>
      <c r="G535" s="37"/>
      <c r="H535" s="37"/>
      <c r="I535" s="37"/>
      <c r="J535" s="37"/>
      <c r="K535" s="37"/>
      <c r="L535" s="37"/>
      <c r="M535" s="37"/>
      <c r="N535" s="37"/>
      <c r="O535" s="37"/>
      <c r="P535" s="25" t="n">
        <v>4800</v>
      </c>
      <c r="Q535" s="26" t="n">
        <f aca="false">P535*(1-0,3)</f>
        <v>3360</v>
      </c>
      <c r="R535" s="26" t="n">
        <f aca="false">P535*(1-0,33)</f>
        <v>3216</v>
      </c>
      <c r="S535" s="26" t="n">
        <f aca="false">P535*(1-0,35)</f>
        <v>3120</v>
      </c>
      <c r="T535" s="26" t="n">
        <f aca="false">P535*(1-0,38)</f>
        <v>2976</v>
      </c>
      <c r="U535" s="27"/>
      <c r="V535" s="27"/>
      <c r="W535" s="28" t="n">
        <v>223</v>
      </c>
      <c r="X535" s="29" t="n">
        <f aca="false">U535*Q535</f>
        <v>0</v>
      </c>
    </row>
    <row collapsed="false" customFormat="false" customHeight="true" hidden="false" ht="10.95" outlineLevel="4" r="536">
      <c r="A536" s="37" t="s">
        <v>27</v>
      </c>
      <c r="B536" s="37"/>
      <c r="C536" s="37"/>
      <c r="D536" s="37"/>
      <c r="E536" s="37"/>
      <c r="F536" s="37"/>
      <c r="G536" s="37"/>
      <c r="H536" s="37"/>
      <c r="I536" s="37"/>
      <c r="J536" s="37"/>
      <c r="K536" s="37"/>
      <c r="L536" s="37"/>
      <c r="M536" s="37"/>
      <c r="N536" s="37"/>
      <c r="O536" s="37"/>
      <c r="P536" s="25" t="n">
        <v>4800</v>
      </c>
      <c r="Q536" s="26" t="n">
        <f aca="false">P536*(1-0,3)</f>
        <v>3360</v>
      </c>
      <c r="R536" s="26" t="n">
        <f aca="false">P536*(1-0,33)</f>
        <v>3216</v>
      </c>
      <c r="S536" s="26" t="n">
        <f aca="false">P536*(1-0,35)</f>
        <v>3120</v>
      </c>
      <c r="T536" s="26" t="n">
        <f aca="false">P536*(1-0,38)</f>
        <v>2976</v>
      </c>
      <c r="U536" s="27"/>
      <c r="V536" s="27"/>
      <c r="W536" s="28" t="n">
        <v>61</v>
      </c>
      <c r="X536" s="29" t="n">
        <f aca="false">U536*Q536</f>
        <v>0</v>
      </c>
    </row>
    <row collapsed="false" customFormat="false" customHeight="true" hidden="false" ht="10.95" outlineLevel="4" r="537">
      <c r="A537" s="37" t="s">
        <v>28</v>
      </c>
      <c r="B537" s="37"/>
      <c r="C537" s="37"/>
      <c r="D537" s="37"/>
      <c r="E537" s="37"/>
      <c r="F537" s="37"/>
      <c r="G537" s="37"/>
      <c r="H537" s="37"/>
      <c r="I537" s="37"/>
      <c r="J537" s="37"/>
      <c r="K537" s="37"/>
      <c r="L537" s="37"/>
      <c r="M537" s="37"/>
      <c r="N537" s="37"/>
      <c r="O537" s="37"/>
      <c r="P537" s="25" t="n">
        <v>4800</v>
      </c>
      <c r="Q537" s="26" t="n">
        <f aca="false">P537*(1-0,3)</f>
        <v>3360</v>
      </c>
      <c r="R537" s="26" t="n">
        <f aca="false">P537*(1-0,33)</f>
        <v>3216</v>
      </c>
      <c r="S537" s="26" t="n">
        <f aca="false">P537*(1-0,35)</f>
        <v>3120</v>
      </c>
      <c r="T537" s="26" t="n">
        <f aca="false">P537*(1-0,38)</f>
        <v>2976</v>
      </c>
      <c r="U537" s="27"/>
      <c r="V537" s="27"/>
      <c r="W537" s="28" t="n">
        <v>2</v>
      </c>
      <c r="X537" s="29" t="n">
        <f aca="false">U537*Q537</f>
        <v>0</v>
      </c>
    </row>
    <row collapsed="false" customFormat="false" customHeight="true" hidden="false" ht="10.95" outlineLevel="4" r="538">
      <c r="A538" s="37" t="s">
        <v>29</v>
      </c>
      <c r="B538" s="37"/>
      <c r="C538" s="37"/>
      <c r="D538" s="37"/>
      <c r="E538" s="37"/>
      <c r="F538" s="37"/>
      <c r="G538" s="37"/>
      <c r="H538" s="37"/>
      <c r="I538" s="37"/>
      <c r="J538" s="37"/>
      <c r="K538" s="37"/>
      <c r="L538" s="37"/>
      <c r="M538" s="37"/>
      <c r="N538" s="37"/>
      <c r="O538" s="37"/>
      <c r="P538" s="25" t="n">
        <v>4800</v>
      </c>
      <c r="Q538" s="26" t="n">
        <f aca="false">P538*(1-0,3)</f>
        <v>3360</v>
      </c>
      <c r="R538" s="26" t="n">
        <f aca="false">P538*(1-0,33)</f>
        <v>3216</v>
      </c>
      <c r="S538" s="26" t="n">
        <f aca="false">P538*(1-0,35)</f>
        <v>3120</v>
      </c>
      <c r="T538" s="26" t="n">
        <f aca="false">P538*(1-0,38)</f>
        <v>2976</v>
      </c>
      <c r="U538" s="27"/>
      <c r="V538" s="27"/>
      <c r="W538" s="28" t="n">
        <v>8</v>
      </c>
      <c r="X538" s="29" t="n">
        <f aca="false">U538*Q538</f>
        <v>0</v>
      </c>
    </row>
    <row collapsed="false" customFormat="true" customHeight="true" hidden="false" ht="126" outlineLevel="3" r="539" s="1">
      <c r="A539" s="21" t="s">
        <v>108</v>
      </c>
      <c r="B539" s="21"/>
      <c r="C539" s="21"/>
      <c r="D539" s="21"/>
      <c r="E539" s="35" t="s">
        <v>316</v>
      </c>
      <c r="F539" s="35"/>
      <c r="G539" s="35"/>
      <c r="H539" s="35"/>
      <c r="I539" s="35"/>
      <c r="J539" s="35"/>
      <c r="K539" s="35"/>
      <c r="L539" s="35"/>
      <c r="M539" s="35"/>
      <c r="N539" s="21" t="s">
        <v>314</v>
      </c>
      <c r="O539" s="21" t="s">
        <v>317</v>
      </c>
      <c r="P539" s="22"/>
      <c r="Q539" s="26"/>
      <c r="R539" s="26"/>
      <c r="S539" s="26"/>
      <c r="T539" s="26"/>
      <c r="U539" s="23"/>
      <c r="V539" s="23"/>
      <c r="W539" s="23"/>
      <c r="X539" s="29" t="n">
        <f aca="false">U539*Q539</f>
        <v>0</v>
      </c>
    </row>
    <row collapsed="false" customFormat="false" customHeight="true" hidden="false" ht="10.95" outlineLevel="4" r="540">
      <c r="A540" s="37" t="s">
        <v>26</v>
      </c>
      <c r="B540" s="37"/>
      <c r="C540" s="37"/>
      <c r="D540" s="37"/>
      <c r="E540" s="37"/>
      <c r="F540" s="37"/>
      <c r="G540" s="37"/>
      <c r="H540" s="37"/>
      <c r="I540" s="37"/>
      <c r="J540" s="37"/>
      <c r="K540" s="37"/>
      <c r="L540" s="37"/>
      <c r="M540" s="37"/>
      <c r="N540" s="37"/>
      <c r="O540" s="37"/>
      <c r="P540" s="25" t="n">
        <v>4500</v>
      </c>
      <c r="Q540" s="26" t="n">
        <f aca="false">P540*(1-0,3)</f>
        <v>3150</v>
      </c>
      <c r="R540" s="26" t="n">
        <f aca="false">P540*(1-0,33)</f>
        <v>3015</v>
      </c>
      <c r="S540" s="26" t="n">
        <f aca="false">P540*(1-0,35)</f>
        <v>2925</v>
      </c>
      <c r="T540" s="26" t="n">
        <f aca="false">P540*(1-0,38)</f>
        <v>2790</v>
      </c>
      <c r="U540" s="27"/>
      <c r="V540" s="27"/>
      <c r="W540" s="28" t="n">
        <v>12</v>
      </c>
      <c r="X540" s="29" t="n">
        <f aca="false">U540*Q540</f>
        <v>0</v>
      </c>
    </row>
    <row collapsed="false" customFormat="false" customHeight="true" hidden="false" ht="10.95" outlineLevel="4" r="541">
      <c r="A541" s="37" t="s">
        <v>27</v>
      </c>
      <c r="B541" s="37"/>
      <c r="C541" s="37"/>
      <c r="D541" s="37"/>
      <c r="E541" s="37"/>
      <c r="F541" s="37"/>
      <c r="G541" s="37"/>
      <c r="H541" s="37"/>
      <c r="I541" s="37"/>
      <c r="J541" s="37"/>
      <c r="K541" s="37"/>
      <c r="L541" s="37"/>
      <c r="M541" s="37"/>
      <c r="N541" s="37"/>
      <c r="O541" s="37"/>
      <c r="P541" s="25" t="n">
        <v>4500</v>
      </c>
      <c r="Q541" s="26" t="n">
        <f aca="false">P541*(1-0,3)</f>
        <v>3150</v>
      </c>
      <c r="R541" s="26" t="n">
        <f aca="false">P541*(1-0,33)</f>
        <v>3015</v>
      </c>
      <c r="S541" s="26" t="n">
        <f aca="false">P541*(1-0,35)</f>
        <v>2925</v>
      </c>
      <c r="T541" s="26" t="n">
        <f aca="false">P541*(1-0,38)</f>
        <v>2790</v>
      </c>
      <c r="U541" s="27"/>
      <c r="V541" s="27"/>
      <c r="W541" s="28" t="n">
        <v>8</v>
      </c>
      <c r="X541" s="29" t="n">
        <f aca="false">U541*Q541</f>
        <v>0</v>
      </c>
    </row>
    <row collapsed="false" customFormat="false" customHeight="true" hidden="false" ht="10.95" outlineLevel="4" r="542">
      <c r="A542" s="37" t="s">
        <v>28</v>
      </c>
      <c r="B542" s="37"/>
      <c r="C542" s="37"/>
      <c r="D542" s="37"/>
      <c r="E542" s="37"/>
      <c r="F542" s="37"/>
      <c r="G542" s="37"/>
      <c r="H542" s="37"/>
      <c r="I542" s="37"/>
      <c r="J542" s="37"/>
      <c r="K542" s="37"/>
      <c r="L542" s="37"/>
      <c r="M542" s="37"/>
      <c r="N542" s="37"/>
      <c r="O542" s="37"/>
      <c r="P542" s="25" t="n">
        <v>4500</v>
      </c>
      <c r="Q542" s="26" t="n">
        <f aca="false">P542*(1-0,3)</f>
        <v>3150</v>
      </c>
      <c r="R542" s="26" t="n">
        <f aca="false">P542*(1-0,33)</f>
        <v>3015</v>
      </c>
      <c r="S542" s="26" t="n">
        <f aca="false">P542*(1-0,35)</f>
        <v>2925</v>
      </c>
      <c r="T542" s="26" t="n">
        <f aca="false">P542*(1-0,38)</f>
        <v>2790</v>
      </c>
      <c r="U542" s="27"/>
      <c r="V542" s="27"/>
      <c r="W542" s="28" t="n">
        <v>60</v>
      </c>
      <c r="X542" s="29" t="n">
        <f aca="false">U542*Q542</f>
        <v>0</v>
      </c>
    </row>
    <row collapsed="false" customFormat="false" customHeight="true" hidden="false" ht="10.95" outlineLevel="4" r="543">
      <c r="A543" s="37" t="s">
        <v>29</v>
      </c>
      <c r="B543" s="37"/>
      <c r="C543" s="37"/>
      <c r="D543" s="37"/>
      <c r="E543" s="37"/>
      <c r="F543" s="37"/>
      <c r="G543" s="37"/>
      <c r="H543" s="37"/>
      <c r="I543" s="37"/>
      <c r="J543" s="37"/>
      <c r="K543" s="37"/>
      <c r="L543" s="37"/>
      <c r="M543" s="37"/>
      <c r="N543" s="37"/>
      <c r="O543" s="37"/>
      <c r="P543" s="25" t="n">
        <v>4500</v>
      </c>
      <c r="Q543" s="26" t="n">
        <f aca="false">P543*(1-0,3)</f>
        <v>3150</v>
      </c>
      <c r="R543" s="26" t="n">
        <f aca="false">P543*(1-0,33)</f>
        <v>3015</v>
      </c>
      <c r="S543" s="26" t="n">
        <f aca="false">P543*(1-0,35)</f>
        <v>2925</v>
      </c>
      <c r="T543" s="26" t="n">
        <f aca="false">P543*(1-0,38)</f>
        <v>2790</v>
      </c>
      <c r="U543" s="27"/>
      <c r="V543" s="27"/>
      <c r="W543" s="28" t="n">
        <v>104</v>
      </c>
      <c r="X543" s="29" t="n">
        <f aca="false">U543*Q543</f>
        <v>0</v>
      </c>
    </row>
    <row collapsed="false" customFormat="false" customHeight="true" hidden="false" ht="10.95" outlineLevel="4" r="544">
      <c r="A544" s="37" t="s">
        <v>30</v>
      </c>
      <c r="B544" s="37"/>
      <c r="C544" s="37"/>
      <c r="D544" s="37"/>
      <c r="E544" s="37"/>
      <c r="F544" s="37"/>
      <c r="G544" s="37"/>
      <c r="H544" s="37"/>
      <c r="I544" s="37"/>
      <c r="J544" s="37"/>
      <c r="K544" s="37"/>
      <c r="L544" s="37"/>
      <c r="M544" s="37"/>
      <c r="N544" s="37"/>
      <c r="O544" s="37"/>
      <c r="P544" s="25" t="n">
        <v>4500</v>
      </c>
      <c r="Q544" s="26" t="n">
        <f aca="false">P544*(1-0,3)</f>
        <v>3150</v>
      </c>
      <c r="R544" s="26" t="n">
        <f aca="false">P544*(1-0,33)</f>
        <v>3015</v>
      </c>
      <c r="S544" s="26" t="n">
        <f aca="false">P544*(1-0,35)</f>
        <v>2925</v>
      </c>
      <c r="T544" s="26" t="n">
        <f aca="false">P544*(1-0,38)</f>
        <v>2790</v>
      </c>
      <c r="U544" s="27"/>
      <c r="V544" s="27"/>
      <c r="W544" s="28" t="n">
        <v>33</v>
      </c>
      <c r="X544" s="29" t="n">
        <f aca="false">U544*Q544</f>
        <v>0</v>
      </c>
    </row>
    <row collapsed="false" customFormat="true" customHeight="true" hidden="false" ht="126" outlineLevel="3" r="545" s="1">
      <c r="A545" s="21" t="s">
        <v>108</v>
      </c>
      <c r="B545" s="21"/>
      <c r="C545" s="21"/>
      <c r="D545" s="21"/>
      <c r="E545" s="35" t="s">
        <v>318</v>
      </c>
      <c r="F545" s="35"/>
      <c r="G545" s="35"/>
      <c r="H545" s="35"/>
      <c r="I545" s="35"/>
      <c r="J545" s="35"/>
      <c r="K545" s="35"/>
      <c r="L545" s="35"/>
      <c r="M545" s="35"/>
      <c r="N545" s="21" t="s">
        <v>319</v>
      </c>
      <c r="O545" s="21" t="s">
        <v>320</v>
      </c>
      <c r="P545" s="22"/>
      <c r="Q545" s="26"/>
      <c r="R545" s="26"/>
      <c r="S545" s="26"/>
      <c r="T545" s="26"/>
      <c r="U545" s="23"/>
      <c r="V545" s="23"/>
      <c r="W545" s="23"/>
      <c r="X545" s="29" t="n">
        <f aca="false">U545*Q545</f>
        <v>0</v>
      </c>
    </row>
    <row collapsed="false" customFormat="false" customHeight="true" hidden="false" ht="10.95" outlineLevel="4" r="546">
      <c r="A546" s="37" t="s">
        <v>23</v>
      </c>
      <c r="B546" s="37"/>
      <c r="C546" s="37"/>
      <c r="D546" s="37"/>
      <c r="E546" s="37"/>
      <c r="F546" s="37"/>
      <c r="G546" s="37"/>
      <c r="H546" s="37"/>
      <c r="I546" s="37"/>
      <c r="J546" s="37"/>
      <c r="K546" s="37"/>
      <c r="L546" s="37"/>
      <c r="M546" s="37"/>
      <c r="N546" s="37"/>
      <c r="O546" s="37"/>
      <c r="P546" s="25" t="n">
        <v>3470</v>
      </c>
      <c r="Q546" s="26" t="n">
        <f aca="false">P546*(1-0,3)</f>
        <v>2429</v>
      </c>
      <c r="R546" s="26" t="n">
        <f aca="false">P546*(1-0,33)</f>
        <v>2324.9</v>
      </c>
      <c r="S546" s="26" t="n">
        <f aca="false">P546*(1-0,35)</f>
        <v>2255.5</v>
      </c>
      <c r="T546" s="26" t="n">
        <f aca="false">P546*(1-0,38)</f>
        <v>2151.4</v>
      </c>
      <c r="U546" s="27"/>
      <c r="V546" s="27"/>
      <c r="W546" s="28" t="n">
        <v>1</v>
      </c>
      <c r="X546" s="29" t="n">
        <f aca="false">U546*Q546</f>
        <v>0</v>
      </c>
    </row>
    <row collapsed="false" customFormat="false" customHeight="true" hidden="false" ht="10.95" outlineLevel="4" r="547">
      <c r="A547" s="37" t="s">
        <v>26</v>
      </c>
      <c r="B547" s="37"/>
      <c r="C547" s="37"/>
      <c r="D547" s="37"/>
      <c r="E547" s="37"/>
      <c r="F547" s="37"/>
      <c r="G547" s="37"/>
      <c r="H547" s="37"/>
      <c r="I547" s="37"/>
      <c r="J547" s="37"/>
      <c r="K547" s="37"/>
      <c r="L547" s="37"/>
      <c r="M547" s="37"/>
      <c r="N547" s="37"/>
      <c r="O547" s="37"/>
      <c r="P547" s="25" t="n">
        <v>3470</v>
      </c>
      <c r="Q547" s="26" t="n">
        <f aca="false">P547*(1-0,3)</f>
        <v>2429</v>
      </c>
      <c r="R547" s="26" t="n">
        <f aca="false">P547*(1-0,33)</f>
        <v>2324.9</v>
      </c>
      <c r="S547" s="26" t="n">
        <f aca="false">P547*(1-0,35)</f>
        <v>2255.5</v>
      </c>
      <c r="T547" s="26" t="n">
        <f aca="false">P547*(1-0,38)</f>
        <v>2151.4</v>
      </c>
      <c r="U547" s="27"/>
      <c r="V547" s="27"/>
      <c r="W547" s="28" t="n">
        <v>43</v>
      </c>
      <c r="X547" s="29" t="n">
        <f aca="false">U547*Q547</f>
        <v>0</v>
      </c>
    </row>
    <row collapsed="false" customFormat="true" customHeight="true" hidden="false" ht="126" outlineLevel="3" r="548" s="1">
      <c r="A548" s="21" t="s">
        <v>108</v>
      </c>
      <c r="B548" s="21"/>
      <c r="C548" s="21"/>
      <c r="D548" s="21"/>
      <c r="E548" s="35" t="s">
        <v>321</v>
      </c>
      <c r="F548" s="35"/>
      <c r="G548" s="35"/>
      <c r="H548" s="35"/>
      <c r="I548" s="35"/>
      <c r="J548" s="35"/>
      <c r="K548" s="35"/>
      <c r="L548" s="35"/>
      <c r="M548" s="35"/>
      <c r="N548" s="21" t="s">
        <v>319</v>
      </c>
      <c r="O548" s="21" t="s">
        <v>320</v>
      </c>
      <c r="P548" s="22"/>
      <c r="Q548" s="26"/>
      <c r="R548" s="26"/>
      <c r="S548" s="26"/>
      <c r="T548" s="26"/>
      <c r="U548" s="23"/>
      <c r="V548" s="23"/>
      <c r="W548" s="23"/>
      <c r="X548" s="29" t="n">
        <f aca="false">U548*Q548</f>
        <v>0</v>
      </c>
    </row>
    <row collapsed="false" customFormat="false" customHeight="true" hidden="false" ht="10.95" outlineLevel="4" r="549">
      <c r="A549" s="37" t="s">
        <v>22</v>
      </c>
      <c r="B549" s="37"/>
      <c r="C549" s="37"/>
      <c r="D549" s="37"/>
      <c r="E549" s="37"/>
      <c r="F549" s="37"/>
      <c r="G549" s="37"/>
      <c r="H549" s="37"/>
      <c r="I549" s="37"/>
      <c r="J549" s="37"/>
      <c r="K549" s="37"/>
      <c r="L549" s="37"/>
      <c r="M549" s="37"/>
      <c r="N549" s="37"/>
      <c r="O549" s="37"/>
      <c r="P549" s="25" t="n">
        <v>2500</v>
      </c>
      <c r="Q549" s="26" t="n">
        <f aca="false">P549*(1-0,3)</f>
        <v>1750</v>
      </c>
      <c r="R549" s="26" t="n">
        <f aca="false">P549*(1-0,33)</f>
        <v>1675</v>
      </c>
      <c r="S549" s="26" t="n">
        <f aca="false">P549*(1-0,35)</f>
        <v>1625</v>
      </c>
      <c r="T549" s="26" t="n">
        <f aca="false">P549*(1-0,38)</f>
        <v>1550</v>
      </c>
      <c r="U549" s="27"/>
      <c r="V549" s="27"/>
      <c r="W549" s="28" t="n">
        <v>43</v>
      </c>
      <c r="X549" s="29" t="n">
        <f aca="false">U549*Q549</f>
        <v>0</v>
      </c>
    </row>
    <row collapsed="false" customFormat="false" customHeight="true" hidden="false" ht="10.95" outlineLevel="4" r="550">
      <c r="A550" s="37" t="s">
        <v>23</v>
      </c>
      <c r="B550" s="37"/>
      <c r="C550" s="37"/>
      <c r="D550" s="37"/>
      <c r="E550" s="37"/>
      <c r="F550" s="37"/>
      <c r="G550" s="37"/>
      <c r="H550" s="37"/>
      <c r="I550" s="37"/>
      <c r="J550" s="37"/>
      <c r="K550" s="37"/>
      <c r="L550" s="37"/>
      <c r="M550" s="37"/>
      <c r="N550" s="37"/>
      <c r="O550" s="37"/>
      <c r="P550" s="25" t="n">
        <v>2500</v>
      </c>
      <c r="Q550" s="26" t="n">
        <f aca="false">P550*(1-0,3)</f>
        <v>1750</v>
      </c>
      <c r="R550" s="26" t="n">
        <f aca="false">P550*(1-0,33)</f>
        <v>1675</v>
      </c>
      <c r="S550" s="26" t="n">
        <f aca="false">P550*(1-0,35)</f>
        <v>1625</v>
      </c>
      <c r="T550" s="26" t="n">
        <f aca="false">P550*(1-0,38)</f>
        <v>1550</v>
      </c>
      <c r="U550" s="27"/>
      <c r="V550" s="27"/>
      <c r="W550" s="28" t="n">
        <v>124</v>
      </c>
      <c r="X550" s="29" t="n">
        <f aca="false">U550*Q550</f>
        <v>0</v>
      </c>
    </row>
    <row collapsed="false" customFormat="false" customHeight="true" hidden="false" ht="10.95" outlineLevel="4" r="551">
      <c r="A551" s="37" t="s">
        <v>24</v>
      </c>
      <c r="B551" s="37"/>
      <c r="C551" s="37"/>
      <c r="D551" s="37"/>
      <c r="E551" s="37"/>
      <c r="F551" s="37"/>
      <c r="G551" s="37"/>
      <c r="H551" s="37"/>
      <c r="I551" s="37"/>
      <c r="J551" s="37"/>
      <c r="K551" s="37"/>
      <c r="L551" s="37"/>
      <c r="M551" s="37"/>
      <c r="N551" s="37"/>
      <c r="O551" s="37"/>
      <c r="P551" s="25" t="n">
        <v>2500</v>
      </c>
      <c r="Q551" s="26" t="n">
        <f aca="false">P551*(1-0,3)</f>
        <v>1750</v>
      </c>
      <c r="R551" s="26" t="n">
        <f aca="false">P551*(1-0,33)</f>
        <v>1675</v>
      </c>
      <c r="S551" s="26" t="n">
        <f aca="false">P551*(1-0,35)</f>
        <v>1625</v>
      </c>
      <c r="T551" s="26" t="n">
        <f aca="false">P551*(1-0,38)</f>
        <v>1550</v>
      </c>
      <c r="U551" s="27"/>
      <c r="V551" s="27"/>
      <c r="W551" s="28" t="n">
        <v>62</v>
      </c>
      <c r="X551" s="29" t="n">
        <f aca="false">U551*Q551</f>
        <v>0</v>
      </c>
    </row>
    <row collapsed="false" customFormat="false" customHeight="true" hidden="false" ht="10.95" outlineLevel="4" r="552">
      <c r="A552" s="37" t="s">
        <v>25</v>
      </c>
      <c r="B552" s="37"/>
      <c r="C552" s="37"/>
      <c r="D552" s="37"/>
      <c r="E552" s="37"/>
      <c r="F552" s="37"/>
      <c r="G552" s="37"/>
      <c r="H552" s="37"/>
      <c r="I552" s="37"/>
      <c r="J552" s="37"/>
      <c r="K552" s="37"/>
      <c r="L552" s="37"/>
      <c r="M552" s="37"/>
      <c r="N552" s="37"/>
      <c r="O552" s="37"/>
      <c r="P552" s="25" t="n">
        <v>2500</v>
      </c>
      <c r="Q552" s="26" t="n">
        <f aca="false">P552*(1-0,3)</f>
        <v>1750</v>
      </c>
      <c r="R552" s="26" t="n">
        <f aca="false">P552*(1-0,33)</f>
        <v>1675</v>
      </c>
      <c r="S552" s="26" t="n">
        <f aca="false">P552*(1-0,35)</f>
        <v>1625</v>
      </c>
      <c r="T552" s="26" t="n">
        <f aca="false">P552*(1-0,38)</f>
        <v>1550</v>
      </c>
      <c r="U552" s="27"/>
      <c r="V552" s="27"/>
      <c r="W552" s="28" t="n">
        <v>195</v>
      </c>
      <c r="X552" s="29" t="n">
        <f aca="false">U552*Q552</f>
        <v>0</v>
      </c>
    </row>
    <row collapsed="false" customFormat="false" customHeight="true" hidden="false" ht="10.95" outlineLevel="4" r="553">
      <c r="A553" s="37" t="s">
        <v>27</v>
      </c>
      <c r="B553" s="37"/>
      <c r="C553" s="37"/>
      <c r="D553" s="37"/>
      <c r="E553" s="37"/>
      <c r="F553" s="37"/>
      <c r="G553" s="37"/>
      <c r="H553" s="37"/>
      <c r="I553" s="37"/>
      <c r="J553" s="37"/>
      <c r="K553" s="37"/>
      <c r="L553" s="37"/>
      <c r="M553" s="37"/>
      <c r="N553" s="37"/>
      <c r="O553" s="37"/>
      <c r="P553" s="25" t="n">
        <v>2500</v>
      </c>
      <c r="Q553" s="26" t="n">
        <f aca="false">P553*(1-0,3)</f>
        <v>1750</v>
      </c>
      <c r="R553" s="26" t="n">
        <f aca="false">P553*(1-0,33)</f>
        <v>1675</v>
      </c>
      <c r="S553" s="26" t="n">
        <f aca="false">P553*(1-0,35)</f>
        <v>1625</v>
      </c>
      <c r="T553" s="26" t="n">
        <f aca="false">P553*(1-0,38)</f>
        <v>1550</v>
      </c>
      <c r="U553" s="27"/>
      <c r="V553" s="27"/>
      <c r="W553" s="28" t="n">
        <v>52</v>
      </c>
      <c r="X553" s="29" t="n">
        <f aca="false">U553*Q553</f>
        <v>0</v>
      </c>
    </row>
    <row collapsed="false" customFormat="false" customHeight="true" hidden="false" ht="10.95" outlineLevel="4" r="554">
      <c r="A554" s="37" t="s">
        <v>28</v>
      </c>
      <c r="B554" s="37"/>
      <c r="C554" s="37"/>
      <c r="D554" s="37"/>
      <c r="E554" s="37"/>
      <c r="F554" s="37"/>
      <c r="G554" s="37"/>
      <c r="H554" s="37"/>
      <c r="I554" s="37"/>
      <c r="J554" s="37"/>
      <c r="K554" s="37"/>
      <c r="L554" s="37"/>
      <c r="M554" s="37"/>
      <c r="N554" s="37"/>
      <c r="O554" s="37"/>
      <c r="P554" s="25" t="n">
        <v>2500</v>
      </c>
      <c r="Q554" s="26" t="n">
        <f aca="false">P554*(1-0,3)</f>
        <v>1750</v>
      </c>
      <c r="R554" s="26" t="n">
        <f aca="false">P554*(1-0,33)</f>
        <v>1675</v>
      </c>
      <c r="S554" s="26" t="n">
        <f aca="false">P554*(1-0,35)</f>
        <v>1625</v>
      </c>
      <c r="T554" s="26" t="n">
        <f aca="false">P554*(1-0,38)</f>
        <v>1550</v>
      </c>
      <c r="U554" s="27"/>
      <c r="V554" s="27"/>
      <c r="W554" s="28" t="n">
        <v>4</v>
      </c>
      <c r="X554" s="29" t="n">
        <f aca="false">U554*Q554</f>
        <v>0</v>
      </c>
    </row>
    <row collapsed="false" customFormat="false" customHeight="true" hidden="false" ht="10.95" outlineLevel="4" r="555">
      <c r="A555" s="37" t="s">
        <v>29</v>
      </c>
      <c r="B555" s="37"/>
      <c r="C555" s="37"/>
      <c r="D555" s="37"/>
      <c r="E555" s="37"/>
      <c r="F555" s="37"/>
      <c r="G555" s="37"/>
      <c r="H555" s="37"/>
      <c r="I555" s="37"/>
      <c r="J555" s="37"/>
      <c r="K555" s="37"/>
      <c r="L555" s="37"/>
      <c r="M555" s="37"/>
      <c r="N555" s="37"/>
      <c r="O555" s="37"/>
      <c r="P555" s="25" t="n">
        <v>2500</v>
      </c>
      <c r="Q555" s="26" t="n">
        <f aca="false">P555*(1-0,3)</f>
        <v>1750</v>
      </c>
      <c r="R555" s="26" t="n">
        <f aca="false">P555*(1-0,33)</f>
        <v>1675</v>
      </c>
      <c r="S555" s="26" t="n">
        <f aca="false">P555*(1-0,35)</f>
        <v>1625</v>
      </c>
      <c r="T555" s="26" t="n">
        <f aca="false">P555*(1-0,38)</f>
        <v>1550</v>
      </c>
      <c r="U555" s="27"/>
      <c r="V555" s="27"/>
      <c r="W555" s="28" t="n">
        <v>1</v>
      </c>
      <c r="X555" s="29" t="n">
        <f aca="false">U555*Q555</f>
        <v>0</v>
      </c>
    </row>
    <row collapsed="false" customFormat="false" customHeight="true" hidden="false" ht="10.95" outlineLevel="4" r="556">
      <c r="A556" s="37" t="s">
        <v>30</v>
      </c>
      <c r="B556" s="37"/>
      <c r="C556" s="37"/>
      <c r="D556" s="37"/>
      <c r="E556" s="37"/>
      <c r="F556" s="37"/>
      <c r="G556" s="37"/>
      <c r="H556" s="37"/>
      <c r="I556" s="37"/>
      <c r="J556" s="37"/>
      <c r="K556" s="37"/>
      <c r="L556" s="37"/>
      <c r="M556" s="37"/>
      <c r="N556" s="37"/>
      <c r="O556" s="37"/>
      <c r="P556" s="25" t="n">
        <v>2500</v>
      </c>
      <c r="Q556" s="26" t="n">
        <f aca="false">P556*(1-0,3)</f>
        <v>1750</v>
      </c>
      <c r="R556" s="26" t="n">
        <f aca="false">P556*(1-0,33)</f>
        <v>1675</v>
      </c>
      <c r="S556" s="26" t="n">
        <f aca="false">P556*(1-0,35)</f>
        <v>1625</v>
      </c>
      <c r="T556" s="26" t="n">
        <f aca="false">P556*(1-0,38)</f>
        <v>1550</v>
      </c>
      <c r="U556" s="27"/>
      <c r="V556" s="27"/>
      <c r="W556" s="28" t="n">
        <v>1</v>
      </c>
      <c r="X556" s="29" t="n">
        <f aca="false">U556*Q556</f>
        <v>0</v>
      </c>
    </row>
    <row collapsed="false" customFormat="true" customHeight="true" hidden="false" ht="126" outlineLevel="3" r="557" s="1">
      <c r="A557" s="21" t="s">
        <v>108</v>
      </c>
      <c r="B557" s="21"/>
      <c r="C557" s="21"/>
      <c r="D557" s="21"/>
      <c r="E557" s="35" t="s">
        <v>322</v>
      </c>
      <c r="F557" s="35"/>
      <c r="G557" s="35"/>
      <c r="H557" s="35"/>
      <c r="I557" s="35"/>
      <c r="J557" s="35"/>
      <c r="K557" s="35"/>
      <c r="L557" s="35"/>
      <c r="M557" s="35"/>
      <c r="N557" s="21" t="s">
        <v>44</v>
      </c>
      <c r="O557" s="21" t="s">
        <v>320</v>
      </c>
      <c r="P557" s="22"/>
      <c r="Q557" s="26"/>
      <c r="R557" s="26"/>
      <c r="S557" s="26"/>
      <c r="T557" s="26"/>
      <c r="U557" s="23"/>
      <c r="V557" s="23"/>
      <c r="W557" s="23"/>
      <c r="X557" s="29" t="n">
        <f aca="false">U557*Q557</f>
        <v>0</v>
      </c>
    </row>
    <row collapsed="false" customFormat="false" customHeight="true" hidden="false" ht="10.95" outlineLevel="4" r="558">
      <c r="A558" s="37" t="s">
        <v>22</v>
      </c>
      <c r="B558" s="37"/>
      <c r="C558" s="37"/>
      <c r="D558" s="37"/>
      <c r="E558" s="37"/>
      <c r="F558" s="37"/>
      <c r="G558" s="37"/>
      <c r="H558" s="37"/>
      <c r="I558" s="37"/>
      <c r="J558" s="37"/>
      <c r="K558" s="37"/>
      <c r="L558" s="37"/>
      <c r="M558" s="37"/>
      <c r="N558" s="37"/>
      <c r="O558" s="37"/>
      <c r="P558" s="25" t="n">
        <v>2500</v>
      </c>
      <c r="Q558" s="26" t="n">
        <f aca="false">P558*(1-0,3)</f>
        <v>1750</v>
      </c>
      <c r="R558" s="26" t="n">
        <f aca="false">P558*(1-0,33)</f>
        <v>1675</v>
      </c>
      <c r="S558" s="26" t="n">
        <f aca="false">P558*(1-0,35)</f>
        <v>1625</v>
      </c>
      <c r="T558" s="26" t="n">
        <f aca="false">P558*(1-0,38)</f>
        <v>1550</v>
      </c>
      <c r="U558" s="27"/>
      <c r="V558" s="27"/>
      <c r="W558" s="28" t="n">
        <v>4</v>
      </c>
      <c r="X558" s="29" t="n">
        <f aca="false">U558*Q558</f>
        <v>0</v>
      </c>
    </row>
    <row collapsed="false" customFormat="false" customHeight="true" hidden="false" ht="10.95" outlineLevel="4" r="559">
      <c r="A559" s="37" t="s">
        <v>23</v>
      </c>
      <c r="B559" s="37"/>
      <c r="C559" s="37"/>
      <c r="D559" s="37"/>
      <c r="E559" s="37"/>
      <c r="F559" s="37"/>
      <c r="G559" s="37"/>
      <c r="H559" s="37"/>
      <c r="I559" s="37"/>
      <c r="J559" s="37"/>
      <c r="K559" s="37"/>
      <c r="L559" s="37"/>
      <c r="M559" s="37"/>
      <c r="N559" s="37"/>
      <c r="O559" s="37"/>
      <c r="P559" s="25" t="n">
        <v>2500</v>
      </c>
      <c r="Q559" s="26" t="n">
        <f aca="false">P559*(1-0,3)</f>
        <v>1750</v>
      </c>
      <c r="R559" s="26" t="n">
        <f aca="false">P559*(1-0,33)</f>
        <v>1675</v>
      </c>
      <c r="S559" s="26" t="n">
        <f aca="false">P559*(1-0,35)</f>
        <v>1625</v>
      </c>
      <c r="T559" s="26" t="n">
        <f aca="false">P559*(1-0,38)</f>
        <v>1550</v>
      </c>
      <c r="U559" s="27"/>
      <c r="V559" s="27"/>
      <c r="W559" s="28" t="n">
        <v>92</v>
      </c>
      <c r="X559" s="29" t="n">
        <f aca="false">U559*Q559</f>
        <v>0</v>
      </c>
    </row>
    <row collapsed="false" customFormat="false" customHeight="true" hidden="false" ht="10.95" outlineLevel="4" r="560">
      <c r="A560" s="37" t="s">
        <v>24</v>
      </c>
      <c r="B560" s="37"/>
      <c r="C560" s="37"/>
      <c r="D560" s="37"/>
      <c r="E560" s="37"/>
      <c r="F560" s="37"/>
      <c r="G560" s="37"/>
      <c r="H560" s="37"/>
      <c r="I560" s="37"/>
      <c r="J560" s="37"/>
      <c r="K560" s="37"/>
      <c r="L560" s="37"/>
      <c r="M560" s="37"/>
      <c r="N560" s="37"/>
      <c r="O560" s="37"/>
      <c r="P560" s="25" t="n">
        <v>2500</v>
      </c>
      <c r="Q560" s="26" t="n">
        <f aca="false">P560*(1-0,3)</f>
        <v>1750</v>
      </c>
      <c r="R560" s="26" t="n">
        <f aca="false">P560*(1-0,33)</f>
        <v>1675</v>
      </c>
      <c r="S560" s="26" t="n">
        <f aca="false">P560*(1-0,35)</f>
        <v>1625</v>
      </c>
      <c r="T560" s="26" t="n">
        <f aca="false">P560*(1-0,38)</f>
        <v>1550</v>
      </c>
      <c r="U560" s="27"/>
      <c r="V560" s="27"/>
      <c r="W560" s="28" t="n">
        <v>3</v>
      </c>
      <c r="X560" s="29" t="n">
        <f aca="false">U560*Q560</f>
        <v>0</v>
      </c>
    </row>
    <row collapsed="false" customFormat="false" customHeight="true" hidden="false" ht="10.95" outlineLevel="4" r="561">
      <c r="A561" s="37" t="s">
        <v>25</v>
      </c>
      <c r="B561" s="37"/>
      <c r="C561" s="37"/>
      <c r="D561" s="37"/>
      <c r="E561" s="37"/>
      <c r="F561" s="37"/>
      <c r="G561" s="37"/>
      <c r="H561" s="37"/>
      <c r="I561" s="37"/>
      <c r="J561" s="37"/>
      <c r="K561" s="37"/>
      <c r="L561" s="37"/>
      <c r="M561" s="37"/>
      <c r="N561" s="37"/>
      <c r="O561" s="37"/>
      <c r="P561" s="25" t="n">
        <v>2500</v>
      </c>
      <c r="Q561" s="26" t="n">
        <f aca="false">P561*(1-0,3)</f>
        <v>1750</v>
      </c>
      <c r="R561" s="26" t="n">
        <f aca="false">P561*(1-0,33)</f>
        <v>1675</v>
      </c>
      <c r="S561" s="26" t="n">
        <f aca="false">P561*(1-0,35)</f>
        <v>1625</v>
      </c>
      <c r="T561" s="26" t="n">
        <f aca="false">P561*(1-0,38)</f>
        <v>1550</v>
      </c>
      <c r="U561" s="27"/>
      <c r="V561" s="27"/>
      <c r="W561" s="28" t="n">
        <v>132</v>
      </c>
      <c r="X561" s="29" t="n">
        <f aca="false">U561*Q561</f>
        <v>0</v>
      </c>
    </row>
    <row collapsed="false" customFormat="false" customHeight="true" hidden="false" ht="10.95" outlineLevel="4" r="562">
      <c r="A562" s="37" t="s">
        <v>26</v>
      </c>
      <c r="B562" s="37"/>
      <c r="C562" s="37"/>
      <c r="D562" s="37"/>
      <c r="E562" s="37"/>
      <c r="F562" s="37"/>
      <c r="G562" s="37"/>
      <c r="H562" s="37"/>
      <c r="I562" s="37"/>
      <c r="J562" s="37"/>
      <c r="K562" s="37"/>
      <c r="L562" s="37"/>
      <c r="M562" s="37"/>
      <c r="N562" s="37"/>
      <c r="O562" s="37"/>
      <c r="P562" s="25" t="n">
        <v>2500</v>
      </c>
      <c r="Q562" s="26" t="n">
        <f aca="false">P562*(1-0,3)</f>
        <v>1750</v>
      </c>
      <c r="R562" s="26" t="n">
        <f aca="false">P562*(1-0,33)</f>
        <v>1675</v>
      </c>
      <c r="S562" s="26" t="n">
        <f aca="false">P562*(1-0,35)</f>
        <v>1625</v>
      </c>
      <c r="T562" s="26" t="n">
        <f aca="false">P562*(1-0,38)</f>
        <v>1550</v>
      </c>
      <c r="U562" s="27"/>
      <c r="V562" s="27"/>
      <c r="W562" s="28" t="n">
        <v>3</v>
      </c>
      <c r="X562" s="29" t="n">
        <f aca="false">U562*Q562</f>
        <v>0</v>
      </c>
    </row>
    <row collapsed="false" customFormat="false" customHeight="true" hidden="false" ht="10.95" outlineLevel="4" r="563">
      <c r="A563" s="37" t="s">
        <v>27</v>
      </c>
      <c r="B563" s="37"/>
      <c r="C563" s="37"/>
      <c r="D563" s="37"/>
      <c r="E563" s="37"/>
      <c r="F563" s="37"/>
      <c r="G563" s="37"/>
      <c r="H563" s="37"/>
      <c r="I563" s="37"/>
      <c r="J563" s="37"/>
      <c r="K563" s="37"/>
      <c r="L563" s="37"/>
      <c r="M563" s="37"/>
      <c r="N563" s="37"/>
      <c r="O563" s="37"/>
      <c r="P563" s="25" t="n">
        <v>2500</v>
      </c>
      <c r="Q563" s="26" t="n">
        <f aca="false">P563*(1-0,3)</f>
        <v>1750</v>
      </c>
      <c r="R563" s="26" t="n">
        <f aca="false">P563*(1-0,33)</f>
        <v>1675</v>
      </c>
      <c r="S563" s="26" t="n">
        <f aca="false">P563*(1-0,35)</f>
        <v>1625</v>
      </c>
      <c r="T563" s="26" t="n">
        <f aca="false">P563*(1-0,38)</f>
        <v>1550</v>
      </c>
      <c r="U563" s="27"/>
      <c r="V563" s="27"/>
      <c r="W563" s="28" t="n">
        <v>3</v>
      </c>
      <c r="X563" s="29" t="n">
        <f aca="false">U563*Q563</f>
        <v>0</v>
      </c>
    </row>
    <row collapsed="false" customFormat="false" customHeight="true" hidden="false" ht="10.95" outlineLevel="4" r="564">
      <c r="A564" s="37" t="s">
        <v>29</v>
      </c>
      <c r="B564" s="37"/>
      <c r="C564" s="37"/>
      <c r="D564" s="37"/>
      <c r="E564" s="37"/>
      <c r="F564" s="37"/>
      <c r="G564" s="37"/>
      <c r="H564" s="37"/>
      <c r="I564" s="37"/>
      <c r="J564" s="37"/>
      <c r="K564" s="37"/>
      <c r="L564" s="37"/>
      <c r="M564" s="37"/>
      <c r="N564" s="37"/>
      <c r="O564" s="37"/>
      <c r="P564" s="25" t="n">
        <v>2500</v>
      </c>
      <c r="Q564" s="26" t="n">
        <f aca="false">P564*(1-0,3)</f>
        <v>1750</v>
      </c>
      <c r="R564" s="26" t="n">
        <f aca="false">P564*(1-0,33)</f>
        <v>1675</v>
      </c>
      <c r="S564" s="26" t="n">
        <f aca="false">P564*(1-0,35)</f>
        <v>1625</v>
      </c>
      <c r="T564" s="26" t="n">
        <f aca="false">P564*(1-0,38)</f>
        <v>1550</v>
      </c>
      <c r="U564" s="27"/>
      <c r="V564" s="27"/>
      <c r="W564" s="28" t="n">
        <v>2</v>
      </c>
      <c r="X564" s="29" t="n">
        <f aca="false">U564*Q564</f>
        <v>0</v>
      </c>
    </row>
    <row collapsed="false" customFormat="true" customHeight="true" hidden="false" ht="126" outlineLevel="3" r="565" s="1">
      <c r="A565" s="21" t="s">
        <v>46</v>
      </c>
      <c r="B565" s="21"/>
      <c r="C565" s="21"/>
      <c r="D565" s="21"/>
      <c r="E565" s="35" t="s">
        <v>323</v>
      </c>
      <c r="F565" s="35"/>
      <c r="G565" s="35"/>
      <c r="H565" s="35"/>
      <c r="I565" s="35"/>
      <c r="J565" s="35"/>
      <c r="K565" s="35"/>
      <c r="L565" s="35"/>
      <c r="M565" s="35"/>
      <c r="N565" s="21" t="s">
        <v>324</v>
      </c>
      <c r="O565" s="21" t="s">
        <v>325</v>
      </c>
      <c r="P565" s="22"/>
      <c r="Q565" s="26"/>
      <c r="R565" s="26"/>
      <c r="S565" s="26"/>
      <c r="T565" s="26"/>
      <c r="U565" s="23"/>
      <c r="V565" s="23"/>
      <c r="W565" s="23"/>
      <c r="X565" s="29" t="n">
        <f aca="false">U565*Q565</f>
        <v>0</v>
      </c>
    </row>
    <row collapsed="false" customFormat="false" customHeight="true" hidden="false" ht="10.95" outlineLevel="4" r="566">
      <c r="A566" s="37" t="s">
        <v>22</v>
      </c>
      <c r="B566" s="37"/>
      <c r="C566" s="37"/>
      <c r="D566" s="37"/>
      <c r="E566" s="37"/>
      <c r="F566" s="37"/>
      <c r="G566" s="37"/>
      <c r="H566" s="37"/>
      <c r="I566" s="37"/>
      <c r="J566" s="37"/>
      <c r="K566" s="37"/>
      <c r="L566" s="37"/>
      <c r="M566" s="37"/>
      <c r="N566" s="37"/>
      <c r="O566" s="37"/>
      <c r="P566" s="25" t="n">
        <v>22900</v>
      </c>
      <c r="Q566" s="26" t="n">
        <f aca="false">P566*(1-0,3)</f>
        <v>16030</v>
      </c>
      <c r="R566" s="26" t="n">
        <f aca="false">P566*(1-0,33)</f>
        <v>15343</v>
      </c>
      <c r="S566" s="26" t="n">
        <f aca="false">P566*(1-0,35)</f>
        <v>14885</v>
      </c>
      <c r="T566" s="26" t="n">
        <f aca="false">P566*(1-0,38)</f>
        <v>14198</v>
      </c>
      <c r="U566" s="27"/>
      <c r="V566" s="27"/>
      <c r="W566" s="28" t="n">
        <v>81</v>
      </c>
      <c r="X566" s="29" t="n">
        <f aca="false">U566*Q566</f>
        <v>0</v>
      </c>
    </row>
    <row collapsed="false" customFormat="false" customHeight="true" hidden="false" ht="10.95" outlineLevel="4" r="567">
      <c r="A567" s="37" t="s">
        <v>23</v>
      </c>
      <c r="B567" s="37"/>
      <c r="C567" s="37"/>
      <c r="D567" s="37"/>
      <c r="E567" s="37"/>
      <c r="F567" s="37"/>
      <c r="G567" s="37"/>
      <c r="H567" s="37"/>
      <c r="I567" s="37"/>
      <c r="J567" s="37"/>
      <c r="K567" s="37"/>
      <c r="L567" s="37"/>
      <c r="M567" s="37"/>
      <c r="N567" s="37"/>
      <c r="O567" s="37"/>
      <c r="P567" s="25" t="n">
        <v>22900</v>
      </c>
      <c r="Q567" s="26" t="n">
        <f aca="false">P567*(1-0,3)</f>
        <v>16030</v>
      </c>
      <c r="R567" s="26" t="n">
        <f aca="false">P567*(1-0,33)</f>
        <v>15343</v>
      </c>
      <c r="S567" s="26" t="n">
        <f aca="false">P567*(1-0,35)</f>
        <v>14885</v>
      </c>
      <c r="T567" s="26" t="n">
        <f aca="false">P567*(1-0,38)</f>
        <v>14198</v>
      </c>
      <c r="U567" s="27"/>
      <c r="V567" s="27"/>
      <c r="W567" s="28" t="n">
        <v>171</v>
      </c>
      <c r="X567" s="29" t="n">
        <f aca="false">U567*Q567</f>
        <v>0</v>
      </c>
    </row>
    <row collapsed="false" customFormat="false" customHeight="true" hidden="false" ht="10.95" outlineLevel="4" r="568">
      <c r="A568" s="37" t="s">
        <v>24</v>
      </c>
      <c r="B568" s="37"/>
      <c r="C568" s="37"/>
      <c r="D568" s="37"/>
      <c r="E568" s="37"/>
      <c r="F568" s="37"/>
      <c r="G568" s="37"/>
      <c r="H568" s="37"/>
      <c r="I568" s="37"/>
      <c r="J568" s="37"/>
      <c r="K568" s="37"/>
      <c r="L568" s="37"/>
      <c r="M568" s="37"/>
      <c r="N568" s="37"/>
      <c r="O568" s="37"/>
      <c r="P568" s="25" t="n">
        <v>22900</v>
      </c>
      <c r="Q568" s="26" t="n">
        <f aca="false">P568*(1-0,3)</f>
        <v>16030</v>
      </c>
      <c r="R568" s="26" t="n">
        <f aca="false">P568*(1-0,33)</f>
        <v>15343</v>
      </c>
      <c r="S568" s="26" t="n">
        <f aca="false">P568*(1-0,35)</f>
        <v>14885</v>
      </c>
      <c r="T568" s="26" t="n">
        <f aca="false">P568*(1-0,38)</f>
        <v>14198</v>
      </c>
      <c r="U568" s="27"/>
      <c r="V568" s="27"/>
      <c r="W568" s="28" t="n">
        <v>94</v>
      </c>
      <c r="X568" s="29" t="n">
        <f aca="false">U568*Q568</f>
        <v>0</v>
      </c>
    </row>
    <row collapsed="false" customFormat="false" customHeight="true" hidden="false" ht="10.95" outlineLevel="4" r="569">
      <c r="A569" s="37" t="s">
        <v>25</v>
      </c>
      <c r="B569" s="37"/>
      <c r="C569" s="37"/>
      <c r="D569" s="37"/>
      <c r="E569" s="37"/>
      <c r="F569" s="37"/>
      <c r="G569" s="37"/>
      <c r="H569" s="37"/>
      <c r="I569" s="37"/>
      <c r="J569" s="37"/>
      <c r="K569" s="37"/>
      <c r="L569" s="37"/>
      <c r="M569" s="37"/>
      <c r="N569" s="37"/>
      <c r="O569" s="37"/>
      <c r="P569" s="25" t="n">
        <v>22900</v>
      </c>
      <c r="Q569" s="26" t="n">
        <f aca="false">P569*(1-0,3)</f>
        <v>16030</v>
      </c>
      <c r="R569" s="26" t="n">
        <f aca="false">P569*(1-0,33)</f>
        <v>15343</v>
      </c>
      <c r="S569" s="26" t="n">
        <f aca="false">P569*(1-0,35)</f>
        <v>14885</v>
      </c>
      <c r="T569" s="26" t="n">
        <f aca="false">P569*(1-0,38)</f>
        <v>14198</v>
      </c>
      <c r="U569" s="27"/>
      <c r="V569" s="27"/>
      <c r="W569" s="28" t="n">
        <v>182</v>
      </c>
      <c r="X569" s="29" t="n">
        <f aca="false">U569*Q569</f>
        <v>0</v>
      </c>
    </row>
    <row collapsed="false" customFormat="false" customHeight="true" hidden="false" ht="10.95" outlineLevel="4" r="570">
      <c r="A570" s="37" t="s">
        <v>26</v>
      </c>
      <c r="B570" s="37"/>
      <c r="C570" s="37"/>
      <c r="D570" s="37"/>
      <c r="E570" s="37"/>
      <c r="F570" s="37"/>
      <c r="G570" s="37"/>
      <c r="H570" s="37"/>
      <c r="I570" s="37"/>
      <c r="J570" s="37"/>
      <c r="K570" s="37"/>
      <c r="L570" s="37"/>
      <c r="M570" s="37"/>
      <c r="N570" s="37"/>
      <c r="O570" s="37"/>
      <c r="P570" s="25" t="n">
        <v>22900</v>
      </c>
      <c r="Q570" s="26" t="n">
        <f aca="false">P570*(1-0,3)</f>
        <v>16030</v>
      </c>
      <c r="R570" s="26" t="n">
        <f aca="false">P570*(1-0,33)</f>
        <v>15343</v>
      </c>
      <c r="S570" s="26" t="n">
        <f aca="false">P570*(1-0,35)</f>
        <v>14885</v>
      </c>
      <c r="T570" s="26" t="n">
        <f aca="false">P570*(1-0,38)</f>
        <v>14198</v>
      </c>
      <c r="U570" s="27"/>
      <c r="V570" s="27"/>
      <c r="W570" s="28" t="n">
        <v>116</v>
      </c>
      <c r="X570" s="29" t="n">
        <f aca="false">U570*Q570</f>
        <v>0</v>
      </c>
    </row>
    <row collapsed="false" customFormat="false" customHeight="true" hidden="false" ht="10.95" outlineLevel="4" r="571">
      <c r="A571" s="37" t="s">
        <v>27</v>
      </c>
      <c r="B571" s="37"/>
      <c r="C571" s="37"/>
      <c r="D571" s="37"/>
      <c r="E571" s="37"/>
      <c r="F571" s="37"/>
      <c r="G571" s="37"/>
      <c r="H571" s="37"/>
      <c r="I571" s="37"/>
      <c r="J571" s="37"/>
      <c r="K571" s="37"/>
      <c r="L571" s="37"/>
      <c r="M571" s="37"/>
      <c r="N571" s="37"/>
      <c r="O571" s="37"/>
      <c r="P571" s="25" t="n">
        <v>22900</v>
      </c>
      <c r="Q571" s="26" t="n">
        <f aca="false">P571*(1-0,3)</f>
        <v>16030</v>
      </c>
      <c r="R571" s="26" t="n">
        <f aca="false">P571*(1-0,33)</f>
        <v>15343</v>
      </c>
      <c r="S571" s="26" t="n">
        <f aca="false">P571*(1-0,35)</f>
        <v>14885</v>
      </c>
      <c r="T571" s="26" t="n">
        <f aca="false">P571*(1-0,38)</f>
        <v>14198</v>
      </c>
      <c r="U571" s="27"/>
      <c r="V571" s="27"/>
      <c r="W571" s="28" t="n">
        <v>96</v>
      </c>
      <c r="X571" s="29" t="n">
        <f aca="false">U571*Q571</f>
        <v>0</v>
      </c>
    </row>
    <row collapsed="false" customFormat="false" customHeight="true" hidden="false" ht="10.95" outlineLevel="4" r="572">
      <c r="A572" s="37" t="s">
        <v>28</v>
      </c>
      <c r="B572" s="37"/>
      <c r="C572" s="37"/>
      <c r="D572" s="37"/>
      <c r="E572" s="37"/>
      <c r="F572" s="37"/>
      <c r="G572" s="37"/>
      <c r="H572" s="37"/>
      <c r="I572" s="37"/>
      <c r="J572" s="37"/>
      <c r="K572" s="37"/>
      <c r="L572" s="37"/>
      <c r="M572" s="37"/>
      <c r="N572" s="37"/>
      <c r="O572" s="37"/>
      <c r="P572" s="25" t="n">
        <v>22900</v>
      </c>
      <c r="Q572" s="26" t="n">
        <f aca="false">P572*(1-0,3)</f>
        <v>16030</v>
      </c>
      <c r="R572" s="26" t="n">
        <f aca="false">P572*(1-0,33)</f>
        <v>15343</v>
      </c>
      <c r="S572" s="26" t="n">
        <f aca="false">P572*(1-0,35)</f>
        <v>14885</v>
      </c>
      <c r="T572" s="26" t="n">
        <f aca="false">P572*(1-0,38)</f>
        <v>14198</v>
      </c>
      <c r="U572" s="27"/>
      <c r="V572" s="27"/>
      <c r="W572" s="28" t="n">
        <v>80</v>
      </c>
      <c r="X572" s="29" t="n">
        <f aca="false">U572*Q572</f>
        <v>0</v>
      </c>
    </row>
    <row collapsed="false" customFormat="false" customHeight="true" hidden="false" ht="10.95" outlineLevel="4" r="573">
      <c r="A573" s="37" t="s">
        <v>29</v>
      </c>
      <c r="B573" s="37"/>
      <c r="C573" s="37"/>
      <c r="D573" s="37"/>
      <c r="E573" s="37"/>
      <c r="F573" s="37"/>
      <c r="G573" s="37"/>
      <c r="H573" s="37"/>
      <c r="I573" s="37"/>
      <c r="J573" s="37"/>
      <c r="K573" s="37"/>
      <c r="L573" s="37"/>
      <c r="M573" s="37"/>
      <c r="N573" s="37"/>
      <c r="O573" s="37"/>
      <c r="P573" s="25" t="n">
        <v>22900</v>
      </c>
      <c r="Q573" s="26" t="n">
        <f aca="false">P573*(1-0,3)</f>
        <v>16030</v>
      </c>
      <c r="R573" s="26" t="n">
        <f aca="false">P573*(1-0,33)</f>
        <v>15343</v>
      </c>
      <c r="S573" s="26" t="n">
        <f aca="false">P573*(1-0,35)</f>
        <v>14885</v>
      </c>
      <c r="T573" s="26" t="n">
        <f aca="false">P573*(1-0,38)</f>
        <v>14198</v>
      </c>
      <c r="U573" s="27"/>
      <c r="V573" s="27"/>
      <c r="W573" s="28" t="n">
        <v>65</v>
      </c>
      <c r="X573" s="29" t="n">
        <f aca="false">U573*Q573</f>
        <v>0</v>
      </c>
    </row>
    <row collapsed="false" customFormat="false" customHeight="true" hidden="false" ht="10.95" outlineLevel="4" r="574">
      <c r="A574" s="37" t="s">
        <v>30</v>
      </c>
      <c r="B574" s="37"/>
      <c r="C574" s="37"/>
      <c r="D574" s="37"/>
      <c r="E574" s="37"/>
      <c r="F574" s="37"/>
      <c r="G574" s="37"/>
      <c r="H574" s="37"/>
      <c r="I574" s="37"/>
      <c r="J574" s="37"/>
      <c r="K574" s="37"/>
      <c r="L574" s="37"/>
      <c r="M574" s="37"/>
      <c r="N574" s="37"/>
      <c r="O574" s="37"/>
      <c r="P574" s="25" t="n">
        <v>22900</v>
      </c>
      <c r="Q574" s="26" t="n">
        <f aca="false">P574*(1-0,3)</f>
        <v>16030</v>
      </c>
      <c r="R574" s="26" t="n">
        <f aca="false">P574*(1-0,33)</f>
        <v>15343</v>
      </c>
      <c r="S574" s="26" t="n">
        <f aca="false">P574*(1-0,35)</f>
        <v>14885</v>
      </c>
      <c r="T574" s="26" t="n">
        <f aca="false">P574*(1-0,38)</f>
        <v>14198</v>
      </c>
      <c r="U574" s="27"/>
      <c r="V574" s="27"/>
      <c r="W574" s="28" t="n">
        <v>28</v>
      </c>
      <c r="X574" s="29" t="n">
        <f aca="false">U574*Q574</f>
        <v>0</v>
      </c>
    </row>
    <row collapsed="false" customFormat="true" customHeight="true" hidden="false" ht="126" outlineLevel="3" r="575" s="1">
      <c r="A575" s="21" t="s">
        <v>46</v>
      </c>
      <c r="B575" s="21"/>
      <c r="C575" s="21"/>
      <c r="D575" s="21"/>
      <c r="E575" s="35" t="s">
        <v>326</v>
      </c>
      <c r="F575" s="35"/>
      <c r="G575" s="35"/>
      <c r="H575" s="35"/>
      <c r="I575" s="35"/>
      <c r="J575" s="35"/>
      <c r="K575" s="35"/>
      <c r="L575" s="35"/>
      <c r="M575" s="35"/>
      <c r="N575" s="21" t="s">
        <v>327</v>
      </c>
      <c r="O575" s="21" t="s">
        <v>325</v>
      </c>
      <c r="P575" s="22"/>
      <c r="Q575" s="26"/>
      <c r="R575" s="26"/>
      <c r="S575" s="26"/>
      <c r="T575" s="26"/>
      <c r="U575" s="23"/>
      <c r="V575" s="23"/>
      <c r="W575" s="23"/>
      <c r="X575" s="29" t="n">
        <f aca="false">U575*Q575</f>
        <v>0</v>
      </c>
    </row>
    <row collapsed="false" customFormat="false" customHeight="true" hidden="false" ht="10.95" outlineLevel="4" r="576">
      <c r="A576" s="37" t="s">
        <v>22</v>
      </c>
      <c r="B576" s="37"/>
      <c r="C576" s="37"/>
      <c r="D576" s="37"/>
      <c r="E576" s="37"/>
      <c r="F576" s="37"/>
      <c r="G576" s="37"/>
      <c r="H576" s="37"/>
      <c r="I576" s="37"/>
      <c r="J576" s="37"/>
      <c r="K576" s="37"/>
      <c r="L576" s="37"/>
      <c r="M576" s="37"/>
      <c r="N576" s="37"/>
      <c r="O576" s="37"/>
      <c r="P576" s="25" t="n">
        <v>22900</v>
      </c>
      <c r="Q576" s="26" t="n">
        <f aca="false">P576*(1-0,3)</f>
        <v>16030</v>
      </c>
      <c r="R576" s="26" t="n">
        <f aca="false">P576*(1-0,33)</f>
        <v>15343</v>
      </c>
      <c r="S576" s="26" t="n">
        <f aca="false">P576*(1-0,35)</f>
        <v>14885</v>
      </c>
      <c r="T576" s="26" t="n">
        <f aca="false">P576*(1-0,38)</f>
        <v>14198</v>
      </c>
      <c r="U576" s="27"/>
      <c r="V576" s="27"/>
      <c r="W576" s="28" t="n">
        <v>62</v>
      </c>
      <c r="X576" s="29" t="n">
        <f aca="false">U576*Q576</f>
        <v>0</v>
      </c>
    </row>
    <row collapsed="false" customFormat="false" customHeight="true" hidden="false" ht="10.95" outlineLevel="4" r="577">
      <c r="A577" s="37" t="s">
        <v>23</v>
      </c>
      <c r="B577" s="37"/>
      <c r="C577" s="37"/>
      <c r="D577" s="37"/>
      <c r="E577" s="37"/>
      <c r="F577" s="37"/>
      <c r="G577" s="37"/>
      <c r="H577" s="37"/>
      <c r="I577" s="37"/>
      <c r="J577" s="37"/>
      <c r="K577" s="37"/>
      <c r="L577" s="37"/>
      <c r="M577" s="37"/>
      <c r="N577" s="37"/>
      <c r="O577" s="37"/>
      <c r="P577" s="25" t="n">
        <v>22900</v>
      </c>
      <c r="Q577" s="26" t="n">
        <f aca="false">P577*(1-0,3)</f>
        <v>16030</v>
      </c>
      <c r="R577" s="26" t="n">
        <f aca="false">P577*(1-0,33)</f>
        <v>15343</v>
      </c>
      <c r="S577" s="26" t="n">
        <f aca="false">P577*(1-0,35)</f>
        <v>14885</v>
      </c>
      <c r="T577" s="26" t="n">
        <f aca="false">P577*(1-0,38)</f>
        <v>14198</v>
      </c>
      <c r="U577" s="27"/>
      <c r="V577" s="27"/>
      <c r="W577" s="28" t="n">
        <v>187</v>
      </c>
      <c r="X577" s="29" t="n">
        <f aca="false">U577*Q577</f>
        <v>0</v>
      </c>
    </row>
    <row collapsed="false" customFormat="false" customHeight="true" hidden="false" ht="10.95" outlineLevel="4" r="578">
      <c r="A578" s="37" t="s">
        <v>24</v>
      </c>
      <c r="B578" s="37"/>
      <c r="C578" s="37"/>
      <c r="D578" s="37"/>
      <c r="E578" s="37"/>
      <c r="F578" s="37"/>
      <c r="G578" s="37"/>
      <c r="H578" s="37"/>
      <c r="I578" s="37"/>
      <c r="J578" s="37"/>
      <c r="K578" s="37"/>
      <c r="L578" s="37"/>
      <c r="M578" s="37"/>
      <c r="N578" s="37"/>
      <c r="O578" s="37"/>
      <c r="P578" s="25" t="n">
        <v>22900</v>
      </c>
      <c r="Q578" s="26" t="n">
        <f aca="false">P578*(1-0,3)</f>
        <v>16030</v>
      </c>
      <c r="R578" s="26" t="n">
        <f aca="false">P578*(1-0,33)</f>
        <v>15343</v>
      </c>
      <c r="S578" s="26" t="n">
        <f aca="false">P578*(1-0,35)</f>
        <v>14885</v>
      </c>
      <c r="T578" s="26" t="n">
        <f aca="false">P578*(1-0,38)</f>
        <v>14198</v>
      </c>
      <c r="U578" s="27"/>
      <c r="V578" s="27"/>
      <c r="W578" s="28" t="n">
        <v>84</v>
      </c>
      <c r="X578" s="29" t="n">
        <f aca="false">U578*Q578</f>
        <v>0</v>
      </c>
    </row>
    <row collapsed="false" customFormat="false" customHeight="true" hidden="false" ht="10.95" outlineLevel="4" r="579">
      <c r="A579" s="37" t="s">
        <v>25</v>
      </c>
      <c r="B579" s="37"/>
      <c r="C579" s="37"/>
      <c r="D579" s="37"/>
      <c r="E579" s="37"/>
      <c r="F579" s="37"/>
      <c r="G579" s="37"/>
      <c r="H579" s="37"/>
      <c r="I579" s="37"/>
      <c r="J579" s="37"/>
      <c r="K579" s="37"/>
      <c r="L579" s="37"/>
      <c r="M579" s="37"/>
      <c r="N579" s="37"/>
      <c r="O579" s="37"/>
      <c r="P579" s="25" t="n">
        <v>22900</v>
      </c>
      <c r="Q579" s="26" t="n">
        <f aca="false">P579*(1-0,3)</f>
        <v>16030</v>
      </c>
      <c r="R579" s="26" t="n">
        <f aca="false">P579*(1-0,33)</f>
        <v>15343</v>
      </c>
      <c r="S579" s="26" t="n">
        <f aca="false">P579*(1-0,35)</f>
        <v>14885</v>
      </c>
      <c r="T579" s="26" t="n">
        <f aca="false">P579*(1-0,38)</f>
        <v>14198</v>
      </c>
      <c r="U579" s="27"/>
      <c r="V579" s="27"/>
      <c r="W579" s="28" t="n">
        <v>184</v>
      </c>
      <c r="X579" s="29" t="n">
        <f aca="false">U579*Q579</f>
        <v>0</v>
      </c>
    </row>
    <row collapsed="false" customFormat="false" customHeight="true" hidden="false" ht="10.95" outlineLevel="4" r="580">
      <c r="A580" s="37" t="s">
        <v>26</v>
      </c>
      <c r="B580" s="37"/>
      <c r="C580" s="37"/>
      <c r="D580" s="37"/>
      <c r="E580" s="37"/>
      <c r="F580" s="37"/>
      <c r="G580" s="37"/>
      <c r="H580" s="37"/>
      <c r="I580" s="37"/>
      <c r="J580" s="37"/>
      <c r="K580" s="37"/>
      <c r="L580" s="37"/>
      <c r="M580" s="37"/>
      <c r="N580" s="37"/>
      <c r="O580" s="37"/>
      <c r="P580" s="25" t="n">
        <v>22900</v>
      </c>
      <c r="Q580" s="26" t="n">
        <f aca="false">P580*(1-0,3)</f>
        <v>16030</v>
      </c>
      <c r="R580" s="26" t="n">
        <f aca="false">P580*(1-0,33)</f>
        <v>15343</v>
      </c>
      <c r="S580" s="26" t="n">
        <f aca="false">P580*(1-0,35)</f>
        <v>14885</v>
      </c>
      <c r="T580" s="26" t="n">
        <f aca="false">P580*(1-0,38)</f>
        <v>14198</v>
      </c>
      <c r="U580" s="27"/>
      <c r="V580" s="27"/>
      <c r="W580" s="28" t="n">
        <v>125</v>
      </c>
      <c r="X580" s="29" t="n">
        <f aca="false">U580*Q580</f>
        <v>0</v>
      </c>
    </row>
    <row collapsed="false" customFormat="false" customHeight="true" hidden="false" ht="10.95" outlineLevel="4" r="581">
      <c r="A581" s="37" t="s">
        <v>27</v>
      </c>
      <c r="B581" s="37"/>
      <c r="C581" s="37"/>
      <c r="D581" s="37"/>
      <c r="E581" s="37"/>
      <c r="F581" s="37"/>
      <c r="G581" s="37"/>
      <c r="H581" s="37"/>
      <c r="I581" s="37"/>
      <c r="J581" s="37"/>
      <c r="K581" s="37"/>
      <c r="L581" s="37"/>
      <c r="M581" s="37"/>
      <c r="N581" s="37"/>
      <c r="O581" s="37"/>
      <c r="P581" s="25" t="n">
        <v>22900</v>
      </c>
      <c r="Q581" s="26" t="n">
        <f aca="false">P581*(1-0,3)</f>
        <v>16030</v>
      </c>
      <c r="R581" s="26" t="n">
        <f aca="false">P581*(1-0,33)</f>
        <v>15343</v>
      </c>
      <c r="S581" s="26" t="n">
        <f aca="false">P581*(1-0,35)</f>
        <v>14885</v>
      </c>
      <c r="T581" s="26" t="n">
        <f aca="false">P581*(1-0,38)</f>
        <v>14198</v>
      </c>
      <c r="U581" s="27"/>
      <c r="V581" s="27"/>
      <c r="W581" s="28" t="n">
        <v>103</v>
      </c>
      <c r="X581" s="29" t="n">
        <f aca="false">U581*Q581</f>
        <v>0</v>
      </c>
    </row>
    <row collapsed="false" customFormat="false" customHeight="true" hidden="false" ht="10.95" outlineLevel="4" r="582">
      <c r="A582" s="37" t="s">
        <v>28</v>
      </c>
      <c r="B582" s="37"/>
      <c r="C582" s="37"/>
      <c r="D582" s="37"/>
      <c r="E582" s="37"/>
      <c r="F582" s="37"/>
      <c r="G582" s="37"/>
      <c r="H582" s="37"/>
      <c r="I582" s="37"/>
      <c r="J582" s="37"/>
      <c r="K582" s="37"/>
      <c r="L582" s="37"/>
      <c r="M582" s="37"/>
      <c r="N582" s="37"/>
      <c r="O582" s="37"/>
      <c r="P582" s="25" t="n">
        <v>22900</v>
      </c>
      <c r="Q582" s="26" t="n">
        <f aca="false">P582*(1-0,3)</f>
        <v>16030</v>
      </c>
      <c r="R582" s="26" t="n">
        <f aca="false">P582*(1-0,33)</f>
        <v>15343</v>
      </c>
      <c r="S582" s="26" t="n">
        <f aca="false">P582*(1-0,35)</f>
        <v>14885</v>
      </c>
      <c r="T582" s="26" t="n">
        <f aca="false">P582*(1-0,38)</f>
        <v>14198</v>
      </c>
      <c r="U582" s="27"/>
      <c r="V582" s="27"/>
      <c r="W582" s="28" t="n">
        <v>87</v>
      </c>
      <c r="X582" s="29" t="n">
        <f aca="false">U582*Q582</f>
        <v>0</v>
      </c>
    </row>
    <row collapsed="false" customFormat="false" customHeight="true" hidden="false" ht="10.95" outlineLevel="4" r="583">
      <c r="A583" s="37" t="s">
        <v>29</v>
      </c>
      <c r="B583" s="37"/>
      <c r="C583" s="37"/>
      <c r="D583" s="37"/>
      <c r="E583" s="37"/>
      <c r="F583" s="37"/>
      <c r="G583" s="37"/>
      <c r="H583" s="37"/>
      <c r="I583" s="37"/>
      <c r="J583" s="37"/>
      <c r="K583" s="37"/>
      <c r="L583" s="37"/>
      <c r="M583" s="37"/>
      <c r="N583" s="37"/>
      <c r="O583" s="37"/>
      <c r="P583" s="25" t="n">
        <v>22900</v>
      </c>
      <c r="Q583" s="26" t="n">
        <f aca="false">P583*(1-0,3)</f>
        <v>16030</v>
      </c>
      <c r="R583" s="26" t="n">
        <f aca="false">P583*(1-0,33)</f>
        <v>15343</v>
      </c>
      <c r="S583" s="26" t="n">
        <f aca="false">P583*(1-0,35)</f>
        <v>14885</v>
      </c>
      <c r="T583" s="26" t="n">
        <f aca="false">P583*(1-0,38)</f>
        <v>14198</v>
      </c>
      <c r="U583" s="27"/>
      <c r="V583" s="27"/>
      <c r="W583" s="28" t="n">
        <v>60</v>
      </c>
      <c r="X583" s="29" t="n">
        <f aca="false">U583*Q583</f>
        <v>0</v>
      </c>
    </row>
    <row collapsed="false" customFormat="false" customHeight="true" hidden="false" ht="10.95" outlineLevel="4" r="584">
      <c r="A584" s="37" t="s">
        <v>30</v>
      </c>
      <c r="B584" s="37"/>
      <c r="C584" s="37"/>
      <c r="D584" s="37"/>
      <c r="E584" s="37"/>
      <c r="F584" s="37"/>
      <c r="G584" s="37"/>
      <c r="H584" s="37"/>
      <c r="I584" s="37"/>
      <c r="J584" s="37"/>
      <c r="K584" s="37"/>
      <c r="L584" s="37"/>
      <c r="M584" s="37"/>
      <c r="N584" s="37"/>
      <c r="O584" s="37"/>
      <c r="P584" s="25" t="n">
        <v>22900</v>
      </c>
      <c r="Q584" s="26" t="n">
        <f aca="false">P584*(1-0,3)</f>
        <v>16030</v>
      </c>
      <c r="R584" s="26" t="n">
        <f aca="false">P584*(1-0,33)</f>
        <v>15343</v>
      </c>
      <c r="S584" s="26" t="n">
        <f aca="false">P584*(1-0,35)</f>
        <v>14885</v>
      </c>
      <c r="T584" s="26" t="n">
        <f aca="false">P584*(1-0,38)</f>
        <v>14198</v>
      </c>
      <c r="U584" s="27"/>
      <c r="V584" s="27"/>
      <c r="W584" s="28" t="n">
        <v>37</v>
      </c>
      <c r="X584" s="29" t="n">
        <f aca="false">U584*Q584</f>
        <v>0</v>
      </c>
    </row>
    <row collapsed="false" customFormat="true" customHeight="true" hidden="false" ht="126" outlineLevel="3" r="585" s="1">
      <c r="A585" s="21" t="s">
        <v>42</v>
      </c>
      <c r="B585" s="21"/>
      <c r="C585" s="21"/>
      <c r="D585" s="21"/>
      <c r="E585" s="35" t="s">
        <v>328</v>
      </c>
      <c r="F585" s="35"/>
      <c r="G585" s="35"/>
      <c r="H585" s="35"/>
      <c r="I585" s="35"/>
      <c r="J585" s="35"/>
      <c r="K585" s="35"/>
      <c r="L585" s="35"/>
      <c r="M585" s="35"/>
      <c r="N585" s="21" t="s">
        <v>44</v>
      </c>
      <c r="O585" s="21" t="s">
        <v>329</v>
      </c>
      <c r="P585" s="22"/>
      <c r="Q585" s="26"/>
      <c r="R585" s="26"/>
      <c r="S585" s="26"/>
      <c r="T585" s="26"/>
      <c r="U585" s="23"/>
      <c r="V585" s="23"/>
      <c r="W585" s="23"/>
      <c r="X585" s="29" t="n">
        <f aca="false">U585*Q585</f>
        <v>0</v>
      </c>
    </row>
    <row collapsed="false" customFormat="false" customHeight="true" hidden="false" ht="10.95" outlineLevel="4" r="586">
      <c r="A586" s="37" t="s">
        <v>22</v>
      </c>
      <c r="B586" s="37"/>
      <c r="C586" s="37"/>
      <c r="D586" s="37"/>
      <c r="E586" s="37"/>
      <c r="F586" s="37"/>
      <c r="G586" s="37"/>
      <c r="H586" s="37"/>
      <c r="I586" s="37"/>
      <c r="J586" s="37"/>
      <c r="K586" s="37"/>
      <c r="L586" s="37"/>
      <c r="M586" s="37"/>
      <c r="N586" s="37"/>
      <c r="O586" s="37"/>
      <c r="P586" s="25" t="n">
        <v>9990</v>
      </c>
      <c r="Q586" s="26" t="n">
        <f aca="false">P586*(1-0,3)</f>
        <v>6993</v>
      </c>
      <c r="R586" s="26" t="n">
        <f aca="false">P586*(1-0,33)</f>
        <v>6693.3</v>
      </c>
      <c r="S586" s="26" t="n">
        <f aca="false">P586*(1-0,35)</f>
        <v>6493.5</v>
      </c>
      <c r="T586" s="26" t="n">
        <f aca="false">P586*(1-0,38)</f>
        <v>6193.8</v>
      </c>
      <c r="U586" s="27"/>
      <c r="V586" s="27"/>
      <c r="W586" s="28" t="n">
        <v>47</v>
      </c>
      <c r="X586" s="29" t="n">
        <f aca="false">U586*Q586</f>
        <v>0</v>
      </c>
    </row>
    <row collapsed="false" customFormat="false" customHeight="true" hidden="false" ht="10.95" outlineLevel="4" r="587">
      <c r="A587" s="37" t="s">
        <v>23</v>
      </c>
      <c r="B587" s="37"/>
      <c r="C587" s="37"/>
      <c r="D587" s="37"/>
      <c r="E587" s="37"/>
      <c r="F587" s="37"/>
      <c r="G587" s="37"/>
      <c r="H587" s="37"/>
      <c r="I587" s="37"/>
      <c r="J587" s="37"/>
      <c r="K587" s="37"/>
      <c r="L587" s="37"/>
      <c r="M587" s="37"/>
      <c r="N587" s="37"/>
      <c r="O587" s="37"/>
      <c r="P587" s="25" t="n">
        <v>9990</v>
      </c>
      <c r="Q587" s="26" t="n">
        <f aca="false">P587*(1-0,3)</f>
        <v>6993</v>
      </c>
      <c r="R587" s="26" t="n">
        <f aca="false">P587*(1-0,33)</f>
        <v>6693.3</v>
      </c>
      <c r="S587" s="26" t="n">
        <f aca="false">P587*(1-0,35)</f>
        <v>6493.5</v>
      </c>
      <c r="T587" s="26" t="n">
        <f aca="false">P587*(1-0,38)</f>
        <v>6193.8</v>
      </c>
      <c r="U587" s="27"/>
      <c r="V587" s="27"/>
      <c r="W587" s="28" t="n">
        <v>66</v>
      </c>
      <c r="X587" s="29" t="n">
        <f aca="false">U587*Q587</f>
        <v>0</v>
      </c>
    </row>
    <row collapsed="false" customFormat="false" customHeight="true" hidden="false" ht="10.95" outlineLevel="4" r="588">
      <c r="A588" s="37" t="s">
        <v>24</v>
      </c>
      <c r="B588" s="37"/>
      <c r="C588" s="37"/>
      <c r="D588" s="37"/>
      <c r="E588" s="37"/>
      <c r="F588" s="37"/>
      <c r="G588" s="37"/>
      <c r="H588" s="37"/>
      <c r="I588" s="37"/>
      <c r="J588" s="37"/>
      <c r="K588" s="37"/>
      <c r="L588" s="37"/>
      <c r="M588" s="37"/>
      <c r="N588" s="37"/>
      <c r="O588" s="37"/>
      <c r="P588" s="25" t="n">
        <v>9990</v>
      </c>
      <c r="Q588" s="26" t="n">
        <f aca="false">P588*(1-0,3)</f>
        <v>6993</v>
      </c>
      <c r="R588" s="26" t="n">
        <f aca="false">P588*(1-0,33)</f>
        <v>6693.3</v>
      </c>
      <c r="S588" s="26" t="n">
        <f aca="false">P588*(1-0,35)</f>
        <v>6493.5</v>
      </c>
      <c r="T588" s="26" t="n">
        <f aca="false">P588*(1-0,38)</f>
        <v>6193.8</v>
      </c>
      <c r="U588" s="27"/>
      <c r="V588" s="27"/>
      <c r="W588" s="28" t="n">
        <v>39</v>
      </c>
      <c r="X588" s="29" t="n">
        <f aca="false">U588*Q588</f>
        <v>0</v>
      </c>
    </row>
    <row collapsed="false" customFormat="false" customHeight="true" hidden="false" ht="10.95" outlineLevel="4" r="589">
      <c r="A589" s="37" t="s">
        <v>25</v>
      </c>
      <c r="B589" s="37"/>
      <c r="C589" s="37"/>
      <c r="D589" s="37"/>
      <c r="E589" s="37"/>
      <c r="F589" s="37"/>
      <c r="G589" s="37"/>
      <c r="H589" s="37"/>
      <c r="I589" s="37"/>
      <c r="J589" s="37"/>
      <c r="K589" s="37"/>
      <c r="L589" s="37"/>
      <c r="M589" s="37"/>
      <c r="N589" s="37"/>
      <c r="O589" s="37"/>
      <c r="P589" s="25" t="n">
        <v>9990</v>
      </c>
      <c r="Q589" s="26" t="n">
        <f aca="false">P589*(1-0,3)</f>
        <v>6993</v>
      </c>
      <c r="R589" s="26" t="n">
        <f aca="false">P589*(1-0,33)</f>
        <v>6693.3</v>
      </c>
      <c r="S589" s="26" t="n">
        <f aca="false">P589*(1-0,35)</f>
        <v>6493.5</v>
      </c>
      <c r="T589" s="26" t="n">
        <f aca="false">P589*(1-0,38)</f>
        <v>6193.8</v>
      </c>
      <c r="U589" s="27"/>
      <c r="V589" s="27"/>
      <c r="W589" s="28" t="n">
        <v>84</v>
      </c>
      <c r="X589" s="29" t="n">
        <f aca="false">U589*Q589</f>
        <v>0</v>
      </c>
    </row>
    <row collapsed="false" customFormat="false" customHeight="true" hidden="false" ht="10.95" outlineLevel="4" r="590">
      <c r="A590" s="37" t="s">
        <v>26</v>
      </c>
      <c r="B590" s="37"/>
      <c r="C590" s="37"/>
      <c r="D590" s="37"/>
      <c r="E590" s="37"/>
      <c r="F590" s="37"/>
      <c r="G590" s="37"/>
      <c r="H590" s="37"/>
      <c r="I590" s="37"/>
      <c r="J590" s="37"/>
      <c r="K590" s="37"/>
      <c r="L590" s="37"/>
      <c r="M590" s="37"/>
      <c r="N590" s="37"/>
      <c r="O590" s="37"/>
      <c r="P590" s="25" t="n">
        <v>9990</v>
      </c>
      <c r="Q590" s="26" t="n">
        <f aca="false">P590*(1-0,3)</f>
        <v>6993</v>
      </c>
      <c r="R590" s="26" t="n">
        <f aca="false">P590*(1-0,33)</f>
        <v>6693.3</v>
      </c>
      <c r="S590" s="26" t="n">
        <f aca="false">P590*(1-0,35)</f>
        <v>6493.5</v>
      </c>
      <c r="T590" s="26" t="n">
        <f aca="false">P590*(1-0,38)</f>
        <v>6193.8</v>
      </c>
      <c r="U590" s="27"/>
      <c r="V590" s="27"/>
      <c r="W590" s="28" t="n">
        <v>42</v>
      </c>
      <c r="X590" s="29" t="n">
        <f aca="false">U590*Q590</f>
        <v>0</v>
      </c>
    </row>
    <row collapsed="false" customFormat="false" customHeight="true" hidden="false" ht="10.95" outlineLevel="4" r="591">
      <c r="A591" s="37" t="s">
        <v>27</v>
      </c>
      <c r="B591" s="37"/>
      <c r="C591" s="37"/>
      <c r="D591" s="37"/>
      <c r="E591" s="37"/>
      <c r="F591" s="37"/>
      <c r="G591" s="37"/>
      <c r="H591" s="37"/>
      <c r="I591" s="37"/>
      <c r="J591" s="37"/>
      <c r="K591" s="37"/>
      <c r="L591" s="37"/>
      <c r="M591" s="37"/>
      <c r="N591" s="37"/>
      <c r="O591" s="37"/>
      <c r="P591" s="25" t="n">
        <v>9990</v>
      </c>
      <c r="Q591" s="26" t="n">
        <f aca="false">P591*(1-0,3)</f>
        <v>6993</v>
      </c>
      <c r="R591" s="26" t="n">
        <f aca="false">P591*(1-0,33)</f>
        <v>6693.3</v>
      </c>
      <c r="S591" s="26" t="n">
        <f aca="false">P591*(1-0,35)</f>
        <v>6493.5</v>
      </c>
      <c r="T591" s="26" t="n">
        <f aca="false">P591*(1-0,38)</f>
        <v>6193.8</v>
      </c>
      <c r="U591" s="27"/>
      <c r="V591" s="27"/>
      <c r="W591" s="28" t="n">
        <v>73</v>
      </c>
      <c r="X591" s="29" t="n">
        <f aca="false">U591*Q591</f>
        <v>0</v>
      </c>
    </row>
    <row collapsed="false" customFormat="false" customHeight="true" hidden="false" ht="10.95" outlineLevel="4" r="592">
      <c r="A592" s="37" t="s">
        <v>28</v>
      </c>
      <c r="B592" s="37"/>
      <c r="C592" s="37"/>
      <c r="D592" s="37"/>
      <c r="E592" s="37"/>
      <c r="F592" s="37"/>
      <c r="G592" s="37"/>
      <c r="H592" s="37"/>
      <c r="I592" s="37"/>
      <c r="J592" s="37"/>
      <c r="K592" s="37"/>
      <c r="L592" s="37"/>
      <c r="M592" s="37"/>
      <c r="N592" s="37"/>
      <c r="O592" s="37"/>
      <c r="P592" s="25" t="n">
        <v>9990</v>
      </c>
      <c r="Q592" s="26" t="n">
        <f aca="false">P592*(1-0,3)</f>
        <v>6993</v>
      </c>
      <c r="R592" s="26" t="n">
        <f aca="false">P592*(1-0,33)</f>
        <v>6693.3</v>
      </c>
      <c r="S592" s="26" t="n">
        <f aca="false">P592*(1-0,35)</f>
        <v>6493.5</v>
      </c>
      <c r="T592" s="26" t="n">
        <f aca="false">P592*(1-0,38)</f>
        <v>6193.8</v>
      </c>
      <c r="U592" s="27"/>
      <c r="V592" s="27"/>
      <c r="W592" s="28" t="n">
        <v>20</v>
      </c>
      <c r="X592" s="29" t="n">
        <f aca="false">U592*Q592</f>
        <v>0</v>
      </c>
    </row>
    <row collapsed="false" customFormat="false" customHeight="true" hidden="false" ht="10.95" outlineLevel="4" r="593">
      <c r="A593" s="37" t="s">
        <v>29</v>
      </c>
      <c r="B593" s="37"/>
      <c r="C593" s="37"/>
      <c r="D593" s="37"/>
      <c r="E593" s="37"/>
      <c r="F593" s="37"/>
      <c r="G593" s="37"/>
      <c r="H593" s="37"/>
      <c r="I593" s="37"/>
      <c r="J593" s="37"/>
      <c r="K593" s="37"/>
      <c r="L593" s="37"/>
      <c r="M593" s="37"/>
      <c r="N593" s="37"/>
      <c r="O593" s="37"/>
      <c r="P593" s="25" t="n">
        <v>9990</v>
      </c>
      <c r="Q593" s="26" t="n">
        <f aca="false">P593*(1-0,3)</f>
        <v>6993</v>
      </c>
      <c r="R593" s="26" t="n">
        <f aca="false">P593*(1-0,33)</f>
        <v>6693.3</v>
      </c>
      <c r="S593" s="26" t="n">
        <f aca="false">P593*(1-0,35)</f>
        <v>6493.5</v>
      </c>
      <c r="T593" s="26" t="n">
        <f aca="false">P593*(1-0,38)</f>
        <v>6193.8</v>
      </c>
      <c r="U593" s="27"/>
      <c r="V593" s="27"/>
      <c r="W593" s="28" t="n">
        <v>33</v>
      </c>
      <c r="X593" s="29" t="n">
        <f aca="false">U593*Q593</f>
        <v>0</v>
      </c>
    </row>
    <row collapsed="false" customFormat="false" customHeight="true" hidden="false" ht="10.95" outlineLevel="4" r="594">
      <c r="A594" s="37" t="s">
        <v>30</v>
      </c>
      <c r="B594" s="37"/>
      <c r="C594" s="37"/>
      <c r="D594" s="37"/>
      <c r="E594" s="37"/>
      <c r="F594" s="37"/>
      <c r="G594" s="37"/>
      <c r="H594" s="37"/>
      <c r="I594" s="37"/>
      <c r="J594" s="37"/>
      <c r="K594" s="37"/>
      <c r="L594" s="37"/>
      <c r="M594" s="37"/>
      <c r="N594" s="37"/>
      <c r="O594" s="37"/>
      <c r="P594" s="25" t="n">
        <v>9990</v>
      </c>
      <c r="Q594" s="26" t="n">
        <f aca="false">P594*(1-0,3)</f>
        <v>6993</v>
      </c>
      <c r="R594" s="26" t="n">
        <f aca="false">P594*(1-0,33)</f>
        <v>6693.3</v>
      </c>
      <c r="S594" s="26" t="n">
        <f aca="false">P594*(1-0,35)</f>
        <v>6493.5</v>
      </c>
      <c r="T594" s="26" t="n">
        <f aca="false">P594*(1-0,38)</f>
        <v>6193.8</v>
      </c>
      <c r="U594" s="27"/>
      <c r="V594" s="27"/>
      <c r="W594" s="28" t="n">
        <v>7</v>
      </c>
      <c r="X594" s="29" t="n">
        <f aca="false">U594*Q594</f>
        <v>0</v>
      </c>
    </row>
    <row collapsed="false" customFormat="true" customHeight="true" hidden="false" ht="126" outlineLevel="3" r="595" s="1">
      <c r="A595" s="21" t="s">
        <v>108</v>
      </c>
      <c r="B595" s="21"/>
      <c r="C595" s="21"/>
      <c r="D595" s="21"/>
      <c r="E595" s="35" t="s">
        <v>330</v>
      </c>
      <c r="F595" s="35"/>
      <c r="G595" s="35"/>
      <c r="H595" s="35"/>
      <c r="I595" s="35"/>
      <c r="J595" s="35"/>
      <c r="K595" s="35"/>
      <c r="L595" s="35"/>
      <c r="M595" s="35"/>
      <c r="N595" s="21" t="s">
        <v>331</v>
      </c>
      <c r="O595" s="21" t="s">
        <v>332</v>
      </c>
      <c r="P595" s="22"/>
      <c r="Q595" s="26"/>
      <c r="R595" s="26"/>
      <c r="S595" s="26"/>
      <c r="T595" s="26"/>
      <c r="U595" s="23"/>
      <c r="V595" s="23"/>
      <c r="W595" s="23"/>
      <c r="X595" s="29" t="n">
        <f aca="false">U595*Q595</f>
        <v>0</v>
      </c>
    </row>
    <row collapsed="false" customFormat="false" customHeight="true" hidden="false" ht="10.95" outlineLevel="4" r="596">
      <c r="A596" s="37" t="s">
        <v>70</v>
      </c>
      <c r="B596" s="37"/>
      <c r="C596" s="37"/>
      <c r="D596" s="37"/>
      <c r="E596" s="37"/>
      <c r="F596" s="37"/>
      <c r="G596" s="37"/>
      <c r="H596" s="37"/>
      <c r="I596" s="37"/>
      <c r="J596" s="37"/>
      <c r="K596" s="37"/>
      <c r="L596" s="37"/>
      <c r="M596" s="37"/>
      <c r="N596" s="37"/>
      <c r="O596" s="37"/>
      <c r="P596" s="25" t="n">
        <v>6000</v>
      </c>
      <c r="Q596" s="26" t="n">
        <f aca="false">P596*(1-0,3)</f>
        <v>4200</v>
      </c>
      <c r="R596" s="26" t="n">
        <f aca="false">P596*(1-0,33)</f>
        <v>4020</v>
      </c>
      <c r="S596" s="26" t="n">
        <f aca="false">P596*(1-0,35)</f>
        <v>3900</v>
      </c>
      <c r="T596" s="26" t="n">
        <f aca="false">P596*(1-0,38)</f>
        <v>3720</v>
      </c>
      <c r="U596" s="27"/>
      <c r="V596" s="27"/>
      <c r="W596" s="28" t="n">
        <v>45</v>
      </c>
      <c r="X596" s="29" t="n">
        <f aca="false">U596*Q596</f>
        <v>0</v>
      </c>
    </row>
    <row collapsed="false" customFormat="false" customHeight="true" hidden="false" ht="10.95" outlineLevel="4" r="597">
      <c r="A597" s="37" t="s">
        <v>71</v>
      </c>
      <c r="B597" s="37"/>
      <c r="C597" s="37"/>
      <c r="D597" s="37"/>
      <c r="E597" s="37"/>
      <c r="F597" s="37"/>
      <c r="G597" s="37"/>
      <c r="H597" s="37"/>
      <c r="I597" s="37"/>
      <c r="J597" s="37"/>
      <c r="K597" s="37"/>
      <c r="L597" s="37"/>
      <c r="M597" s="37"/>
      <c r="N597" s="37"/>
      <c r="O597" s="37"/>
      <c r="P597" s="25" t="n">
        <v>6000</v>
      </c>
      <c r="Q597" s="26" t="n">
        <f aca="false">P597*(1-0,3)</f>
        <v>4200</v>
      </c>
      <c r="R597" s="26" t="n">
        <f aca="false">P597*(1-0,33)</f>
        <v>4020</v>
      </c>
      <c r="S597" s="26" t="n">
        <f aca="false">P597*(1-0,35)</f>
        <v>3900</v>
      </c>
      <c r="T597" s="26" t="n">
        <f aca="false">P597*(1-0,38)</f>
        <v>3720</v>
      </c>
      <c r="U597" s="27"/>
      <c r="V597" s="27"/>
      <c r="W597" s="28" t="n">
        <v>85</v>
      </c>
      <c r="X597" s="29" t="n">
        <f aca="false">U597*Q597</f>
        <v>0</v>
      </c>
    </row>
    <row collapsed="false" customFormat="false" customHeight="true" hidden="false" ht="10.95" outlineLevel="4" r="598">
      <c r="A598" s="37" t="s">
        <v>73</v>
      </c>
      <c r="B598" s="37"/>
      <c r="C598" s="37"/>
      <c r="D598" s="37"/>
      <c r="E598" s="37"/>
      <c r="F598" s="37"/>
      <c r="G598" s="37"/>
      <c r="H598" s="37"/>
      <c r="I598" s="37"/>
      <c r="J598" s="37"/>
      <c r="K598" s="37"/>
      <c r="L598" s="37"/>
      <c r="M598" s="37"/>
      <c r="N598" s="37"/>
      <c r="O598" s="37"/>
      <c r="P598" s="25" t="n">
        <v>6000</v>
      </c>
      <c r="Q598" s="26" t="n">
        <f aca="false">P598*(1-0,3)</f>
        <v>4200</v>
      </c>
      <c r="R598" s="26" t="n">
        <f aca="false">P598*(1-0,33)</f>
        <v>4020</v>
      </c>
      <c r="S598" s="26" t="n">
        <f aca="false">P598*(1-0,35)</f>
        <v>3900</v>
      </c>
      <c r="T598" s="26" t="n">
        <f aca="false">P598*(1-0,38)</f>
        <v>3720</v>
      </c>
      <c r="U598" s="27"/>
      <c r="V598" s="27"/>
      <c r="W598" s="28" t="n">
        <v>31</v>
      </c>
      <c r="X598" s="29" t="n">
        <f aca="false">U598*Q598</f>
        <v>0</v>
      </c>
    </row>
    <row collapsed="false" customFormat="false" customHeight="true" hidden="false" ht="10.95" outlineLevel="4" r="599">
      <c r="A599" s="37" t="s">
        <v>23</v>
      </c>
      <c r="B599" s="37"/>
      <c r="C599" s="37"/>
      <c r="D599" s="37"/>
      <c r="E599" s="37"/>
      <c r="F599" s="37"/>
      <c r="G599" s="37"/>
      <c r="H599" s="37"/>
      <c r="I599" s="37"/>
      <c r="J599" s="37"/>
      <c r="K599" s="37"/>
      <c r="L599" s="37"/>
      <c r="M599" s="37"/>
      <c r="N599" s="37"/>
      <c r="O599" s="37"/>
      <c r="P599" s="25" t="n">
        <v>6000</v>
      </c>
      <c r="Q599" s="26" t="n">
        <f aca="false">P599*(1-0,3)</f>
        <v>4200</v>
      </c>
      <c r="R599" s="26" t="n">
        <f aca="false">P599*(1-0,33)</f>
        <v>4020</v>
      </c>
      <c r="S599" s="26" t="n">
        <f aca="false">P599*(1-0,35)</f>
        <v>3900</v>
      </c>
      <c r="T599" s="26" t="n">
        <f aca="false">P599*(1-0,38)</f>
        <v>3720</v>
      </c>
      <c r="U599" s="27"/>
      <c r="V599" s="27"/>
      <c r="W599" s="28" t="n">
        <v>9</v>
      </c>
      <c r="X599" s="29" t="n">
        <f aca="false">U599*Q599</f>
        <v>0</v>
      </c>
    </row>
    <row collapsed="false" customFormat="false" customHeight="true" hidden="false" ht="10.95" outlineLevel="4" r="600">
      <c r="A600" s="37" t="s">
        <v>74</v>
      </c>
      <c r="B600" s="37"/>
      <c r="C600" s="37"/>
      <c r="D600" s="37"/>
      <c r="E600" s="37"/>
      <c r="F600" s="37"/>
      <c r="G600" s="37"/>
      <c r="H600" s="37"/>
      <c r="I600" s="37"/>
      <c r="J600" s="37"/>
      <c r="K600" s="37"/>
      <c r="L600" s="37"/>
      <c r="M600" s="37"/>
      <c r="N600" s="37"/>
      <c r="O600" s="37"/>
      <c r="P600" s="25" t="n">
        <v>6000</v>
      </c>
      <c r="Q600" s="26" t="n">
        <f aca="false">P600*(1-0,3)</f>
        <v>4200</v>
      </c>
      <c r="R600" s="26" t="n">
        <f aca="false">P600*(1-0,33)</f>
        <v>4020</v>
      </c>
      <c r="S600" s="26" t="n">
        <f aca="false">P600*(1-0,35)</f>
        <v>3900</v>
      </c>
      <c r="T600" s="26" t="n">
        <f aca="false">P600*(1-0,38)</f>
        <v>3720</v>
      </c>
      <c r="U600" s="27"/>
      <c r="V600" s="27"/>
      <c r="W600" s="28" t="n">
        <v>7</v>
      </c>
      <c r="X600" s="29" t="n">
        <f aca="false">U600*Q600</f>
        <v>0</v>
      </c>
    </row>
    <row collapsed="false" customFormat="false" customHeight="true" hidden="false" ht="10.95" outlineLevel="4" r="601">
      <c r="A601" s="37" t="s">
        <v>25</v>
      </c>
      <c r="B601" s="37"/>
      <c r="C601" s="37"/>
      <c r="D601" s="37"/>
      <c r="E601" s="37"/>
      <c r="F601" s="37"/>
      <c r="G601" s="37"/>
      <c r="H601" s="37"/>
      <c r="I601" s="37"/>
      <c r="J601" s="37"/>
      <c r="K601" s="37"/>
      <c r="L601" s="37"/>
      <c r="M601" s="37"/>
      <c r="N601" s="37"/>
      <c r="O601" s="37"/>
      <c r="P601" s="25" t="n">
        <v>6000</v>
      </c>
      <c r="Q601" s="26" t="n">
        <f aca="false">P601*(1-0,3)</f>
        <v>4200</v>
      </c>
      <c r="R601" s="26" t="n">
        <f aca="false">P601*(1-0,33)</f>
        <v>4020</v>
      </c>
      <c r="S601" s="26" t="n">
        <f aca="false">P601*(1-0,35)</f>
        <v>3900</v>
      </c>
      <c r="T601" s="26" t="n">
        <f aca="false">P601*(1-0,38)</f>
        <v>3720</v>
      </c>
      <c r="U601" s="27"/>
      <c r="V601" s="27"/>
      <c r="W601" s="28" t="n">
        <v>14</v>
      </c>
      <c r="X601" s="29" t="n">
        <f aca="false">U601*Q601</f>
        <v>0</v>
      </c>
    </row>
    <row collapsed="false" customFormat="true" customHeight="true" hidden="false" ht="126" outlineLevel="3" r="602" s="1">
      <c r="A602" s="21" t="s">
        <v>108</v>
      </c>
      <c r="B602" s="21"/>
      <c r="C602" s="21"/>
      <c r="D602" s="21"/>
      <c r="E602" s="35" t="s">
        <v>333</v>
      </c>
      <c r="F602" s="35"/>
      <c r="G602" s="35"/>
      <c r="H602" s="35"/>
      <c r="I602" s="35"/>
      <c r="J602" s="35"/>
      <c r="K602" s="35"/>
      <c r="L602" s="35"/>
      <c r="M602" s="35"/>
      <c r="N602" s="21" t="s">
        <v>334</v>
      </c>
      <c r="O602" s="21" t="s">
        <v>332</v>
      </c>
      <c r="P602" s="22"/>
      <c r="Q602" s="26"/>
      <c r="R602" s="26"/>
      <c r="S602" s="26"/>
      <c r="T602" s="26"/>
      <c r="U602" s="23"/>
      <c r="V602" s="23"/>
      <c r="W602" s="23"/>
      <c r="X602" s="29" t="n">
        <f aca="false">U602*Q602</f>
        <v>0</v>
      </c>
    </row>
    <row collapsed="false" customFormat="false" customHeight="true" hidden="false" ht="10.95" outlineLevel="4" r="603">
      <c r="A603" s="37" t="s">
        <v>70</v>
      </c>
      <c r="B603" s="37"/>
      <c r="C603" s="37"/>
      <c r="D603" s="37"/>
      <c r="E603" s="37"/>
      <c r="F603" s="37"/>
      <c r="G603" s="37"/>
      <c r="H603" s="37"/>
      <c r="I603" s="37"/>
      <c r="J603" s="37"/>
      <c r="K603" s="37"/>
      <c r="L603" s="37"/>
      <c r="M603" s="37"/>
      <c r="N603" s="37"/>
      <c r="O603" s="37"/>
      <c r="P603" s="25" t="n">
        <v>6000</v>
      </c>
      <c r="Q603" s="26" t="n">
        <f aca="false">P603*(1-0,3)</f>
        <v>4200</v>
      </c>
      <c r="R603" s="26" t="n">
        <f aca="false">P603*(1-0,33)</f>
        <v>4020</v>
      </c>
      <c r="S603" s="26" t="n">
        <f aca="false">P603*(1-0,35)</f>
        <v>3900</v>
      </c>
      <c r="T603" s="26" t="n">
        <f aca="false">P603*(1-0,38)</f>
        <v>3720</v>
      </c>
      <c r="U603" s="27"/>
      <c r="V603" s="27"/>
      <c r="W603" s="28" t="n">
        <v>98</v>
      </c>
      <c r="X603" s="29" t="n">
        <f aca="false">U603*Q603</f>
        <v>0</v>
      </c>
    </row>
    <row collapsed="false" customFormat="false" customHeight="true" hidden="false" ht="10.95" outlineLevel="4" r="604">
      <c r="A604" s="37" t="s">
        <v>71</v>
      </c>
      <c r="B604" s="37"/>
      <c r="C604" s="37"/>
      <c r="D604" s="37"/>
      <c r="E604" s="37"/>
      <c r="F604" s="37"/>
      <c r="G604" s="37"/>
      <c r="H604" s="37"/>
      <c r="I604" s="37"/>
      <c r="J604" s="37"/>
      <c r="K604" s="37"/>
      <c r="L604" s="37"/>
      <c r="M604" s="37"/>
      <c r="N604" s="37"/>
      <c r="O604" s="37"/>
      <c r="P604" s="25" t="n">
        <v>6000</v>
      </c>
      <c r="Q604" s="26" t="n">
        <f aca="false">P604*(1-0,3)</f>
        <v>4200</v>
      </c>
      <c r="R604" s="26" t="n">
        <f aca="false">P604*(1-0,33)</f>
        <v>4020</v>
      </c>
      <c r="S604" s="26" t="n">
        <f aca="false">P604*(1-0,35)</f>
        <v>3900</v>
      </c>
      <c r="T604" s="26" t="n">
        <f aca="false">P604*(1-0,38)</f>
        <v>3720</v>
      </c>
      <c r="U604" s="27"/>
      <c r="V604" s="27"/>
      <c r="W604" s="28" t="n">
        <v>107</v>
      </c>
      <c r="X604" s="29" t="n">
        <f aca="false">U604*Q604</f>
        <v>0</v>
      </c>
    </row>
    <row collapsed="false" customFormat="false" customHeight="true" hidden="false" ht="10.95" outlineLevel="4" r="605">
      <c r="A605" s="37" t="s">
        <v>72</v>
      </c>
      <c r="B605" s="37"/>
      <c r="C605" s="37"/>
      <c r="D605" s="37"/>
      <c r="E605" s="37"/>
      <c r="F605" s="37"/>
      <c r="G605" s="37"/>
      <c r="H605" s="37"/>
      <c r="I605" s="37"/>
      <c r="J605" s="37"/>
      <c r="K605" s="37"/>
      <c r="L605" s="37"/>
      <c r="M605" s="37"/>
      <c r="N605" s="37"/>
      <c r="O605" s="37"/>
      <c r="P605" s="25" t="n">
        <v>6000</v>
      </c>
      <c r="Q605" s="26" t="n">
        <f aca="false">P605*(1-0,3)</f>
        <v>4200</v>
      </c>
      <c r="R605" s="26" t="n">
        <f aca="false">P605*(1-0,33)</f>
        <v>4020</v>
      </c>
      <c r="S605" s="26" t="n">
        <f aca="false">P605*(1-0,35)</f>
        <v>3900</v>
      </c>
      <c r="T605" s="26" t="n">
        <f aca="false">P605*(1-0,38)</f>
        <v>3720</v>
      </c>
      <c r="U605" s="27"/>
      <c r="V605" s="27"/>
      <c r="W605" s="28" t="n">
        <v>104</v>
      </c>
      <c r="X605" s="29" t="n">
        <f aca="false">U605*Q605</f>
        <v>0</v>
      </c>
    </row>
    <row collapsed="false" customFormat="false" customHeight="true" hidden="false" ht="10.95" outlineLevel="4" r="606">
      <c r="A606" s="37" t="s">
        <v>22</v>
      </c>
      <c r="B606" s="37"/>
      <c r="C606" s="37"/>
      <c r="D606" s="37"/>
      <c r="E606" s="37"/>
      <c r="F606" s="37"/>
      <c r="G606" s="37"/>
      <c r="H606" s="37"/>
      <c r="I606" s="37"/>
      <c r="J606" s="37"/>
      <c r="K606" s="37"/>
      <c r="L606" s="37"/>
      <c r="M606" s="37"/>
      <c r="N606" s="37"/>
      <c r="O606" s="37"/>
      <c r="P606" s="25" t="n">
        <v>6000</v>
      </c>
      <c r="Q606" s="26" t="n">
        <f aca="false">P606*(1-0,3)</f>
        <v>4200</v>
      </c>
      <c r="R606" s="26" t="n">
        <f aca="false">P606*(1-0,33)</f>
        <v>4020</v>
      </c>
      <c r="S606" s="26" t="n">
        <f aca="false">P606*(1-0,35)</f>
        <v>3900</v>
      </c>
      <c r="T606" s="26" t="n">
        <f aca="false">P606*(1-0,38)</f>
        <v>3720</v>
      </c>
      <c r="U606" s="27"/>
      <c r="V606" s="27"/>
      <c r="W606" s="28" t="n">
        <v>82</v>
      </c>
      <c r="X606" s="29" t="n">
        <f aca="false">U606*Q606</f>
        <v>0</v>
      </c>
    </row>
    <row collapsed="false" customFormat="false" customHeight="true" hidden="false" ht="10.95" outlineLevel="4" r="607">
      <c r="A607" s="37" t="s">
        <v>73</v>
      </c>
      <c r="B607" s="37"/>
      <c r="C607" s="37"/>
      <c r="D607" s="37"/>
      <c r="E607" s="37"/>
      <c r="F607" s="37"/>
      <c r="G607" s="37"/>
      <c r="H607" s="37"/>
      <c r="I607" s="37"/>
      <c r="J607" s="37"/>
      <c r="K607" s="37"/>
      <c r="L607" s="37"/>
      <c r="M607" s="37"/>
      <c r="N607" s="37"/>
      <c r="O607" s="37"/>
      <c r="P607" s="25" t="n">
        <v>6000</v>
      </c>
      <c r="Q607" s="26" t="n">
        <f aca="false">P607*(1-0,3)</f>
        <v>4200</v>
      </c>
      <c r="R607" s="26" t="n">
        <f aca="false">P607*(1-0,33)</f>
        <v>4020</v>
      </c>
      <c r="S607" s="26" t="n">
        <f aca="false">P607*(1-0,35)</f>
        <v>3900</v>
      </c>
      <c r="T607" s="26" t="n">
        <f aca="false">P607*(1-0,38)</f>
        <v>3720</v>
      </c>
      <c r="U607" s="27"/>
      <c r="V607" s="27"/>
      <c r="W607" s="28" t="n">
        <v>86</v>
      </c>
      <c r="X607" s="29" t="n">
        <f aca="false">U607*Q607</f>
        <v>0</v>
      </c>
    </row>
    <row collapsed="false" customFormat="false" customHeight="true" hidden="false" ht="10.95" outlineLevel="4" r="608">
      <c r="A608" s="37" t="s">
        <v>23</v>
      </c>
      <c r="B608" s="37"/>
      <c r="C608" s="37"/>
      <c r="D608" s="37"/>
      <c r="E608" s="37"/>
      <c r="F608" s="37"/>
      <c r="G608" s="37"/>
      <c r="H608" s="37"/>
      <c r="I608" s="37"/>
      <c r="J608" s="37"/>
      <c r="K608" s="37"/>
      <c r="L608" s="37"/>
      <c r="M608" s="37"/>
      <c r="N608" s="37"/>
      <c r="O608" s="37"/>
      <c r="P608" s="25" t="n">
        <v>6000</v>
      </c>
      <c r="Q608" s="26" t="n">
        <f aca="false">P608*(1-0,3)</f>
        <v>4200</v>
      </c>
      <c r="R608" s="26" t="n">
        <f aca="false">P608*(1-0,33)</f>
        <v>4020</v>
      </c>
      <c r="S608" s="26" t="n">
        <f aca="false">P608*(1-0,35)</f>
        <v>3900</v>
      </c>
      <c r="T608" s="26" t="n">
        <f aca="false">P608*(1-0,38)</f>
        <v>3720</v>
      </c>
      <c r="U608" s="27"/>
      <c r="V608" s="27"/>
      <c r="W608" s="28" t="n">
        <v>29</v>
      </c>
      <c r="X608" s="29" t="n">
        <f aca="false">U608*Q608</f>
        <v>0</v>
      </c>
    </row>
    <row collapsed="false" customFormat="false" customHeight="true" hidden="false" ht="10.95" outlineLevel="4" r="609">
      <c r="A609" s="37" t="s">
        <v>74</v>
      </c>
      <c r="B609" s="37"/>
      <c r="C609" s="37"/>
      <c r="D609" s="37"/>
      <c r="E609" s="37"/>
      <c r="F609" s="37"/>
      <c r="G609" s="37"/>
      <c r="H609" s="37"/>
      <c r="I609" s="37"/>
      <c r="J609" s="37"/>
      <c r="K609" s="37"/>
      <c r="L609" s="37"/>
      <c r="M609" s="37"/>
      <c r="N609" s="37"/>
      <c r="O609" s="37"/>
      <c r="P609" s="25" t="n">
        <v>6000</v>
      </c>
      <c r="Q609" s="26" t="n">
        <f aca="false">P609*(1-0,3)</f>
        <v>4200</v>
      </c>
      <c r="R609" s="26" t="n">
        <f aca="false">P609*(1-0,33)</f>
        <v>4020</v>
      </c>
      <c r="S609" s="26" t="n">
        <f aca="false">P609*(1-0,35)</f>
        <v>3900</v>
      </c>
      <c r="T609" s="26" t="n">
        <f aca="false">P609*(1-0,38)</f>
        <v>3720</v>
      </c>
      <c r="U609" s="27"/>
      <c r="V609" s="27"/>
      <c r="W609" s="28" t="n">
        <v>62</v>
      </c>
      <c r="X609" s="29" t="n">
        <f aca="false">U609*Q609</f>
        <v>0</v>
      </c>
    </row>
    <row collapsed="false" customFormat="false" customHeight="true" hidden="false" ht="10.95" outlineLevel="4" r="610">
      <c r="A610" s="37" t="s">
        <v>25</v>
      </c>
      <c r="B610" s="37"/>
      <c r="C610" s="37"/>
      <c r="D610" s="37"/>
      <c r="E610" s="37"/>
      <c r="F610" s="37"/>
      <c r="G610" s="37"/>
      <c r="H610" s="37"/>
      <c r="I610" s="37"/>
      <c r="J610" s="37"/>
      <c r="K610" s="37"/>
      <c r="L610" s="37"/>
      <c r="M610" s="37"/>
      <c r="N610" s="37"/>
      <c r="O610" s="37"/>
      <c r="P610" s="25" t="n">
        <v>6000</v>
      </c>
      <c r="Q610" s="26" t="n">
        <f aca="false">P610*(1-0,3)</f>
        <v>4200</v>
      </c>
      <c r="R610" s="26" t="n">
        <f aca="false">P610*(1-0,33)</f>
        <v>4020</v>
      </c>
      <c r="S610" s="26" t="n">
        <f aca="false">P610*(1-0,35)</f>
        <v>3900</v>
      </c>
      <c r="T610" s="26" t="n">
        <f aca="false">P610*(1-0,38)</f>
        <v>3720</v>
      </c>
      <c r="U610" s="27"/>
      <c r="V610" s="27"/>
      <c r="W610" s="28" t="n">
        <v>62</v>
      </c>
      <c r="X610" s="29" t="n">
        <f aca="false">U610*Q610</f>
        <v>0</v>
      </c>
    </row>
    <row collapsed="false" customFormat="false" customHeight="true" hidden="false" ht="10.95" outlineLevel="4" r="611">
      <c r="A611" s="37" t="s">
        <v>27</v>
      </c>
      <c r="B611" s="37"/>
      <c r="C611" s="37"/>
      <c r="D611" s="37"/>
      <c r="E611" s="37"/>
      <c r="F611" s="37"/>
      <c r="G611" s="37"/>
      <c r="H611" s="37"/>
      <c r="I611" s="37"/>
      <c r="J611" s="37"/>
      <c r="K611" s="37"/>
      <c r="L611" s="37"/>
      <c r="M611" s="37"/>
      <c r="N611" s="37"/>
      <c r="O611" s="37"/>
      <c r="P611" s="25" t="n">
        <v>6000</v>
      </c>
      <c r="Q611" s="26" t="n">
        <f aca="false">P611*(1-0,3)</f>
        <v>4200</v>
      </c>
      <c r="R611" s="26" t="n">
        <f aca="false">P611*(1-0,33)</f>
        <v>4020</v>
      </c>
      <c r="S611" s="26" t="n">
        <f aca="false">P611*(1-0,35)</f>
        <v>3900</v>
      </c>
      <c r="T611" s="26" t="n">
        <f aca="false">P611*(1-0,38)</f>
        <v>3720</v>
      </c>
      <c r="U611" s="27"/>
      <c r="V611" s="27"/>
      <c r="W611" s="28" t="n">
        <v>1</v>
      </c>
      <c r="X611" s="29" t="n">
        <f aca="false">U611*Q611</f>
        <v>0</v>
      </c>
    </row>
    <row collapsed="false" customFormat="true" customHeight="true" hidden="false" ht="126" outlineLevel="3" r="612" s="1">
      <c r="A612" s="21" t="s">
        <v>77</v>
      </c>
      <c r="B612" s="21"/>
      <c r="C612" s="21"/>
      <c r="D612" s="21"/>
      <c r="E612" s="35" t="s">
        <v>335</v>
      </c>
      <c r="F612" s="35"/>
      <c r="G612" s="35"/>
      <c r="H612" s="35"/>
      <c r="I612" s="35"/>
      <c r="J612" s="35"/>
      <c r="K612" s="35"/>
      <c r="L612" s="35"/>
      <c r="M612" s="35"/>
      <c r="N612" s="21" t="s">
        <v>44</v>
      </c>
      <c r="O612" s="21" t="s">
        <v>336</v>
      </c>
      <c r="P612" s="22"/>
      <c r="Q612" s="26"/>
      <c r="R612" s="26"/>
      <c r="S612" s="26"/>
      <c r="T612" s="26"/>
      <c r="U612" s="23"/>
      <c r="V612" s="23"/>
      <c r="W612" s="36"/>
      <c r="X612" s="29" t="n">
        <f aca="false">U612*Q612</f>
        <v>0</v>
      </c>
    </row>
    <row collapsed="false" customFormat="false" customHeight="true" hidden="false" ht="10.95" outlineLevel="4" r="613">
      <c r="A613" s="37" t="s">
        <v>30</v>
      </c>
      <c r="B613" s="37"/>
      <c r="C613" s="37"/>
      <c r="D613" s="37"/>
      <c r="E613" s="37"/>
      <c r="F613" s="37"/>
      <c r="G613" s="37"/>
      <c r="H613" s="37"/>
      <c r="I613" s="37"/>
      <c r="J613" s="37"/>
      <c r="K613" s="37"/>
      <c r="L613" s="37"/>
      <c r="M613" s="37"/>
      <c r="N613" s="37"/>
      <c r="O613" s="37"/>
      <c r="P613" s="25" t="n">
        <v>6700</v>
      </c>
      <c r="Q613" s="26" t="n">
        <f aca="false">P613*(1-0,3)</f>
        <v>4690</v>
      </c>
      <c r="R613" s="26" t="n">
        <f aca="false">P613*(1-0,33)</f>
        <v>4489</v>
      </c>
      <c r="S613" s="26" t="n">
        <f aca="false">P613*(1-0,35)</f>
        <v>4355</v>
      </c>
      <c r="T613" s="26" t="n">
        <f aca="false">P613*(1-0,38)</f>
        <v>4154</v>
      </c>
      <c r="U613" s="27"/>
      <c r="V613" s="27"/>
      <c r="W613" s="28" t="n">
        <v>1</v>
      </c>
      <c r="X613" s="29" t="n">
        <f aca="false">U613*Q613</f>
        <v>0</v>
      </c>
    </row>
    <row collapsed="false" customFormat="true" customHeight="true" hidden="false" ht="126" outlineLevel="3" r="614" s="1">
      <c r="A614" s="21" t="s">
        <v>77</v>
      </c>
      <c r="B614" s="21"/>
      <c r="C614" s="21"/>
      <c r="D614" s="21"/>
      <c r="E614" s="35" t="s">
        <v>337</v>
      </c>
      <c r="F614" s="35"/>
      <c r="G614" s="35"/>
      <c r="H614" s="35"/>
      <c r="I614" s="35"/>
      <c r="J614" s="35"/>
      <c r="K614" s="35"/>
      <c r="L614" s="35"/>
      <c r="M614" s="35"/>
      <c r="N614" s="21" t="s">
        <v>44</v>
      </c>
      <c r="O614" s="21" t="s">
        <v>336</v>
      </c>
      <c r="P614" s="22"/>
      <c r="Q614" s="26"/>
      <c r="R614" s="26"/>
      <c r="S614" s="26"/>
      <c r="T614" s="26"/>
      <c r="U614" s="22"/>
      <c r="V614" s="36"/>
      <c r="W614" s="36"/>
      <c r="X614" s="29" t="n">
        <f aca="false">U614*Q614</f>
        <v>0</v>
      </c>
    </row>
    <row collapsed="false" customFormat="false" customHeight="true" hidden="false" ht="10.95" outlineLevel="4" r="615">
      <c r="A615" s="37" t="s">
        <v>30</v>
      </c>
      <c r="B615" s="37"/>
      <c r="C615" s="37"/>
      <c r="D615" s="37"/>
      <c r="E615" s="37"/>
      <c r="F615" s="37"/>
      <c r="G615" s="37"/>
      <c r="H615" s="37"/>
      <c r="I615" s="37"/>
      <c r="J615" s="37"/>
      <c r="K615" s="37"/>
      <c r="L615" s="37"/>
      <c r="M615" s="37"/>
      <c r="N615" s="37"/>
      <c r="O615" s="37"/>
      <c r="P615" s="25" t="n">
        <v>6700</v>
      </c>
      <c r="Q615" s="26" t="n">
        <f aca="false">P615*(1-0,3)</f>
        <v>4690</v>
      </c>
      <c r="R615" s="26" t="n">
        <f aca="false">P615*(1-0,33)</f>
        <v>4489</v>
      </c>
      <c r="S615" s="26" t="n">
        <f aca="false">P615*(1-0,35)</f>
        <v>4355</v>
      </c>
      <c r="T615" s="26" t="n">
        <f aca="false">P615*(1-0,38)</f>
        <v>4154</v>
      </c>
      <c r="U615" s="25"/>
      <c r="V615" s="28" t="n">
        <v>1</v>
      </c>
      <c r="W615" s="28" t="n">
        <v>7</v>
      </c>
      <c r="X615" s="29" t="n">
        <f aca="false">U615*Q615</f>
        <v>0</v>
      </c>
    </row>
    <row collapsed="false" customFormat="true" customHeight="true" hidden="false" ht="126" outlineLevel="3" r="616" s="1">
      <c r="A616" s="21" t="s">
        <v>108</v>
      </c>
      <c r="B616" s="21"/>
      <c r="C616" s="21"/>
      <c r="D616" s="21"/>
      <c r="E616" s="35" t="s">
        <v>338</v>
      </c>
      <c r="F616" s="35"/>
      <c r="G616" s="35"/>
      <c r="H616" s="35"/>
      <c r="I616" s="35"/>
      <c r="J616" s="35"/>
      <c r="K616" s="35"/>
      <c r="L616" s="35"/>
      <c r="M616" s="35"/>
      <c r="N616" s="21" t="s">
        <v>339</v>
      </c>
      <c r="O616" s="21" t="s">
        <v>336</v>
      </c>
      <c r="P616" s="22"/>
      <c r="Q616" s="26"/>
      <c r="R616" s="26"/>
      <c r="S616" s="26"/>
      <c r="T616" s="26"/>
      <c r="U616" s="23"/>
      <c r="V616" s="23"/>
      <c r="W616" s="23"/>
      <c r="X616" s="29" t="n">
        <f aca="false">U616*Q616</f>
        <v>0</v>
      </c>
    </row>
    <row collapsed="false" customFormat="false" customHeight="true" hidden="false" ht="10.95" outlineLevel="4" r="617">
      <c r="A617" s="37" t="s">
        <v>22</v>
      </c>
      <c r="B617" s="37"/>
      <c r="C617" s="37"/>
      <c r="D617" s="37"/>
      <c r="E617" s="37"/>
      <c r="F617" s="37"/>
      <c r="G617" s="37"/>
      <c r="H617" s="37"/>
      <c r="I617" s="37"/>
      <c r="J617" s="37"/>
      <c r="K617" s="37"/>
      <c r="L617" s="37"/>
      <c r="M617" s="37"/>
      <c r="N617" s="37"/>
      <c r="O617" s="37"/>
      <c r="P617" s="25" t="n">
        <v>6000</v>
      </c>
      <c r="Q617" s="26" t="n">
        <f aca="false">P617*(1-0,3)</f>
        <v>4200</v>
      </c>
      <c r="R617" s="26" t="n">
        <f aca="false">P617*(1-0,33)</f>
        <v>4020</v>
      </c>
      <c r="S617" s="26" t="n">
        <f aca="false">P617*(1-0,35)</f>
        <v>3900</v>
      </c>
      <c r="T617" s="26" t="n">
        <f aca="false">P617*(1-0,38)</f>
        <v>3720</v>
      </c>
      <c r="U617" s="27"/>
      <c r="V617" s="27"/>
      <c r="W617" s="28" t="n">
        <v>137</v>
      </c>
      <c r="X617" s="29" t="n">
        <f aca="false">U617*Q617</f>
        <v>0</v>
      </c>
    </row>
    <row collapsed="false" customFormat="false" customHeight="true" hidden="false" ht="10.95" outlineLevel="4" r="618">
      <c r="A618" s="37" t="s">
        <v>23</v>
      </c>
      <c r="B618" s="37"/>
      <c r="C618" s="37"/>
      <c r="D618" s="37"/>
      <c r="E618" s="37"/>
      <c r="F618" s="37"/>
      <c r="G618" s="37"/>
      <c r="H618" s="37"/>
      <c r="I618" s="37"/>
      <c r="J618" s="37"/>
      <c r="K618" s="37"/>
      <c r="L618" s="37"/>
      <c r="M618" s="37"/>
      <c r="N618" s="37"/>
      <c r="O618" s="37"/>
      <c r="P618" s="25" t="n">
        <v>6000</v>
      </c>
      <c r="Q618" s="26" t="n">
        <f aca="false">P618*(1-0,3)</f>
        <v>4200</v>
      </c>
      <c r="R618" s="26" t="n">
        <f aca="false">P618*(1-0,33)</f>
        <v>4020</v>
      </c>
      <c r="S618" s="26" t="n">
        <f aca="false">P618*(1-0,35)</f>
        <v>3900</v>
      </c>
      <c r="T618" s="26" t="n">
        <f aca="false">P618*(1-0,38)</f>
        <v>3720</v>
      </c>
      <c r="U618" s="27"/>
      <c r="V618" s="27"/>
      <c r="W618" s="28" t="n">
        <v>207</v>
      </c>
      <c r="X618" s="29" t="n">
        <f aca="false">U618*Q618</f>
        <v>0</v>
      </c>
    </row>
    <row collapsed="false" customFormat="false" customHeight="true" hidden="false" ht="10.95" outlineLevel="4" r="619">
      <c r="A619" s="37" t="s">
        <v>24</v>
      </c>
      <c r="B619" s="37"/>
      <c r="C619" s="37"/>
      <c r="D619" s="37"/>
      <c r="E619" s="37"/>
      <c r="F619" s="37"/>
      <c r="G619" s="37"/>
      <c r="H619" s="37"/>
      <c r="I619" s="37"/>
      <c r="J619" s="37"/>
      <c r="K619" s="37"/>
      <c r="L619" s="37"/>
      <c r="M619" s="37"/>
      <c r="N619" s="37"/>
      <c r="O619" s="37"/>
      <c r="P619" s="25" t="n">
        <v>6000</v>
      </c>
      <c r="Q619" s="26" t="n">
        <f aca="false">P619*(1-0,3)</f>
        <v>4200</v>
      </c>
      <c r="R619" s="26" t="n">
        <f aca="false">P619*(1-0,33)</f>
        <v>4020</v>
      </c>
      <c r="S619" s="26" t="n">
        <f aca="false">P619*(1-0,35)</f>
        <v>3900</v>
      </c>
      <c r="T619" s="26" t="n">
        <f aca="false">P619*(1-0,38)</f>
        <v>3720</v>
      </c>
      <c r="U619" s="27"/>
      <c r="V619" s="27"/>
      <c r="W619" s="28" t="n">
        <v>57</v>
      </c>
      <c r="X619" s="29" t="n">
        <f aca="false">U619*Q619</f>
        <v>0</v>
      </c>
    </row>
    <row collapsed="false" customFormat="false" customHeight="true" hidden="false" ht="10.95" outlineLevel="4" r="620">
      <c r="A620" s="37" t="s">
        <v>25</v>
      </c>
      <c r="B620" s="37"/>
      <c r="C620" s="37"/>
      <c r="D620" s="37"/>
      <c r="E620" s="37"/>
      <c r="F620" s="37"/>
      <c r="G620" s="37"/>
      <c r="H620" s="37"/>
      <c r="I620" s="37"/>
      <c r="J620" s="37"/>
      <c r="K620" s="37"/>
      <c r="L620" s="37"/>
      <c r="M620" s="37"/>
      <c r="N620" s="37"/>
      <c r="O620" s="37"/>
      <c r="P620" s="25" t="n">
        <v>6000</v>
      </c>
      <c r="Q620" s="26" t="n">
        <f aca="false">P620*(1-0,3)</f>
        <v>4200</v>
      </c>
      <c r="R620" s="26" t="n">
        <f aca="false">P620*(1-0,33)</f>
        <v>4020</v>
      </c>
      <c r="S620" s="26" t="n">
        <f aca="false">P620*(1-0,35)</f>
        <v>3900</v>
      </c>
      <c r="T620" s="26" t="n">
        <f aca="false">P620*(1-0,38)</f>
        <v>3720</v>
      </c>
      <c r="U620" s="27"/>
      <c r="V620" s="27"/>
      <c r="W620" s="28" t="n">
        <v>187</v>
      </c>
      <c r="X620" s="29" t="n">
        <f aca="false">U620*Q620</f>
        <v>0</v>
      </c>
    </row>
    <row collapsed="false" customFormat="false" customHeight="true" hidden="false" ht="10.95" outlineLevel="4" r="621">
      <c r="A621" s="37" t="s">
        <v>26</v>
      </c>
      <c r="B621" s="37"/>
      <c r="C621" s="37"/>
      <c r="D621" s="37"/>
      <c r="E621" s="37"/>
      <c r="F621" s="37"/>
      <c r="G621" s="37"/>
      <c r="H621" s="37"/>
      <c r="I621" s="37"/>
      <c r="J621" s="37"/>
      <c r="K621" s="37"/>
      <c r="L621" s="37"/>
      <c r="M621" s="37"/>
      <c r="N621" s="37"/>
      <c r="O621" s="37"/>
      <c r="P621" s="25" t="n">
        <v>6000</v>
      </c>
      <c r="Q621" s="26" t="n">
        <f aca="false">P621*(1-0,3)</f>
        <v>4200</v>
      </c>
      <c r="R621" s="26" t="n">
        <f aca="false">P621*(1-0,33)</f>
        <v>4020</v>
      </c>
      <c r="S621" s="26" t="n">
        <f aca="false">P621*(1-0,35)</f>
        <v>3900</v>
      </c>
      <c r="T621" s="26" t="n">
        <f aca="false">P621*(1-0,38)</f>
        <v>3720</v>
      </c>
      <c r="U621" s="27"/>
      <c r="V621" s="27"/>
      <c r="W621" s="28" t="n">
        <v>106</v>
      </c>
      <c r="X621" s="29" t="n">
        <f aca="false">U621*Q621</f>
        <v>0</v>
      </c>
    </row>
    <row collapsed="false" customFormat="false" customHeight="true" hidden="false" ht="10.95" outlineLevel="4" r="622">
      <c r="A622" s="37" t="s">
        <v>27</v>
      </c>
      <c r="B622" s="37"/>
      <c r="C622" s="37"/>
      <c r="D622" s="37"/>
      <c r="E622" s="37"/>
      <c r="F622" s="37"/>
      <c r="G622" s="37"/>
      <c r="H622" s="37"/>
      <c r="I622" s="37"/>
      <c r="J622" s="37"/>
      <c r="K622" s="37"/>
      <c r="L622" s="37"/>
      <c r="M622" s="37"/>
      <c r="N622" s="37"/>
      <c r="O622" s="37"/>
      <c r="P622" s="25" t="n">
        <v>6000</v>
      </c>
      <c r="Q622" s="26" t="n">
        <f aca="false">P622*(1-0,3)</f>
        <v>4200</v>
      </c>
      <c r="R622" s="26" t="n">
        <f aca="false">P622*(1-0,33)</f>
        <v>4020</v>
      </c>
      <c r="S622" s="26" t="n">
        <f aca="false">P622*(1-0,35)</f>
        <v>3900</v>
      </c>
      <c r="T622" s="26" t="n">
        <f aca="false">P622*(1-0,38)</f>
        <v>3720</v>
      </c>
      <c r="U622" s="27"/>
      <c r="V622" s="27"/>
      <c r="W622" s="28" t="n">
        <v>76</v>
      </c>
      <c r="X622" s="29" t="n">
        <f aca="false">U622*Q622</f>
        <v>0</v>
      </c>
    </row>
    <row collapsed="false" customFormat="false" customHeight="true" hidden="false" ht="10.95" outlineLevel="4" r="623">
      <c r="A623" s="37" t="s">
        <v>28</v>
      </c>
      <c r="B623" s="37"/>
      <c r="C623" s="37"/>
      <c r="D623" s="37"/>
      <c r="E623" s="37"/>
      <c r="F623" s="37"/>
      <c r="G623" s="37"/>
      <c r="H623" s="37"/>
      <c r="I623" s="37"/>
      <c r="J623" s="37"/>
      <c r="K623" s="37"/>
      <c r="L623" s="37"/>
      <c r="M623" s="37"/>
      <c r="N623" s="37"/>
      <c r="O623" s="37"/>
      <c r="P623" s="25" t="n">
        <v>6000</v>
      </c>
      <c r="Q623" s="26" t="n">
        <f aca="false">P623*(1-0,3)</f>
        <v>4200</v>
      </c>
      <c r="R623" s="26" t="n">
        <f aca="false">P623*(1-0,33)</f>
        <v>4020</v>
      </c>
      <c r="S623" s="26" t="n">
        <f aca="false">P623*(1-0,35)</f>
        <v>3900</v>
      </c>
      <c r="T623" s="26" t="n">
        <f aca="false">P623*(1-0,38)</f>
        <v>3720</v>
      </c>
      <c r="U623" s="27"/>
      <c r="V623" s="27"/>
      <c r="W623" s="28" t="n">
        <v>6</v>
      </c>
      <c r="X623" s="29" t="n">
        <f aca="false">U623*Q623</f>
        <v>0</v>
      </c>
    </row>
    <row collapsed="false" customFormat="false" customHeight="true" hidden="false" ht="10.95" outlineLevel="4" r="624">
      <c r="A624" s="37" t="s">
        <v>29</v>
      </c>
      <c r="B624" s="37"/>
      <c r="C624" s="37"/>
      <c r="D624" s="37"/>
      <c r="E624" s="37"/>
      <c r="F624" s="37"/>
      <c r="G624" s="37"/>
      <c r="H624" s="37"/>
      <c r="I624" s="37"/>
      <c r="J624" s="37"/>
      <c r="K624" s="37"/>
      <c r="L624" s="37"/>
      <c r="M624" s="37"/>
      <c r="N624" s="37"/>
      <c r="O624" s="37"/>
      <c r="P624" s="25" t="n">
        <v>6000</v>
      </c>
      <c r="Q624" s="26" t="n">
        <f aca="false">P624*(1-0,3)</f>
        <v>4200</v>
      </c>
      <c r="R624" s="26" t="n">
        <f aca="false">P624*(1-0,33)</f>
        <v>4020</v>
      </c>
      <c r="S624" s="26" t="n">
        <f aca="false">P624*(1-0,35)</f>
        <v>3900</v>
      </c>
      <c r="T624" s="26" t="n">
        <f aca="false">P624*(1-0,38)</f>
        <v>3720</v>
      </c>
      <c r="U624" s="27"/>
      <c r="V624" s="27"/>
      <c r="W624" s="28" t="n">
        <v>30</v>
      </c>
      <c r="X624" s="29" t="n">
        <f aca="false">U624*Q624</f>
        <v>0</v>
      </c>
    </row>
    <row collapsed="false" customFormat="false" customHeight="true" hidden="false" ht="10.95" outlineLevel="4" r="625">
      <c r="A625" s="37" t="s">
        <v>30</v>
      </c>
      <c r="B625" s="37"/>
      <c r="C625" s="37"/>
      <c r="D625" s="37"/>
      <c r="E625" s="37"/>
      <c r="F625" s="37"/>
      <c r="G625" s="37"/>
      <c r="H625" s="37"/>
      <c r="I625" s="37"/>
      <c r="J625" s="37"/>
      <c r="K625" s="37"/>
      <c r="L625" s="37"/>
      <c r="M625" s="37"/>
      <c r="N625" s="37"/>
      <c r="O625" s="37"/>
      <c r="P625" s="25" t="n">
        <v>6000</v>
      </c>
      <c r="Q625" s="26" t="n">
        <f aca="false">P625*(1-0,3)</f>
        <v>4200</v>
      </c>
      <c r="R625" s="26" t="n">
        <f aca="false">P625*(1-0,33)</f>
        <v>4020</v>
      </c>
      <c r="S625" s="26" t="n">
        <f aca="false">P625*(1-0,35)</f>
        <v>3900</v>
      </c>
      <c r="T625" s="26" t="n">
        <f aca="false">P625*(1-0,38)</f>
        <v>3720</v>
      </c>
      <c r="U625" s="27"/>
      <c r="V625" s="27"/>
      <c r="W625" s="28" t="n">
        <v>49</v>
      </c>
      <c r="X625" s="29" t="n">
        <f aca="false">U625*Q625</f>
        <v>0</v>
      </c>
    </row>
    <row collapsed="false" customFormat="false" customHeight="true" hidden="false" ht="10.95" outlineLevel="4" r="626">
      <c r="A626" s="37" t="s">
        <v>31</v>
      </c>
      <c r="B626" s="37"/>
      <c r="C626" s="37"/>
      <c r="D626" s="37"/>
      <c r="E626" s="37"/>
      <c r="F626" s="37"/>
      <c r="G626" s="37"/>
      <c r="H626" s="37"/>
      <c r="I626" s="37"/>
      <c r="J626" s="37"/>
      <c r="K626" s="37"/>
      <c r="L626" s="37"/>
      <c r="M626" s="37"/>
      <c r="N626" s="37"/>
      <c r="O626" s="37"/>
      <c r="P626" s="25" t="n">
        <v>6000</v>
      </c>
      <c r="Q626" s="26" t="n">
        <f aca="false">P626*(1-0,3)</f>
        <v>4200</v>
      </c>
      <c r="R626" s="26" t="n">
        <f aca="false">P626*(1-0,33)</f>
        <v>4020</v>
      </c>
      <c r="S626" s="26" t="n">
        <f aca="false">P626*(1-0,35)</f>
        <v>3900</v>
      </c>
      <c r="T626" s="26" t="n">
        <f aca="false">P626*(1-0,38)</f>
        <v>3720</v>
      </c>
      <c r="U626" s="27"/>
      <c r="V626" s="27"/>
      <c r="W626" s="28" t="n">
        <v>18</v>
      </c>
      <c r="X626" s="29" t="n">
        <f aca="false">U626*Q626</f>
        <v>0</v>
      </c>
    </row>
    <row collapsed="false" customFormat="false" customHeight="true" hidden="false" ht="10.95" outlineLevel="4" r="627">
      <c r="A627" s="37" t="s">
        <v>32</v>
      </c>
      <c r="B627" s="37"/>
      <c r="C627" s="37"/>
      <c r="D627" s="37"/>
      <c r="E627" s="37"/>
      <c r="F627" s="37"/>
      <c r="G627" s="37"/>
      <c r="H627" s="37"/>
      <c r="I627" s="37"/>
      <c r="J627" s="37"/>
      <c r="K627" s="37"/>
      <c r="L627" s="37"/>
      <c r="M627" s="37"/>
      <c r="N627" s="37"/>
      <c r="O627" s="37"/>
      <c r="P627" s="25" t="n">
        <v>6000</v>
      </c>
      <c r="Q627" s="26" t="n">
        <f aca="false">P627*(1-0,3)</f>
        <v>4200</v>
      </c>
      <c r="R627" s="26" t="n">
        <f aca="false">P627*(1-0,33)</f>
        <v>4020</v>
      </c>
      <c r="S627" s="26" t="n">
        <f aca="false">P627*(1-0,35)</f>
        <v>3900</v>
      </c>
      <c r="T627" s="26" t="n">
        <f aca="false">P627*(1-0,38)</f>
        <v>3720</v>
      </c>
      <c r="U627" s="27"/>
      <c r="V627" s="27"/>
      <c r="W627" s="28" t="n">
        <v>1</v>
      </c>
      <c r="X627" s="29" t="n">
        <f aca="false">U627*Q627</f>
        <v>0</v>
      </c>
    </row>
    <row collapsed="false" customFormat="true" customHeight="true" hidden="false" ht="126" outlineLevel="3" r="628" s="1">
      <c r="A628" s="21" t="s">
        <v>108</v>
      </c>
      <c r="B628" s="21"/>
      <c r="C628" s="21"/>
      <c r="D628" s="21"/>
      <c r="E628" s="35" t="s">
        <v>340</v>
      </c>
      <c r="F628" s="35"/>
      <c r="G628" s="35"/>
      <c r="H628" s="35"/>
      <c r="I628" s="35"/>
      <c r="J628" s="35"/>
      <c r="K628" s="35"/>
      <c r="L628" s="35"/>
      <c r="M628" s="35"/>
      <c r="N628" s="21" t="s">
        <v>341</v>
      </c>
      <c r="O628" s="21" t="s">
        <v>336</v>
      </c>
      <c r="P628" s="22"/>
      <c r="Q628" s="26"/>
      <c r="R628" s="26"/>
      <c r="S628" s="26"/>
      <c r="T628" s="26"/>
      <c r="U628" s="23"/>
      <c r="V628" s="23"/>
      <c r="W628" s="23"/>
      <c r="X628" s="29" t="n">
        <f aca="false">U628*Q628</f>
        <v>0</v>
      </c>
    </row>
    <row collapsed="false" customFormat="false" customHeight="true" hidden="false" ht="10.95" outlineLevel="4" r="629">
      <c r="A629" s="37" t="s">
        <v>22</v>
      </c>
      <c r="B629" s="37"/>
      <c r="C629" s="37"/>
      <c r="D629" s="37"/>
      <c r="E629" s="37"/>
      <c r="F629" s="37"/>
      <c r="G629" s="37"/>
      <c r="H629" s="37"/>
      <c r="I629" s="37"/>
      <c r="J629" s="37"/>
      <c r="K629" s="37"/>
      <c r="L629" s="37"/>
      <c r="M629" s="37"/>
      <c r="N629" s="37"/>
      <c r="O629" s="37"/>
      <c r="P629" s="25" t="n">
        <v>6700</v>
      </c>
      <c r="Q629" s="26" t="n">
        <f aca="false">P629*(1-0,3)</f>
        <v>4690</v>
      </c>
      <c r="R629" s="26" t="n">
        <f aca="false">P629*(1-0,33)</f>
        <v>4489</v>
      </c>
      <c r="S629" s="26" t="n">
        <f aca="false">P629*(1-0,35)</f>
        <v>4355</v>
      </c>
      <c r="T629" s="26" t="n">
        <f aca="false">P629*(1-0,38)</f>
        <v>4154</v>
      </c>
      <c r="U629" s="27"/>
      <c r="V629" s="27"/>
      <c r="W629" s="28" t="n">
        <v>80</v>
      </c>
      <c r="X629" s="29" t="n">
        <f aca="false">U629*Q629</f>
        <v>0</v>
      </c>
    </row>
    <row collapsed="false" customFormat="false" customHeight="true" hidden="false" ht="10.95" outlineLevel="4" r="630">
      <c r="A630" s="37" t="s">
        <v>23</v>
      </c>
      <c r="B630" s="37"/>
      <c r="C630" s="37"/>
      <c r="D630" s="37"/>
      <c r="E630" s="37"/>
      <c r="F630" s="37"/>
      <c r="G630" s="37"/>
      <c r="H630" s="37"/>
      <c r="I630" s="37"/>
      <c r="J630" s="37"/>
      <c r="K630" s="37"/>
      <c r="L630" s="37"/>
      <c r="M630" s="37"/>
      <c r="N630" s="37"/>
      <c r="O630" s="37"/>
      <c r="P630" s="25" t="n">
        <v>6700</v>
      </c>
      <c r="Q630" s="26" t="n">
        <f aca="false">P630*(1-0,3)</f>
        <v>4690</v>
      </c>
      <c r="R630" s="26" t="n">
        <f aca="false">P630*(1-0,33)</f>
        <v>4489</v>
      </c>
      <c r="S630" s="26" t="n">
        <f aca="false">P630*(1-0,35)</f>
        <v>4355</v>
      </c>
      <c r="T630" s="26" t="n">
        <f aca="false">P630*(1-0,38)</f>
        <v>4154</v>
      </c>
      <c r="U630" s="27"/>
      <c r="V630" s="27"/>
      <c r="W630" s="28" t="n">
        <v>202</v>
      </c>
      <c r="X630" s="29" t="n">
        <f aca="false">U630*Q630</f>
        <v>0</v>
      </c>
    </row>
    <row collapsed="false" customFormat="false" customHeight="true" hidden="false" ht="10.95" outlineLevel="4" r="631">
      <c r="A631" s="37" t="s">
        <v>24</v>
      </c>
      <c r="B631" s="37"/>
      <c r="C631" s="37"/>
      <c r="D631" s="37"/>
      <c r="E631" s="37"/>
      <c r="F631" s="37"/>
      <c r="G631" s="37"/>
      <c r="H631" s="37"/>
      <c r="I631" s="37"/>
      <c r="J631" s="37"/>
      <c r="K631" s="37"/>
      <c r="L631" s="37"/>
      <c r="M631" s="37"/>
      <c r="N631" s="37"/>
      <c r="O631" s="37"/>
      <c r="P631" s="25" t="n">
        <v>6700</v>
      </c>
      <c r="Q631" s="26" t="n">
        <f aca="false">P631*(1-0,3)</f>
        <v>4690</v>
      </c>
      <c r="R631" s="26" t="n">
        <f aca="false">P631*(1-0,33)</f>
        <v>4489</v>
      </c>
      <c r="S631" s="26" t="n">
        <f aca="false">P631*(1-0,35)</f>
        <v>4355</v>
      </c>
      <c r="T631" s="26" t="n">
        <f aca="false">P631*(1-0,38)</f>
        <v>4154</v>
      </c>
      <c r="U631" s="27"/>
      <c r="V631" s="27"/>
      <c r="W631" s="28" t="n">
        <v>68</v>
      </c>
      <c r="X631" s="29" t="n">
        <f aca="false">U631*Q631</f>
        <v>0</v>
      </c>
    </row>
    <row collapsed="false" customFormat="false" customHeight="true" hidden="false" ht="10.95" outlineLevel="4" r="632">
      <c r="A632" s="37" t="s">
        <v>25</v>
      </c>
      <c r="B632" s="37"/>
      <c r="C632" s="37"/>
      <c r="D632" s="37"/>
      <c r="E632" s="37"/>
      <c r="F632" s="37"/>
      <c r="G632" s="37"/>
      <c r="H632" s="37"/>
      <c r="I632" s="37"/>
      <c r="J632" s="37"/>
      <c r="K632" s="37"/>
      <c r="L632" s="37"/>
      <c r="M632" s="37"/>
      <c r="N632" s="37"/>
      <c r="O632" s="37"/>
      <c r="P632" s="25" t="n">
        <v>6700</v>
      </c>
      <c r="Q632" s="26" t="n">
        <f aca="false">P632*(1-0,3)</f>
        <v>4690</v>
      </c>
      <c r="R632" s="26" t="n">
        <f aca="false">P632*(1-0,33)</f>
        <v>4489</v>
      </c>
      <c r="S632" s="26" t="n">
        <f aca="false">P632*(1-0,35)</f>
        <v>4355</v>
      </c>
      <c r="T632" s="26" t="n">
        <f aca="false">P632*(1-0,38)</f>
        <v>4154</v>
      </c>
      <c r="U632" s="27"/>
      <c r="V632" s="27"/>
      <c r="W632" s="28" t="n">
        <v>249</v>
      </c>
      <c r="X632" s="29" t="n">
        <f aca="false">U632*Q632</f>
        <v>0</v>
      </c>
    </row>
    <row collapsed="false" customFormat="false" customHeight="true" hidden="false" ht="10.95" outlineLevel="4" r="633">
      <c r="A633" s="37" t="s">
        <v>26</v>
      </c>
      <c r="B633" s="37"/>
      <c r="C633" s="37"/>
      <c r="D633" s="37"/>
      <c r="E633" s="37"/>
      <c r="F633" s="37"/>
      <c r="G633" s="37"/>
      <c r="H633" s="37"/>
      <c r="I633" s="37"/>
      <c r="J633" s="37"/>
      <c r="K633" s="37"/>
      <c r="L633" s="37"/>
      <c r="M633" s="37"/>
      <c r="N633" s="37"/>
      <c r="O633" s="37"/>
      <c r="P633" s="25" t="n">
        <v>6700</v>
      </c>
      <c r="Q633" s="26" t="n">
        <f aca="false">P633*(1-0,3)</f>
        <v>4690</v>
      </c>
      <c r="R633" s="26" t="n">
        <f aca="false">P633*(1-0,33)</f>
        <v>4489</v>
      </c>
      <c r="S633" s="26" t="n">
        <f aca="false">P633*(1-0,35)</f>
        <v>4355</v>
      </c>
      <c r="T633" s="26" t="n">
        <f aca="false">P633*(1-0,38)</f>
        <v>4154</v>
      </c>
      <c r="U633" s="27"/>
      <c r="V633" s="27"/>
      <c r="W633" s="28" t="n">
        <v>31</v>
      </c>
      <c r="X633" s="29" t="n">
        <f aca="false">U633*Q633</f>
        <v>0</v>
      </c>
    </row>
    <row collapsed="false" customFormat="false" customHeight="true" hidden="false" ht="10.95" outlineLevel="4" r="634">
      <c r="A634" s="37" t="s">
        <v>27</v>
      </c>
      <c r="B634" s="37"/>
      <c r="C634" s="37"/>
      <c r="D634" s="37"/>
      <c r="E634" s="37"/>
      <c r="F634" s="37"/>
      <c r="G634" s="37"/>
      <c r="H634" s="37"/>
      <c r="I634" s="37"/>
      <c r="J634" s="37"/>
      <c r="K634" s="37"/>
      <c r="L634" s="37"/>
      <c r="M634" s="37"/>
      <c r="N634" s="37"/>
      <c r="O634" s="37"/>
      <c r="P634" s="25" t="n">
        <v>6700</v>
      </c>
      <c r="Q634" s="26" t="n">
        <f aca="false">P634*(1-0,3)</f>
        <v>4690</v>
      </c>
      <c r="R634" s="26" t="n">
        <f aca="false">P634*(1-0,33)</f>
        <v>4489</v>
      </c>
      <c r="S634" s="26" t="n">
        <f aca="false">P634*(1-0,35)</f>
        <v>4355</v>
      </c>
      <c r="T634" s="26" t="n">
        <f aca="false">P634*(1-0,38)</f>
        <v>4154</v>
      </c>
      <c r="U634" s="27"/>
      <c r="V634" s="27"/>
      <c r="W634" s="28" t="n">
        <v>92</v>
      </c>
      <c r="X634" s="29" t="n">
        <f aca="false">U634*Q634</f>
        <v>0</v>
      </c>
    </row>
    <row collapsed="false" customFormat="false" customHeight="true" hidden="false" ht="10.95" outlineLevel="4" r="635">
      <c r="A635" s="37" t="s">
        <v>28</v>
      </c>
      <c r="B635" s="37"/>
      <c r="C635" s="37"/>
      <c r="D635" s="37"/>
      <c r="E635" s="37"/>
      <c r="F635" s="37"/>
      <c r="G635" s="37"/>
      <c r="H635" s="37"/>
      <c r="I635" s="37"/>
      <c r="J635" s="37"/>
      <c r="K635" s="37"/>
      <c r="L635" s="37"/>
      <c r="M635" s="37"/>
      <c r="N635" s="37"/>
      <c r="O635" s="37"/>
      <c r="P635" s="25" t="n">
        <v>6700</v>
      </c>
      <c r="Q635" s="26" t="n">
        <f aca="false">P635*(1-0,3)</f>
        <v>4690</v>
      </c>
      <c r="R635" s="26" t="n">
        <f aca="false">P635*(1-0,33)</f>
        <v>4489</v>
      </c>
      <c r="S635" s="26" t="n">
        <f aca="false">P635*(1-0,35)</f>
        <v>4355</v>
      </c>
      <c r="T635" s="26" t="n">
        <f aca="false">P635*(1-0,38)</f>
        <v>4154</v>
      </c>
      <c r="U635" s="27"/>
      <c r="V635" s="27"/>
      <c r="W635" s="28" t="n">
        <v>32</v>
      </c>
      <c r="X635" s="29" t="n">
        <f aca="false">U635*Q635</f>
        <v>0</v>
      </c>
    </row>
    <row collapsed="false" customFormat="false" customHeight="true" hidden="false" ht="10.95" outlineLevel="4" r="636">
      <c r="A636" s="37" t="s">
        <v>29</v>
      </c>
      <c r="B636" s="37"/>
      <c r="C636" s="37"/>
      <c r="D636" s="37"/>
      <c r="E636" s="37"/>
      <c r="F636" s="37"/>
      <c r="G636" s="37"/>
      <c r="H636" s="37"/>
      <c r="I636" s="37"/>
      <c r="J636" s="37"/>
      <c r="K636" s="37"/>
      <c r="L636" s="37"/>
      <c r="M636" s="37"/>
      <c r="N636" s="37"/>
      <c r="O636" s="37"/>
      <c r="P636" s="25" t="n">
        <v>6700</v>
      </c>
      <c r="Q636" s="26" t="n">
        <f aca="false">P636*(1-0,3)</f>
        <v>4690</v>
      </c>
      <c r="R636" s="26" t="n">
        <f aca="false">P636*(1-0,33)</f>
        <v>4489</v>
      </c>
      <c r="S636" s="26" t="n">
        <f aca="false">P636*(1-0,35)</f>
        <v>4355</v>
      </c>
      <c r="T636" s="26" t="n">
        <f aca="false">P636*(1-0,38)</f>
        <v>4154</v>
      </c>
      <c r="U636" s="27"/>
      <c r="V636" s="27"/>
      <c r="W636" s="28" t="n">
        <v>27</v>
      </c>
      <c r="X636" s="29" t="n">
        <f aca="false">U636*Q636</f>
        <v>0</v>
      </c>
    </row>
    <row collapsed="false" customFormat="false" customHeight="true" hidden="false" ht="10.95" outlineLevel="4" r="637">
      <c r="A637" s="37" t="s">
        <v>30</v>
      </c>
      <c r="B637" s="37"/>
      <c r="C637" s="37"/>
      <c r="D637" s="37"/>
      <c r="E637" s="37"/>
      <c r="F637" s="37"/>
      <c r="G637" s="37"/>
      <c r="H637" s="37"/>
      <c r="I637" s="37"/>
      <c r="J637" s="37"/>
      <c r="K637" s="37"/>
      <c r="L637" s="37"/>
      <c r="M637" s="37"/>
      <c r="N637" s="37"/>
      <c r="O637" s="37"/>
      <c r="P637" s="25" t="n">
        <v>6700</v>
      </c>
      <c r="Q637" s="26" t="n">
        <f aca="false">P637*(1-0,3)</f>
        <v>4690</v>
      </c>
      <c r="R637" s="26" t="n">
        <f aca="false">P637*(1-0,33)</f>
        <v>4489</v>
      </c>
      <c r="S637" s="26" t="n">
        <f aca="false">P637*(1-0,35)</f>
        <v>4355</v>
      </c>
      <c r="T637" s="26" t="n">
        <f aca="false">P637*(1-0,38)</f>
        <v>4154</v>
      </c>
      <c r="U637" s="27"/>
      <c r="V637" s="27"/>
      <c r="W637" s="28" t="n">
        <v>30</v>
      </c>
      <c r="X637" s="29" t="n">
        <f aca="false">U637*Q637</f>
        <v>0</v>
      </c>
    </row>
    <row collapsed="false" customFormat="false" customHeight="true" hidden="false" ht="10.95" outlineLevel="4" r="638">
      <c r="A638" s="37" t="s">
        <v>31</v>
      </c>
      <c r="B638" s="37"/>
      <c r="C638" s="37"/>
      <c r="D638" s="37"/>
      <c r="E638" s="37"/>
      <c r="F638" s="37"/>
      <c r="G638" s="37"/>
      <c r="H638" s="37"/>
      <c r="I638" s="37"/>
      <c r="J638" s="37"/>
      <c r="K638" s="37"/>
      <c r="L638" s="37"/>
      <c r="M638" s="37"/>
      <c r="N638" s="37"/>
      <c r="O638" s="37"/>
      <c r="P638" s="25" t="n">
        <v>6700</v>
      </c>
      <c r="Q638" s="26" t="n">
        <f aca="false">P638*(1-0,3)</f>
        <v>4690</v>
      </c>
      <c r="R638" s="26" t="n">
        <f aca="false">P638*(1-0,33)</f>
        <v>4489</v>
      </c>
      <c r="S638" s="26" t="n">
        <f aca="false">P638*(1-0,35)</f>
        <v>4355</v>
      </c>
      <c r="T638" s="26" t="n">
        <f aca="false">P638*(1-0,38)</f>
        <v>4154</v>
      </c>
      <c r="U638" s="27"/>
      <c r="V638" s="27"/>
      <c r="W638" s="28" t="n">
        <v>3</v>
      </c>
      <c r="X638" s="29" t="n">
        <f aca="false">U638*Q638</f>
        <v>0</v>
      </c>
    </row>
    <row collapsed="false" customFormat="true" customHeight="true" hidden="false" ht="126" outlineLevel="3" r="639" s="1">
      <c r="A639" s="21" t="s">
        <v>108</v>
      </c>
      <c r="B639" s="21"/>
      <c r="C639" s="21"/>
      <c r="D639" s="21"/>
      <c r="E639" s="35" t="s">
        <v>342</v>
      </c>
      <c r="F639" s="35"/>
      <c r="G639" s="35"/>
      <c r="H639" s="35"/>
      <c r="I639" s="35"/>
      <c r="J639" s="35"/>
      <c r="K639" s="35"/>
      <c r="L639" s="35"/>
      <c r="M639" s="35"/>
      <c r="N639" s="21" t="s">
        <v>343</v>
      </c>
      <c r="O639" s="21" t="s">
        <v>336</v>
      </c>
      <c r="P639" s="22"/>
      <c r="Q639" s="26"/>
      <c r="R639" s="26"/>
      <c r="S639" s="26"/>
      <c r="T639" s="26"/>
      <c r="U639" s="23"/>
      <c r="V639" s="23"/>
      <c r="W639" s="23"/>
      <c r="X639" s="29" t="n">
        <f aca="false">U639*Q639</f>
        <v>0</v>
      </c>
    </row>
    <row collapsed="false" customFormat="false" customHeight="true" hidden="false" ht="10.95" outlineLevel="4" r="640">
      <c r="A640" s="37" t="s">
        <v>22</v>
      </c>
      <c r="B640" s="37"/>
      <c r="C640" s="37"/>
      <c r="D640" s="37"/>
      <c r="E640" s="37"/>
      <c r="F640" s="37"/>
      <c r="G640" s="37"/>
      <c r="H640" s="37"/>
      <c r="I640" s="37"/>
      <c r="J640" s="37"/>
      <c r="K640" s="37"/>
      <c r="L640" s="37"/>
      <c r="M640" s="37"/>
      <c r="N640" s="37"/>
      <c r="O640" s="37"/>
      <c r="P640" s="25" t="n">
        <v>6700</v>
      </c>
      <c r="Q640" s="26" t="n">
        <f aca="false">P640*(1-0,3)</f>
        <v>4690</v>
      </c>
      <c r="R640" s="26" t="n">
        <f aca="false">P640*(1-0,33)</f>
        <v>4489</v>
      </c>
      <c r="S640" s="26" t="n">
        <f aca="false">P640*(1-0,35)</f>
        <v>4355</v>
      </c>
      <c r="T640" s="26" t="n">
        <f aca="false">P640*(1-0,38)</f>
        <v>4154</v>
      </c>
      <c r="U640" s="27"/>
      <c r="V640" s="27"/>
      <c r="W640" s="28" t="n">
        <v>200</v>
      </c>
      <c r="X640" s="29" t="n">
        <f aca="false">U640*Q640</f>
        <v>0</v>
      </c>
    </row>
    <row collapsed="false" customFormat="false" customHeight="true" hidden="false" ht="10.95" outlineLevel="4" r="641">
      <c r="A641" s="37" t="s">
        <v>29</v>
      </c>
      <c r="B641" s="37"/>
      <c r="C641" s="37"/>
      <c r="D641" s="37"/>
      <c r="E641" s="37"/>
      <c r="F641" s="37"/>
      <c r="G641" s="37"/>
      <c r="H641" s="37"/>
      <c r="I641" s="37"/>
      <c r="J641" s="37"/>
      <c r="K641" s="37"/>
      <c r="L641" s="37"/>
      <c r="M641" s="37"/>
      <c r="N641" s="37"/>
      <c r="O641" s="37"/>
      <c r="P641" s="25" t="n">
        <v>6700</v>
      </c>
      <c r="Q641" s="26" t="n">
        <f aca="false">P641*(1-0,3)</f>
        <v>4690</v>
      </c>
      <c r="R641" s="26" t="n">
        <f aca="false">P641*(1-0,33)</f>
        <v>4489</v>
      </c>
      <c r="S641" s="26" t="n">
        <f aca="false">P641*(1-0,35)</f>
        <v>4355</v>
      </c>
      <c r="T641" s="26" t="n">
        <f aca="false">P641*(1-0,38)</f>
        <v>4154</v>
      </c>
      <c r="U641" s="27"/>
      <c r="V641" s="27"/>
      <c r="W641" s="28" t="n">
        <v>76</v>
      </c>
      <c r="X641" s="29" t="n">
        <f aca="false">U641*Q641</f>
        <v>0</v>
      </c>
    </row>
    <row collapsed="false" customFormat="false" customHeight="true" hidden="false" ht="10.95" outlineLevel="4" r="642">
      <c r="A642" s="37" t="s">
        <v>30</v>
      </c>
      <c r="B642" s="37"/>
      <c r="C642" s="37"/>
      <c r="D642" s="37"/>
      <c r="E642" s="37"/>
      <c r="F642" s="37"/>
      <c r="G642" s="37"/>
      <c r="H642" s="37"/>
      <c r="I642" s="37"/>
      <c r="J642" s="37"/>
      <c r="K642" s="37"/>
      <c r="L642" s="37"/>
      <c r="M642" s="37"/>
      <c r="N642" s="37"/>
      <c r="O642" s="37"/>
      <c r="P642" s="25" t="n">
        <v>6700</v>
      </c>
      <c r="Q642" s="26" t="n">
        <f aca="false">P642*(1-0,3)</f>
        <v>4690</v>
      </c>
      <c r="R642" s="26" t="n">
        <f aca="false">P642*(1-0,33)</f>
        <v>4489</v>
      </c>
      <c r="S642" s="26" t="n">
        <f aca="false">P642*(1-0,35)</f>
        <v>4355</v>
      </c>
      <c r="T642" s="26" t="n">
        <f aca="false">P642*(1-0,38)</f>
        <v>4154</v>
      </c>
      <c r="U642" s="27"/>
      <c r="V642" s="27"/>
      <c r="W642" s="28" t="n">
        <v>79</v>
      </c>
      <c r="X642" s="29" t="n">
        <f aca="false">U642*Q642</f>
        <v>0</v>
      </c>
    </row>
    <row collapsed="false" customFormat="false" customHeight="true" hidden="false" ht="10.95" outlineLevel="4" r="643">
      <c r="A643" s="37" t="s">
        <v>31</v>
      </c>
      <c r="B643" s="37"/>
      <c r="C643" s="37"/>
      <c r="D643" s="37"/>
      <c r="E643" s="37"/>
      <c r="F643" s="37"/>
      <c r="G643" s="37"/>
      <c r="H643" s="37"/>
      <c r="I643" s="37"/>
      <c r="J643" s="37"/>
      <c r="K643" s="37"/>
      <c r="L643" s="37"/>
      <c r="M643" s="37"/>
      <c r="N643" s="37"/>
      <c r="O643" s="37"/>
      <c r="P643" s="25" t="n">
        <v>6700</v>
      </c>
      <c r="Q643" s="26" t="n">
        <f aca="false">P643*(1-0,3)</f>
        <v>4690</v>
      </c>
      <c r="R643" s="26" t="n">
        <f aca="false">P643*(1-0,33)</f>
        <v>4489</v>
      </c>
      <c r="S643" s="26" t="n">
        <f aca="false">P643*(1-0,35)</f>
        <v>4355</v>
      </c>
      <c r="T643" s="26" t="n">
        <f aca="false">P643*(1-0,38)</f>
        <v>4154</v>
      </c>
      <c r="U643" s="27"/>
      <c r="V643" s="27"/>
      <c r="W643" s="28" t="n">
        <v>14</v>
      </c>
      <c r="X643" s="29" t="n">
        <f aca="false">U643*Q643</f>
        <v>0</v>
      </c>
    </row>
    <row collapsed="false" customFormat="true" customHeight="true" hidden="false" ht="126" outlineLevel="3" r="644" s="1">
      <c r="A644" s="21" t="s">
        <v>77</v>
      </c>
      <c r="B644" s="21"/>
      <c r="C644" s="21"/>
      <c r="D644" s="21"/>
      <c r="E644" s="35" t="s">
        <v>344</v>
      </c>
      <c r="F644" s="35"/>
      <c r="G644" s="35"/>
      <c r="H644" s="35"/>
      <c r="I644" s="35"/>
      <c r="J644" s="35"/>
      <c r="K644" s="35"/>
      <c r="L644" s="35"/>
      <c r="M644" s="35"/>
      <c r="N644" s="21" t="s">
        <v>44</v>
      </c>
      <c r="O644" s="21" t="s">
        <v>336</v>
      </c>
      <c r="P644" s="22"/>
      <c r="Q644" s="26"/>
      <c r="R644" s="26"/>
      <c r="S644" s="26"/>
      <c r="T644" s="26"/>
      <c r="U644" s="23"/>
      <c r="V644" s="23"/>
      <c r="W644" s="36"/>
      <c r="X644" s="29" t="n">
        <f aca="false">U644*Q644</f>
        <v>0</v>
      </c>
    </row>
    <row collapsed="false" customFormat="false" customHeight="true" hidden="false" ht="10.95" outlineLevel="4" r="645">
      <c r="A645" s="37" t="s">
        <v>28</v>
      </c>
      <c r="B645" s="37"/>
      <c r="C645" s="37"/>
      <c r="D645" s="37"/>
      <c r="E645" s="37"/>
      <c r="F645" s="37"/>
      <c r="G645" s="37"/>
      <c r="H645" s="37"/>
      <c r="I645" s="37"/>
      <c r="J645" s="37"/>
      <c r="K645" s="37"/>
      <c r="L645" s="37"/>
      <c r="M645" s="37"/>
      <c r="N645" s="37"/>
      <c r="O645" s="37"/>
      <c r="P645" s="25" t="n">
        <v>6000</v>
      </c>
      <c r="Q645" s="26" t="n">
        <f aca="false">P645*(1-0,3)</f>
        <v>4200</v>
      </c>
      <c r="R645" s="26" t="n">
        <f aca="false">P645*(1-0,33)</f>
        <v>4020</v>
      </c>
      <c r="S645" s="26" t="n">
        <f aca="false">P645*(1-0,35)</f>
        <v>3900</v>
      </c>
      <c r="T645" s="26" t="n">
        <f aca="false">P645*(1-0,38)</f>
        <v>3720</v>
      </c>
      <c r="U645" s="27"/>
      <c r="V645" s="27"/>
      <c r="W645" s="28" t="n">
        <v>8</v>
      </c>
      <c r="X645" s="29" t="n">
        <f aca="false">U645*Q645</f>
        <v>0</v>
      </c>
    </row>
    <row collapsed="false" customFormat="true" customHeight="true" hidden="false" ht="126" outlineLevel="3" r="646" s="1">
      <c r="A646" s="21" t="s">
        <v>77</v>
      </c>
      <c r="B646" s="21"/>
      <c r="C646" s="21"/>
      <c r="D646" s="21"/>
      <c r="E646" s="35" t="s">
        <v>345</v>
      </c>
      <c r="F646" s="35"/>
      <c r="G646" s="35"/>
      <c r="H646" s="35"/>
      <c r="I646" s="35"/>
      <c r="J646" s="35"/>
      <c r="K646" s="35"/>
      <c r="L646" s="35"/>
      <c r="M646" s="35"/>
      <c r="N646" s="21" t="s">
        <v>44</v>
      </c>
      <c r="O646" s="21" t="s">
        <v>336</v>
      </c>
      <c r="P646" s="22"/>
      <c r="Q646" s="26"/>
      <c r="R646" s="26"/>
      <c r="S646" s="26"/>
      <c r="T646" s="26"/>
      <c r="U646" s="22"/>
      <c r="V646" s="36"/>
      <c r="W646" s="23"/>
      <c r="X646" s="29" t="n">
        <f aca="false">U646*Q646</f>
        <v>0</v>
      </c>
    </row>
    <row collapsed="false" customFormat="false" customHeight="true" hidden="false" ht="10.95" outlineLevel="4" r="647">
      <c r="A647" s="37" t="s">
        <v>30</v>
      </c>
      <c r="B647" s="37"/>
      <c r="C647" s="37"/>
      <c r="D647" s="37"/>
      <c r="E647" s="37"/>
      <c r="F647" s="37"/>
      <c r="G647" s="37"/>
      <c r="H647" s="37"/>
      <c r="I647" s="37"/>
      <c r="J647" s="37"/>
      <c r="K647" s="37"/>
      <c r="L647" s="37"/>
      <c r="M647" s="37"/>
      <c r="N647" s="37"/>
      <c r="O647" s="37"/>
      <c r="P647" s="25" t="n">
        <v>6700</v>
      </c>
      <c r="Q647" s="26" t="n">
        <f aca="false">P647*(1-0,3)</f>
        <v>4690</v>
      </c>
      <c r="R647" s="26" t="n">
        <f aca="false">P647*(1-0,33)</f>
        <v>4489</v>
      </c>
      <c r="S647" s="26" t="n">
        <f aca="false">P647*(1-0,35)</f>
        <v>4355</v>
      </c>
      <c r="T647" s="26" t="n">
        <f aca="false">P647*(1-0,38)</f>
        <v>4154</v>
      </c>
      <c r="U647" s="25"/>
      <c r="V647" s="28" t="n">
        <v>1</v>
      </c>
      <c r="W647" s="27"/>
      <c r="X647" s="29" t="n">
        <f aca="false">U647*Q647</f>
        <v>0</v>
      </c>
    </row>
    <row collapsed="false" customFormat="true" customHeight="true" hidden="false" ht="126" outlineLevel="3" r="648" s="1">
      <c r="A648" s="21" t="s">
        <v>108</v>
      </c>
      <c r="B648" s="21"/>
      <c r="C648" s="21"/>
      <c r="D648" s="21"/>
      <c r="E648" s="35" t="s">
        <v>346</v>
      </c>
      <c r="F648" s="35"/>
      <c r="G648" s="35"/>
      <c r="H648" s="35"/>
      <c r="I648" s="35"/>
      <c r="J648" s="35"/>
      <c r="K648" s="35"/>
      <c r="L648" s="35"/>
      <c r="M648" s="35"/>
      <c r="N648" s="21" t="s">
        <v>347</v>
      </c>
      <c r="O648" s="21" t="s">
        <v>348</v>
      </c>
      <c r="P648" s="22"/>
      <c r="Q648" s="26"/>
      <c r="R648" s="26"/>
      <c r="S648" s="26"/>
      <c r="T648" s="26"/>
      <c r="U648" s="23"/>
      <c r="V648" s="23"/>
      <c r="W648" s="23"/>
      <c r="X648" s="29" t="n">
        <f aca="false">U648*Q648</f>
        <v>0</v>
      </c>
    </row>
    <row collapsed="false" customFormat="false" customHeight="true" hidden="false" ht="10.95" outlineLevel="4" r="649">
      <c r="A649" s="37" t="s">
        <v>22</v>
      </c>
      <c r="B649" s="37"/>
      <c r="C649" s="37"/>
      <c r="D649" s="37"/>
      <c r="E649" s="37"/>
      <c r="F649" s="37"/>
      <c r="G649" s="37"/>
      <c r="H649" s="37"/>
      <c r="I649" s="37"/>
      <c r="J649" s="37"/>
      <c r="K649" s="37"/>
      <c r="L649" s="37"/>
      <c r="M649" s="37"/>
      <c r="N649" s="37"/>
      <c r="O649" s="37"/>
      <c r="P649" s="25" t="n">
        <v>9250</v>
      </c>
      <c r="Q649" s="26" t="n">
        <f aca="false">P649*(1-0,3)</f>
        <v>6475</v>
      </c>
      <c r="R649" s="26" t="n">
        <f aca="false">P649*(1-0,33)</f>
        <v>6197.5</v>
      </c>
      <c r="S649" s="26" t="n">
        <f aca="false">P649*(1-0,35)</f>
        <v>6012.5</v>
      </c>
      <c r="T649" s="26" t="n">
        <f aca="false">P649*(1-0,38)</f>
        <v>5735</v>
      </c>
      <c r="U649" s="27"/>
      <c r="V649" s="27"/>
      <c r="W649" s="28" t="n">
        <v>30</v>
      </c>
      <c r="X649" s="29" t="n">
        <f aca="false">U649*Q649</f>
        <v>0</v>
      </c>
    </row>
    <row collapsed="false" customFormat="false" customHeight="true" hidden="false" ht="10.95" outlineLevel="4" r="650">
      <c r="A650" s="37" t="s">
        <v>23</v>
      </c>
      <c r="B650" s="37"/>
      <c r="C650" s="37"/>
      <c r="D650" s="37"/>
      <c r="E650" s="37"/>
      <c r="F650" s="37"/>
      <c r="G650" s="37"/>
      <c r="H650" s="37"/>
      <c r="I650" s="37"/>
      <c r="J650" s="37"/>
      <c r="K650" s="37"/>
      <c r="L650" s="37"/>
      <c r="M650" s="37"/>
      <c r="N650" s="37"/>
      <c r="O650" s="37"/>
      <c r="P650" s="25" t="n">
        <v>9250</v>
      </c>
      <c r="Q650" s="26" t="n">
        <f aca="false">P650*(1-0,3)</f>
        <v>6475</v>
      </c>
      <c r="R650" s="26" t="n">
        <f aca="false">P650*(1-0,33)</f>
        <v>6197.5</v>
      </c>
      <c r="S650" s="26" t="n">
        <f aca="false">P650*(1-0,35)</f>
        <v>6012.5</v>
      </c>
      <c r="T650" s="26" t="n">
        <f aca="false">P650*(1-0,38)</f>
        <v>5735</v>
      </c>
      <c r="U650" s="27"/>
      <c r="V650" s="27"/>
      <c r="W650" s="28" t="n">
        <v>38</v>
      </c>
      <c r="X650" s="29" t="n">
        <f aca="false">U650*Q650</f>
        <v>0</v>
      </c>
    </row>
    <row collapsed="false" customFormat="false" customHeight="true" hidden="false" ht="10.95" outlineLevel="4" r="651">
      <c r="A651" s="37" t="s">
        <v>25</v>
      </c>
      <c r="B651" s="37"/>
      <c r="C651" s="37"/>
      <c r="D651" s="37"/>
      <c r="E651" s="37"/>
      <c r="F651" s="37"/>
      <c r="G651" s="37"/>
      <c r="H651" s="37"/>
      <c r="I651" s="37"/>
      <c r="J651" s="37"/>
      <c r="K651" s="37"/>
      <c r="L651" s="37"/>
      <c r="M651" s="37"/>
      <c r="N651" s="37"/>
      <c r="O651" s="37"/>
      <c r="P651" s="25" t="n">
        <v>9250</v>
      </c>
      <c r="Q651" s="26" t="n">
        <f aca="false">P651*(1-0,3)</f>
        <v>6475</v>
      </c>
      <c r="R651" s="26" t="n">
        <f aca="false">P651*(1-0,33)</f>
        <v>6197.5</v>
      </c>
      <c r="S651" s="26" t="n">
        <f aca="false">P651*(1-0,35)</f>
        <v>6012.5</v>
      </c>
      <c r="T651" s="26" t="n">
        <f aca="false">P651*(1-0,38)</f>
        <v>5735</v>
      </c>
      <c r="U651" s="27"/>
      <c r="V651" s="27"/>
      <c r="W651" s="28" t="n">
        <v>88</v>
      </c>
      <c r="X651" s="29" t="n">
        <f aca="false">U651*Q651</f>
        <v>0</v>
      </c>
    </row>
    <row collapsed="false" customFormat="false" customHeight="true" hidden="false" ht="10.95" outlineLevel="4" r="652">
      <c r="A652" s="37" t="s">
        <v>27</v>
      </c>
      <c r="B652" s="37"/>
      <c r="C652" s="37"/>
      <c r="D652" s="37"/>
      <c r="E652" s="37"/>
      <c r="F652" s="37"/>
      <c r="G652" s="37"/>
      <c r="H652" s="37"/>
      <c r="I652" s="37"/>
      <c r="J652" s="37"/>
      <c r="K652" s="37"/>
      <c r="L652" s="37"/>
      <c r="M652" s="37"/>
      <c r="N652" s="37"/>
      <c r="O652" s="37"/>
      <c r="P652" s="25" t="n">
        <v>9250</v>
      </c>
      <c r="Q652" s="26" t="n">
        <f aca="false">P652*(1-0,3)</f>
        <v>6475</v>
      </c>
      <c r="R652" s="26" t="n">
        <f aca="false">P652*(1-0,33)</f>
        <v>6197.5</v>
      </c>
      <c r="S652" s="26" t="n">
        <f aca="false">P652*(1-0,35)</f>
        <v>6012.5</v>
      </c>
      <c r="T652" s="26" t="n">
        <f aca="false">P652*(1-0,38)</f>
        <v>5735</v>
      </c>
      <c r="U652" s="27"/>
      <c r="V652" s="27"/>
      <c r="W652" s="28" t="n">
        <v>55</v>
      </c>
      <c r="X652" s="29" t="n">
        <f aca="false">U652*Q652</f>
        <v>0</v>
      </c>
    </row>
    <row collapsed="false" customFormat="false" customHeight="true" hidden="false" ht="10.95" outlineLevel="4" r="653">
      <c r="A653" s="37" t="s">
        <v>29</v>
      </c>
      <c r="B653" s="37"/>
      <c r="C653" s="37"/>
      <c r="D653" s="37"/>
      <c r="E653" s="37"/>
      <c r="F653" s="37"/>
      <c r="G653" s="37"/>
      <c r="H653" s="37"/>
      <c r="I653" s="37"/>
      <c r="J653" s="37"/>
      <c r="K653" s="37"/>
      <c r="L653" s="37"/>
      <c r="M653" s="37"/>
      <c r="N653" s="37"/>
      <c r="O653" s="37"/>
      <c r="P653" s="25" t="n">
        <v>9250</v>
      </c>
      <c r="Q653" s="26" t="n">
        <f aca="false">P653*(1-0,3)</f>
        <v>6475</v>
      </c>
      <c r="R653" s="26" t="n">
        <f aca="false">P653*(1-0,33)</f>
        <v>6197.5</v>
      </c>
      <c r="S653" s="26" t="n">
        <f aca="false">P653*(1-0,35)</f>
        <v>6012.5</v>
      </c>
      <c r="T653" s="26" t="n">
        <f aca="false">P653*(1-0,38)</f>
        <v>5735</v>
      </c>
      <c r="U653" s="27"/>
      <c r="V653" s="27"/>
      <c r="W653" s="28" t="n">
        <v>9</v>
      </c>
      <c r="X653" s="29" t="n">
        <f aca="false">U653*Q653</f>
        <v>0</v>
      </c>
    </row>
    <row collapsed="false" customFormat="false" customHeight="true" hidden="false" ht="10.95" outlineLevel="2" r="654">
      <c r="A654" s="9"/>
      <c r="B654" s="10"/>
      <c r="C654" s="10"/>
      <c r="D654" s="11"/>
      <c r="E654" s="33" t="s">
        <v>63</v>
      </c>
      <c r="F654" s="33"/>
      <c r="G654" s="33"/>
      <c r="H654" s="33"/>
      <c r="I654" s="33"/>
      <c r="J654" s="33"/>
      <c r="K654" s="33"/>
      <c r="L654" s="33"/>
      <c r="M654" s="33"/>
      <c r="N654" s="12"/>
      <c r="O654" s="12"/>
      <c r="P654" s="31"/>
      <c r="Q654" s="26" t="n">
        <f aca="false">P654*(1-0,3)</f>
        <v>0</v>
      </c>
      <c r="R654" s="26" t="n">
        <f aca="false">P654*(1-0,33)</f>
        <v>0</v>
      </c>
      <c r="S654" s="26" t="n">
        <f aca="false">P654*(1-0,35)</f>
        <v>0</v>
      </c>
      <c r="T654" s="26" t="n">
        <f aca="false">P654*(1-0,38)</f>
        <v>0</v>
      </c>
      <c r="U654" s="31"/>
      <c r="V654" s="32"/>
      <c r="W654" s="32"/>
      <c r="X654" s="29" t="n">
        <f aca="false">U654*Q654</f>
        <v>0</v>
      </c>
    </row>
    <row collapsed="false" customFormat="true" customHeight="true" hidden="false" ht="126" outlineLevel="3" r="655" s="1">
      <c r="A655" s="21" t="s">
        <v>42</v>
      </c>
      <c r="B655" s="21"/>
      <c r="C655" s="21"/>
      <c r="D655" s="21"/>
      <c r="E655" s="35" t="s">
        <v>349</v>
      </c>
      <c r="F655" s="35"/>
      <c r="G655" s="35"/>
      <c r="H655" s="35"/>
      <c r="I655" s="35"/>
      <c r="J655" s="35"/>
      <c r="K655" s="35"/>
      <c r="L655" s="35"/>
      <c r="M655" s="35"/>
      <c r="N655" s="21" t="s">
        <v>349</v>
      </c>
      <c r="O655" s="21" t="s">
        <v>350</v>
      </c>
      <c r="P655" s="22"/>
      <c r="Q655" s="26"/>
      <c r="R655" s="26"/>
      <c r="S655" s="26"/>
      <c r="T655" s="26"/>
      <c r="U655" s="23"/>
      <c r="V655" s="23"/>
      <c r="W655" s="36"/>
      <c r="X655" s="29" t="n">
        <f aca="false">U655*Q655</f>
        <v>0</v>
      </c>
    </row>
    <row collapsed="false" customFormat="false" customHeight="true" hidden="false" ht="10.95" outlineLevel="4" r="656">
      <c r="A656" s="37" t="s">
        <v>27</v>
      </c>
      <c r="B656" s="37"/>
      <c r="C656" s="37"/>
      <c r="D656" s="37"/>
      <c r="E656" s="37"/>
      <c r="F656" s="37"/>
      <c r="G656" s="37"/>
      <c r="H656" s="37"/>
      <c r="I656" s="37"/>
      <c r="J656" s="37"/>
      <c r="K656" s="37"/>
      <c r="L656" s="37"/>
      <c r="M656" s="37"/>
      <c r="N656" s="37"/>
      <c r="O656" s="37"/>
      <c r="P656" s="25" t="n">
        <v>11170</v>
      </c>
      <c r="Q656" s="26" t="n">
        <f aca="false">P656*(1-0,3)</f>
        <v>7819</v>
      </c>
      <c r="R656" s="26" t="n">
        <f aca="false">P656*(1-0,33)</f>
        <v>7483.9</v>
      </c>
      <c r="S656" s="26" t="n">
        <f aca="false">P656*(1-0,35)</f>
        <v>7260.5</v>
      </c>
      <c r="T656" s="26" t="n">
        <f aca="false">P656*(1-0,38)</f>
        <v>6925.4</v>
      </c>
      <c r="U656" s="27"/>
      <c r="V656" s="27"/>
      <c r="W656" s="28" t="n">
        <v>1</v>
      </c>
      <c r="X656" s="29" t="n">
        <f aca="false">U656*Q656</f>
        <v>0</v>
      </c>
    </row>
    <row collapsed="false" customFormat="true" customHeight="true" hidden="false" ht="126" outlineLevel="3" r="657" s="1">
      <c r="A657" s="21" t="s">
        <v>42</v>
      </c>
      <c r="B657" s="21"/>
      <c r="C657" s="21"/>
      <c r="D657" s="21"/>
      <c r="E657" s="35" t="s">
        <v>351</v>
      </c>
      <c r="F657" s="35"/>
      <c r="G657" s="35"/>
      <c r="H657" s="35"/>
      <c r="I657" s="35"/>
      <c r="J657" s="35"/>
      <c r="K657" s="35"/>
      <c r="L657" s="35"/>
      <c r="M657" s="35"/>
      <c r="N657" s="21" t="s">
        <v>352</v>
      </c>
      <c r="O657" s="21" t="s">
        <v>353</v>
      </c>
      <c r="P657" s="22"/>
      <c r="Q657" s="26"/>
      <c r="R657" s="26"/>
      <c r="S657" s="26"/>
      <c r="T657" s="26"/>
      <c r="U657" s="22"/>
      <c r="V657" s="36"/>
      <c r="W657" s="23"/>
      <c r="X657" s="29" t="n">
        <f aca="false">U657*Q657</f>
        <v>0</v>
      </c>
    </row>
    <row collapsed="false" customFormat="false" customHeight="true" hidden="false" ht="10.95" outlineLevel="4" r="658">
      <c r="A658" s="37" t="s">
        <v>70</v>
      </c>
      <c r="B658" s="37"/>
      <c r="C658" s="37"/>
      <c r="D658" s="37"/>
      <c r="E658" s="37"/>
      <c r="F658" s="37"/>
      <c r="G658" s="37"/>
      <c r="H658" s="37"/>
      <c r="I658" s="37"/>
      <c r="J658" s="37"/>
      <c r="K658" s="37"/>
      <c r="L658" s="37"/>
      <c r="M658" s="37"/>
      <c r="N658" s="37"/>
      <c r="O658" s="37"/>
      <c r="P658" s="25" t="n">
        <v>11500</v>
      </c>
      <c r="Q658" s="26" t="n">
        <f aca="false">P658*(1-0,3)</f>
        <v>8050</v>
      </c>
      <c r="R658" s="26" t="n">
        <f aca="false">P658*(1-0,33)</f>
        <v>7705</v>
      </c>
      <c r="S658" s="26" t="n">
        <f aca="false">P658*(1-0,35)</f>
        <v>7475</v>
      </c>
      <c r="T658" s="26" t="n">
        <f aca="false">P658*(1-0,38)</f>
        <v>7130</v>
      </c>
      <c r="U658" s="27"/>
      <c r="V658" s="27"/>
      <c r="W658" s="28" t="n">
        <v>386</v>
      </c>
      <c r="X658" s="29" t="n">
        <f aca="false">U658*Q658</f>
        <v>0</v>
      </c>
    </row>
    <row collapsed="false" customFormat="false" customHeight="true" hidden="false" ht="10.95" outlineLevel="4" r="659">
      <c r="A659" s="37" t="s">
        <v>71</v>
      </c>
      <c r="B659" s="37"/>
      <c r="C659" s="37"/>
      <c r="D659" s="37"/>
      <c r="E659" s="37"/>
      <c r="F659" s="37"/>
      <c r="G659" s="37"/>
      <c r="H659" s="37"/>
      <c r="I659" s="37"/>
      <c r="J659" s="37"/>
      <c r="K659" s="37"/>
      <c r="L659" s="37"/>
      <c r="M659" s="37"/>
      <c r="N659" s="37"/>
      <c r="O659" s="37"/>
      <c r="P659" s="25" t="n">
        <v>11500</v>
      </c>
      <c r="Q659" s="26" t="n">
        <f aca="false">P659*(1-0,3)</f>
        <v>8050</v>
      </c>
      <c r="R659" s="26" t="n">
        <f aca="false">P659*(1-0,33)</f>
        <v>7705</v>
      </c>
      <c r="S659" s="26" t="n">
        <f aca="false">P659*(1-0,35)</f>
        <v>7475</v>
      </c>
      <c r="T659" s="26" t="n">
        <f aca="false">P659*(1-0,38)</f>
        <v>7130</v>
      </c>
      <c r="U659" s="27"/>
      <c r="V659" s="27"/>
      <c r="W659" s="28" t="n">
        <v>677</v>
      </c>
      <c r="X659" s="29" t="n">
        <f aca="false">U659*Q659</f>
        <v>0</v>
      </c>
    </row>
    <row collapsed="false" customFormat="false" customHeight="true" hidden="false" ht="10.95" outlineLevel="4" r="660">
      <c r="A660" s="37" t="s">
        <v>72</v>
      </c>
      <c r="B660" s="37"/>
      <c r="C660" s="37"/>
      <c r="D660" s="37"/>
      <c r="E660" s="37"/>
      <c r="F660" s="37"/>
      <c r="G660" s="37"/>
      <c r="H660" s="37"/>
      <c r="I660" s="37"/>
      <c r="J660" s="37"/>
      <c r="K660" s="37"/>
      <c r="L660" s="37"/>
      <c r="M660" s="37"/>
      <c r="N660" s="37"/>
      <c r="O660" s="37"/>
      <c r="P660" s="25" t="n">
        <v>11500</v>
      </c>
      <c r="Q660" s="26" t="n">
        <f aca="false">P660*(1-0,3)</f>
        <v>8050</v>
      </c>
      <c r="R660" s="26" t="n">
        <f aca="false">P660*(1-0,33)</f>
        <v>7705</v>
      </c>
      <c r="S660" s="26" t="n">
        <f aca="false">P660*(1-0,35)</f>
        <v>7475</v>
      </c>
      <c r="T660" s="26" t="n">
        <f aca="false">P660*(1-0,38)</f>
        <v>7130</v>
      </c>
      <c r="U660" s="27"/>
      <c r="V660" s="27"/>
      <c r="W660" s="28" t="n">
        <v>290</v>
      </c>
      <c r="X660" s="29" t="n">
        <f aca="false">U660*Q660</f>
        <v>0</v>
      </c>
    </row>
    <row collapsed="false" customFormat="false" customHeight="true" hidden="false" ht="10.95" outlineLevel="4" r="661">
      <c r="A661" s="37" t="s">
        <v>22</v>
      </c>
      <c r="B661" s="37"/>
      <c r="C661" s="37"/>
      <c r="D661" s="37"/>
      <c r="E661" s="37"/>
      <c r="F661" s="37"/>
      <c r="G661" s="37"/>
      <c r="H661" s="37"/>
      <c r="I661" s="37"/>
      <c r="J661" s="37"/>
      <c r="K661" s="37"/>
      <c r="L661" s="37"/>
      <c r="M661" s="37"/>
      <c r="N661" s="37"/>
      <c r="O661" s="37"/>
      <c r="P661" s="25" t="n">
        <v>11500</v>
      </c>
      <c r="Q661" s="26" t="n">
        <f aca="false">P661*(1-0,3)</f>
        <v>8050</v>
      </c>
      <c r="R661" s="26" t="n">
        <f aca="false">P661*(1-0,33)</f>
        <v>7705</v>
      </c>
      <c r="S661" s="26" t="n">
        <f aca="false">P661*(1-0,35)</f>
        <v>7475</v>
      </c>
      <c r="T661" s="26" t="n">
        <f aca="false">P661*(1-0,38)</f>
        <v>7130</v>
      </c>
      <c r="U661" s="27"/>
      <c r="V661" s="27"/>
      <c r="W661" s="28" t="n">
        <v>641</v>
      </c>
      <c r="X661" s="29" t="n">
        <f aca="false">U661*Q661</f>
        <v>0</v>
      </c>
    </row>
    <row collapsed="false" customFormat="false" customHeight="true" hidden="false" ht="10.95" outlineLevel="4" r="662">
      <c r="A662" s="37" t="s">
        <v>73</v>
      </c>
      <c r="B662" s="37"/>
      <c r="C662" s="37"/>
      <c r="D662" s="37"/>
      <c r="E662" s="37"/>
      <c r="F662" s="37"/>
      <c r="G662" s="37"/>
      <c r="H662" s="37"/>
      <c r="I662" s="37"/>
      <c r="J662" s="37"/>
      <c r="K662" s="37"/>
      <c r="L662" s="37"/>
      <c r="M662" s="37"/>
      <c r="N662" s="37"/>
      <c r="O662" s="37"/>
      <c r="P662" s="25" t="n">
        <v>11500</v>
      </c>
      <c r="Q662" s="26" t="n">
        <f aca="false">P662*(1-0,3)</f>
        <v>8050</v>
      </c>
      <c r="R662" s="26" t="n">
        <f aca="false">P662*(1-0,33)</f>
        <v>7705</v>
      </c>
      <c r="S662" s="26" t="n">
        <f aca="false">P662*(1-0,35)</f>
        <v>7475</v>
      </c>
      <c r="T662" s="26" t="n">
        <f aca="false">P662*(1-0,38)</f>
        <v>7130</v>
      </c>
      <c r="U662" s="27"/>
      <c r="V662" s="27"/>
      <c r="W662" s="28" t="n">
        <v>485</v>
      </c>
      <c r="X662" s="29" t="n">
        <f aca="false">U662*Q662</f>
        <v>0</v>
      </c>
    </row>
    <row collapsed="false" customFormat="false" customHeight="true" hidden="false" ht="10.95" outlineLevel="4" r="663">
      <c r="A663" s="37" t="s">
        <v>23</v>
      </c>
      <c r="B663" s="37"/>
      <c r="C663" s="37"/>
      <c r="D663" s="37"/>
      <c r="E663" s="37"/>
      <c r="F663" s="37"/>
      <c r="G663" s="37"/>
      <c r="H663" s="37"/>
      <c r="I663" s="37"/>
      <c r="J663" s="37"/>
      <c r="K663" s="37"/>
      <c r="L663" s="37"/>
      <c r="M663" s="37"/>
      <c r="N663" s="37"/>
      <c r="O663" s="37"/>
      <c r="P663" s="25" t="n">
        <v>11500</v>
      </c>
      <c r="Q663" s="26" t="n">
        <f aca="false">P663*(1-0,3)</f>
        <v>8050</v>
      </c>
      <c r="R663" s="26" t="n">
        <f aca="false">P663*(1-0,33)</f>
        <v>7705</v>
      </c>
      <c r="S663" s="26" t="n">
        <f aca="false">P663*(1-0,35)</f>
        <v>7475</v>
      </c>
      <c r="T663" s="26" t="n">
        <f aca="false">P663*(1-0,38)</f>
        <v>7130</v>
      </c>
      <c r="U663" s="27"/>
      <c r="V663" s="27"/>
      <c r="W663" s="28" t="n">
        <v>420</v>
      </c>
      <c r="X663" s="29" t="n">
        <f aca="false">U663*Q663</f>
        <v>0</v>
      </c>
    </row>
    <row collapsed="false" customFormat="false" customHeight="true" hidden="false" ht="10.95" outlineLevel="4" r="664">
      <c r="A664" s="37" t="s">
        <v>74</v>
      </c>
      <c r="B664" s="37"/>
      <c r="C664" s="37"/>
      <c r="D664" s="37"/>
      <c r="E664" s="37"/>
      <c r="F664" s="37"/>
      <c r="G664" s="37"/>
      <c r="H664" s="37"/>
      <c r="I664" s="37"/>
      <c r="J664" s="37"/>
      <c r="K664" s="37"/>
      <c r="L664" s="37"/>
      <c r="M664" s="37"/>
      <c r="N664" s="37"/>
      <c r="O664" s="37"/>
      <c r="P664" s="25" t="n">
        <v>11500</v>
      </c>
      <c r="Q664" s="26" t="n">
        <f aca="false">P664*(1-0,3)</f>
        <v>8050</v>
      </c>
      <c r="R664" s="26" t="n">
        <f aca="false">P664*(1-0,33)</f>
        <v>7705</v>
      </c>
      <c r="S664" s="26" t="n">
        <f aca="false">P664*(1-0,35)</f>
        <v>7475</v>
      </c>
      <c r="T664" s="26" t="n">
        <f aca="false">P664*(1-0,38)</f>
        <v>7130</v>
      </c>
      <c r="U664" s="27"/>
      <c r="V664" s="27"/>
      <c r="W664" s="28" t="n">
        <v>255</v>
      </c>
      <c r="X664" s="29" t="n">
        <f aca="false">U664*Q664</f>
        <v>0</v>
      </c>
    </row>
    <row collapsed="false" customFormat="false" customHeight="true" hidden="false" ht="10.95" outlineLevel="4" r="665">
      <c r="A665" s="37" t="s">
        <v>25</v>
      </c>
      <c r="B665" s="37"/>
      <c r="C665" s="37"/>
      <c r="D665" s="37"/>
      <c r="E665" s="37"/>
      <c r="F665" s="37"/>
      <c r="G665" s="37"/>
      <c r="H665" s="37"/>
      <c r="I665" s="37"/>
      <c r="J665" s="37"/>
      <c r="K665" s="37"/>
      <c r="L665" s="37"/>
      <c r="M665" s="37"/>
      <c r="N665" s="37"/>
      <c r="O665" s="37"/>
      <c r="P665" s="25" t="n">
        <v>11500</v>
      </c>
      <c r="Q665" s="26" t="n">
        <f aca="false">P665*(1-0,3)</f>
        <v>8050</v>
      </c>
      <c r="R665" s="26" t="n">
        <f aca="false">P665*(1-0,33)</f>
        <v>7705</v>
      </c>
      <c r="S665" s="26" t="n">
        <f aca="false">P665*(1-0,35)</f>
        <v>7475</v>
      </c>
      <c r="T665" s="26" t="n">
        <f aca="false">P665*(1-0,38)</f>
        <v>7130</v>
      </c>
      <c r="U665" s="27"/>
      <c r="V665" s="27"/>
      <c r="W665" s="28" t="n">
        <v>262</v>
      </c>
      <c r="X665" s="29" t="n">
        <f aca="false">U665*Q665</f>
        <v>0</v>
      </c>
    </row>
    <row collapsed="false" customFormat="false" customHeight="true" hidden="false" ht="10.95" outlineLevel="4" r="666">
      <c r="A666" s="37" t="s">
        <v>27</v>
      </c>
      <c r="B666" s="37"/>
      <c r="C666" s="37"/>
      <c r="D666" s="37"/>
      <c r="E666" s="37"/>
      <c r="F666" s="37"/>
      <c r="G666" s="37"/>
      <c r="H666" s="37"/>
      <c r="I666" s="37"/>
      <c r="J666" s="37"/>
      <c r="K666" s="37"/>
      <c r="L666" s="37"/>
      <c r="M666" s="37"/>
      <c r="N666" s="37"/>
      <c r="O666" s="37"/>
      <c r="P666" s="25" t="n">
        <v>11500</v>
      </c>
      <c r="Q666" s="26" t="n">
        <f aca="false">P666*(1-0,3)</f>
        <v>8050</v>
      </c>
      <c r="R666" s="26" t="n">
        <f aca="false">P666*(1-0,33)</f>
        <v>7705</v>
      </c>
      <c r="S666" s="26" t="n">
        <f aca="false">P666*(1-0,35)</f>
        <v>7475</v>
      </c>
      <c r="T666" s="26" t="n">
        <f aca="false">P666*(1-0,38)</f>
        <v>7130</v>
      </c>
      <c r="U666" s="25"/>
      <c r="V666" s="28" t="n">
        <v>1</v>
      </c>
      <c r="W666" s="28" t="n">
        <v>174</v>
      </c>
      <c r="X666" s="29" t="n">
        <f aca="false">U666*Q666</f>
        <v>0</v>
      </c>
    </row>
    <row collapsed="false" customFormat="true" customHeight="true" hidden="false" ht="126" outlineLevel="3" r="667" s="1">
      <c r="A667" s="21" t="s">
        <v>42</v>
      </c>
      <c r="B667" s="21"/>
      <c r="C667" s="21"/>
      <c r="D667" s="21"/>
      <c r="E667" s="35" t="s">
        <v>354</v>
      </c>
      <c r="F667" s="35"/>
      <c r="G667" s="35"/>
      <c r="H667" s="35"/>
      <c r="I667" s="35"/>
      <c r="J667" s="35"/>
      <c r="K667" s="35"/>
      <c r="L667" s="35"/>
      <c r="M667" s="35"/>
      <c r="N667" s="21" t="s">
        <v>44</v>
      </c>
      <c r="O667" s="21" t="s">
        <v>355</v>
      </c>
      <c r="P667" s="22"/>
      <c r="Q667" s="26"/>
      <c r="R667" s="26"/>
      <c r="S667" s="26"/>
      <c r="T667" s="26"/>
      <c r="U667" s="23"/>
      <c r="V667" s="23"/>
      <c r="W667" s="23"/>
      <c r="X667" s="29" t="n">
        <f aca="false">U667*Q667</f>
        <v>0</v>
      </c>
    </row>
    <row collapsed="false" customFormat="false" customHeight="true" hidden="false" ht="10.95" outlineLevel="4" r="668">
      <c r="A668" s="37" t="s">
        <v>22</v>
      </c>
      <c r="B668" s="37"/>
      <c r="C668" s="37"/>
      <c r="D668" s="37"/>
      <c r="E668" s="37"/>
      <c r="F668" s="37"/>
      <c r="G668" s="37"/>
      <c r="H668" s="37"/>
      <c r="I668" s="37"/>
      <c r="J668" s="37"/>
      <c r="K668" s="37"/>
      <c r="L668" s="37"/>
      <c r="M668" s="37"/>
      <c r="N668" s="37"/>
      <c r="O668" s="37"/>
      <c r="P668" s="25" t="n">
        <v>17680</v>
      </c>
      <c r="Q668" s="26" t="n">
        <f aca="false">P668*(1-0,3)</f>
        <v>12376</v>
      </c>
      <c r="R668" s="26" t="n">
        <f aca="false">P668*(1-0,33)</f>
        <v>11845.6</v>
      </c>
      <c r="S668" s="26" t="n">
        <f aca="false">P668*(1-0,35)</f>
        <v>11492</v>
      </c>
      <c r="T668" s="26" t="n">
        <f aca="false">P668*(1-0,38)</f>
        <v>10961.6</v>
      </c>
      <c r="U668" s="27"/>
      <c r="V668" s="27"/>
      <c r="W668" s="28" t="n">
        <v>1</v>
      </c>
      <c r="X668" s="29" t="n">
        <f aca="false">U668*Q668</f>
        <v>0</v>
      </c>
    </row>
    <row collapsed="false" customFormat="false" customHeight="true" hidden="false" ht="10.95" outlineLevel="4" r="669">
      <c r="A669" s="37" t="s">
        <v>24</v>
      </c>
      <c r="B669" s="37"/>
      <c r="C669" s="37"/>
      <c r="D669" s="37"/>
      <c r="E669" s="37"/>
      <c r="F669" s="37"/>
      <c r="G669" s="37"/>
      <c r="H669" s="37"/>
      <c r="I669" s="37"/>
      <c r="J669" s="37"/>
      <c r="K669" s="37"/>
      <c r="L669" s="37"/>
      <c r="M669" s="37"/>
      <c r="N669" s="37"/>
      <c r="O669" s="37"/>
      <c r="P669" s="25" t="n">
        <v>17680</v>
      </c>
      <c r="Q669" s="26" t="n">
        <f aca="false">P669*(1-0,3)</f>
        <v>12376</v>
      </c>
      <c r="R669" s="26" t="n">
        <f aca="false">P669*(1-0,33)</f>
        <v>11845.6</v>
      </c>
      <c r="S669" s="26" t="n">
        <f aca="false">P669*(1-0,35)</f>
        <v>11492</v>
      </c>
      <c r="T669" s="26" t="n">
        <f aca="false">P669*(1-0,38)</f>
        <v>10961.6</v>
      </c>
      <c r="U669" s="27"/>
      <c r="V669" s="27"/>
      <c r="W669" s="28" t="n">
        <v>14</v>
      </c>
      <c r="X669" s="29" t="n">
        <f aca="false">U669*Q669</f>
        <v>0</v>
      </c>
    </row>
    <row collapsed="false" customFormat="false" customHeight="true" hidden="false" ht="10.95" outlineLevel="4" r="670">
      <c r="A670" s="37" t="s">
        <v>26</v>
      </c>
      <c r="B670" s="37"/>
      <c r="C670" s="37"/>
      <c r="D670" s="37"/>
      <c r="E670" s="37"/>
      <c r="F670" s="37"/>
      <c r="G670" s="37"/>
      <c r="H670" s="37"/>
      <c r="I670" s="37"/>
      <c r="J670" s="37"/>
      <c r="K670" s="37"/>
      <c r="L670" s="37"/>
      <c r="M670" s="37"/>
      <c r="N670" s="37"/>
      <c r="O670" s="37"/>
      <c r="P670" s="25" t="n">
        <v>17680</v>
      </c>
      <c r="Q670" s="26" t="n">
        <f aca="false">P670*(1-0,3)</f>
        <v>12376</v>
      </c>
      <c r="R670" s="26" t="n">
        <f aca="false">P670*(1-0,33)</f>
        <v>11845.6</v>
      </c>
      <c r="S670" s="26" t="n">
        <f aca="false">P670*(1-0,35)</f>
        <v>11492</v>
      </c>
      <c r="T670" s="26" t="n">
        <f aca="false">P670*(1-0,38)</f>
        <v>10961.6</v>
      </c>
      <c r="U670" s="27"/>
      <c r="V670" s="27"/>
      <c r="W670" s="28" t="n">
        <v>29</v>
      </c>
      <c r="X670" s="29" t="n">
        <f aca="false">U670*Q670</f>
        <v>0</v>
      </c>
    </row>
    <row collapsed="false" customFormat="false" customHeight="true" hidden="false" ht="10.95" outlineLevel="4" r="671">
      <c r="A671" s="37" t="s">
        <v>27</v>
      </c>
      <c r="B671" s="37"/>
      <c r="C671" s="37"/>
      <c r="D671" s="37"/>
      <c r="E671" s="37"/>
      <c r="F671" s="37"/>
      <c r="G671" s="37"/>
      <c r="H671" s="37"/>
      <c r="I671" s="37"/>
      <c r="J671" s="37"/>
      <c r="K671" s="37"/>
      <c r="L671" s="37"/>
      <c r="M671" s="37"/>
      <c r="N671" s="37"/>
      <c r="O671" s="37"/>
      <c r="P671" s="25" t="n">
        <v>17680</v>
      </c>
      <c r="Q671" s="26" t="n">
        <f aca="false">P671*(1-0,3)</f>
        <v>12376</v>
      </c>
      <c r="R671" s="26" t="n">
        <f aca="false">P671*(1-0,33)</f>
        <v>11845.6</v>
      </c>
      <c r="S671" s="26" t="n">
        <f aca="false">P671*(1-0,35)</f>
        <v>11492</v>
      </c>
      <c r="T671" s="26" t="n">
        <f aca="false">P671*(1-0,38)</f>
        <v>10961.6</v>
      </c>
      <c r="U671" s="27"/>
      <c r="V671" s="27"/>
      <c r="W671" s="28" t="n">
        <v>1</v>
      </c>
      <c r="X671" s="29" t="n">
        <f aca="false">U671*Q671</f>
        <v>0</v>
      </c>
    </row>
    <row collapsed="false" customFormat="false" customHeight="true" hidden="false" ht="10.95" outlineLevel="4" r="672">
      <c r="A672" s="37" t="s">
        <v>28</v>
      </c>
      <c r="B672" s="37"/>
      <c r="C672" s="37"/>
      <c r="D672" s="37"/>
      <c r="E672" s="37"/>
      <c r="F672" s="37"/>
      <c r="G672" s="37"/>
      <c r="H672" s="37"/>
      <c r="I672" s="37"/>
      <c r="J672" s="37"/>
      <c r="K672" s="37"/>
      <c r="L672" s="37"/>
      <c r="M672" s="37"/>
      <c r="N672" s="37"/>
      <c r="O672" s="37"/>
      <c r="P672" s="25" t="n">
        <v>17680</v>
      </c>
      <c r="Q672" s="26" t="n">
        <f aca="false">P672*(1-0,3)</f>
        <v>12376</v>
      </c>
      <c r="R672" s="26" t="n">
        <f aca="false">P672*(1-0,33)</f>
        <v>11845.6</v>
      </c>
      <c r="S672" s="26" t="n">
        <f aca="false">P672*(1-0,35)</f>
        <v>11492</v>
      </c>
      <c r="T672" s="26" t="n">
        <f aca="false">P672*(1-0,38)</f>
        <v>10961.6</v>
      </c>
      <c r="U672" s="27"/>
      <c r="V672" s="27"/>
      <c r="W672" s="28" t="n">
        <v>7</v>
      </c>
      <c r="X672" s="29" t="n">
        <f aca="false">U672*Q672</f>
        <v>0</v>
      </c>
    </row>
    <row collapsed="false" customFormat="false" customHeight="true" hidden="false" ht="10.95" outlineLevel="4" r="673">
      <c r="A673" s="37" t="s">
        <v>30</v>
      </c>
      <c r="B673" s="37"/>
      <c r="C673" s="37"/>
      <c r="D673" s="37"/>
      <c r="E673" s="37"/>
      <c r="F673" s="37"/>
      <c r="G673" s="37"/>
      <c r="H673" s="37"/>
      <c r="I673" s="37"/>
      <c r="J673" s="37"/>
      <c r="K673" s="37"/>
      <c r="L673" s="37"/>
      <c r="M673" s="37"/>
      <c r="N673" s="37"/>
      <c r="O673" s="37"/>
      <c r="P673" s="25" t="n">
        <v>17680</v>
      </c>
      <c r="Q673" s="26" t="n">
        <f aca="false">P673*(1-0,3)</f>
        <v>12376</v>
      </c>
      <c r="R673" s="26" t="n">
        <f aca="false">P673*(1-0,33)</f>
        <v>11845.6</v>
      </c>
      <c r="S673" s="26" t="n">
        <f aca="false">P673*(1-0,35)</f>
        <v>11492</v>
      </c>
      <c r="T673" s="26" t="n">
        <f aca="false">P673*(1-0,38)</f>
        <v>10961.6</v>
      </c>
      <c r="U673" s="27"/>
      <c r="V673" s="27"/>
      <c r="W673" s="28" t="n">
        <v>6</v>
      </c>
      <c r="X673" s="29" t="n">
        <f aca="false">U673*Q673</f>
        <v>0</v>
      </c>
    </row>
    <row collapsed="false" customFormat="true" customHeight="true" hidden="false" ht="126" outlineLevel="3" r="674" s="1">
      <c r="A674" s="21" t="s">
        <v>42</v>
      </c>
      <c r="B674" s="21"/>
      <c r="C674" s="21"/>
      <c r="D674" s="21"/>
      <c r="E674" s="35" t="s">
        <v>356</v>
      </c>
      <c r="F674" s="35"/>
      <c r="G674" s="35"/>
      <c r="H674" s="35"/>
      <c r="I674" s="35"/>
      <c r="J674" s="35"/>
      <c r="K674" s="35"/>
      <c r="L674" s="35"/>
      <c r="M674" s="35"/>
      <c r="N674" s="21" t="s">
        <v>44</v>
      </c>
      <c r="O674" s="21" t="s">
        <v>355</v>
      </c>
      <c r="P674" s="22"/>
      <c r="Q674" s="26"/>
      <c r="R674" s="26"/>
      <c r="S674" s="26"/>
      <c r="T674" s="26"/>
      <c r="U674" s="22"/>
      <c r="V674" s="36"/>
      <c r="W674" s="23"/>
      <c r="X674" s="29" t="n">
        <f aca="false">U674*Q674</f>
        <v>0</v>
      </c>
    </row>
    <row collapsed="false" customFormat="false" customHeight="true" hidden="false" ht="10.95" outlineLevel="4" r="675">
      <c r="A675" s="37" t="s">
        <v>22</v>
      </c>
      <c r="B675" s="37"/>
      <c r="C675" s="37"/>
      <c r="D675" s="37"/>
      <c r="E675" s="37"/>
      <c r="F675" s="37"/>
      <c r="G675" s="37"/>
      <c r="H675" s="37"/>
      <c r="I675" s="37"/>
      <c r="J675" s="37"/>
      <c r="K675" s="37"/>
      <c r="L675" s="37"/>
      <c r="M675" s="37"/>
      <c r="N675" s="37"/>
      <c r="O675" s="37"/>
      <c r="P675" s="25" t="n">
        <v>17680</v>
      </c>
      <c r="Q675" s="26" t="n">
        <f aca="false">P675*(1-0,3)</f>
        <v>12376</v>
      </c>
      <c r="R675" s="26" t="n">
        <f aca="false">P675*(1-0,33)</f>
        <v>11845.6</v>
      </c>
      <c r="S675" s="26" t="n">
        <f aca="false">P675*(1-0,35)</f>
        <v>11492</v>
      </c>
      <c r="T675" s="26" t="n">
        <f aca="false">P675*(1-0,38)</f>
        <v>10961.6</v>
      </c>
      <c r="U675" s="27"/>
      <c r="V675" s="27"/>
      <c r="W675" s="28" t="n">
        <v>11</v>
      </c>
      <c r="X675" s="29" t="n">
        <f aca="false">U675*Q675</f>
        <v>0</v>
      </c>
    </row>
    <row collapsed="false" customFormat="false" customHeight="true" hidden="false" ht="10.95" outlineLevel="4" r="676">
      <c r="A676" s="37" t="s">
        <v>23</v>
      </c>
      <c r="B676" s="37"/>
      <c r="C676" s="37"/>
      <c r="D676" s="37"/>
      <c r="E676" s="37"/>
      <c r="F676" s="37"/>
      <c r="G676" s="37"/>
      <c r="H676" s="37"/>
      <c r="I676" s="37"/>
      <c r="J676" s="37"/>
      <c r="K676" s="37"/>
      <c r="L676" s="37"/>
      <c r="M676" s="37"/>
      <c r="N676" s="37"/>
      <c r="O676" s="37"/>
      <c r="P676" s="25" t="n">
        <v>17680</v>
      </c>
      <c r="Q676" s="26" t="n">
        <f aca="false">P676*(1-0,3)</f>
        <v>12376</v>
      </c>
      <c r="R676" s="26" t="n">
        <f aca="false">P676*(1-0,33)</f>
        <v>11845.6</v>
      </c>
      <c r="S676" s="26" t="n">
        <f aca="false">P676*(1-0,35)</f>
        <v>11492</v>
      </c>
      <c r="T676" s="26" t="n">
        <f aca="false">P676*(1-0,38)</f>
        <v>10961.6</v>
      </c>
      <c r="U676" s="27"/>
      <c r="V676" s="27"/>
      <c r="W676" s="28" t="n">
        <v>1</v>
      </c>
      <c r="X676" s="29" t="n">
        <f aca="false">U676*Q676</f>
        <v>0</v>
      </c>
    </row>
    <row collapsed="false" customFormat="false" customHeight="true" hidden="false" ht="10.95" outlineLevel="4" r="677">
      <c r="A677" s="37" t="s">
        <v>26</v>
      </c>
      <c r="B677" s="37"/>
      <c r="C677" s="37"/>
      <c r="D677" s="37"/>
      <c r="E677" s="37"/>
      <c r="F677" s="37"/>
      <c r="G677" s="37"/>
      <c r="H677" s="37"/>
      <c r="I677" s="37"/>
      <c r="J677" s="37"/>
      <c r="K677" s="37"/>
      <c r="L677" s="37"/>
      <c r="M677" s="37"/>
      <c r="N677" s="37"/>
      <c r="O677" s="37"/>
      <c r="P677" s="25" t="n">
        <v>17680</v>
      </c>
      <c r="Q677" s="26" t="n">
        <f aca="false">P677*(1-0,3)</f>
        <v>12376</v>
      </c>
      <c r="R677" s="26" t="n">
        <f aca="false">P677*(1-0,33)</f>
        <v>11845.6</v>
      </c>
      <c r="S677" s="26" t="n">
        <f aca="false">P677*(1-0,35)</f>
        <v>11492</v>
      </c>
      <c r="T677" s="26" t="n">
        <f aca="false">P677*(1-0,38)</f>
        <v>10961.6</v>
      </c>
      <c r="U677" s="25"/>
      <c r="V677" s="28" t="n">
        <v>1</v>
      </c>
      <c r="W677" s="28" t="n">
        <v>27</v>
      </c>
      <c r="X677" s="29" t="n">
        <f aca="false">U677*Q677</f>
        <v>0</v>
      </c>
    </row>
    <row collapsed="false" customFormat="true" customHeight="true" hidden="false" ht="126" outlineLevel="3" r="678" s="1">
      <c r="A678" s="21" t="s">
        <v>42</v>
      </c>
      <c r="B678" s="21"/>
      <c r="C678" s="21"/>
      <c r="D678" s="21"/>
      <c r="E678" s="35" t="s">
        <v>357</v>
      </c>
      <c r="F678" s="35"/>
      <c r="G678" s="35"/>
      <c r="H678" s="35"/>
      <c r="I678" s="35"/>
      <c r="J678" s="35"/>
      <c r="K678" s="35"/>
      <c r="L678" s="35"/>
      <c r="M678" s="35"/>
      <c r="N678" s="21" t="s">
        <v>44</v>
      </c>
      <c r="O678" s="21" t="s">
        <v>355</v>
      </c>
      <c r="P678" s="22"/>
      <c r="Q678" s="26"/>
      <c r="R678" s="26"/>
      <c r="S678" s="26"/>
      <c r="T678" s="26"/>
      <c r="U678" s="23"/>
      <c r="V678" s="23"/>
      <c r="W678" s="23"/>
      <c r="X678" s="29" t="n">
        <f aca="false">U678*Q678</f>
        <v>0</v>
      </c>
    </row>
    <row collapsed="false" customFormat="false" customHeight="true" hidden="false" ht="10.95" outlineLevel="4" r="679">
      <c r="A679" s="37" t="s">
        <v>22</v>
      </c>
      <c r="B679" s="37"/>
      <c r="C679" s="37"/>
      <c r="D679" s="37"/>
      <c r="E679" s="37"/>
      <c r="F679" s="37"/>
      <c r="G679" s="37"/>
      <c r="H679" s="37"/>
      <c r="I679" s="37"/>
      <c r="J679" s="37"/>
      <c r="K679" s="37"/>
      <c r="L679" s="37"/>
      <c r="M679" s="37"/>
      <c r="N679" s="37"/>
      <c r="O679" s="37"/>
      <c r="P679" s="25" t="n">
        <v>17680</v>
      </c>
      <c r="Q679" s="26" t="n">
        <f aca="false">P679*(1-0,3)</f>
        <v>12376</v>
      </c>
      <c r="R679" s="26" t="n">
        <f aca="false">P679*(1-0,33)</f>
        <v>11845.6</v>
      </c>
      <c r="S679" s="26" t="n">
        <f aca="false">P679*(1-0,35)</f>
        <v>11492</v>
      </c>
      <c r="T679" s="26" t="n">
        <f aca="false">P679*(1-0,38)</f>
        <v>10961.6</v>
      </c>
      <c r="U679" s="27"/>
      <c r="V679" s="27"/>
      <c r="W679" s="28" t="n">
        <v>19</v>
      </c>
      <c r="X679" s="29" t="n">
        <f aca="false">U679*Q679</f>
        <v>0</v>
      </c>
    </row>
    <row collapsed="false" customFormat="false" customHeight="true" hidden="false" ht="10.95" outlineLevel="4" r="680">
      <c r="A680" s="37" t="s">
        <v>23</v>
      </c>
      <c r="B680" s="37"/>
      <c r="C680" s="37"/>
      <c r="D680" s="37"/>
      <c r="E680" s="37"/>
      <c r="F680" s="37"/>
      <c r="G680" s="37"/>
      <c r="H680" s="37"/>
      <c r="I680" s="37"/>
      <c r="J680" s="37"/>
      <c r="K680" s="37"/>
      <c r="L680" s="37"/>
      <c r="M680" s="37"/>
      <c r="N680" s="37"/>
      <c r="O680" s="37"/>
      <c r="P680" s="25" t="n">
        <v>17680</v>
      </c>
      <c r="Q680" s="26" t="n">
        <f aca="false">P680*(1-0,3)</f>
        <v>12376</v>
      </c>
      <c r="R680" s="26" t="n">
        <f aca="false">P680*(1-0,33)</f>
        <v>11845.6</v>
      </c>
      <c r="S680" s="26" t="n">
        <f aca="false">P680*(1-0,35)</f>
        <v>11492</v>
      </c>
      <c r="T680" s="26" t="n">
        <f aca="false">P680*(1-0,38)</f>
        <v>10961.6</v>
      </c>
      <c r="U680" s="27"/>
      <c r="V680" s="27"/>
      <c r="W680" s="28" t="n">
        <v>22</v>
      </c>
      <c r="X680" s="29" t="n">
        <f aca="false">U680*Q680</f>
        <v>0</v>
      </c>
    </row>
    <row collapsed="false" customFormat="false" customHeight="true" hidden="false" ht="10.95" outlineLevel="4" r="681">
      <c r="A681" s="37" t="s">
        <v>24</v>
      </c>
      <c r="B681" s="37"/>
      <c r="C681" s="37"/>
      <c r="D681" s="37"/>
      <c r="E681" s="37"/>
      <c r="F681" s="37"/>
      <c r="G681" s="37"/>
      <c r="H681" s="37"/>
      <c r="I681" s="37"/>
      <c r="J681" s="37"/>
      <c r="K681" s="37"/>
      <c r="L681" s="37"/>
      <c r="M681" s="37"/>
      <c r="N681" s="37"/>
      <c r="O681" s="37"/>
      <c r="P681" s="25" t="n">
        <v>17680</v>
      </c>
      <c r="Q681" s="26" t="n">
        <f aca="false">P681*(1-0,3)</f>
        <v>12376</v>
      </c>
      <c r="R681" s="26" t="n">
        <f aca="false">P681*(1-0,33)</f>
        <v>11845.6</v>
      </c>
      <c r="S681" s="26" t="n">
        <f aca="false">P681*(1-0,35)</f>
        <v>11492</v>
      </c>
      <c r="T681" s="26" t="n">
        <f aca="false">P681*(1-0,38)</f>
        <v>10961.6</v>
      </c>
      <c r="U681" s="27"/>
      <c r="V681" s="27"/>
      <c r="W681" s="28" t="n">
        <v>4</v>
      </c>
      <c r="X681" s="29" t="n">
        <f aca="false">U681*Q681</f>
        <v>0</v>
      </c>
    </row>
    <row collapsed="false" customFormat="false" customHeight="true" hidden="false" ht="10.95" outlineLevel="4" r="682">
      <c r="A682" s="37" t="s">
        <v>26</v>
      </c>
      <c r="B682" s="37"/>
      <c r="C682" s="37"/>
      <c r="D682" s="37"/>
      <c r="E682" s="37"/>
      <c r="F682" s="37"/>
      <c r="G682" s="37"/>
      <c r="H682" s="37"/>
      <c r="I682" s="37"/>
      <c r="J682" s="37"/>
      <c r="K682" s="37"/>
      <c r="L682" s="37"/>
      <c r="M682" s="37"/>
      <c r="N682" s="37"/>
      <c r="O682" s="37"/>
      <c r="P682" s="25" t="n">
        <v>17680</v>
      </c>
      <c r="Q682" s="26" t="n">
        <f aca="false">P682*(1-0,3)</f>
        <v>12376</v>
      </c>
      <c r="R682" s="26" t="n">
        <f aca="false">P682*(1-0,33)</f>
        <v>11845.6</v>
      </c>
      <c r="S682" s="26" t="n">
        <f aca="false">P682*(1-0,35)</f>
        <v>11492</v>
      </c>
      <c r="T682" s="26" t="n">
        <f aca="false">P682*(1-0,38)</f>
        <v>10961.6</v>
      </c>
      <c r="U682" s="27"/>
      <c r="V682" s="27"/>
      <c r="W682" s="28" t="n">
        <v>14</v>
      </c>
      <c r="X682" s="29" t="n">
        <f aca="false">U682*Q682</f>
        <v>0</v>
      </c>
    </row>
    <row collapsed="false" customFormat="false" customHeight="true" hidden="false" ht="10.95" outlineLevel="4" r="683">
      <c r="A683" s="37" t="s">
        <v>28</v>
      </c>
      <c r="B683" s="37"/>
      <c r="C683" s="37"/>
      <c r="D683" s="37"/>
      <c r="E683" s="37"/>
      <c r="F683" s="37"/>
      <c r="G683" s="37"/>
      <c r="H683" s="37"/>
      <c r="I683" s="37"/>
      <c r="J683" s="37"/>
      <c r="K683" s="37"/>
      <c r="L683" s="37"/>
      <c r="M683" s="37"/>
      <c r="N683" s="37"/>
      <c r="O683" s="37"/>
      <c r="P683" s="25" t="n">
        <v>17680</v>
      </c>
      <c r="Q683" s="26" t="n">
        <f aca="false">P683*(1-0,3)</f>
        <v>12376</v>
      </c>
      <c r="R683" s="26" t="n">
        <f aca="false">P683*(1-0,33)</f>
        <v>11845.6</v>
      </c>
      <c r="S683" s="26" t="n">
        <f aca="false">P683*(1-0,35)</f>
        <v>11492</v>
      </c>
      <c r="T683" s="26" t="n">
        <f aca="false">P683*(1-0,38)</f>
        <v>10961.6</v>
      </c>
      <c r="U683" s="27"/>
      <c r="V683" s="27"/>
      <c r="W683" s="28" t="n">
        <v>2</v>
      </c>
      <c r="X683" s="29" t="n">
        <f aca="false">U683*Q683</f>
        <v>0</v>
      </c>
    </row>
    <row collapsed="false" customFormat="true" customHeight="true" hidden="false" ht="126" outlineLevel="3" r="684" s="1">
      <c r="A684" s="21" t="s">
        <v>108</v>
      </c>
      <c r="B684" s="21"/>
      <c r="C684" s="21"/>
      <c r="D684" s="21"/>
      <c r="E684" s="35" t="s">
        <v>358</v>
      </c>
      <c r="F684" s="35"/>
      <c r="G684" s="35"/>
      <c r="H684" s="35"/>
      <c r="I684" s="35"/>
      <c r="J684" s="35"/>
      <c r="K684" s="35"/>
      <c r="L684" s="35"/>
      <c r="M684" s="35"/>
      <c r="N684" s="21" t="s">
        <v>359</v>
      </c>
      <c r="O684" s="21" t="s">
        <v>214</v>
      </c>
      <c r="P684" s="22"/>
      <c r="Q684" s="26"/>
      <c r="R684" s="26"/>
      <c r="S684" s="26"/>
      <c r="T684" s="26"/>
      <c r="U684" s="23"/>
      <c r="V684" s="23"/>
      <c r="W684" s="23"/>
      <c r="X684" s="29" t="n">
        <f aca="false">U684*Q684</f>
        <v>0</v>
      </c>
    </row>
    <row collapsed="false" customFormat="false" customHeight="true" hidden="false" ht="10.95" outlineLevel="4" r="685">
      <c r="A685" s="37" t="s">
        <v>22</v>
      </c>
      <c r="B685" s="37"/>
      <c r="C685" s="37"/>
      <c r="D685" s="37"/>
      <c r="E685" s="37"/>
      <c r="F685" s="37"/>
      <c r="G685" s="37"/>
      <c r="H685" s="37"/>
      <c r="I685" s="37"/>
      <c r="J685" s="37"/>
      <c r="K685" s="37"/>
      <c r="L685" s="37"/>
      <c r="M685" s="37"/>
      <c r="N685" s="37"/>
      <c r="O685" s="37"/>
      <c r="P685" s="25" t="n">
        <v>5000</v>
      </c>
      <c r="Q685" s="26" t="n">
        <f aca="false">P685*(1-0,3)</f>
        <v>3500</v>
      </c>
      <c r="R685" s="26" t="n">
        <f aca="false">P685*(1-0,33)</f>
        <v>3350</v>
      </c>
      <c r="S685" s="26" t="n">
        <f aca="false">P685*(1-0,35)</f>
        <v>3250</v>
      </c>
      <c r="T685" s="26" t="n">
        <f aca="false">P685*(1-0,38)</f>
        <v>3100</v>
      </c>
      <c r="U685" s="27"/>
      <c r="V685" s="27"/>
      <c r="W685" s="28" t="n">
        <v>545</v>
      </c>
      <c r="X685" s="29" t="n">
        <f aca="false">U685*Q685</f>
        <v>0</v>
      </c>
    </row>
    <row collapsed="false" customFormat="false" customHeight="true" hidden="false" ht="10.95" outlineLevel="4" r="686">
      <c r="A686" s="37" t="s">
        <v>23</v>
      </c>
      <c r="B686" s="37"/>
      <c r="C686" s="37"/>
      <c r="D686" s="37"/>
      <c r="E686" s="37"/>
      <c r="F686" s="37"/>
      <c r="G686" s="37"/>
      <c r="H686" s="37"/>
      <c r="I686" s="37"/>
      <c r="J686" s="37"/>
      <c r="K686" s="37"/>
      <c r="L686" s="37"/>
      <c r="M686" s="37"/>
      <c r="N686" s="37"/>
      <c r="O686" s="37"/>
      <c r="P686" s="25" t="n">
        <v>5000</v>
      </c>
      <c r="Q686" s="26" t="n">
        <f aca="false">P686*(1-0,3)</f>
        <v>3500</v>
      </c>
      <c r="R686" s="26" t="n">
        <f aca="false">P686*(1-0,33)</f>
        <v>3350</v>
      </c>
      <c r="S686" s="26" t="n">
        <f aca="false">P686*(1-0,35)</f>
        <v>3250</v>
      </c>
      <c r="T686" s="26" t="n">
        <f aca="false">P686*(1-0,38)</f>
        <v>3100</v>
      </c>
      <c r="U686" s="27"/>
      <c r="V686" s="27"/>
      <c r="W686" s="30" t="n">
        <v>1239</v>
      </c>
      <c r="X686" s="29" t="n">
        <f aca="false">U686*Q686</f>
        <v>0</v>
      </c>
    </row>
    <row collapsed="false" customFormat="false" customHeight="true" hidden="false" ht="10.95" outlineLevel="4" r="687">
      <c r="A687" s="37" t="s">
        <v>24</v>
      </c>
      <c r="B687" s="37"/>
      <c r="C687" s="37"/>
      <c r="D687" s="37"/>
      <c r="E687" s="37"/>
      <c r="F687" s="37"/>
      <c r="G687" s="37"/>
      <c r="H687" s="37"/>
      <c r="I687" s="37"/>
      <c r="J687" s="37"/>
      <c r="K687" s="37"/>
      <c r="L687" s="37"/>
      <c r="M687" s="37"/>
      <c r="N687" s="37"/>
      <c r="O687" s="37"/>
      <c r="P687" s="25" t="n">
        <v>5000</v>
      </c>
      <c r="Q687" s="26" t="n">
        <f aca="false">P687*(1-0,3)</f>
        <v>3500</v>
      </c>
      <c r="R687" s="26" t="n">
        <f aca="false">P687*(1-0,33)</f>
        <v>3350</v>
      </c>
      <c r="S687" s="26" t="n">
        <f aca="false">P687*(1-0,35)</f>
        <v>3250</v>
      </c>
      <c r="T687" s="26" t="n">
        <f aca="false">P687*(1-0,38)</f>
        <v>3100</v>
      </c>
      <c r="U687" s="27"/>
      <c r="V687" s="27"/>
      <c r="W687" s="28" t="n">
        <v>626</v>
      </c>
      <c r="X687" s="29" t="n">
        <f aca="false">U687*Q687</f>
        <v>0</v>
      </c>
    </row>
    <row collapsed="false" customFormat="false" customHeight="true" hidden="false" ht="10.95" outlineLevel="4" r="688">
      <c r="A688" s="37" t="s">
        <v>25</v>
      </c>
      <c r="B688" s="37"/>
      <c r="C688" s="37"/>
      <c r="D688" s="37"/>
      <c r="E688" s="37"/>
      <c r="F688" s="37"/>
      <c r="G688" s="37"/>
      <c r="H688" s="37"/>
      <c r="I688" s="37"/>
      <c r="J688" s="37"/>
      <c r="K688" s="37"/>
      <c r="L688" s="37"/>
      <c r="M688" s="37"/>
      <c r="N688" s="37"/>
      <c r="O688" s="37"/>
      <c r="P688" s="25" t="n">
        <v>5000</v>
      </c>
      <c r="Q688" s="26" t="n">
        <f aca="false">P688*(1-0,3)</f>
        <v>3500</v>
      </c>
      <c r="R688" s="26" t="n">
        <f aca="false">P688*(1-0,33)</f>
        <v>3350</v>
      </c>
      <c r="S688" s="26" t="n">
        <f aca="false">P688*(1-0,35)</f>
        <v>3250</v>
      </c>
      <c r="T688" s="26" t="n">
        <f aca="false">P688*(1-0,38)</f>
        <v>3100</v>
      </c>
      <c r="U688" s="27"/>
      <c r="V688" s="27"/>
      <c r="W688" s="30" t="n">
        <v>1420</v>
      </c>
      <c r="X688" s="29" t="n">
        <f aca="false">U688*Q688</f>
        <v>0</v>
      </c>
    </row>
    <row collapsed="false" customFormat="false" customHeight="true" hidden="false" ht="10.95" outlineLevel="4" r="689">
      <c r="A689" s="37" t="s">
        <v>26</v>
      </c>
      <c r="B689" s="37"/>
      <c r="C689" s="37"/>
      <c r="D689" s="37"/>
      <c r="E689" s="37"/>
      <c r="F689" s="37"/>
      <c r="G689" s="37"/>
      <c r="H689" s="37"/>
      <c r="I689" s="37"/>
      <c r="J689" s="37"/>
      <c r="K689" s="37"/>
      <c r="L689" s="37"/>
      <c r="M689" s="37"/>
      <c r="N689" s="37"/>
      <c r="O689" s="37"/>
      <c r="P689" s="25" t="n">
        <v>5000</v>
      </c>
      <c r="Q689" s="26" t="n">
        <f aca="false">P689*(1-0,3)</f>
        <v>3500</v>
      </c>
      <c r="R689" s="26" t="n">
        <f aca="false">P689*(1-0,33)</f>
        <v>3350</v>
      </c>
      <c r="S689" s="26" t="n">
        <f aca="false">P689*(1-0,35)</f>
        <v>3250</v>
      </c>
      <c r="T689" s="26" t="n">
        <f aca="false">P689*(1-0,38)</f>
        <v>3100</v>
      </c>
      <c r="U689" s="27"/>
      <c r="V689" s="27"/>
      <c r="W689" s="28" t="n">
        <v>656</v>
      </c>
      <c r="X689" s="29" t="n">
        <f aca="false">U689*Q689</f>
        <v>0</v>
      </c>
    </row>
    <row collapsed="false" customFormat="false" customHeight="true" hidden="false" ht="10.95" outlineLevel="4" r="690">
      <c r="A690" s="37" t="s">
        <v>27</v>
      </c>
      <c r="B690" s="37"/>
      <c r="C690" s="37"/>
      <c r="D690" s="37"/>
      <c r="E690" s="37"/>
      <c r="F690" s="37"/>
      <c r="G690" s="37"/>
      <c r="H690" s="37"/>
      <c r="I690" s="37"/>
      <c r="J690" s="37"/>
      <c r="K690" s="37"/>
      <c r="L690" s="37"/>
      <c r="M690" s="37"/>
      <c r="N690" s="37"/>
      <c r="O690" s="37"/>
      <c r="P690" s="25" t="n">
        <v>5000</v>
      </c>
      <c r="Q690" s="26" t="n">
        <f aca="false">P690*(1-0,3)</f>
        <v>3500</v>
      </c>
      <c r="R690" s="26" t="n">
        <f aca="false">P690*(1-0,33)</f>
        <v>3350</v>
      </c>
      <c r="S690" s="26" t="n">
        <f aca="false">P690*(1-0,35)</f>
        <v>3250</v>
      </c>
      <c r="T690" s="26" t="n">
        <f aca="false">P690*(1-0,38)</f>
        <v>3100</v>
      </c>
      <c r="U690" s="27"/>
      <c r="V690" s="27"/>
      <c r="W690" s="28" t="n">
        <v>668</v>
      </c>
      <c r="X690" s="29" t="n">
        <f aca="false">U690*Q690</f>
        <v>0</v>
      </c>
    </row>
    <row collapsed="false" customFormat="false" customHeight="true" hidden="false" ht="10.95" outlineLevel="4" r="691">
      <c r="A691" s="37" t="s">
        <v>28</v>
      </c>
      <c r="B691" s="37"/>
      <c r="C691" s="37"/>
      <c r="D691" s="37"/>
      <c r="E691" s="37"/>
      <c r="F691" s="37"/>
      <c r="G691" s="37"/>
      <c r="H691" s="37"/>
      <c r="I691" s="37"/>
      <c r="J691" s="37"/>
      <c r="K691" s="37"/>
      <c r="L691" s="37"/>
      <c r="M691" s="37"/>
      <c r="N691" s="37"/>
      <c r="O691" s="37"/>
      <c r="P691" s="25" t="n">
        <v>5000</v>
      </c>
      <c r="Q691" s="26" t="n">
        <f aca="false">P691*(1-0,3)</f>
        <v>3500</v>
      </c>
      <c r="R691" s="26" t="n">
        <f aca="false">P691*(1-0,33)</f>
        <v>3350</v>
      </c>
      <c r="S691" s="26" t="n">
        <f aca="false">P691*(1-0,35)</f>
        <v>3250</v>
      </c>
      <c r="T691" s="26" t="n">
        <f aca="false">P691*(1-0,38)</f>
        <v>3100</v>
      </c>
      <c r="U691" s="27"/>
      <c r="V691" s="27"/>
      <c r="W691" s="28" t="n">
        <v>393</v>
      </c>
      <c r="X691" s="29" t="n">
        <f aca="false">U691*Q691</f>
        <v>0</v>
      </c>
    </row>
    <row collapsed="false" customFormat="false" customHeight="true" hidden="false" ht="10.95" outlineLevel="4" r="692">
      <c r="A692" s="37" t="s">
        <v>29</v>
      </c>
      <c r="B692" s="37"/>
      <c r="C692" s="37"/>
      <c r="D692" s="37"/>
      <c r="E692" s="37"/>
      <c r="F692" s="37"/>
      <c r="G692" s="37"/>
      <c r="H692" s="37"/>
      <c r="I692" s="37"/>
      <c r="J692" s="37"/>
      <c r="K692" s="37"/>
      <c r="L692" s="37"/>
      <c r="M692" s="37"/>
      <c r="N692" s="37"/>
      <c r="O692" s="37"/>
      <c r="P692" s="25" t="n">
        <v>5000</v>
      </c>
      <c r="Q692" s="26" t="n">
        <f aca="false">P692*(1-0,3)</f>
        <v>3500</v>
      </c>
      <c r="R692" s="26" t="n">
        <f aca="false">P692*(1-0,33)</f>
        <v>3350</v>
      </c>
      <c r="S692" s="26" t="n">
        <f aca="false">P692*(1-0,35)</f>
        <v>3250</v>
      </c>
      <c r="T692" s="26" t="n">
        <f aca="false">P692*(1-0,38)</f>
        <v>3100</v>
      </c>
      <c r="U692" s="27"/>
      <c r="V692" s="27"/>
      <c r="W692" s="28" t="n">
        <v>242</v>
      </c>
      <c r="X692" s="29" t="n">
        <f aca="false">U692*Q692</f>
        <v>0</v>
      </c>
    </row>
    <row collapsed="false" customFormat="false" customHeight="true" hidden="false" ht="10.95" outlineLevel="4" r="693">
      <c r="A693" s="37" t="s">
        <v>30</v>
      </c>
      <c r="B693" s="37"/>
      <c r="C693" s="37"/>
      <c r="D693" s="37"/>
      <c r="E693" s="37"/>
      <c r="F693" s="37"/>
      <c r="G693" s="37"/>
      <c r="H693" s="37"/>
      <c r="I693" s="37"/>
      <c r="J693" s="37"/>
      <c r="K693" s="37"/>
      <c r="L693" s="37"/>
      <c r="M693" s="37"/>
      <c r="N693" s="37"/>
      <c r="O693" s="37"/>
      <c r="P693" s="25" t="n">
        <v>5000</v>
      </c>
      <c r="Q693" s="26" t="n">
        <f aca="false">P693*(1-0,3)</f>
        <v>3500</v>
      </c>
      <c r="R693" s="26" t="n">
        <f aca="false">P693*(1-0,33)</f>
        <v>3350</v>
      </c>
      <c r="S693" s="26" t="n">
        <f aca="false">P693*(1-0,35)</f>
        <v>3250</v>
      </c>
      <c r="T693" s="26" t="n">
        <f aca="false">P693*(1-0,38)</f>
        <v>3100</v>
      </c>
      <c r="U693" s="27"/>
      <c r="V693" s="27"/>
      <c r="W693" s="28" t="n">
        <v>212</v>
      </c>
      <c r="X693" s="29" t="n">
        <f aca="false">U693*Q693</f>
        <v>0</v>
      </c>
    </row>
    <row collapsed="false" customFormat="false" customHeight="true" hidden="false" ht="10.95" outlineLevel="4" r="694">
      <c r="A694" s="37" t="s">
        <v>31</v>
      </c>
      <c r="B694" s="37"/>
      <c r="C694" s="37"/>
      <c r="D694" s="37"/>
      <c r="E694" s="37"/>
      <c r="F694" s="37"/>
      <c r="G694" s="37"/>
      <c r="H694" s="37"/>
      <c r="I694" s="37"/>
      <c r="J694" s="37"/>
      <c r="K694" s="37"/>
      <c r="L694" s="37"/>
      <c r="M694" s="37"/>
      <c r="N694" s="37"/>
      <c r="O694" s="37"/>
      <c r="P694" s="25" t="n">
        <v>5000</v>
      </c>
      <c r="Q694" s="26" t="n">
        <f aca="false">P694*(1-0,3)</f>
        <v>3500</v>
      </c>
      <c r="R694" s="26" t="n">
        <f aca="false">P694*(1-0,33)</f>
        <v>3350</v>
      </c>
      <c r="S694" s="26" t="n">
        <f aca="false">P694*(1-0,35)</f>
        <v>3250</v>
      </c>
      <c r="T694" s="26" t="n">
        <f aca="false">P694*(1-0,38)</f>
        <v>3100</v>
      </c>
      <c r="U694" s="27"/>
      <c r="V694" s="27"/>
      <c r="W694" s="28" t="n">
        <v>103</v>
      </c>
      <c r="X694" s="29" t="n">
        <f aca="false">U694*Q694</f>
        <v>0</v>
      </c>
    </row>
    <row collapsed="false" customFormat="false" customHeight="true" hidden="false" ht="10.95" outlineLevel="4" r="695">
      <c r="A695" s="37" t="s">
        <v>32</v>
      </c>
      <c r="B695" s="37"/>
      <c r="C695" s="37"/>
      <c r="D695" s="37"/>
      <c r="E695" s="37"/>
      <c r="F695" s="37"/>
      <c r="G695" s="37"/>
      <c r="H695" s="37"/>
      <c r="I695" s="37"/>
      <c r="J695" s="37"/>
      <c r="K695" s="37"/>
      <c r="L695" s="37"/>
      <c r="M695" s="37"/>
      <c r="N695" s="37"/>
      <c r="O695" s="37"/>
      <c r="P695" s="25" t="n">
        <v>5000</v>
      </c>
      <c r="Q695" s="26" t="n">
        <f aca="false">P695*(1-0,3)</f>
        <v>3500</v>
      </c>
      <c r="R695" s="26" t="n">
        <f aca="false">P695*(1-0,33)</f>
        <v>3350</v>
      </c>
      <c r="S695" s="26" t="n">
        <f aca="false">P695*(1-0,35)</f>
        <v>3250</v>
      </c>
      <c r="T695" s="26" t="n">
        <f aca="false">P695*(1-0,38)</f>
        <v>3100</v>
      </c>
      <c r="U695" s="27"/>
      <c r="V695" s="27"/>
      <c r="W695" s="28" t="n">
        <v>96</v>
      </c>
      <c r="X695" s="29" t="n">
        <f aca="false">U695*Q695</f>
        <v>0</v>
      </c>
    </row>
    <row collapsed="false" customFormat="true" customHeight="true" hidden="false" ht="126" outlineLevel="3" r="696" s="1">
      <c r="A696" s="21" t="s">
        <v>108</v>
      </c>
      <c r="B696" s="21"/>
      <c r="C696" s="21"/>
      <c r="D696" s="21"/>
      <c r="E696" s="35" t="s">
        <v>360</v>
      </c>
      <c r="F696" s="35"/>
      <c r="G696" s="35"/>
      <c r="H696" s="35"/>
      <c r="I696" s="35"/>
      <c r="J696" s="35"/>
      <c r="K696" s="35"/>
      <c r="L696" s="35"/>
      <c r="M696" s="35"/>
      <c r="N696" s="21" t="s">
        <v>361</v>
      </c>
      <c r="O696" s="21" t="s">
        <v>362</v>
      </c>
      <c r="P696" s="22"/>
      <c r="Q696" s="26"/>
      <c r="R696" s="26"/>
      <c r="S696" s="26"/>
      <c r="T696" s="26"/>
      <c r="U696" s="23"/>
      <c r="V696" s="23"/>
      <c r="W696" s="23"/>
      <c r="X696" s="29" t="n">
        <f aca="false">U696*Q696</f>
        <v>0</v>
      </c>
    </row>
    <row collapsed="false" customFormat="false" customHeight="true" hidden="false" ht="10.95" outlineLevel="4" r="697">
      <c r="A697" s="37" t="s">
        <v>22</v>
      </c>
      <c r="B697" s="37"/>
      <c r="C697" s="37"/>
      <c r="D697" s="37"/>
      <c r="E697" s="37"/>
      <c r="F697" s="37"/>
      <c r="G697" s="37"/>
      <c r="H697" s="37"/>
      <c r="I697" s="37"/>
      <c r="J697" s="37"/>
      <c r="K697" s="37"/>
      <c r="L697" s="37"/>
      <c r="M697" s="37"/>
      <c r="N697" s="37"/>
      <c r="O697" s="37"/>
      <c r="P697" s="25" t="n">
        <v>5000</v>
      </c>
      <c r="Q697" s="26" t="n">
        <f aca="false">P697*(1-0,3)</f>
        <v>3500</v>
      </c>
      <c r="R697" s="26" t="n">
        <f aca="false">P697*(1-0,33)</f>
        <v>3350</v>
      </c>
      <c r="S697" s="26" t="n">
        <f aca="false">P697*(1-0,35)</f>
        <v>3250</v>
      </c>
      <c r="T697" s="26" t="n">
        <f aca="false">P697*(1-0,38)</f>
        <v>3100</v>
      </c>
      <c r="U697" s="27"/>
      <c r="V697" s="27"/>
      <c r="W697" s="28" t="n">
        <v>387</v>
      </c>
      <c r="X697" s="29" t="n">
        <f aca="false">U697*Q697</f>
        <v>0</v>
      </c>
    </row>
    <row collapsed="false" customFormat="false" customHeight="true" hidden="false" ht="10.95" outlineLevel="4" r="698">
      <c r="A698" s="37" t="s">
        <v>23</v>
      </c>
      <c r="B698" s="37"/>
      <c r="C698" s="37"/>
      <c r="D698" s="37"/>
      <c r="E698" s="37"/>
      <c r="F698" s="37"/>
      <c r="G698" s="37"/>
      <c r="H698" s="37"/>
      <c r="I698" s="37"/>
      <c r="J698" s="37"/>
      <c r="K698" s="37"/>
      <c r="L698" s="37"/>
      <c r="M698" s="37"/>
      <c r="N698" s="37"/>
      <c r="O698" s="37"/>
      <c r="P698" s="25" t="n">
        <v>5000</v>
      </c>
      <c r="Q698" s="26" t="n">
        <f aca="false">P698*(1-0,3)</f>
        <v>3500</v>
      </c>
      <c r="R698" s="26" t="n">
        <f aca="false">P698*(1-0,33)</f>
        <v>3350</v>
      </c>
      <c r="S698" s="26" t="n">
        <f aca="false">P698*(1-0,35)</f>
        <v>3250</v>
      </c>
      <c r="T698" s="26" t="n">
        <f aca="false">P698*(1-0,38)</f>
        <v>3100</v>
      </c>
      <c r="U698" s="27"/>
      <c r="V698" s="27"/>
      <c r="W698" s="30" t="n">
        <v>1040</v>
      </c>
      <c r="X698" s="29" t="n">
        <f aca="false">U698*Q698</f>
        <v>0</v>
      </c>
    </row>
    <row collapsed="false" customFormat="false" customHeight="true" hidden="false" ht="10.95" outlineLevel="4" r="699">
      <c r="A699" s="37" t="s">
        <v>24</v>
      </c>
      <c r="B699" s="37"/>
      <c r="C699" s="37"/>
      <c r="D699" s="37"/>
      <c r="E699" s="37"/>
      <c r="F699" s="37"/>
      <c r="G699" s="37"/>
      <c r="H699" s="37"/>
      <c r="I699" s="37"/>
      <c r="J699" s="37"/>
      <c r="K699" s="37"/>
      <c r="L699" s="37"/>
      <c r="M699" s="37"/>
      <c r="N699" s="37"/>
      <c r="O699" s="37"/>
      <c r="P699" s="25" t="n">
        <v>5000</v>
      </c>
      <c r="Q699" s="26" t="n">
        <f aca="false">P699*(1-0,3)</f>
        <v>3500</v>
      </c>
      <c r="R699" s="26" t="n">
        <f aca="false">P699*(1-0,33)</f>
        <v>3350</v>
      </c>
      <c r="S699" s="26" t="n">
        <f aca="false">P699*(1-0,35)</f>
        <v>3250</v>
      </c>
      <c r="T699" s="26" t="n">
        <f aca="false">P699*(1-0,38)</f>
        <v>3100</v>
      </c>
      <c r="U699" s="27"/>
      <c r="V699" s="27"/>
      <c r="W699" s="28" t="n">
        <v>452</v>
      </c>
      <c r="X699" s="29" t="n">
        <f aca="false">U699*Q699</f>
        <v>0</v>
      </c>
    </row>
    <row collapsed="false" customFormat="false" customHeight="true" hidden="false" ht="10.95" outlineLevel="4" r="700">
      <c r="A700" s="37" t="s">
        <v>25</v>
      </c>
      <c r="B700" s="37"/>
      <c r="C700" s="37"/>
      <c r="D700" s="37"/>
      <c r="E700" s="37"/>
      <c r="F700" s="37"/>
      <c r="G700" s="37"/>
      <c r="H700" s="37"/>
      <c r="I700" s="37"/>
      <c r="J700" s="37"/>
      <c r="K700" s="37"/>
      <c r="L700" s="37"/>
      <c r="M700" s="37"/>
      <c r="N700" s="37"/>
      <c r="O700" s="37"/>
      <c r="P700" s="25" t="n">
        <v>5000</v>
      </c>
      <c r="Q700" s="26" t="n">
        <f aca="false">P700*(1-0,3)</f>
        <v>3500</v>
      </c>
      <c r="R700" s="26" t="n">
        <f aca="false">P700*(1-0,33)</f>
        <v>3350</v>
      </c>
      <c r="S700" s="26" t="n">
        <f aca="false">P700*(1-0,35)</f>
        <v>3250</v>
      </c>
      <c r="T700" s="26" t="n">
        <f aca="false">P700*(1-0,38)</f>
        <v>3100</v>
      </c>
      <c r="U700" s="27"/>
      <c r="V700" s="27"/>
      <c r="W700" s="30" t="n">
        <v>1140</v>
      </c>
      <c r="X700" s="29" t="n">
        <f aca="false">U700*Q700</f>
        <v>0</v>
      </c>
    </row>
    <row collapsed="false" customFormat="false" customHeight="true" hidden="false" ht="10.95" outlineLevel="4" r="701">
      <c r="A701" s="37" t="s">
        <v>26</v>
      </c>
      <c r="B701" s="37"/>
      <c r="C701" s="37"/>
      <c r="D701" s="37"/>
      <c r="E701" s="37"/>
      <c r="F701" s="37"/>
      <c r="G701" s="37"/>
      <c r="H701" s="37"/>
      <c r="I701" s="37"/>
      <c r="J701" s="37"/>
      <c r="K701" s="37"/>
      <c r="L701" s="37"/>
      <c r="M701" s="37"/>
      <c r="N701" s="37"/>
      <c r="O701" s="37"/>
      <c r="P701" s="25" t="n">
        <v>5000</v>
      </c>
      <c r="Q701" s="26" t="n">
        <f aca="false">P701*(1-0,3)</f>
        <v>3500</v>
      </c>
      <c r="R701" s="26" t="n">
        <f aca="false">P701*(1-0,33)</f>
        <v>3350</v>
      </c>
      <c r="S701" s="26" t="n">
        <f aca="false">P701*(1-0,35)</f>
        <v>3250</v>
      </c>
      <c r="T701" s="26" t="n">
        <f aca="false">P701*(1-0,38)</f>
        <v>3100</v>
      </c>
      <c r="U701" s="27"/>
      <c r="V701" s="27"/>
      <c r="W701" s="28" t="n">
        <v>358</v>
      </c>
      <c r="X701" s="29" t="n">
        <f aca="false">U701*Q701</f>
        <v>0</v>
      </c>
    </row>
    <row collapsed="false" customFormat="false" customHeight="true" hidden="false" ht="10.95" outlineLevel="4" r="702">
      <c r="A702" s="37" t="s">
        <v>27</v>
      </c>
      <c r="B702" s="37"/>
      <c r="C702" s="37"/>
      <c r="D702" s="37"/>
      <c r="E702" s="37"/>
      <c r="F702" s="37"/>
      <c r="G702" s="37"/>
      <c r="H702" s="37"/>
      <c r="I702" s="37"/>
      <c r="J702" s="37"/>
      <c r="K702" s="37"/>
      <c r="L702" s="37"/>
      <c r="M702" s="37"/>
      <c r="N702" s="37"/>
      <c r="O702" s="37"/>
      <c r="P702" s="25" t="n">
        <v>5000</v>
      </c>
      <c r="Q702" s="26" t="n">
        <f aca="false">P702*(1-0,3)</f>
        <v>3500</v>
      </c>
      <c r="R702" s="26" t="n">
        <f aca="false">P702*(1-0,33)</f>
        <v>3350</v>
      </c>
      <c r="S702" s="26" t="n">
        <f aca="false">P702*(1-0,35)</f>
        <v>3250</v>
      </c>
      <c r="T702" s="26" t="n">
        <f aca="false">P702*(1-0,38)</f>
        <v>3100</v>
      </c>
      <c r="U702" s="27"/>
      <c r="V702" s="27"/>
      <c r="W702" s="28" t="n">
        <v>628</v>
      </c>
      <c r="X702" s="29" t="n">
        <f aca="false">U702*Q702</f>
        <v>0</v>
      </c>
    </row>
    <row collapsed="false" customFormat="false" customHeight="true" hidden="false" ht="10.95" outlineLevel="4" r="703">
      <c r="A703" s="37" t="s">
        <v>28</v>
      </c>
      <c r="B703" s="37"/>
      <c r="C703" s="37"/>
      <c r="D703" s="37"/>
      <c r="E703" s="37"/>
      <c r="F703" s="37"/>
      <c r="G703" s="37"/>
      <c r="H703" s="37"/>
      <c r="I703" s="37"/>
      <c r="J703" s="37"/>
      <c r="K703" s="37"/>
      <c r="L703" s="37"/>
      <c r="M703" s="37"/>
      <c r="N703" s="37"/>
      <c r="O703" s="37"/>
      <c r="P703" s="25" t="n">
        <v>5000</v>
      </c>
      <c r="Q703" s="26" t="n">
        <f aca="false">P703*(1-0,3)</f>
        <v>3500</v>
      </c>
      <c r="R703" s="26" t="n">
        <f aca="false">P703*(1-0,33)</f>
        <v>3350</v>
      </c>
      <c r="S703" s="26" t="n">
        <f aca="false">P703*(1-0,35)</f>
        <v>3250</v>
      </c>
      <c r="T703" s="26" t="n">
        <f aca="false">P703*(1-0,38)</f>
        <v>3100</v>
      </c>
      <c r="U703" s="27"/>
      <c r="V703" s="27"/>
      <c r="W703" s="28" t="n">
        <v>219</v>
      </c>
      <c r="X703" s="29" t="n">
        <f aca="false">U703*Q703</f>
        <v>0</v>
      </c>
    </row>
    <row collapsed="false" customFormat="false" customHeight="true" hidden="false" ht="10.95" outlineLevel="4" r="704">
      <c r="A704" s="37" t="s">
        <v>29</v>
      </c>
      <c r="B704" s="37"/>
      <c r="C704" s="37"/>
      <c r="D704" s="37"/>
      <c r="E704" s="37"/>
      <c r="F704" s="37"/>
      <c r="G704" s="37"/>
      <c r="H704" s="37"/>
      <c r="I704" s="37"/>
      <c r="J704" s="37"/>
      <c r="K704" s="37"/>
      <c r="L704" s="37"/>
      <c r="M704" s="37"/>
      <c r="N704" s="37"/>
      <c r="O704" s="37"/>
      <c r="P704" s="25" t="n">
        <v>5000</v>
      </c>
      <c r="Q704" s="26" t="n">
        <f aca="false">P704*(1-0,3)</f>
        <v>3500</v>
      </c>
      <c r="R704" s="26" t="n">
        <f aca="false">P704*(1-0,33)</f>
        <v>3350</v>
      </c>
      <c r="S704" s="26" t="n">
        <f aca="false">P704*(1-0,35)</f>
        <v>3250</v>
      </c>
      <c r="T704" s="26" t="n">
        <f aca="false">P704*(1-0,38)</f>
        <v>3100</v>
      </c>
      <c r="U704" s="27"/>
      <c r="V704" s="27"/>
      <c r="W704" s="28" t="n">
        <v>192</v>
      </c>
      <c r="X704" s="29" t="n">
        <f aca="false">U704*Q704</f>
        <v>0</v>
      </c>
    </row>
    <row collapsed="false" customFormat="false" customHeight="true" hidden="false" ht="10.95" outlineLevel="4" r="705">
      <c r="A705" s="37" t="s">
        <v>30</v>
      </c>
      <c r="B705" s="37"/>
      <c r="C705" s="37"/>
      <c r="D705" s="37"/>
      <c r="E705" s="37"/>
      <c r="F705" s="37"/>
      <c r="G705" s="37"/>
      <c r="H705" s="37"/>
      <c r="I705" s="37"/>
      <c r="J705" s="37"/>
      <c r="K705" s="37"/>
      <c r="L705" s="37"/>
      <c r="M705" s="37"/>
      <c r="N705" s="37"/>
      <c r="O705" s="37"/>
      <c r="P705" s="25" t="n">
        <v>5000</v>
      </c>
      <c r="Q705" s="26" t="n">
        <f aca="false">P705*(1-0,3)</f>
        <v>3500</v>
      </c>
      <c r="R705" s="26" t="n">
        <f aca="false">P705*(1-0,33)</f>
        <v>3350</v>
      </c>
      <c r="S705" s="26" t="n">
        <f aca="false">P705*(1-0,35)</f>
        <v>3250</v>
      </c>
      <c r="T705" s="26" t="n">
        <f aca="false">P705*(1-0,38)</f>
        <v>3100</v>
      </c>
      <c r="U705" s="27"/>
      <c r="V705" s="27"/>
      <c r="W705" s="28" t="n">
        <v>126</v>
      </c>
      <c r="X705" s="29" t="n">
        <f aca="false">U705*Q705</f>
        <v>0</v>
      </c>
    </row>
    <row collapsed="false" customFormat="false" customHeight="true" hidden="false" ht="10.95" outlineLevel="4" r="706">
      <c r="A706" s="37" t="s">
        <v>31</v>
      </c>
      <c r="B706" s="37"/>
      <c r="C706" s="37"/>
      <c r="D706" s="37"/>
      <c r="E706" s="37"/>
      <c r="F706" s="37"/>
      <c r="G706" s="37"/>
      <c r="H706" s="37"/>
      <c r="I706" s="37"/>
      <c r="J706" s="37"/>
      <c r="K706" s="37"/>
      <c r="L706" s="37"/>
      <c r="M706" s="37"/>
      <c r="N706" s="37"/>
      <c r="O706" s="37"/>
      <c r="P706" s="25" t="n">
        <v>5000</v>
      </c>
      <c r="Q706" s="26" t="n">
        <f aca="false">P706*(1-0,3)</f>
        <v>3500</v>
      </c>
      <c r="R706" s="26" t="n">
        <f aca="false">P706*(1-0,33)</f>
        <v>3350</v>
      </c>
      <c r="S706" s="26" t="n">
        <f aca="false">P706*(1-0,35)</f>
        <v>3250</v>
      </c>
      <c r="T706" s="26" t="n">
        <f aca="false">P706*(1-0,38)</f>
        <v>3100</v>
      </c>
      <c r="U706" s="27"/>
      <c r="V706" s="27"/>
      <c r="W706" s="28" t="n">
        <v>58</v>
      </c>
      <c r="X706" s="29" t="n">
        <f aca="false">U706*Q706</f>
        <v>0</v>
      </c>
    </row>
    <row collapsed="false" customFormat="false" customHeight="true" hidden="false" ht="10.95" outlineLevel="4" r="707">
      <c r="A707" s="37" t="s">
        <v>32</v>
      </c>
      <c r="B707" s="37"/>
      <c r="C707" s="37"/>
      <c r="D707" s="37"/>
      <c r="E707" s="37"/>
      <c r="F707" s="37"/>
      <c r="G707" s="37"/>
      <c r="H707" s="37"/>
      <c r="I707" s="37"/>
      <c r="J707" s="37"/>
      <c r="K707" s="37"/>
      <c r="L707" s="37"/>
      <c r="M707" s="37"/>
      <c r="N707" s="37"/>
      <c r="O707" s="37"/>
      <c r="P707" s="25" t="n">
        <v>5000</v>
      </c>
      <c r="Q707" s="26" t="n">
        <f aca="false">P707*(1-0,3)</f>
        <v>3500</v>
      </c>
      <c r="R707" s="26" t="n">
        <f aca="false">P707*(1-0,33)</f>
        <v>3350</v>
      </c>
      <c r="S707" s="26" t="n">
        <f aca="false">P707*(1-0,35)</f>
        <v>3250</v>
      </c>
      <c r="T707" s="26" t="n">
        <f aca="false">P707*(1-0,38)</f>
        <v>3100</v>
      </c>
      <c r="U707" s="27"/>
      <c r="V707" s="27"/>
      <c r="W707" s="28" t="n">
        <v>54</v>
      </c>
      <c r="X707" s="29" t="n">
        <f aca="false">U707*Q707</f>
        <v>0</v>
      </c>
    </row>
    <row collapsed="false" customFormat="true" customHeight="true" hidden="false" ht="126" outlineLevel="3" r="708" s="1">
      <c r="A708" s="21" t="s">
        <v>46</v>
      </c>
      <c r="B708" s="21"/>
      <c r="C708" s="21"/>
      <c r="D708" s="21"/>
      <c r="E708" s="35" t="s">
        <v>363</v>
      </c>
      <c r="F708" s="35"/>
      <c r="G708" s="35"/>
      <c r="H708" s="35"/>
      <c r="I708" s="35"/>
      <c r="J708" s="35"/>
      <c r="K708" s="35"/>
      <c r="L708" s="35"/>
      <c r="M708" s="35"/>
      <c r="N708" s="21" t="s">
        <v>44</v>
      </c>
      <c r="O708" s="21" t="s">
        <v>364</v>
      </c>
      <c r="P708" s="22"/>
      <c r="Q708" s="26"/>
      <c r="R708" s="26"/>
      <c r="S708" s="26"/>
      <c r="T708" s="26"/>
      <c r="U708" s="23"/>
      <c r="V708" s="23"/>
      <c r="W708" s="23"/>
      <c r="X708" s="29" t="n">
        <f aca="false">U708*Q708</f>
        <v>0</v>
      </c>
    </row>
    <row collapsed="false" customFormat="false" customHeight="true" hidden="false" ht="10.95" outlineLevel="4" r="709">
      <c r="A709" s="37" t="s">
        <v>22</v>
      </c>
      <c r="B709" s="37"/>
      <c r="C709" s="37"/>
      <c r="D709" s="37"/>
      <c r="E709" s="37"/>
      <c r="F709" s="37"/>
      <c r="G709" s="37"/>
      <c r="H709" s="37"/>
      <c r="I709" s="37"/>
      <c r="J709" s="37"/>
      <c r="K709" s="37"/>
      <c r="L709" s="37"/>
      <c r="M709" s="37"/>
      <c r="N709" s="37"/>
      <c r="O709" s="37"/>
      <c r="P709" s="25" t="n">
        <v>12100</v>
      </c>
      <c r="Q709" s="26" t="n">
        <f aca="false">P709*(1-0,3)</f>
        <v>8470</v>
      </c>
      <c r="R709" s="26" t="n">
        <f aca="false">P709*(1-0,33)</f>
        <v>8107</v>
      </c>
      <c r="S709" s="26" t="n">
        <f aca="false">P709*(1-0,35)</f>
        <v>7865</v>
      </c>
      <c r="T709" s="26" t="n">
        <f aca="false">P709*(1-0,38)</f>
        <v>7502</v>
      </c>
      <c r="U709" s="27"/>
      <c r="V709" s="27"/>
      <c r="W709" s="28" t="n">
        <v>86</v>
      </c>
      <c r="X709" s="29" t="n">
        <f aca="false">U709*Q709</f>
        <v>0</v>
      </c>
    </row>
    <row collapsed="false" customFormat="false" customHeight="true" hidden="false" ht="10.95" outlineLevel="4" r="710">
      <c r="A710" s="37" t="s">
        <v>23</v>
      </c>
      <c r="B710" s="37"/>
      <c r="C710" s="37"/>
      <c r="D710" s="37"/>
      <c r="E710" s="37"/>
      <c r="F710" s="37"/>
      <c r="G710" s="37"/>
      <c r="H710" s="37"/>
      <c r="I710" s="37"/>
      <c r="J710" s="37"/>
      <c r="K710" s="37"/>
      <c r="L710" s="37"/>
      <c r="M710" s="37"/>
      <c r="N710" s="37"/>
      <c r="O710" s="37"/>
      <c r="P710" s="25" t="n">
        <v>12100</v>
      </c>
      <c r="Q710" s="26" t="n">
        <f aca="false">P710*(1-0,3)</f>
        <v>8470</v>
      </c>
      <c r="R710" s="26" t="n">
        <f aca="false">P710*(1-0,33)</f>
        <v>8107</v>
      </c>
      <c r="S710" s="26" t="n">
        <f aca="false">P710*(1-0,35)</f>
        <v>7865</v>
      </c>
      <c r="T710" s="26" t="n">
        <f aca="false">P710*(1-0,38)</f>
        <v>7502</v>
      </c>
      <c r="U710" s="27"/>
      <c r="V710" s="27"/>
      <c r="W710" s="28" t="n">
        <v>118</v>
      </c>
      <c r="X710" s="29" t="n">
        <f aca="false">U710*Q710</f>
        <v>0</v>
      </c>
    </row>
    <row collapsed="false" customFormat="false" customHeight="true" hidden="false" ht="10.95" outlineLevel="4" r="711">
      <c r="A711" s="37" t="s">
        <v>24</v>
      </c>
      <c r="B711" s="37"/>
      <c r="C711" s="37"/>
      <c r="D711" s="37"/>
      <c r="E711" s="37"/>
      <c r="F711" s="37"/>
      <c r="G711" s="37"/>
      <c r="H711" s="37"/>
      <c r="I711" s="37"/>
      <c r="J711" s="37"/>
      <c r="K711" s="37"/>
      <c r="L711" s="37"/>
      <c r="M711" s="37"/>
      <c r="N711" s="37"/>
      <c r="O711" s="37"/>
      <c r="P711" s="25" t="n">
        <v>12100</v>
      </c>
      <c r="Q711" s="26" t="n">
        <f aca="false">P711*(1-0,3)</f>
        <v>8470</v>
      </c>
      <c r="R711" s="26" t="n">
        <f aca="false">P711*(1-0,33)</f>
        <v>8107</v>
      </c>
      <c r="S711" s="26" t="n">
        <f aca="false">P711*(1-0,35)</f>
        <v>7865</v>
      </c>
      <c r="T711" s="26" t="n">
        <f aca="false">P711*(1-0,38)</f>
        <v>7502</v>
      </c>
      <c r="U711" s="27"/>
      <c r="V711" s="27"/>
      <c r="W711" s="28" t="n">
        <v>59</v>
      </c>
      <c r="X711" s="29" t="n">
        <f aca="false">U711*Q711</f>
        <v>0</v>
      </c>
    </row>
    <row collapsed="false" customFormat="false" customHeight="true" hidden="false" ht="10.95" outlineLevel="4" r="712">
      <c r="A712" s="37" t="s">
        <v>25</v>
      </c>
      <c r="B712" s="37"/>
      <c r="C712" s="37"/>
      <c r="D712" s="37"/>
      <c r="E712" s="37"/>
      <c r="F712" s="37"/>
      <c r="G712" s="37"/>
      <c r="H712" s="37"/>
      <c r="I712" s="37"/>
      <c r="J712" s="37"/>
      <c r="K712" s="37"/>
      <c r="L712" s="37"/>
      <c r="M712" s="37"/>
      <c r="N712" s="37"/>
      <c r="O712" s="37"/>
      <c r="P712" s="25" t="n">
        <v>12100</v>
      </c>
      <c r="Q712" s="26" t="n">
        <f aca="false">P712*(1-0,3)</f>
        <v>8470</v>
      </c>
      <c r="R712" s="26" t="n">
        <f aca="false">P712*(1-0,33)</f>
        <v>8107</v>
      </c>
      <c r="S712" s="26" t="n">
        <f aca="false">P712*(1-0,35)</f>
        <v>7865</v>
      </c>
      <c r="T712" s="26" t="n">
        <f aca="false">P712*(1-0,38)</f>
        <v>7502</v>
      </c>
      <c r="U712" s="27"/>
      <c r="V712" s="27"/>
      <c r="W712" s="28" t="n">
        <v>4</v>
      </c>
      <c r="X712" s="29" t="n">
        <f aca="false">U712*Q712</f>
        <v>0</v>
      </c>
    </row>
    <row collapsed="false" customFormat="false" customHeight="true" hidden="false" ht="10.95" outlineLevel="4" r="713">
      <c r="A713" s="37" t="s">
        <v>26</v>
      </c>
      <c r="B713" s="37"/>
      <c r="C713" s="37"/>
      <c r="D713" s="37"/>
      <c r="E713" s="37"/>
      <c r="F713" s="37"/>
      <c r="G713" s="37"/>
      <c r="H713" s="37"/>
      <c r="I713" s="37"/>
      <c r="J713" s="37"/>
      <c r="K713" s="37"/>
      <c r="L713" s="37"/>
      <c r="M713" s="37"/>
      <c r="N713" s="37"/>
      <c r="O713" s="37"/>
      <c r="P713" s="25" t="n">
        <v>12100</v>
      </c>
      <c r="Q713" s="26" t="n">
        <f aca="false">P713*(1-0,3)</f>
        <v>8470</v>
      </c>
      <c r="R713" s="26" t="n">
        <f aca="false">P713*(1-0,33)</f>
        <v>8107</v>
      </c>
      <c r="S713" s="26" t="n">
        <f aca="false">P713*(1-0,35)</f>
        <v>7865</v>
      </c>
      <c r="T713" s="26" t="n">
        <f aca="false">P713*(1-0,38)</f>
        <v>7502</v>
      </c>
      <c r="U713" s="27"/>
      <c r="V713" s="27"/>
      <c r="W713" s="28" t="n">
        <v>152</v>
      </c>
      <c r="X713" s="29" t="n">
        <f aca="false">U713*Q713</f>
        <v>0</v>
      </c>
    </row>
    <row collapsed="false" customFormat="false" customHeight="true" hidden="false" ht="10.95" outlineLevel="4" r="714">
      <c r="A714" s="37" t="s">
        <v>27</v>
      </c>
      <c r="B714" s="37"/>
      <c r="C714" s="37"/>
      <c r="D714" s="37"/>
      <c r="E714" s="37"/>
      <c r="F714" s="37"/>
      <c r="G714" s="37"/>
      <c r="H714" s="37"/>
      <c r="I714" s="37"/>
      <c r="J714" s="37"/>
      <c r="K714" s="37"/>
      <c r="L714" s="37"/>
      <c r="M714" s="37"/>
      <c r="N714" s="37"/>
      <c r="O714" s="37"/>
      <c r="P714" s="25" t="n">
        <v>12100</v>
      </c>
      <c r="Q714" s="26" t="n">
        <f aca="false">P714*(1-0,3)</f>
        <v>8470</v>
      </c>
      <c r="R714" s="26" t="n">
        <f aca="false">P714*(1-0,33)</f>
        <v>8107</v>
      </c>
      <c r="S714" s="26" t="n">
        <f aca="false">P714*(1-0,35)</f>
        <v>7865</v>
      </c>
      <c r="T714" s="26" t="n">
        <f aca="false">P714*(1-0,38)</f>
        <v>7502</v>
      </c>
      <c r="U714" s="27"/>
      <c r="V714" s="27"/>
      <c r="W714" s="28" t="n">
        <v>9</v>
      </c>
      <c r="X714" s="29" t="n">
        <f aca="false">U714*Q714</f>
        <v>0</v>
      </c>
    </row>
    <row collapsed="false" customFormat="false" customHeight="true" hidden="false" ht="10.95" outlineLevel="4" r="715">
      <c r="A715" s="37" t="s">
        <v>28</v>
      </c>
      <c r="B715" s="37"/>
      <c r="C715" s="37"/>
      <c r="D715" s="37"/>
      <c r="E715" s="37"/>
      <c r="F715" s="37"/>
      <c r="G715" s="37"/>
      <c r="H715" s="37"/>
      <c r="I715" s="37"/>
      <c r="J715" s="37"/>
      <c r="K715" s="37"/>
      <c r="L715" s="37"/>
      <c r="M715" s="37"/>
      <c r="N715" s="37"/>
      <c r="O715" s="37"/>
      <c r="P715" s="25" t="n">
        <v>12100</v>
      </c>
      <c r="Q715" s="26" t="n">
        <f aca="false">P715*(1-0,3)</f>
        <v>8470</v>
      </c>
      <c r="R715" s="26" t="n">
        <f aca="false">P715*(1-0,33)</f>
        <v>8107</v>
      </c>
      <c r="S715" s="26" t="n">
        <f aca="false">P715*(1-0,35)</f>
        <v>7865</v>
      </c>
      <c r="T715" s="26" t="n">
        <f aca="false">P715*(1-0,38)</f>
        <v>7502</v>
      </c>
      <c r="U715" s="27"/>
      <c r="V715" s="27"/>
      <c r="W715" s="28" t="n">
        <v>30</v>
      </c>
      <c r="X715" s="29" t="n">
        <f aca="false">U715*Q715</f>
        <v>0</v>
      </c>
    </row>
    <row collapsed="false" customFormat="false" customHeight="true" hidden="false" ht="10.95" outlineLevel="4" r="716">
      <c r="A716" s="37" t="s">
        <v>29</v>
      </c>
      <c r="B716" s="37"/>
      <c r="C716" s="37"/>
      <c r="D716" s="37"/>
      <c r="E716" s="37"/>
      <c r="F716" s="37"/>
      <c r="G716" s="37"/>
      <c r="H716" s="37"/>
      <c r="I716" s="37"/>
      <c r="J716" s="37"/>
      <c r="K716" s="37"/>
      <c r="L716" s="37"/>
      <c r="M716" s="37"/>
      <c r="N716" s="37"/>
      <c r="O716" s="37"/>
      <c r="P716" s="25" t="n">
        <v>12100</v>
      </c>
      <c r="Q716" s="26" t="n">
        <f aca="false">P716*(1-0,3)</f>
        <v>8470</v>
      </c>
      <c r="R716" s="26" t="n">
        <f aca="false">P716*(1-0,33)</f>
        <v>8107</v>
      </c>
      <c r="S716" s="26" t="n">
        <f aca="false">P716*(1-0,35)</f>
        <v>7865</v>
      </c>
      <c r="T716" s="26" t="n">
        <f aca="false">P716*(1-0,38)</f>
        <v>7502</v>
      </c>
      <c r="U716" s="27"/>
      <c r="V716" s="27"/>
      <c r="W716" s="28" t="n">
        <v>7</v>
      </c>
      <c r="X716" s="29" t="n">
        <f aca="false">U716*Q716</f>
        <v>0</v>
      </c>
    </row>
    <row collapsed="false" customFormat="false" customHeight="true" hidden="false" ht="10.95" outlineLevel="4" r="717">
      <c r="A717" s="37" t="s">
        <v>30</v>
      </c>
      <c r="B717" s="37"/>
      <c r="C717" s="37"/>
      <c r="D717" s="37"/>
      <c r="E717" s="37"/>
      <c r="F717" s="37"/>
      <c r="G717" s="37"/>
      <c r="H717" s="37"/>
      <c r="I717" s="37"/>
      <c r="J717" s="37"/>
      <c r="K717" s="37"/>
      <c r="L717" s="37"/>
      <c r="M717" s="37"/>
      <c r="N717" s="37"/>
      <c r="O717" s="37"/>
      <c r="P717" s="25" t="n">
        <v>12100</v>
      </c>
      <c r="Q717" s="26" t="n">
        <f aca="false">P717*(1-0,3)</f>
        <v>8470</v>
      </c>
      <c r="R717" s="26" t="n">
        <f aca="false">P717*(1-0,33)</f>
        <v>8107</v>
      </c>
      <c r="S717" s="26" t="n">
        <f aca="false">P717*(1-0,35)</f>
        <v>7865</v>
      </c>
      <c r="T717" s="26" t="n">
        <f aca="false">P717*(1-0,38)</f>
        <v>7502</v>
      </c>
      <c r="U717" s="27"/>
      <c r="V717" s="27"/>
      <c r="W717" s="28" t="n">
        <v>13</v>
      </c>
      <c r="X717" s="29" t="n">
        <f aca="false">U717*Q717</f>
        <v>0</v>
      </c>
    </row>
    <row collapsed="false" customFormat="true" customHeight="true" hidden="false" ht="126" outlineLevel="3" r="718" s="1">
      <c r="A718" s="21" t="s">
        <v>42</v>
      </c>
      <c r="B718" s="21"/>
      <c r="C718" s="21"/>
      <c r="D718" s="21"/>
      <c r="E718" s="35" t="s">
        <v>365</v>
      </c>
      <c r="F718" s="35"/>
      <c r="G718" s="35"/>
      <c r="H718" s="35"/>
      <c r="I718" s="35"/>
      <c r="J718" s="35"/>
      <c r="K718" s="35"/>
      <c r="L718" s="35"/>
      <c r="M718" s="35"/>
      <c r="N718" s="21" t="s">
        <v>44</v>
      </c>
      <c r="O718" s="21" t="s">
        <v>366</v>
      </c>
      <c r="P718" s="22"/>
      <c r="Q718" s="26"/>
      <c r="R718" s="26"/>
      <c r="S718" s="26"/>
      <c r="T718" s="26"/>
      <c r="U718" s="23"/>
      <c r="V718" s="23"/>
      <c r="W718" s="23"/>
      <c r="X718" s="29" t="n">
        <f aca="false">U718*Q718</f>
        <v>0</v>
      </c>
    </row>
    <row collapsed="false" customFormat="false" customHeight="true" hidden="false" ht="10.95" outlineLevel="4" r="719">
      <c r="A719" s="37" t="s">
        <v>22</v>
      </c>
      <c r="B719" s="37"/>
      <c r="C719" s="37"/>
      <c r="D719" s="37"/>
      <c r="E719" s="37"/>
      <c r="F719" s="37"/>
      <c r="G719" s="37"/>
      <c r="H719" s="37"/>
      <c r="I719" s="37"/>
      <c r="J719" s="37"/>
      <c r="K719" s="37"/>
      <c r="L719" s="37"/>
      <c r="M719" s="37"/>
      <c r="N719" s="37"/>
      <c r="O719" s="37"/>
      <c r="P719" s="25" t="n">
        <v>22500</v>
      </c>
      <c r="Q719" s="26" t="n">
        <f aca="false">P719*(1-0,3)</f>
        <v>15750</v>
      </c>
      <c r="R719" s="26" t="n">
        <f aca="false">P719*(1-0,33)</f>
        <v>15075</v>
      </c>
      <c r="S719" s="26" t="n">
        <f aca="false">P719*(1-0,35)</f>
        <v>14625</v>
      </c>
      <c r="T719" s="26" t="n">
        <f aca="false">P719*(1-0,38)</f>
        <v>13950</v>
      </c>
      <c r="U719" s="27"/>
      <c r="V719" s="27"/>
      <c r="W719" s="28" t="n">
        <v>218</v>
      </c>
      <c r="X719" s="29" t="n">
        <f aca="false">U719*Q719</f>
        <v>0</v>
      </c>
    </row>
    <row collapsed="false" customFormat="false" customHeight="true" hidden="false" ht="10.95" outlineLevel="4" r="720">
      <c r="A720" s="37" t="s">
        <v>23</v>
      </c>
      <c r="B720" s="37"/>
      <c r="C720" s="37"/>
      <c r="D720" s="37"/>
      <c r="E720" s="37"/>
      <c r="F720" s="37"/>
      <c r="G720" s="37"/>
      <c r="H720" s="37"/>
      <c r="I720" s="37"/>
      <c r="J720" s="37"/>
      <c r="K720" s="37"/>
      <c r="L720" s="37"/>
      <c r="M720" s="37"/>
      <c r="N720" s="37"/>
      <c r="O720" s="37"/>
      <c r="P720" s="25" t="n">
        <v>22500</v>
      </c>
      <c r="Q720" s="26" t="n">
        <f aca="false">P720*(1-0,3)</f>
        <v>15750</v>
      </c>
      <c r="R720" s="26" t="n">
        <f aca="false">P720*(1-0,33)</f>
        <v>15075</v>
      </c>
      <c r="S720" s="26" t="n">
        <f aca="false">P720*(1-0,35)</f>
        <v>14625</v>
      </c>
      <c r="T720" s="26" t="n">
        <f aca="false">P720*(1-0,38)</f>
        <v>13950</v>
      </c>
      <c r="U720" s="27"/>
      <c r="V720" s="27"/>
      <c r="W720" s="28" t="n">
        <v>388</v>
      </c>
      <c r="X720" s="29" t="n">
        <f aca="false">U720*Q720</f>
        <v>0</v>
      </c>
    </row>
    <row collapsed="false" customFormat="false" customHeight="true" hidden="false" ht="10.95" outlineLevel="4" r="721">
      <c r="A721" s="37" t="s">
        <v>24</v>
      </c>
      <c r="B721" s="37"/>
      <c r="C721" s="37"/>
      <c r="D721" s="37"/>
      <c r="E721" s="37"/>
      <c r="F721" s="37"/>
      <c r="G721" s="37"/>
      <c r="H721" s="37"/>
      <c r="I721" s="37"/>
      <c r="J721" s="37"/>
      <c r="K721" s="37"/>
      <c r="L721" s="37"/>
      <c r="M721" s="37"/>
      <c r="N721" s="37"/>
      <c r="O721" s="37"/>
      <c r="P721" s="25" t="n">
        <v>22500</v>
      </c>
      <c r="Q721" s="26" t="n">
        <f aca="false">P721*(1-0,3)</f>
        <v>15750</v>
      </c>
      <c r="R721" s="26" t="n">
        <f aca="false">P721*(1-0,33)</f>
        <v>15075</v>
      </c>
      <c r="S721" s="26" t="n">
        <f aca="false">P721*(1-0,35)</f>
        <v>14625</v>
      </c>
      <c r="T721" s="26" t="n">
        <f aca="false">P721*(1-0,38)</f>
        <v>13950</v>
      </c>
      <c r="U721" s="27"/>
      <c r="V721" s="27"/>
      <c r="W721" s="28" t="n">
        <v>217</v>
      </c>
      <c r="X721" s="29" t="n">
        <f aca="false">U721*Q721</f>
        <v>0</v>
      </c>
    </row>
    <row collapsed="false" customFormat="false" customHeight="true" hidden="false" ht="10.95" outlineLevel="4" r="722">
      <c r="A722" s="37" t="s">
        <v>25</v>
      </c>
      <c r="B722" s="37"/>
      <c r="C722" s="37"/>
      <c r="D722" s="37"/>
      <c r="E722" s="37"/>
      <c r="F722" s="37"/>
      <c r="G722" s="37"/>
      <c r="H722" s="37"/>
      <c r="I722" s="37"/>
      <c r="J722" s="37"/>
      <c r="K722" s="37"/>
      <c r="L722" s="37"/>
      <c r="M722" s="37"/>
      <c r="N722" s="37"/>
      <c r="O722" s="37"/>
      <c r="P722" s="25" t="n">
        <v>22500</v>
      </c>
      <c r="Q722" s="26" t="n">
        <f aca="false">P722*(1-0,3)</f>
        <v>15750</v>
      </c>
      <c r="R722" s="26" t="n">
        <f aca="false">P722*(1-0,33)</f>
        <v>15075</v>
      </c>
      <c r="S722" s="26" t="n">
        <f aca="false">P722*(1-0,35)</f>
        <v>14625</v>
      </c>
      <c r="T722" s="26" t="n">
        <f aca="false">P722*(1-0,38)</f>
        <v>13950</v>
      </c>
      <c r="U722" s="27"/>
      <c r="V722" s="27"/>
      <c r="W722" s="28" t="n">
        <v>415</v>
      </c>
      <c r="X722" s="29" t="n">
        <f aca="false">U722*Q722</f>
        <v>0</v>
      </c>
    </row>
    <row collapsed="false" customFormat="false" customHeight="true" hidden="false" ht="10.95" outlineLevel="4" r="723">
      <c r="A723" s="37" t="s">
        <v>26</v>
      </c>
      <c r="B723" s="37"/>
      <c r="C723" s="37"/>
      <c r="D723" s="37"/>
      <c r="E723" s="37"/>
      <c r="F723" s="37"/>
      <c r="G723" s="37"/>
      <c r="H723" s="37"/>
      <c r="I723" s="37"/>
      <c r="J723" s="37"/>
      <c r="K723" s="37"/>
      <c r="L723" s="37"/>
      <c r="M723" s="37"/>
      <c r="N723" s="37"/>
      <c r="O723" s="37"/>
      <c r="P723" s="25" t="n">
        <v>22500</v>
      </c>
      <c r="Q723" s="26" t="n">
        <f aca="false">P723*(1-0,3)</f>
        <v>15750</v>
      </c>
      <c r="R723" s="26" t="n">
        <f aca="false">P723*(1-0,33)</f>
        <v>15075</v>
      </c>
      <c r="S723" s="26" t="n">
        <f aca="false">P723*(1-0,35)</f>
        <v>14625</v>
      </c>
      <c r="T723" s="26" t="n">
        <f aca="false">P723*(1-0,38)</f>
        <v>13950</v>
      </c>
      <c r="U723" s="27"/>
      <c r="V723" s="27"/>
      <c r="W723" s="28" t="n">
        <v>406</v>
      </c>
      <c r="X723" s="29" t="n">
        <f aca="false">U723*Q723</f>
        <v>0</v>
      </c>
    </row>
    <row collapsed="false" customFormat="false" customHeight="true" hidden="false" ht="10.95" outlineLevel="4" r="724">
      <c r="A724" s="37" t="s">
        <v>27</v>
      </c>
      <c r="B724" s="37"/>
      <c r="C724" s="37"/>
      <c r="D724" s="37"/>
      <c r="E724" s="37"/>
      <c r="F724" s="37"/>
      <c r="G724" s="37"/>
      <c r="H724" s="37"/>
      <c r="I724" s="37"/>
      <c r="J724" s="37"/>
      <c r="K724" s="37"/>
      <c r="L724" s="37"/>
      <c r="M724" s="37"/>
      <c r="N724" s="37"/>
      <c r="O724" s="37"/>
      <c r="P724" s="25" t="n">
        <v>22500</v>
      </c>
      <c r="Q724" s="26" t="n">
        <f aca="false">P724*(1-0,3)</f>
        <v>15750</v>
      </c>
      <c r="R724" s="26" t="n">
        <f aca="false">P724*(1-0,33)</f>
        <v>15075</v>
      </c>
      <c r="S724" s="26" t="n">
        <f aca="false">P724*(1-0,35)</f>
        <v>14625</v>
      </c>
      <c r="T724" s="26" t="n">
        <f aca="false">P724*(1-0,38)</f>
        <v>13950</v>
      </c>
      <c r="U724" s="27"/>
      <c r="V724" s="27"/>
      <c r="W724" s="28" t="n">
        <v>287</v>
      </c>
      <c r="X724" s="29" t="n">
        <f aca="false">U724*Q724</f>
        <v>0</v>
      </c>
    </row>
    <row collapsed="false" customFormat="false" customHeight="true" hidden="false" ht="10.95" outlineLevel="4" r="725">
      <c r="A725" s="37" t="s">
        <v>28</v>
      </c>
      <c r="B725" s="37"/>
      <c r="C725" s="37"/>
      <c r="D725" s="37"/>
      <c r="E725" s="37"/>
      <c r="F725" s="37"/>
      <c r="G725" s="37"/>
      <c r="H725" s="37"/>
      <c r="I725" s="37"/>
      <c r="J725" s="37"/>
      <c r="K725" s="37"/>
      <c r="L725" s="37"/>
      <c r="M725" s="37"/>
      <c r="N725" s="37"/>
      <c r="O725" s="37"/>
      <c r="P725" s="25" t="n">
        <v>22500</v>
      </c>
      <c r="Q725" s="26" t="n">
        <f aca="false">P725*(1-0,3)</f>
        <v>15750</v>
      </c>
      <c r="R725" s="26" t="n">
        <f aca="false">P725*(1-0,33)</f>
        <v>15075</v>
      </c>
      <c r="S725" s="26" t="n">
        <f aca="false">P725*(1-0,35)</f>
        <v>14625</v>
      </c>
      <c r="T725" s="26" t="n">
        <f aca="false">P725*(1-0,38)</f>
        <v>13950</v>
      </c>
      <c r="U725" s="27"/>
      <c r="V725" s="27"/>
      <c r="W725" s="28" t="n">
        <v>154</v>
      </c>
      <c r="X725" s="29" t="n">
        <f aca="false">U725*Q725</f>
        <v>0</v>
      </c>
    </row>
    <row collapsed="false" customFormat="false" customHeight="true" hidden="false" ht="10.95" outlineLevel="4" r="726">
      <c r="A726" s="37" t="s">
        <v>29</v>
      </c>
      <c r="B726" s="37"/>
      <c r="C726" s="37"/>
      <c r="D726" s="37"/>
      <c r="E726" s="37"/>
      <c r="F726" s="37"/>
      <c r="G726" s="37"/>
      <c r="H726" s="37"/>
      <c r="I726" s="37"/>
      <c r="J726" s="37"/>
      <c r="K726" s="37"/>
      <c r="L726" s="37"/>
      <c r="M726" s="37"/>
      <c r="N726" s="37"/>
      <c r="O726" s="37"/>
      <c r="P726" s="25" t="n">
        <v>22500</v>
      </c>
      <c r="Q726" s="26" t="n">
        <f aca="false">P726*(1-0,3)</f>
        <v>15750</v>
      </c>
      <c r="R726" s="26" t="n">
        <f aca="false">P726*(1-0,33)</f>
        <v>15075</v>
      </c>
      <c r="S726" s="26" t="n">
        <f aca="false">P726*(1-0,35)</f>
        <v>14625</v>
      </c>
      <c r="T726" s="26" t="n">
        <f aca="false">P726*(1-0,38)</f>
        <v>13950</v>
      </c>
      <c r="U726" s="27"/>
      <c r="V726" s="27"/>
      <c r="W726" s="28" t="n">
        <v>112</v>
      </c>
      <c r="X726" s="29" t="n">
        <f aca="false">U726*Q726</f>
        <v>0</v>
      </c>
    </row>
    <row collapsed="false" customFormat="false" customHeight="true" hidden="false" ht="10.95" outlineLevel="4" r="727">
      <c r="A727" s="37" t="s">
        <v>30</v>
      </c>
      <c r="B727" s="37"/>
      <c r="C727" s="37"/>
      <c r="D727" s="37"/>
      <c r="E727" s="37"/>
      <c r="F727" s="37"/>
      <c r="G727" s="37"/>
      <c r="H727" s="37"/>
      <c r="I727" s="37"/>
      <c r="J727" s="37"/>
      <c r="K727" s="37"/>
      <c r="L727" s="37"/>
      <c r="M727" s="37"/>
      <c r="N727" s="37"/>
      <c r="O727" s="37"/>
      <c r="P727" s="25" t="n">
        <v>22500</v>
      </c>
      <c r="Q727" s="26" t="n">
        <f aca="false">P727*(1-0,3)</f>
        <v>15750</v>
      </c>
      <c r="R727" s="26" t="n">
        <f aca="false">P727*(1-0,33)</f>
        <v>15075</v>
      </c>
      <c r="S727" s="26" t="n">
        <f aca="false">P727*(1-0,35)</f>
        <v>14625</v>
      </c>
      <c r="T727" s="26" t="n">
        <f aca="false">P727*(1-0,38)</f>
        <v>13950</v>
      </c>
      <c r="U727" s="27"/>
      <c r="V727" s="27"/>
      <c r="W727" s="28" t="n">
        <v>177</v>
      </c>
      <c r="X727" s="29" t="n">
        <f aca="false">U727*Q727</f>
        <v>0</v>
      </c>
    </row>
    <row collapsed="false" customFormat="false" customHeight="true" hidden="false" ht="10.95" outlineLevel="4" r="728">
      <c r="A728" s="37" t="s">
        <v>31</v>
      </c>
      <c r="B728" s="37"/>
      <c r="C728" s="37"/>
      <c r="D728" s="37"/>
      <c r="E728" s="37"/>
      <c r="F728" s="37"/>
      <c r="G728" s="37"/>
      <c r="H728" s="37"/>
      <c r="I728" s="37"/>
      <c r="J728" s="37"/>
      <c r="K728" s="37"/>
      <c r="L728" s="37"/>
      <c r="M728" s="37"/>
      <c r="N728" s="37"/>
      <c r="O728" s="37"/>
      <c r="P728" s="25" t="n">
        <v>22500</v>
      </c>
      <c r="Q728" s="26" t="n">
        <f aca="false">P728*(1-0,3)</f>
        <v>15750</v>
      </c>
      <c r="R728" s="26" t="n">
        <f aca="false">P728*(1-0,33)</f>
        <v>15075</v>
      </c>
      <c r="S728" s="26" t="n">
        <f aca="false">P728*(1-0,35)</f>
        <v>14625</v>
      </c>
      <c r="T728" s="26" t="n">
        <f aca="false">P728*(1-0,38)</f>
        <v>13950</v>
      </c>
      <c r="U728" s="27"/>
      <c r="V728" s="27"/>
      <c r="W728" s="28" t="n">
        <v>67</v>
      </c>
      <c r="X728" s="29" t="n">
        <f aca="false">U728*Q728</f>
        <v>0</v>
      </c>
    </row>
    <row collapsed="false" customFormat="false" customHeight="true" hidden="false" ht="10.95" outlineLevel="4" r="729">
      <c r="A729" s="37" t="s">
        <v>32</v>
      </c>
      <c r="B729" s="37"/>
      <c r="C729" s="37"/>
      <c r="D729" s="37"/>
      <c r="E729" s="37"/>
      <c r="F729" s="37"/>
      <c r="G729" s="37"/>
      <c r="H729" s="37"/>
      <c r="I729" s="37"/>
      <c r="J729" s="37"/>
      <c r="K729" s="37"/>
      <c r="L729" s="37"/>
      <c r="M729" s="37"/>
      <c r="N729" s="37"/>
      <c r="O729" s="37"/>
      <c r="P729" s="25" t="n">
        <v>22500</v>
      </c>
      <c r="Q729" s="26" t="n">
        <f aca="false">P729*(1-0,3)</f>
        <v>15750</v>
      </c>
      <c r="R729" s="26" t="n">
        <f aca="false">P729*(1-0,33)</f>
        <v>15075</v>
      </c>
      <c r="S729" s="26" t="n">
        <f aca="false">P729*(1-0,35)</f>
        <v>14625</v>
      </c>
      <c r="T729" s="26" t="n">
        <f aca="false">P729*(1-0,38)</f>
        <v>13950</v>
      </c>
      <c r="U729" s="27"/>
      <c r="V729" s="27"/>
      <c r="W729" s="28" t="n">
        <v>45</v>
      </c>
      <c r="X729" s="29" t="n">
        <f aca="false">U729*Q729</f>
        <v>0</v>
      </c>
    </row>
    <row collapsed="false" customFormat="true" customHeight="true" hidden="false" ht="126" outlineLevel="3" r="730" s="1">
      <c r="A730" s="21" t="s">
        <v>42</v>
      </c>
      <c r="B730" s="21"/>
      <c r="C730" s="21"/>
      <c r="D730" s="21"/>
      <c r="E730" s="35" t="s">
        <v>367</v>
      </c>
      <c r="F730" s="35"/>
      <c r="G730" s="35"/>
      <c r="H730" s="35"/>
      <c r="I730" s="35"/>
      <c r="J730" s="35"/>
      <c r="K730" s="35"/>
      <c r="L730" s="35"/>
      <c r="M730" s="35"/>
      <c r="N730" s="21" t="s">
        <v>44</v>
      </c>
      <c r="O730" s="21" t="s">
        <v>366</v>
      </c>
      <c r="P730" s="22"/>
      <c r="Q730" s="26"/>
      <c r="R730" s="26"/>
      <c r="S730" s="26"/>
      <c r="T730" s="26"/>
      <c r="U730" s="23"/>
      <c r="V730" s="23"/>
      <c r="W730" s="23"/>
      <c r="X730" s="29" t="n">
        <f aca="false">U730*Q730</f>
        <v>0</v>
      </c>
    </row>
    <row collapsed="false" customFormat="false" customHeight="true" hidden="false" ht="10.95" outlineLevel="4" r="731">
      <c r="A731" s="37" t="s">
        <v>22</v>
      </c>
      <c r="B731" s="37"/>
      <c r="C731" s="37"/>
      <c r="D731" s="37"/>
      <c r="E731" s="37"/>
      <c r="F731" s="37"/>
      <c r="G731" s="37"/>
      <c r="H731" s="37"/>
      <c r="I731" s="37"/>
      <c r="J731" s="37"/>
      <c r="K731" s="37"/>
      <c r="L731" s="37"/>
      <c r="M731" s="37"/>
      <c r="N731" s="37"/>
      <c r="O731" s="37"/>
      <c r="P731" s="25" t="n">
        <v>22500</v>
      </c>
      <c r="Q731" s="26" t="n">
        <f aca="false">P731*(1-0,3)</f>
        <v>15750</v>
      </c>
      <c r="R731" s="26" t="n">
        <f aca="false">P731*(1-0,33)</f>
        <v>15075</v>
      </c>
      <c r="S731" s="26" t="n">
        <f aca="false">P731*(1-0,35)</f>
        <v>14625</v>
      </c>
      <c r="T731" s="26" t="n">
        <f aca="false">P731*(1-0,38)</f>
        <v>13950</v>
      </c>
      <c r="U731" s="27"/>
      <c r="V731" s="27"/>
      <c r="W731" s="28" t="n">
        <v>12</v>
      </c>
      <c r="X731" s="29" t="n">
        <f aca="false">U731*Q731</f>
        <v>0</v>
      </c>
    </row>
    <row collapsed="false" customFormat="false" customHeight="true" hidden="false" ht="10.95" outlineLevel="4" r="732">
      <c r="A732" s="37" t="s">
        <v>23</v>
      </c>
      <c r="B732" s="37"/>
      <c r="C732" s="37"/>
      <c r="D732" s="37"/>
      <c r="E732" s="37"/>
      <c r="F732" s="37"/>
      <c r="G732" s="37"/>
      <c r="H732" s="37"/>
      <c r="I732" s="37"/>
      <c r="J732" s="37"/>
      <c r="K732" s="37"/>
      <c r="L732" s="37"/>
      <c r="M732" s="37"/>
      <c r="N732" s="37"/>
      <c r="O732" s="37"/>
      <c r="P732" s="25" t="n">
        <v>22500</v>
      </c>
      <c r="Q732" s="26" t="n">
        <f aca="false">P732*(1-0,3)</f>
        <v>15750</v>
      </c>
      <c r="R732" s="26" t="n">
        <f aca="false">P732*(1-0,33)</f>
        <v>15075</v>
      </c>
      <c r="S732" s="26" t="n">
        <f aca="false">P732*(1-0,35)</f>
        <v>14625</v>
      </c>
      <c r="T732" s="26" t="n">
        <f aca="false">P732*(1-0,38)</f>
        <v>13950</v>
      </c>
      <c r="U732" s="27"/>
      <c r="V732" s="27"/>
      <c r="W732" s="28" t="n">
        <v>3</v>
      </c>
      <c r="X732" s="29" t="n">
        <f aca="false">U732*Q732</f>
        <v>0</v>
      </c>
    </row>
    <row collapsed="false" customFormat="false" customHeight="true" hidden="false" ht="10.95" outlineLevel="4" r="733">
      <c r="A733" s="37" t="s">
        <v>24</v>
      </c>
      <c r="B733" s="37"/>
      <c r="C733" s="37"/>
      <c r="D733" s="37"/>
      <c r="E733" s="37"/>
      <c r="F733" s="37"/>
      <c r="G733" s="37"/>
      <c r="H733" s="37"/>
      <c r="I733" s="37"/>
      <c r="J733" s="37"/>
      <c r="K733" s="37"/>
      <c r="L733" s="37"/>
      <c r="M733" s="37"/>
      <c r="N733" s="37"/>
      <c r="O733" s="37"/>
      <c r="P733" s="25" t="n">
        <v>22500</v>
      </c>
      <c r="Q733" s="26" t="n">
        <f aca="false">P733*(1-0,3)</f>
        <v>15750</v>
      </c>
      <c r="R733" s="26" t="n">
        <f aca="false">P733*(1-0,33)</f>
        <v>15075</v>
      </c>
      <c r="S733" s="26" t="n">
        <f aca="false">P733*(1-0,35)</f>
        <v>14625</v>
      </c>
      <c r="T733" s="26" t="n">
        <f aca="false">P733*(1-0,38)</f>
        <v>13950</v>
      </c>
      <c r="U733" s="27"/>
      <c r="V733" s="27"/>
      <c r="W733" s="28" t="n">
        <v>7</v>
      </c>
      <c r="X733" s="29" t="n">
        <f aca="false">U733*Q733</f>
        <v>0</v>
      </c>
    </row>
    <row collapsed="false" customFormat="false" customHeight="true" hidden="false" ht="10.95" outlineLevel="4" r="734">
      <c r="A734" s="37" t="s">
        <v>26</v>
      </c>
      <c r="B734" s="37"/>
      <c r="C734" s="37"/>
      <c r="D734" s="37"/>
      <c r="E734" s="37"/>
      <c r="F734" s="37"/>
      <c r="G734" s="37"/>
      <c r="H734" s="37"/>
      <c r="I734" s="37"/>
      <c r="J734" s="37"/>
      <c r="K734" s="37"/>
      <c r="L734" s="37"/>
      <c r="M734" s="37"/>
      <c r="N734" s="37"/>
      <c r="O734" s="37"/>
      <c r="P734" s="25" t="n">
        <v>22500</v>
      </c>
      <c r="Q734" s="26" t="n">
        <f aca="false">P734*(1-0,3)</f>
        <v>15750</v>
      </c>
      <c r="R734" s="26" t="n">
        <f aca="false">P734*(1-0,33)</f>
        <v>15075</v>
      </c>
      <c r="S734" s="26" t="n">
        <f aca="false">P734*(1-0,35)</f>
        <v>14625</v>
      </c>
      <c r="T734" s="26" t="n">
        <f aca="false">P734*(1-0,38)</f>
        <v>13950</v>
      </c>
      <c r="U734" s="27"/>
      <c r="V734" s="27"/>
      <c r="W734" s="28" t="n">
        <v>5</v>
      </c>
      <c r="X734" s="29" t="n">
        <f aca="false">U734*Q734</f>
        <v>0</v>
      </c>
    </row>
    <row collapsed="false" customFormat="false" customHeight="true" hidden="false" ht="10.95" outlineLevel="4" r="735">
      <c r="A735" s="37" t="s">
        <v>29</v>
      </c>
      <c r="B735" s="37"/>
      <c r="C735" s="37"/>
      <c r="D735" s="37"/>
      <c r="E735" s="37"/>
      <c r="F735" s="37"/>
      <c r="G735" s="37"/>
      <c r="H735" s="37"/>
      <c r="I735" s="37"/>
      <c r="J735" s="37"/>
      <c r="K735" s="37"/>
      <c r="L735" s="37"/>
      <c r="M735" s="37"/>
      <c r="N735" s="37"/>
      <c r="O735" s="37"/>
      <c r="P735" s="25" t="n">
        <v>22500</v>
      </c>
      <c r="Q735" s="26" t="n">
        <f aca="false">P735*(1-0,3)</f>
        <v>15750</v>
      </c>
      <c r="R735" s="26" t="n">
        <f aca="false">P735*(1-0,33)</f>
        <v>15075</v>
      </c>
      <c r="S735" s="26" t="n">
        <f aca="false">P735*(1-0,35)</f>
        <v>14625</v>
      </c>
      <c r="T735" s="26" t="n">
        <f aca="false">P735*(1-0,38)</f>
        <v>13950</v>
      </c>
      <c r="U735" s="27"/>
      <c r="V735" s="27"/>
      <c r="W735" s="28" t="n">
        <v>2</v>
      </c>
      <c r="X735" s="29" t="n">
        <f aca="false">U735*Q735</f>
        <v>0</v>
      </c>
    </row>
    <row collapsed="false" customFormat="true" customHeight="true" hidden="false" ht="126" outlineLevel="3" r="736" s="1">
      <c r="A736" s="21" t="s">
        <v>42</v>
      </c>
      <c r="B736" s="21"/>
      <c r="C736" s="21"/>
      <c r="D736" s="21"/>
      <c r="E736" s="35" t="s">
        <v>368</v>
      </c>
      <c r="F736" s="35"/>
      <c r="G736" s="35"/>
      <c r="H736" s="35"/>
      <c r="I736" s="35"/>
      <c r="J736" s="35"/>
      <c r="K736" s="35"/>
      <c r="L736" s="35"/>
      <c r="M736" s="35"/>
      <c r="N736" s="21" t="s">
        <v>44</v>
      </c>
      <c r="O736" s="21" t="s">
        <v>369</v>
      </c>
      <c r="P736" s="23"/>
      <c r="Q736" s="26"/>
      <c r="R736" s="26"/>
      <c r="S736" s="26"/>
      <c r="T736" s="26"/>
      <c r="U736" s="23"/>
      <c r="V736" s="23"/>
      <c r="W736" s="23"/>
      <c r="X736" s="29" t="n">
        <f aca="false">U736*Q736</f>
        <v>0</v>
      </c>
    </row>
    <row collapsed="false" customFormat="false" customHeight="true" hidden="false" ht="10.95" outlineLevel="4" r="737">
      <c r="A737" s="37" t="s">
        <v>22</v>
      </c>
      <c r="B737" s="37"/>
      <c r="C737" s="37"/>
      <c r="D737" s="37"/>
      <c r="E737" s="37"/>
      <c r="F737" s="37"/>
      <c r="G737" s="37"/>
      <c r="H737" s="37"/>
      <c r="I737" s="37"/>
      <c r="J737" s="37"/>
      <c r="K737" s="37"/>
      <c r="L737" s="37"/>
      <c r="M737" s="37"/>
      <c r="N737" s="37"/>
      <c r="O737" s="37"/>
      <c r="P737" s="25" t="n">
        <v>20230</v>
      </c>
      <c r="Q737" s="26" t="n">
        <f aca="false">P737*(1-0,3)</f>
        <v>14161</v>
      </c>
      <c r="R737" s="26" t="n">
        <f aca="false">P737*(1-0,33)</f>
        <v>13554.1</v>
      </c>
      <c r="S737" s="26" t="n">
        <f aca="false">P737*(1-0,35)</f>
        <v>13149.5</v>
      </c>
      <c r="T737" s="26" t="n">
        <f aca="false">P737*(1-0,38)</f>
        <v>12542.6</v>
      </c>
      <c r="U737" s="27"/>
      <c r="V737" s="27"/>
      <c r="W737" s="28" t="n">
        <v>74</v>
      </c>
      <c r="X737" s="29" t="n">
        <f aca="false">U737*Q737</f>
        <v>0</v>
      </c>
    </row>
    <row collapsed="false" customFormat="false" customHeight="true" hidden="false" ht="10.95" outlineLevel="4" r="738">
      <c r="A738" s="37" t="s">
        <v>23</v>
      </c>
      <c r="B738" s="37"/>
      <c r="C738" s="37"/>
      <c r="D738" s="37"/>
      <c r="E738" s="37"/>
      <c r="F738" s="37"/>
      <c r="G738" s="37"/>
      <c r="H738" s="37"/>
      <c r="I738" s="37"/>
      <c r="J738" s="37"/>
      <c r="K738" s="37"/>
      <c r="L738" s="37"/>
      <c r="M738" s="37"/>
      <c r="N738" s="37"/>
      <c r="O738" s="37"/>
      <c r="P738" s="25" t="n">
        <v>20230</v>
      </c>
      <c r="Q738" s="26" t="n">
        <f aca="false">P738*(1-0,3)</f>
        <v>14161</v>
      </c>
      <c r="R738" s="26" t="n">
        <f aca="false">P738*(1-0,33)</f>
        <v>13554.1</v>
      </c>
      <c r="S738" s="26" t="n">
        <f aca="false">P738*(1-0,35)</f>
        <v>13149.5</v>
      </c>
      <c r="T738" s="26" t="n">
        <f aca="false">P738*(1-0,38)</f>
        <v>12542.6</v>
      </c>
      <c r="U738" s="27"/>
      <c r="V738" s="27"/>
      <c r="W738" s="28" t="n">
        <v>137</v>
      </c>
      <c r="X738" s="29" t="n">
        <f aca="false">U738*Q738</f>
        <v>0</v>
      </c>
    </row>
    <row collapsed="false" customFormat="false" customHeight="true" hidden="false" ht="10.95" outlineLevel="4" r="739">
      <c r="A739" s="37" t="s">
        <v>24</v>
      </c>
      <c r="B739" s="37"/>
      <c r="C739" s="37"/>
      <c r="D739" s="37"/>
      <c r="E739" s="37"/>
      <c r="F739" s="37"/>
      <c r="G739" s="37"/>
      <c r="H739" s="37"/>
      <c r="I739" s="37"/>
      <c r="J739" s="37"/>
      <c r="K739" s="37"/>
      <c r="L739" s="37"/>
      <c r="M739" s="37"/>
      <c r="N739" s="37"/>
      <c r="O739" s="37"/>
      <c r="P739" s="25" t="n">
        <v>20230</v>
      </c>
      <c r="Q739" s="26" t="n">
        <f aca="false">P739*(1-0,3)</f>
        <v>14161</v>
      </c>
      <c r="R739" s="26" t="n">
        <f aca="false">P739*(1-0,33)</f>
        <v>13554.1</v>
      </c>
      <c r="S739" s="26" t="n">
        <f aca="false">P739*(1-0,35)</f>
        <v>13149.5</v>
      </c>
      <c r="T739" s="26" t="n">
        <f aca="false">P739*(1-0,38)</f>
        <v>12542.6</v>
      </c>
      <c r="U739" s="27"/>
      <c r="V739" s="27"/>
      <c r="W739" s="28" t="n">
        <v>74</v>
      </c>
      <c r="X739" s="29" t="n">
        <f aca="false">U739*Q739</f>
        <v>0</v>
      </c>
    </row>
    <row collapsed="false" customFormat="false" customHeight="true" hidden="false" ht="10.95" outlineLevel="4" r="740">
      <c r="A740" s="37" t="s">
        <v>25</v>
      </c>
      <c r="B740" s="37"/>
      <c r="C740" s="37"/>
      <c r="D740" s="37"/>
      <c r="E740" s="37"/>
      <c r="F740" s="37"/>
      <c r="G740" s="37"/>
      <c r="H740" s="37"/>
      <c r="I740" s="37"/>
      <c r="J740" s="37"/>
      <c r="K740" s="37"/>
      <c r="L740" s="37"/>
      <c r="M740" s="37"/>
      <c r="N740" s="37"/>
      <c r="O740" s="37"/>
      <c r="P740" s="25" t="n">
        <v>20230</v>
      </c>
      <c r="Q740" s="26" t="n">
        <f aca="false">P740*(1-0,3)</f>
        <v>14161</v>
      </c>
      <c r="R740" s="26" t="n">
        <f aca="false">P740*(1-0,33)</f>
        <v>13554.1</v>
      </c>
      <c r="S740" s="26" t="n">
        <f aca="false">P740*(1-0,35)</f>
        <v>13149.5</v>
      </c>
      <c r="T740" s="26" t="n">
        <f aca="false">P740*(1-0,38)</f>
        <v>12542.6</v>
      </c>
      <c r="U740" s="27"/>
      <c r="V740" s="27"/>
      <c r="W740" s="28" t="n">
        <v>91</v>
      </c>
      <c r="X740" s="29" t="n">
        <f aca="false">U740*Q740</f>
        <v>0</v>
      </c>
    </row>
    <row collapsed="false" customFormat="false" customHeight="true" hidden="false" ht="10.95" outlineLevel="4" r="741">
      <c r="A741" s="37" t="s">
        <v>26</v>
      </c>
      <c r="B741" s="37"/>
      <c r="C741" s="37"/>
      <c r="D741" s="37"/>
      <c r="E741" s="37"/>
      <c r="F741" s="37"/>
      <c r="G741" s="37"/>
      <c r="H741" s="37"/>
      <c r="I741" s="37"/>
      <c r="J741" s="37"/>
      <c r="K741" s="37"/>
      <c r="L741" s="37"/>
      <c r="M741" s="37"/>
      <c r="N741" s="37"/>
      <c r="O741" s="37"/>
      <c r="P741" s="25" t="n">
        <v>20230</v>
      </c>
      <c r="Q741" s="26" t="n">
        <f aca="false">P741*(1-0,3)</f>
        <v>14161</v>
      </c>
      <c r="R741" s="26" t="n">
        <f aca="false">P741*(1-0,33)</f>
        <v>13554.1</v>
      </c>
      <c r="S741" s="26" t="n">
        <f aca="false">P741*(1-0,35)</f>
        <v>13149.5</v>
      </c>
      <c r="T741" s="26" t="n">
        <f aca="false">P741*(1-0,38)</f>
        <v>12542.6</v>
      </c>
      <c r="U741" s="27"/>
      <c r="V741" s="27"/>
      <c r="W741" s="28" t="n">
        <v>101</v>
      </c>
      <c r="X741" s="29" t="n">
        <f aca="false">U741*Q741</f>
        <v>0</v>
      </c>
    </row>
    <row collapsed="false" customFormat="false" customHeight="true" hidden="false" ht="10.95" outlineLevel="4" r="742">
      <c r="A742" s="37" t="s">
        <v>27</v>
      </c>
      <c r="B742" s="37"/>
      <c r="C742" s="37"/>
      <c r="D742" s="37"/>
      <c r="E742" s="37"/>
      <c r="F742" s="37"/>
      <c r="G742" s="37"/>
      <c r="H742" s="37"/>
      <c r="I742" s="37"/>
      <c r="J742" s="37"/>
      <c r="K742" s="37"/>
      <c r="L742" s="37"/>
      <c r="M742" s="37"/>
      <c r="N742" s="37"/>
      <c r="O742" s="37"/>
      <c r="P742" s="25" t="n">
        <v>20230</v>
      </c>
      <c r="Q742" s="26" t="n">
        <f aca="false">P742*(1-0,3)</f>
        <v>14161</v>
      </c>
      <c r="R742" s="26" t="n">
        <f aca="false">P742*(1-0,33)</f>
        <v>13554.1</v>
      </c>
      <c r="S742" s="26" t="n">
        <f aca="false">P742*(1-0,35)</f>
        <v>13149.5</v>
      </c>
      <c r="T742" s="26" t="n">
        <f aca="false">P742*(1-0,38)</f>
        <v>12542.6</v>
      </c>
      <c r="U742" s="27"/>
      <c r="V742" s="27"/>
      <c r="W742" s="28" t="n">
        <v>42</v>
      </c>
      <c r="X742" s="29" t="n">
        <f aca="false">U742*Q742</f>
        <v>0</v>
      </c>
    </row>
    <row collapsed="false" customFormat="false" customHeight="true" hidden="false" ht="10.95" outlineLevel="4" r="743">
      <c r="A743" s="37" t="s">
        <v>28</v>
      </c>
      <c r="B743" s="37"/>
      <c r="C743" s="37"/>
      <c r="D743" s="37"/>
      <c r="E743" s="37"/>
      <c r="F743" s="37"/>
      <c r="G743" s="37"/>
      <c r="H743" s="37"/>
      <c r="I743" s="37"/>
      <c r="J743" s="37"/>
      <c r="K743" s="37"/>
      <c r="L743" s="37"/>
      <c r="M743" s="37"/>
      <c r="N743" s="37"/>
      <c r="O743" s="37"/>
      <c r="P743" s="25" t="n">
        <v>20230</v>
      </c>
      <c r="Q743" s="26" t="n">
        <f aca="false">P743*(1-0,3)</f>
        <v>14161</v>
      </c>
      <c r="R743" s="26" t="n">
        <f aca="false">P743*(1-0,33)</f>
        <v>13554.1</v>
      </c>
      <c r="S743" s="26" t="n">
        <f aca="false">P743*(1-0,35)</f>
        <v>13149.5</v>
      </c>
      <c r="T743" s="26" t="n">
        <f aca="false">P743*(1-0,38)</f>
        <v>12542.6</v>
      </c>
      <c r="U743" s="27"/>
      <c r="V743" s="27"/>
      <c r="W743" s="28" t="n">
        <v>41</v>
      </c>
      <c r="X743" s="29" t="n">
        <f aca="false">U743*Q743</f>
        <v>0</v>
      </c>
    </row>
    <row collapsed="false" customFormat="false" customHeight="true" hidden="false" ht="10.95" outlineLevel="4" r="744">
      <c r="A744" s="37" t="s">
        <v>29</v>
      </c>
      <c r="B744" s="37"/>
      <c r="C744" s="37"/>
      <c r="D744" s="37"/>
      <c r="E744" s="37"/>
      <c r="F744" s="37"/>
      <c r="G744" s="37"/>
      <c r="H744" s="37"/>
      <c r="I744" s="37"/>
      <c r="J744" s="37"/>
      <c r="K744" s="37"/>
      <c r="L744" s="37"/>
      <c r="M744" s="37"/>
      <c r="N744" s="37"/>
      <c r="O744" s="37"/>
      <c r="P744" s="25" t="n">
        <v>20350</v>
      </c>
      <c r="Q744" s="26" t="n">
        <f aca="false">P744*(1-0,3)</f>
        <v>14245</v>
      </c>
      <c r="R744" s="26" t="n">
        <f aca="false">P744*(1-0,33)</f>
        <v>13634.5</v>
      </c>
      <c r="S744" s="26" t="n">
        <f aca="false">P744*(1-0,35)</f>
        <v>13227.5</v>
      </c>
      <c r="T744" s="26" t="n">
        <f aca="false">P744*(1-0,38)</f>
        <v>12617</v>
      </c>
      <c r="U744" s="27"/>
      <c r="V744" s="27"/>
      <c r="W744" s="28" t="n">
        <v>8</v>
      </c>
      <c r="X744" s="29" t="n">
        <f aca="false">U744*Q744</f>
        <v>0</v>
      </c>
    </row>
    <row collapsed="false" customFormat="false" customHeight="true" hidden="false" ht="10.95" outlineLevel="4" r="745">
      <c r="A745" s="37" t="s">
        <v>30</v>
      </c>
      <c r="B745" s="37"/>
      <c r="C745" s="37"/>
      <c r="D745" s="37"/>
      <c r="E745" s="37"/>
      <c r="F745" s="37"/>
      <c r="G745" s="37"/>
      <c r="H745" s="37"/>
      <c r="I745" s="37"/>
      <c r="J745" s="37"/>
      <c r="K745" s="37"/>
      <c r="L745" s="37"/>
      <c r="M745" s="37"/>
      <c r="N745" s="37"/>
      <c r="O745" s="37"/>
      <c r="P745" s="25" t="n">
        <v>20350</v>
      </c>
      <c r="Q745" s="26" t="n">
        <f aca="false">P745*(1-0,3)</f>
        <v>14245</v>
      </c>
      <c r="R745" s="26" t="n">
        <f aca="false">P745*(1-0,33)</f>
        <v>13634.5</v>
      </c>
      <c r="S745" s="26" t="n">
        <f aca="false">P745*(1-0,35)</f>
        <v>13227.5</v>
      </c>
      <c r="T745" s="26" t="n">
        <f aca="false">P745*(1-0,38)</f>
        <v>12617</v>
      </c>
      <c r="U745" s="27"/>
      <c r="V745" s="27"/>
      <c r="W745" s="28" t="n">
        <v>28</v>
      </c>
      <c r="X745" s="29" t="n">
        <f aca="false">U745*Q745</f>
        <v>0</v>
      </c>
    </row>
    <row collapsed="false" customFormat="true" customHeight="true" hidden="false" ht="126" outlineLevel="3" r="746" s="1">
      <c r="A746" s="21" t="s">
        <v>42</v>
      </c>
      <c r="B746" s="21"/>
      <c r="C746" s="21"/>
      <c r="D746" s="21"/>
      <c r="E746" s="35" t="s">
        <v>370</v>
      </c>
      <c r="F746" s="35"/>
      <c r="G746" s="35"/>
      <c r="H746" s="35"/>
      <c r="I746" s="35"/>
      <c r="J746" s="35"/>
      <c r="K746" s="35"/>
      <c r="L746" s="35"/>
      <c r="M746" s="35"/>
      <c r="N746" s="21" t="s">
        <v>44</v>
      </c>
      <c r="O746" s="21" t="s">
        <v>369</v>
      </c>
      <c r="P746" s="23"/>
      <c r="Q746" s="26"/>
      <c r="R746" s="26"/>
      <c r="S746" s="26"/>
      <c r="T746" s="26"/>
      <c r="U746" s="22"/>
      <c r="V746" s="36"/>
      <c r="W746" s="23"/>
      <c r="X746" s="29" t="n">
        <f aca="false">U746*Q746</f>
        <v>0</v>
      </c>
    </row>
    <row collapsed="false" customFormat="false" customHeight="true" hidden="false" ht="10.95" outlineLevel="4" r="747">
      <c r="A747" s="37" t="s">
        <v>22</v>
      </c>
      <c r="B747" s="37"/>
      <c r="C747" s="37"/>
      <c r="D747" s="37"/>
      <c r="E747" s="37"/>
      <c r="F747" s="37"/>
      <c r="G747" s="37"/>
      <c r="H747" s="37"/>
      <c r="I747" s="37"/>
      <c r="J747" s="37"/>
      <c r="K747" s="37"/>
      <c r="L747" s="37"/>
      <c r="M747" s="37"/>
      <c r="N747" s="37"/>
      <c r="O747" s="37"/>
      <c r="P747" s="25" t="n">
        <v>20230</v>
      </c>
      <c r="Q747" s="26" t="n">
        <f aca="false">P747*(1-0,3)</f>
        <v>14161</v>
      </c>
      <c r="R747" s="26" t="n">
        <f aca="false">P747*(1-0,33)</f>
        <v>13554.1</v>
      </c>
      <c r="S747" s="26" t="n">
        <f aca="false">P747*(1-0,35)</f>
        <v>13149.5</v>
      </c>
      <c r="T747" s="26" t="n">
        <f aca="false">P747*(1-0,38)</f>
        <v>12542.6</v>
      </c>
      <c r="U747" s="27"/>
      <c r="V747" s="27"/>
      <c r="W747" s="28" t="n">
        <v>197</v>
      </c>
      <c r="X747" s="29" t="n">
        <f aca="false">U747*Q747</f>
        <v>0</v>
      </c>
    </row>
    <row collapsed="false" customFormat="false" customHeight="true" hidden="false" ht="10.95" outlineLevel="4" r="748">
      <c r="A748" s="37" t="s">
        <v>23</v>
      </c>
      <c r="B748" s="37"/>
      <c r="C748" s="37"/>
      <c r="D748" s="37"/>
      <c r="E748" s="37"/>
      <c r="F748" s="37"/>
      <c r="G748" s="37"/>
      <c r="H748" s="37"/>
      <c r="I748" s="37"/>
      <c r="J748" s="37"/>
      <c r="K748" s="37"/>
      <c r="L748" s="37"/>
      <c r="M748" s="37"/>
      <c r="N748" s="37"/>
      <c r="O748" s="37"/>
      <c r="P748" s="25" t="n">
        <v>20230</v>
      </c>
      <c r="Q748" s="26" t="n">
        <f aca="false">P748*(1-0,3)</f>
        <v>14161</v>
      </c>
      <c r="R748" s="26" t="n">
        <f aca="false">P748*(1-0,33)</f>
        <v>13554.1</v>
      </c>
      <c r="S748" s="26" t="n">
        <f aca="false">P748*(1-0,35)</f>
        <v>13149.5</v>
      </c>
      <c r="T748" s="26" t="n">
        <f aca="false">P748*(1-0,38)</f>
        <v>12542.6</v>
      </c>
      <c r="U748" s="27"/>
      <c r="V748" s="27"/>
      <c r="W748" s="28" t="n">
        <v>375</v>
      </c>
      <c r="X748" s="29" t="n">
        <f aca="false">U748*Q748</f>
        <v>0</v>
      </c>
    </row>
    <row collapsed="false" customFormat="false" customHeight="true" hidden="false" ht="10.95" outlineLevel="4" r="749">
      <c r="A749" s="37" t="s">
        <v>24</v>
      </c>
      <c r="B749" s="37"/>
      <c r="C749" s="37"/>
      <c r="D749" s="37"/>
      <c r="E749" s="37"/>
      <c r="F749" s="37"/>
      <c r="G749" s="37"/>
      <c r="H749" s="37"/>
      <c r="I749" s="37"/>
      <c r="J749" s="37"/>
      <c r="K749" s="37"/>
      <c r="L749" s="37"/>
      <c r="M749" s="37"/>
      <c r="N749" s="37"/>
      <c r="O749" s="37"/>
      <c r="P749" s="25" t="n">
        <v>20230</v>
      </c>
      <c r="Q749" s="26" t="n">
        <f aca="false">P749*(1-0,3)</f>
        <v>14161</v>
      </c>
      <c r="R749" s="26" t="n">
        <f aca="false">P749*(1-0,33)</f>
        <v>13554.1</v>
      </c>
      <c r="S749" s="26" t="n">
        <f aca="false">P749*(1-0,35)</f>
        <v>13149.5</v>
      </c>
      <c r="T749" s="26" t="n">
        <f aca="false">P749*(1-0,38)</f>
        <v>12542.6</v>
      </c>
      <c r="U749" s="27"/>
      <c r="V749" s="27"/>
      <c r="W749" s="28" t="n">
        <v>195</v>
      </c>
      <c r="X749" s="29" t="n">
        <f aca="false">U749*Q749</f>
        <v>0</v>
      </c>
    </row>
    <row collapsed="false" customFormat="false" customHeight="true" hidden="false" ht="10.95" outlineLevel="4" r="750">
      <c r="A750" s="37" t="s">
        <v>25</v>
      </c>
      <c r="B750" s="37"/>
      <c r="C750" s="37"/>
      <c r="D750" s="37"/>
      <c r="E750" s="37"/>
      <c r="F750" s="37"/>
      <c r="G750" s="37"/>
      <c r="H750" s="37"/>
      <c r="I750" s="37"/>
      <c r="J750" s="37"/>
      <c r="K750" s="37"/>
      <c r="L750" s="37"/>
      <c r="M750" s="37"/>
      <c r="N750" s="37"/>
      <c r="O750" s="37"/>
      <c r="P750" s="25" t="n">
        <v>20230</v>
      </c>
      <c r="Q750" s="26" t="n">
        <f aca="false">P750*(1-0,3)</f>
        <v>14161</v>
      </c>
      <c r="R750" s="26" t="n">
        <f aca="false">P750*(1-0,33)</f>
        <v>13554.1</v>
      </c>
      <c r="S750" s="26" t="n">
        <f aca="false">P750*(1-0,35)</f>
        <v>13149.5</v>
      </c>
      <c r="T750" s="26" t="n">
        <f aca="false">P750*(1-0,38)</f>
        <v>12542.6</v>
      </c>
      <c r="U750" s="25"/>
      <c r="V750" s="28" t="n">
        <v>1</v>
      </c>
      <c r="W750" s="28" t="n">
        <v>335</v>
      </c>
      <c r="X750" s="29" t="n">
        <f aca="false">U750*Q750</f>
        <v>0</v>
      </c>
    </row>
    <row collapsed="false" customFormat="false" customHeight="true" hidden="false" ht="10.95" outlineLevel="4" r="751">
      <c r="A751" s="37" t="s">
        <v>26</v>
      </c>
      <c r="B751" s="37"/>
      <c r="C751" s="37"/>
      <c r="D751" s="37"/>
      <c r="E751" s="37"/>
      <c r="F751" s="37"/>
      <c r="G751" s="37"/>
      <c r="H751" s="37"/>
      <c r="I751" s="37"/>
      <c r="J751" s="37"/>
      <c r="K751" s="37"/>
      <c r="L751" s="37"/>
      <c r="M751" s="37"/>
      <c r="N751" s="37"/>
      <c r="O751" s="37"/>
      <c r="P751" s="25" t="n">
        <v>20230</v>
      </c>
      <c r="Q751" s="26" t="n">
        <f aca="false">P751*(1-0,3)</f>
        <v>14161</v>
      </c>
      <c r="R751" s="26" t="n">
        <f aca="false">P751*(1-0,33)</f>
        <v>13554.1</v>
      </c>
      <c r="S751" s="26" t="n">
        <f aca="false">P751*(1-0,35)</f>
        <v>13149.5</v>
      </c>
      <c r="T751" s="26" t="n">
        <f aca="false">P751*(1-0,38)</f>
        <v>12542.6</v>
      </c>
      <c r="U751" s="27"/>
      <c r="V751" s="27"/>
      <c r="W751" s="28" t="n">
        <v>299</v>
      </c>
      <c r="X751" s="29" t="n">
        <f aca="false">U751*Q751</f>
        <v>0</v>
      </c>
    </row>
    <row collapsed="false" customFormat="false" customHeight="true" hidden="false" ht="10.95" outlineLevel="4" r="752">
      <c r="A752" s="37" t="s">
        <v>27</v>
      </c>
      <c r="B752" s="37"/>
      <c r="C752" s="37"/>
      <c r="D752" s="37"/>
      <c r="E752" s="37"/>
      <c r="F752" s="37"/>
      <c r="G752" s="37"/>
      <c r="H752" s="37"/>
      <c r="I752" s="37"/>
      <c r="J752" s="37"/>
      <c r="K752" s="37"/>
      <c r="L752" s="37"/>
      <c r="M752" s="37"/>
      <c r="N752" s="37"/>
      <c r="O752" s="37"/>
      <c r="P752" s="25" t="n">
        <v>20230</v>
      </c>
      <c r="Q752" s="26" t="n">
        <f aca="false">P752*(1-0,3)</f>
        <v>14161</v>
      </c>
      <c r="R752" s="26" t="n">
        <f aca="false">P752*(1-0,33)</f>
        <v>13554.1</v>
      </c>
      <c r="S752" s="26" t="n">
        <f aca="false">P752*(1-0,35)</f>
        <v>13149.5</v>
      </c>
      <c r="T752" s="26" t="n">
        <f aca="false">P752*(1-0,38)</f>
        <v>12542.6</v>
      </c>
      <c r="U752" s="27"/>
      <c r="V752" s="27"/>
      <c r="W752" s="28" t="n">
        <v>131</v>
      </c>
      <c r="X752" s="29" t="n">
        <f aca="false">U752*Q752</f>
        <v>0</v>
      </c>
    </row>
    <row collapsed="false" customFormat="false" customHeight="true" hidden="false" ht="10.95" outlineLevel="4" r="753">
      <c r="A753" s="37" t="s">
        <v>28</v>
      </c>
      <c r="B753" s="37"/>
      <c r="C753" s="37"/>
      <c r="D753" s="37"/>
      <c r="E753" s="37"/>
      <c r="F753" s="37"/>
      <c r="G753" s="37"/>
      <c r="H753" s="37"/>
      <c r="I753" s="37"/>
      <c r="J753" s="37"/>
      <c r="K753" s="37"/>
      <c r="L753" s="37"/>
      <c r="M753" s="37"/>
      <c r="N753" s="37"/>
      <c r="O753" s="37"/>
      <c r="P753" s="25" t="n">
        <v>20230</v>
      </c>
      <c r="Q753" s="26" t="n">
        <f aca="false">P753*(1-0,3)</f>
        <v>14161</v>
      </c>
      <c r="R753" s="26" t="n">
        <f aca="false">P753*(1-0,33)</f>
        <v>13554.1</v>
      </c>
      <c r="S753" s="26" t="n">
        <f aca="false">P753*(1-0,35)</f>
        <v>13149.5</v>
      </c>
      <c r="T753" s="26" t="n">
        <f aca="false">P753*(1-0,38)</f>
        <v>12542.6</v>
      </c>
      <c r="U753" s="27"/>
      <c r="V753" s="27"/>
      <c r="W753" s="28" t="n">
        <v>190</v>
      </c>
      <c r="X753" s="29" t="n">
        <f aca="false">U753*Q753</f>
        <v>0</v>
      </c>
    </row>
    <row collapsed="false" customFormat="false" customHeight="true" hidden="false" ht="10.95" outlineLevel="4" r="754">
      <c r="A754" s="37" t="s">
        <v>29</v>
      </c>
      <c r="B754" s="37"/>
      <c r="C754" s="37"/>
      <c r="D754" s="37"/>
      <c r="E754" s="37"/>
      <c r="F754" s="37"/>
      <c r="G754" s="37"/>
      <c r="H754" s="37"/>
      <c r="I754" s="37"/>
      <c r="J754" s="37"/>
      <c r="K754" s="37"/>
      <c r="L754" s="37"/>
      <c r="M754" s="37"/>
      <c r="N754" s="37"/>
      <c r="O754" s="37"/>
      <c r="P754" s="25" t="n">
        <v>20350</v>
      </c>
      <c r="Q754" s="26" t="n">
        <f aca="false">P754*(1-0,3)</f>
        <v>14245</v>
      </c>
      <c r="R754" s="26" t="n">
        <f aca="false">P754*(1-0,33)</f>
        <v>13634.5</v>
      </c>
      <c r="S754" s="26" t="n">
        <f aca="false">P754*(1-0,35)</f>
        <v>13227.5</v>
      </c>
      <c r="T754" s="26" t="n">
        <f aca="false">P754*(1-0,38)</f>
        <v>12617</v>
      </c>
      <c r="U754" s="27"/>
      <c r="V754" s="27"/>
      <c r="W754" s="28" t="n">
        <v>54</v>
      </c>
      <c r="X754" s="29" t="n">
        <f aca="false">U754*Q754</f>
        <v>0</v>
      </c>
    </row>
    <row collapsed="false" customFormat="false" customHeight="true" hidden="false" ht="10.95" outlineLevel="4" r="755">
      <c r="A755" s="37" t="s">
        <v>30</v>
      </c>
      <c r="B755" s="37"/>
      <c r="C755" s="37"/>
      <c r="D755" s="37"/>
      <c r="E755" s="37"/>
      <c r="F755" s="37"/>
      <c r="G755" s="37"/>
      <c r="H755" s="37"/>
      <c r="I755" s="37"/>
      <c r="J755" s="37"/>
      <c r="K755" s="37"/>
      <c r="L755" s="37"/>
      <c r="M755" s="37"/>
      <c r="N755" s="37"/>
      <c r="O755" s="37"/>
      <c r="P755" s="25" t="n">
        <v>20350</v>
      </c>
      <c r="Q755" s="26" t="n">
        <f aca="false">P755*(1-0,3)</f>
        <v>14245</v>
      </c>
      <c r="R755" s="26" t="n">
        <f aca="false">P755*(1-0,33)</f>
        <v>13634.5</v>
      </c>
      <c r="S755" s="26" t="n">
        <f aca="false">P755*(1-0,35)</f>
        <v>13227.5</v>
      </c>
      <c r="T755" s="26" t="n">
        <f aca="false">P755*(1-0,38)</f>
        <v>12617</v>
      </c>
      <c r="U755" s="27"/>
      <c r="V755" s="27"/>
      <c r="W755" s="28" t="n">
        <v>93</v>
      </c>
      <c r="X755" s="29" t="n">
        <f aca="false">U755*Q755</f>
        <v>0</v>
      </c>
    </row>
    <row collapsed="false" customFormat="true" customHeight="true" hidden="false" ht="126" outlineLevel="3" r="756" s="1">
      <c r="A756" s="21" t="s">
        <v>42</v>
      </c>
      <c r="B756" s="21"/>
      <c r="C756" s="21"/>
      <c r="D756" s="21"/>
      <c r="E756" s="35" t="s">
        <v>371</v>
      </c>
      <c r="F756" s="35"/>
      <c r="G756" s="35"/>
      <c r="H756" s="35"/>
      <c r="I756" s="35"/>
      <c r="J756" s="35"/>
      <c r="K756" s="35"/>
      <c r="L756" s="35"/>
      <c r="M756" s="35"/>
      <c r="N756" s="21" t="s">
        <v>44</v>
      </c>
      <c r="O756" s="21" t="s">
        <v>369</v>
      </c>
      <c r="P756" s="23"/>
      <c r="Q756" s="26"/>
      <c r="R756" s="26"/>
      <c r="S756" s="26"/>
      <c r="T756" s="26"/>
      <c r="U756" s="23"/>
      <c r="V756" s="23"/>
      <c r="W756" s="23"/>
      <c r="X756" s="29" t="n">
        <f aca="false">U756*Q756</f>
        <v>0</v>
      </c>
    </row>
    <row collapsed="false" customFormat="false" customHeight="true" hidden="false" ht="10.95" outlineLevel="4" r="757">
      <c r="A757" s="37" t="s">
        <v>22</v>
      </c>
      <c r="B757" s="37"/>
      <c r="C757" s="37"/>
      <c r="D757" s="37"/>
      <c r="E757" s="37"/>
      <c r="F757" s="37"/>
      <c r="G757" s="37"/>
      <c r="H757" s="37"/>
      <c r="I757" s="37"/>
      <c r="J757" s="37"/>
      <c r="K757" s="37"/>
      <c r="L757" s="37"/>
      <c r="M757" s="37"/>
      <c r="N757" s="37"/>
      <c r="O757" s="37"/>
      <c r="P757" s="25" t="n">
        <v>20230</v>
      </c>
      <c r="Q757" s="26" t="n">
        <f aca="false">P757*(1-0,3)</f>
        <v>14161</v>
      </c>
      <c r="R757" s="26" t="n">
        <f aca="false">P757*(1-0,33)</f>
        <v>13554.1</v>
      </c>
      <c r="S757" s="26" t="n">
        <f aca="false">P757*(1-0,35)</f>
        <v>13149.5</v>
      </c>
      <c r="T757" s="26" t="n">
        <f aca="false">P757*(1-0,38)</f>
        <v>12542.6</v>
      </c>
      <c r="U757" s="27"/>
      <c r="V757" s="27"/>
      <c r="W757" s="28" t="n">
        <v>90</v>
      </c>
      <c r="X757" s="29" t="n">
        <f aca="false">U757*Q757</f>
        <v>0</v>
      </c>
    </row>
    <row collapsed="false" customFormat="false" customHeight="true" hidden="false" ht="10.95" outlineLevel="4" r="758">
      <c r="A758" s="37" t="s">
        <v>23</v>
      </c>
      <c r="B758" s="37"/>
      <c r="C758" s="37"/>
      <c r="D758" s="37"/>
      <c r="E758" s="37"/>
      <c r="F758" s="37"/>
      <c r="G758" s="37"/>
      <c r="H758" s="37"/>
      <c r="I758" s="37"/>
      <c r="J758" s="37"/>
      <c r="K758" s="37"/>
      <c r="L758" s="37"/>
      <c r="M758" s="37"/>
      <c r="N758" s="37"/>
      <c r="O758" s="37"/>
      <c r="P758" s="25" t="n">
        <v>20230</v>
      </c>
      <c r="Q758" s="26" t="n">
        <f aca="false">P758*(1-0,3)</f>
        <v>14161</v>
      </c>
      <c r="R758" s="26" t="n">
        <f aca="false">P758*(1-0,33)</f>
        <v>13554.1</v>
      </c>
      <c r="S758" s="26" t="n">
        <f aca="false">P758*(1-0,35)</f>
        <v>13149.5</v>
      </c>
      <c r="T758" s="26" t="n">
        <f aca="false">P758*(1-0,38)</f>
        <v>12542.6</v>
      </c>
      <c r="U758" s="27"/>
      <c r="V758" s="27"/>
      <c r="W758" s="28" t="n">
        <v>164</v>
      </c>
      <c r="X758" s="29" t="n">
        <f aca="false">U758*Q758</f>
        <v>0</v>
      </c>
    </row>
    <row collapsed="false" customFormat="false" customHeight="true" hidden="false" ht="10.95" outlineLevel="4" r="759">
      <c r="A759" s="37" t="s">
        <v>24</v>
      </c>
      <c r="B759" s="37"/>
      <c r="C759" s="37"/>
      <c r="D759" s="37"/>
      <c r="E759" s="37"/>
      <c r="F759" s="37"/>
      <c r="G759" s="37"/>
      <c r="H759" s="37"/>
      <c r="I759" s="37"/>
      <c r="J759" s="37"/>
      <c r="K759" s="37"/>
      <c r="L759" s="37"/>
      <c r="M759" s="37"/>
      <c r="N759" s="37"/>
      <c r="O759" s="37"/>
      <c r="P759" s="25" t="n">
        <v>20230</v>
      </c>
      <c r="Q759" s="26" t="n">
        <f aca="false">P759*(1-0,3)</f>
        <v>14161</v>
      </c>
      <c r="R759" s="26" t="n">
        <f aca="false">P759*(1-0,33)</f>
        <v>13554.1</v>
      </c>
      <c r="S759" s="26" t="n">
        <f aca="false">P759*(1-0,35)</f>
        <v>13149.5</v>
      </c>
      <c r="T759" s="26" t="n">
        <f aca="false">P759*(1-0,38)</f>
        <v>12542.6</v>
      </c>
      <c r="U759" s="27"/>
      <c r="V759" s="27"/>
      <c r="W759" s="28" t="n">
        <v>95</v>
      </c>
      <c r="X759" s="29" t="n">
        <f aca="false">U759*Q759</f>
        <v>0</v>
      </c>
    </row>
    <row collapsed="false" customFormat="false" customHeight="true" hidden="false" ht="10.95" outlineLevel="4" r="760">
      <c r="A760" s="37" t="s">
        <v>25</v>
      </c>
      <c r="B760" s="37"/>
      <c r="C760" s="37"/>
      <c r="D760" s="37"/>
      <c r="E760" s="37"/>
      <c r="F760" s="37"/>
      <c r="G760" s="37"/>
      <c r="H760" s="37"/>
      <c r="I760" s="37"/>
      <c r="J760" s="37"/>
      <c r="K760" s="37"/>
      <c r="L760" s="37"/>
      <c r="M760" s="37"/>
      <c r="N760" s="37"/>
      <c r="O760" s="37"/>
      <c r="P760" s="25" t="n">
        <v>20230</v>
      </c>
      <c r="Q760" s="26" t="n">
        <f aca="false">P760*(1-0,3)</f>
        <v>14161</v>
      </c>
      <c r="R760" s="26" t="n">
        <f aca="false">P760*(1-0,33)</f>
        <v>13554.1</v>
      </c>
      <c r="S760" s="26" t="n">
        <f aca="false">P760*(1-0,35)</f>
        <v>13149.5</v>
      </c>
      <c r="T760" s="26" t="n">
        <f aca="false">P760*(1-0,38)</f>
        <v>12542.6</v>
      </c>
      <c r="U760" s="27"/>
      <c r="V760" s="27"/>
      <c r="W760" s="28" t="n">
        <v>132</v>
      </c>
      <c r="X760" s="29" t="n">
        <f aca="false">U760*Q760</f>
        <v>0</v>
      </c>
    </row>
    <row collapsed="false" customFormat="false" customHeight="true" hidden="false" ht="10.95" outlineLevel="4" r="761">
      <c r="A761" s="37" t="s">
        <v>26</v>
      </c>
      <c r="B761" s="37"/>
      <c r="C761" s="37"/>
      <c r="D761" s="37"/>
      <c r="E761" s="37"/>
      <c r="F761" s="37"/>
      <c r="G761" s="37"/>
      <c r="H761" s="37"/>
      <c r="I761" s="37"/>
      <c r="J761" s="37"/>
      <c r="K761" s="37"/>
      <c r="L761" s="37"/>
      <c r="M761" s="37"/>
      <c r="N761" s="37"/>
      <c r="O761" s="37"/>
      <c r="P761" s="25" t="n">
        <v>20230</v>
      </c>
      <c r="Q761" s="26" t="n">
        <f aca="false">P761*(1-0,3)</f>
        <v>14161</v>
      </c>
      <c r="R761" s="26" t="n">
        <f aca="false">P761*(1-0,33)</f>
        <v>13554.1</v>
      </c>
      <c r="S761" s="26" t="n">
        <f aca="false">P761*(1-0,35)</f>
        <v>13149.5</v>
      </c>
      <c r="T761" s="26" t="n">
        <f aca="false">P761*(1-0,38)</f>
        <v>12542.6</v>
      </c>
      <c r="U761" s="27"/>
      <c r="V761" s="27"/>
      <c r="W761" s="28" t="n">
        <v>142</v>
      </c>
      <c r="X761" s="29" t="n">
        <f aca="false">U761*Q761</f>
        <v>0</v>
      </c>
    </row>
    <row collapsed="false" customFormat="false" customHeight="true" hidden="false" ht="10.95" outlineLevel="4" r="762">
      <c r="A762" s="37" t="s">
        <v>27</v>
      </c>
      <c r="B762" s="37"/>
      <c r="C762" s="37"/>
      <c r="D762" s="37"/>
      <c r="E762" s="37"/>
      <c r="F762" s="37"/>
      <c r="G762" s="37"/>
      <c r="H762" s="37"/>
      <c r="I762" s="37"/>
      <c r="J762" s="37"/>
      <c r="K762" s="37"/>
      <c r="L762" s="37"/>
      <c r="M762" s="37"/>
      <c r="N762" s="37"/>
      <c r="O762" s="37"/>
      <c r="P762" s="25" t="n">
        <v>20230</v>
      </c>
      <c r="Q762" s="26" t="n">
        <f aca="false">P762*(1-0,3)</f>
        <v>14161</v>
      </c>
      <c r="R762" s="26" t="n">
        <f aca="false">P762*(1-0,33)</f>
        <v>13554.1</v>
      </c>
      <c r="S762" s="26" t="n">
        <f aca="false">P762*(1-0,35)</f>
        <v>13149.5</v>
      </c>
      <c r="T762" s="26" t="n">
        <f aca="false">P762*(1-0,38)</f>
        <v>12542.6</v>
      </c>
      <c r="U762" s="27"/>
      <c r="V762" s="27"/>
      <c r="W762" s="28" t="n">
        <v>59</v>
      </c>
      <c r="X762" s="29" t="n">
        <f aca="false">U762*Q762</f>
        <v>0</v>
      </c>
    </row>
    <row collapsed="false" customFormat="false" customHeight="true" hidden="false" ht="10.95" outlineLevel="4" r="763">
      <c r="A763" s="37" t="s">
        <v>28</v>
      </c>
      <c r="B763" s="37"/>
      <c r="C763" s="37"/>
      <c r="D763" s="37"/>
      <c r="E763" s="37"/>
      <c r="F763" s="37"/>
      <c r="G763" s="37"/>
      <c r="H763" s="37"/>
      <c r="I763" s="37"/>
      <c r="J763" s="37"/>
      <c r="K763" s="37"/>
      <c r="L763" s="37"/>
      <c r="M763" s="37"/>
      <c r="N763" s="37"/>
      <c r="O763" s="37"/>
      <c r="P763" s="25" t="n">
        <v>20230</v>
      </c>
      <c r="Q763" s="26" t="n">
        <f aca="false">P763*(1-0,3)</f>
        <v>14161</v>
      </c>
      <c r="R763" s="26" t="n">
        <f aca="false">P763*(1-0,33)</f>
        <v>13554.1</v>
      </c>
      <c r="S763" s="26" t="n">
        <f aca="false">P763*(1-0,35)</f>
        <v>13149.5</v>
      </c>
      <c r="T763" s="26" t="n">
        <f aca="false">P763*(1-0,38)</f>
        <v>12542.6</v>
      </c>
      <c r="U763" s="27"/>
      <c r="V763" s="27"/>
      <c r="W763" s="28" t="n">
        <v>86</v>
      </c>
      <c r="X763" s="29" t="n">
        <f aca="false">U763*Q763</f>
        <v>0</v>
      </c>
    </row>
    <row collapsed="false" customFormat="false" customHeight="true" hidden="false" ht="10.95" outlineLevel="4" r="764">
      <c r="A764" s="37" t="s">
        <v>29</v>
      </c>
      <c r="B764" s="37"/>
      <c r="C764" s="37"/>
      <c r="D764" s="37"/>
      <c r="E764" s="37"/>
      <c r="F764" s="37"/>
      <c r="G764" s="37"/>
      <c r="H764" s="37"/>
      <c r="I764" s="37"/>
      <c r="J764" s="37"/>
      <c r="K764" s="37"/>
      <c r="L764" s="37"/>
      <c r="M764" s="37"/>
      <c r="N764" s="37"/>
      <c r="O764" s="37"/>
      <c r="P764" s="25" t="n">
        <v>20350</v>
      </c>
      <c r="Q764" s="26" t="n">
        <f aca="false">P764*(1-0,3)</f>
        <v>14245</v>
      </c>
      <c r="R764" s="26" t="n">
        <f aca="false">P764*(1-0,33)</f>
        <v>13634.5</v>
      </c>
      <c r="S764" s="26" t="n">
        <f aca="false">P764*(1-0,35)</f>
        <v>13227.5</v>
      </c>
      <c r="T764" s="26" t="n">
        <f aca="false">P764*(1-0,38)</f>
        <v>12617</v>
      </c>
      <c r="U764" s="27"/>
      <c r="V764" s="27"/>
      <c r="W764" s="28" t="n">
        <v>22</v>
      </c>
      <c r="X764" s="29" t="n">
        <f aca="false">U764*Q764</f>
        <v>0</v>
      </c>
    </row>
    <row collapsed="false" customFormat="false" customHeight="true" hidden="false" ht="10.95" outlineLevel="4" r="765">
      <c r="A765" s="37" t="s">
        <v>30</v>
      </c>
      <c r="B765" s="37"/>
      <c r="C765" s="37"/>
      <c r="D765" s="37"/>
      <c r="E765" s="37"/>
      <c r="F765" s="37"/>
      <c r="G765" s="37"/>
      <c r="H765" s="37"/>
      <c r="I765" s="37"/>
      <c r="J765" s="37"/>
      <c r="K765" s="37"/>
      <c r="L765" s="37"/>
      <c r="M765" s="37"/>
      <c r="N765" s="37"/>
      <c r="O765" s="37"/>
      <c r="P765" s="25" t="n">
        <v>20350</v>
      </c>
      <c r="Q765" s="26" t="n">
        <f aca="false">P765*(1-0,3)</f>
        <v>14245</v>
      </c>
      <c r="R765" s="26" t="n">
        <f aca="false">P765*(1-0,33)</f>
        <v>13634.5</v>
      </c>
      <c r="S765" s="26" t="n">
        <f aca="false">P765*(1-0,35)</f>
        <v>13227.5</v>
      </c>
      <c r="T765" s="26" t="n">
        <f aca="false">P765*(1-0,38)</f>
        <v>12617</v>
      </c>
      <c r="U765" s="27"/>
      <c r="V765" s="27"/>
      <c r="W765" s="28" t="n">
        <v>49</v>
      </c>
      <c r="X765" s="29" t="n">
        <f aca="false">U765*Q765</f>
        <v>0</v>
      </c>
    </row>
    <row collapsed="false" customFormat="true" customHeight="true" hidden="false" ht="126" outlineLevel="3" r="766" s="1">
      <c r="A766" s="21" t="s">
        <v>108</v>
      </c>
      <c r="B766" s="21"/>
      <c r="C766" s="21"/>
      <c r="D766" s="21"/>
      <c r="E766" s="35" t="s">
        <v>372</v>
      </c>
      <c r="F766" s="35"/>
      <c r="G766" s="35"/>
      <c r="H766" s="35"/>
      <c r="I766" s="35"/>
      <c r="J766" s="35"/>
      <c r="K766" s="35"/>
      <c r="L766" s="35"/>
      <c r="M766" s="35"/>
      <c r="N766" s="21" t="s">
        <v>373</v>
      </c>
      <c r="O766" s="21" t="s">
        <v>374</v>
      </c>
      <c r="P766" s="22"/>
      <c r="Q766" s="26"/>
      <c r="R766" s="26"/>
      <c r="S766" s="26"/>
      <c r="T766" s="26"/>
      <c r="U766" s="23"/>
      <c r="V766" s="23"/>
      <c r="W766" s="23"/>
      <c r="X766" s="29" t="n">
        <f aca="false">U766*Q766</f>
        <v>0</v>
      </c>
    </row>
    <row collapsed="false" customFormat="false" customHeight="true" hidden="false" ht="10.95" outlineLevel="4" r="767">
      <c r="A767" s="37" t="s">
        <v>70</v>
      </c>
      <c r="B767" s="37"/>
      <c r="C767" s="37"/>
      <c r="D767" s="37"/>
      <c r="E767" s="37"/>
      <c r="F767" s="37"/>
      <c r="G767" s="37"/>
      <c r="H767" s="37"/>
      <c r="I767" s="37"/>
      <c r="J767" s="37"/>
      <c r="K767" s="37"/>
      <c r="L767" s="37"/>
      <c r="M767" s="37"/>
      <c r="N767" s="37"/>
      <c r="O767" s="37"/>
      <c r="P767" s="25" t="n">
        <v>7500</v>
      </c>
      <c r="Q767" s="26" t="n">
        <f aca="false">P767*(1-0,3)</f>
        <v>5250</v>
      </c>
      <c r="R767" s="26" t="n">
        <f aca="false">P767*(1-0,33)</f>
        <v>5025</v>
      </c>
      <c r="S767" s="26" t="n">
        <f aca="false">P767*(1-0,35)</f>
        <v>4875</v>
      </c>
      <c r="T767" s="26" t="n">
        <f aca="false">P767*(1-0,38)</f>
        <v>4650</v>
      </c>
      <c r="U767" s="27"/>
      <c r="V767" s="27"/>
      <c r="W767" s="28" t="n">
        <v>27</v>
      </c>
      <c r="X767" s="29" t="n">
        <f aca="false">U767*Q767</f>
        <v>0</v>
      </c>
    </row>
    <row collapsed="false" customFormat="false" customHeight="true" hidden="false" ht="10.95" outlineLevel="4" r="768">
      <c r="A768" s="37" t="s">
        <v>71</v>
      </c>
      <c r="B768" s="37"/>
      <c r="C768" s="37"/>
      <c r="D768" s="37"/>
      <c r="E768" s="37"/>
      <c r="F768" s="37"/>
      <c r="G768" s="37"/>
      <c r="H768" s="37"/>
      <c r="I768" s="37"/>
      <c r="J768" s="37"/>
      <c r="K768" s="37"/>
      <c r="L768" s="37"/>
      <c r="M768" s="37"/>
      <c r="N768" s="37"/>
      <c r="O768" s="37"/>
      <c r="P768" s="25" t="n">
        <v>7500</v>
      </c>
      <c r="Q768" s="26" t="n">
        <f aca="false">P768*(1-0,3)</f>
        <v>5250</v>
      </c>
      <c r="R768" s="26" t="n">
        <f aca="false">P768*(1-0,33)</f>
        <v>5025</v>
      </c>
      <c r="S768" s="26" t="n">
        <f aca="false">P768*(1-0,35)</f>
        <v>4875</v>
      </c>
      <c r="T768" s="26" t="n">
        <f aca="false">P768*(1-0,38)</f>
        <v>4650</v>
      </c>
      <c r="U768" s="27"/>
      <c r="V768" s="27"/>
      <c r="W768" s="28" t="n">
        <v>54</v>
      </c>
      <c r="X768" s="29" t="n">
        <f aca="false">U768*Q768</f>
        <v>0</v>
      </c>
    </row>
    <row collapsed="false" customFormat="false" customHeight="true" hidden="false" ht="10.95" outlineLevel="4" r="769">
      <c r="A769" s="37" t="s">
        <v>72</v>
      </c>
      <c r="B769" s="37"/>
      <c r="C769" s="37"/>
      <c r="D769" s="37"/>
      <c r="E769" s="37"/>
      <c r="F769" s="37"/>
      <c r="G769" s="37"/>
      <c r="H769" s="37"/>
      <c r="I769" s="37"/>
      <c r="J769" s="37"/>
      <c r="K769" s="37"/>
      <c r="L769" s="37"/>
      <c r="M769" s="37"/>
      <c r="N769" s="37"/>
      <c r="O769" s="37"/>
      <c r="P769" s="25" t="n">
        <v>7500</v>
      </c>
      <c r="Q769" s="26" t="n">
        <f aca="false">P769*(1-0,3)</f>
        <v>5250</v>
      </c>
      <c r="R769" s="26" t="n">
        <f aca="false">P769*(1-0,33)</f>
        <v>5025</v>
      </c>
      <c r="S769" s="26" t="n">
        <f aca="false">P769*(1-0,35)</f>
        <v>4875</v>
      </c>
      <c r="T769" s="26" t="n">
        <f aca="false">P769*(1-0,38)</f>
        <v>4650</v>
      </c>
      <c r="U769" s="27"/>
      <c r="V769" s="27"/>
      <c r="W769" s="28" t="n">
        <v>29</v>
      </c>
      <c r="X769" s="29" t="n">
        <f aca="false">U769*Q769</f>
        <v>0</v>
      </c>
    </row>
    <row collapsed="false" customFormat="false" customHeight="true" hidden="false" ht="10.95" outlineLevel="4" r="770">
      <c r="A770" s="37" t="s">
        <v>22</v>
      </c>
      <c r="B770" s="37"/>
      <c r="C770" s="37"/>
      <c r="D770" s="37"/>
      <c r="E770" s="37"/>
      <c r="F770" s="37"/>
      <c r="G770" s="37"/>
      <c r="H770" s="37"/>
      <c r="I770" s="37"/>
      <c r="J770" s="37"/>
      <c r="K770" s="37"/>
      <c r="L770" s="37"/>
      <c r="M770" s="37"/>
      <c r="N770" s="37"/>
      <c r="O770" s="37"/>
      <c r="P770" s="25" t="n">
        <v>7500</v>
      </c>
      <c r="Q770" s="26" t="n">
        <f aca="false">P770*(1-0,3)</f>
        <v>5250</v>
      </c>
      <c r="R770" s="26" t="n">
        <f aca="false">P770*(1-0,33)</f>
        <v>5025</v>
      </c>
      <c r="S770" s="26" t="n">
        <f aca="false">P770*(1-0,35)</f>
        <v>4875</v>
      </c>
      <c r="T770" s="26" t="n">
        <f aca="false">P770*(1-0,38)</f>
        <v>4650</v>
      </c>
      <c r="U770" s="27"/>
      <c r="V770" s="27"/>
      <c r="W770" s="28" t="n">
        <v>81</v>
      </c>
      <c r="X770" s="29" t="n">
        <f aca="false">U770*Q770</f>
        <v>0</v>
      </c>
    </row>
    <row collapsed="false" customFormat="false" customHeight="true" hidden="false" ht="10.95" outlineLevel="4" r="771">
      <c r="A771" s="37" t="s">
        <v>73</v>
      </c>
      <c r="B771" s="37"/>
      <c r="C771" s="37"/>
      <c r="D771" s="37"/>
      <c r="E771" s="37"/>
      <c r="F771" s="37"/>
      <c r="G771" s="37"/>
      <c r="H771" s="37"/>
      <c r="I771" s="37"/>
      <c r="J771" s="37"/>
      <c r="K771" s="37"/>
      <c r="L771" s="37"/>
      <c r="M771" s="37"/>
      <c r="N771" s="37"/>
      <c r="O771" s="37"/>
      <c r="P771" s="25" t="n">
        <v>7500</v>
      </c>
      <c r="Q771" s="26" t="n">
        <f aca="false">P771*(1-0,3)</f>
        <v>5250</v>
      </c>
      <c r="R771" s="26" t="n">
        <f aca="false">P771*(1-0,33)</f>
        <v>5025</v>
      </c>
      <c r="S771" s="26" t="n">
        <f aca="false">P771*(1-0,35)</f>
        <v>4875</v>
      </c>
      <c r="T771" s="26" t="n">
        <f aca="false">P771*(1-0,38)</f>
        <v>4650</v>
      </c>
      <c r="U771" s="27"/>
      <c r="V771" s="27"/>
      <c r="W771" s="28" t="n">
        <v>71</v>
      </c>
      <c r="X771" s="29" t="n">
        <f aca="false">U771*Q771</f>
        <v>0</v>
      </c>
    </row>
    <row collapsed="false" customFormat="false" customHeight="true" hidden="false" ht="10.95" outlineLevel="4" r="772">
      <c r="A772" s="37" t="s">
        <v>23</v>
      </c>
      <c r="B772" s="37"/>
      <c r="C772" s="37"/>
      <c r="D772" s="37"/>
      <c r="E772" s="37"/>
      <c r="F772" s="37"/>
      <c r="G772" s="37"/>
      <c r="H772" s="37"/>
      <c r="I772" s="37"/>
      <c r="J772" s="37"/>
      <c r="K772" s="37"/>
      <c r="L772" s="37"/>
      <c r="M772" s="37"/>
      <c r="N772" s="37"/>
      <c r="O772" s="37"/>
      <c r="P772" s="25" t="n">
        <v>7500</v>
      </c>
      <c r="Q772" s="26" t="n">
        <f aca="false">P772*(1-0,3)</f>
        <v>5250</v>
      </c>
      <c r="R772" s="26" t="n">
        <f aca="false">P772*(1-0,33)</f>
        <v>5025</v>
      </c>
      <c r="S772" s="26" t="n">
        <f aca="false">P772*(1-0,35)</f>
        <v>4875</v>
      </c>
      <c r="T772" s="26" t="n">
        <f aca="false">P772*(1-0,38)</f>
        <v>4650</v>
      </c>
      <c r="U772" s="27"/>
      <c r="V772" s="27"/>
      <c r="W772" s="28" t="n">
        <v>54</v>
      </c>
      <c r="X772" s="29" t="n">
        <f aca="false">U772*Q772</f>
        <v>0</v>
      </c>
    </row>
    <row collapsed="false" customFormat="false" customHeight="true" hidden="false" ht="10.95" outlineLevel="4" r="773">
      <c r="A773" s="37" t="s">
        <v>74</v>
      </c>
      <c r="B773" s="37"/>
      <c r="C773" s="37"/>
      <c r="D773" s="37"/>
      <c r="E773" s="37"/>
      <c r="F773" s="37"/>
      <c r="G773" s="37"/>
      <c r="H773" s="37"/>
      <c r="I773" s="37"/>
      <c r="J773" s="37"/>
      <c r="K773" s="37"/>
      <c r="L773" s="37"/>
      <c r="M773" s="37"/>
      <c r="N773" s="37"/>
      <c r="O773" s="37"/>
      <c r="P773" s="25" t="n">
        <v>7500</v>
      </c>
      <c r="Q773" s="26" t="n">
        <f aca="false">P773*(1-0,3)</f>
        <v>5250</v>
      </c>
      <c r="R773" s="26" t="n">
        <f aca="false">P773*(1-0,33)</f>
        <v>5025</v>
      </c>
      <c r="S773" s="26" t="n">
        <f aca="false">P773*(1-0,35)</f>
        <v>4875</v>
      </c>
      <c r="T773" s="26" t="n">
        <f aca="false">P773*(1-0,38)</f>
        <v>4650</v>
      </c>
      <c r="U773" s="27"/>
      <c r="V773" s="27"/>
      <c r="W773" s="28" t="n">
        <v>22</v>
      </c>
      <c r="X773" s="29" t="n">
        <f aca="false">U773*Q773</f>
        <v>0</v>
      </c>
    </row>
    <row collapsed="false" customFormat="false" customHeight="true" hidden="false" ht="10.95" outlineLevel="4" r="774">
      <c r="A774" s="37" t="s">
        <v>25</v>
      </c>
      <c r="B774" s="37"/>
      <c r="C774" s="37"/>
      <c r="D774" s="37"/>
      <c r="E774" s="37"/>
      <c r="F774" s="37"/>
      <c r="G774" s="37"/>
      <c r="H774" s="37"/>
      <c r="I774" s="37"/>
      <c r="J774" s="37"/>
      <c r="K774" s="37"/>
      <c r="L774" s="37"/>
      <c r="M774" s="37"/>
      <c r="N774" s="37"/>
      <c r="O774" s="37"/>
      <c r="P774" s="25" t="n">
        <v>7500</v>
      </c>
      <c r="Q774" s="26" t="n">
        <f aca="false">P774*(1-0,3)</f>
        <v>5250</v>
      </c>
      <c r="R774" s="26" t="n">
        <f aca="false">P774*(1-0,33)</f>
        <v>5025</v>
      </c>
      <c r="S774" s="26" t="n">
        <f aca="false">P774*(1-0,35)</f>
        <v>4875</v>
      </c>
      <c r="T774" s="26" t="n">
        <f aca="false">P774*(1-0,38)</f>
        <v>4650</v>
      </c>
      <c r="U774" s="27"/>
      <c r="V774" s="27"/>
      <c r="W774" s="28" t="n">
        <v>44</v>
      </c>
      <c r="X774" s="29" t="n">
        <f aca="false">U774*Q774</f>
        <v>0</v>
      </c>
    </row>
    <row collapsed="false" customFormat="false" customHeight="true" hidden="false" ht="10.95" outlineLevel="4" r="775">
      <c r="A775" s="37" t="s">
        <v>27</v>
      </c>
      <c r="B775" s="37"/>
      <c r="C775" s="37"/>
      <c r="D775" s="37"/>
      <c r="E775" s="37"/>
      <c r="F775" s="37"/>
      <c r="G775" s="37"/>
      <c r="H775" s="37"/>
      <c r="I775" s="37"/>
      <c r="J775" s="37"/>
      <c r="K775" s="37"/>
      <c r="L775" s="37"/>
      <c r="M775" s="37"/>
      <c r="N775" s="37"/>
      <c r="O775" s="37"/>
      <c r="P775" s="25" t="n">
        <v>7500</v>
      </c>
      <c r="Q775" s="26" t="n">
        <f aca="false">P775*(1-0,3)</f>
        <v>5250</v>
      </c>
      <c r="R775" s="26" t="n">
        <f aca="false">P775*(1-0,33)</f>
        <v>5025</v>
      </c>
      <c r="S775" s="26" t="n">
        <f aca="false">P775*(1-0,35)</f>
        <v>4875</v>
      </c>
      <c r="T775" s="26" t="n">
        <f aca="false">P775*(1-0,38)</f>
        <v>4650</v>
      </c>
      <c r="U775" s="27"/>
      <c r="V775" s="27"/>
      <c r="W775" s="28" t="n">
        <v>10</v>
      </c>
      <c r="X775" s="29" t="n">
        <f aca="false">U775*Q775</f>
        <v>0</v>
      </c>
    </row>
    <row collapsed="false" customFormat="true" customHeight="true" hidden="false" ht="126" outlineLevel="3" r="776" s="1">
      <c r="A776" s="21" t="s">
        <v>108</v>
      </c>
      <c r="B776" s="21"/>
      <c r="C776" s="21"/>
      <c r="D776" s="21"/>
      <c r="E776" s="35" t="s">
        <v>375</v>
      </c>
      <c r="F776" s="35"/>
      <c r="G776" s="35"/>
      <c r="H776" s="35"/>
      <c r="I776" s="35"/>
      <c r="J776" s="35"/>
      <c r="K776" s="35"/>
      <c r="L776" s="35"/>
      <c r="M776" s="35"/>
      <c r="N776" s="21" t="s">
        <v>376</v>
      </c>
      <c r="O776" s="21" t="s">
        <v>377</v>
      </c>
      <c r="P776" s="22"/>
      <c r="Q776" s="26"/>
      <c r="R776" s="26"/>
      <c r="S776" s="26"/>
      <c r="T776" s="26"/>
      <c r="U776" s="22"/>
      <c r="V776" s="23"/>
      <c r="W776" s="23"/>
      <c r="X776" s="29" t="n">
        <f aca="false">U776*Q776</f>
        <v>0</v>
      </c>
    </row>
    <row collapsed="false" customFormat="false" customHeight="true" hidden="false" ht="10.95" outlineLevel="4" r="777">
      <c r="A777" s="37" t="s">
        <v>22</v>
      </c>
      <c r="B777" s="37"/>
      <c r="C777" s="37"/>
      <c r="D777" s="37"/>
      <c r="E777" s="37"/>
      <c r="F777" s="37"/>
      <c r="G777" s="37"/>
      <c r="H777" s="37"/>
      <c r="I777" s="37"/>
      <c r="J777" s="37"/>
      <c r="K777" s="37"/>
      <c r="L777" s="37"/>
      <c r="M777" s="37"/>
      <c r="N777" s="37"/>
      <c r="O777" s="37"/>
      <c r="P777" s="25" t="n">
        <v>10000</v>
      </c>
      <c r="Q777" s="26" t="n">
        <f aca="false">P777*(1-0,3)</f>
        <v>7000</v>
      </c>
      <c r="R777" s="26" t="n">
        <f aca="false">P777*(1-0,33)</f>
        <v>6700</v>
      </c>
      <c r="S777" s="26" t="n">
        <f aca="false">P777*(1-0,35)</f>
        <v>6500</v>
      </c>
      <c r="T777" s="26" t="n">
        <f aca="false">P777*(1-0,38)</f>
        <v>6200</v>
      </c>
      <c r="U777" s="27"/>
      <c r="V777" s="27"/>
      <c r="W777" s="28" t="n">
        <v>186</v>
      </c>
      <c r="X777" s="29" t="n">
        <f aca="false">U777*Q777</f>
        <v>0</v>
      </c>
    </row>
    <row collapsed="false" customFormat="false" customHeight="true" hidden="false" ht="10.95" outlineLevel="4" r="778">
      <c r="A778" s="37" t="s">
        <v>23</v>
      </c>
      <c r="B778" s="37"/>
      <c r="C778" s="37"/>
      <c r="D778" s="37"/>
      <c r="E778" s="37"/>
      <c r="F778" s="37"/>
      <c r="G778" s="37"/>
      <c r="H778" s="37"/>
      <c r="I778" s="37"/>
      <c r="J778" s="37"/>
      <c r="K778" s="37"/>
      <c r="L778" s="37"/>
      <c r="M778" s="37"/>
      <c r="N778" s="37"/>
      <c r="O778" s="37"/>
      <c r="P778" s="25" t="n">
        <v>10000</v>
      </c>
      <c r="Q778" s="26" t="n">
        <f aca="false">P778*(1-0,3)</f>
        <v>7000</v>
      </c>
      <c r="R778" s="26" t="n">
        <f aca="false">P778*(1-0,33)</f>
        <v>6700</v>
      </c>
      <c r="S778" s="26" t="n">
        <f aca="false">P778*(1-0,35)</f>
        <v>6500</v>
      </c>
      <c r="T778" s="26" t="n">
        <f aca="false">P778*(1-0,38)</f>
        <v>6200</v>
      </c>
      <c r="U778" s="27"/>
      <c r="V778" s="27"/>
      <c r="W778" s="28" t="n">
        <v>455</v>
      </c>
      <c r="X778" s="29" t="n">
        <f aca="false">U778*Q778</f>
        <v>0</v>
      </c>
    </row>
    <row collapsed="false" customFormat="false" customHeight="true" hidden="false" ht="10.95" outlineLevel="4" r="779">
      <c r="A779" s="37" t="s">
        <v>24</v>
      </c>
      <c r="B779" s="37"/>
      <c r="C779" s="37"/>
      <c r="D779" s="37"/>
      <c r="E779" s="37"/>
      <c r="F779" s="37"/>
      <c r="G779" s="37"/>
      <c r="H779" s="37"/>
      <c r="I779" s="37"/>
      <c r="J779" s="37"/>
      <c r="K779" s="37"/>
      <c r="L779" s="37"/>
      <c r="M779" s="37"/>
      <c r="N779" s="37"/>
      <c r="O779" s="37"/>
      <c r="P779" s="25" t="n">
        <v>10000</v>
      </c>
      <c r="Q779" s="26" t="n">
        <f aca="false">P779*(1-0,3)</f>
        <v>7000</v>
      </c>
      <c r="R779" s="26" t="n">
        <f aca="false">P779*(1-0,33)</f>
        <v>6700</v>
      </c>
      <c r="S779" s="26" t="n">
        <f aca="false">P779*(1-0,35)</f>
        <v>6500</v>
      </c>
      <c r="T779" s="26" t="n">
        <f aca="false">P779*(1-0,38)</f>
        <v>6200</v>
      </c>
      <c r="U779" s="25"/>
      <c r="V779" s="28" t="n">
        <v>25</v>
      </c>
      <c r="W779" s="28" t="n">
        <v>240</v>
      </c>
      <c r="X779" s="29" t="n">
        <f aca="false">U779*Q779</f>
        <v>0</v>
      </c>
    </row>
    <row collapsed="false" customFormat="false" customHeight="true" hidden="false" ht="10.95" outlineLevel="4" r="780">
      <c r="A780" s="37" t="s">
        <v>25</v>
      </c>
      <c r="B780" s="37"/>
      <c r="C780" s="37"/>
      <c r="D780" s="37"/>
      <c r="E780" s="37"/>
      <c r="F780" s="37"/>
      <c r="G780" s="37"/>
      <c r="H780" s="37"/>
      <c r="I780" s="37"/>
      <c r="J780" s="37"/>
      <c r="K780" s="37"/>
      <c r="L780" s="37"/>
      <c r="M780" s="37"/>
      <c r="N780" s="37"/>
      <c r="O780" s="37"/>
      <c r="P780" s="25" t="n">
        <v>10000</v>
      </c>
      <c r="Q780" s="26" t="n">
        <f aca="false">P780*(1-0,3)</f>
        <v>7000</v>
      </c>
      <c r="R780" s="26" t="n">
        <f aca="false">P780*(1-0,33)</f>
        <v>6700</v>
      </c>
      <c r="S780" s="26" t="n">
        <f aca="false">P780*(1-0,35)</f>
        <v>6500</v>
      </c>
      <c r="T780" s="26" t="n">
        <f aca="false">P780*(1-0,38)</f>
        <v>6200</v>
      </c>
      <c r="U780" s="27"/>
      <c r="V780" s="27"/>
      <c r="W780" s="28" t="n">
        <v>436</v>
      </c>
      <c r="X780" s="29" t="n">
        <f aca="false">U780*Q780</f>
        <v>0</v>
      </c>
    </row>
    <row collapsed="false" customFormat="false" customHeight="true" hidden="false" ht="10.95" outlineLevel="4" r="781">
      <c r="A781" s="37" t="s">
        <v>26</v>
      </c>
      <c r="B781" s="37"/>
      <c r="C781" s="37"/>
      <c r="D781" s="37"/>
      <c r="E781" s="37"/>
      <c r="F781" s="37"/>
      <c r="G781" s="37"/>
      <c r="H781" s="37"/>
      <c r="I781" s="37"/>
      <c r="J781" s="37"/>
      <c r="K781" s="37"/>
      <c r="L781" s="37"/>
      <c r="M781" s="37"/>
      <c r="N781" s="37"/>
      <c r="O781" s="37"/>
      <c r="P781" s="25" t="n">
        <v>10000</v>
      </c>
      <c r="Q781" s="26" t="n">
        <f aca="false">P781*(1-0,3)</f>
        <v>7000</v>
      </c>
      <c r="R781" s="26" t="n">
        <f aca="false">P781*(1-0,33)</f>
        <v>6700</v>
      </c>
      <c r="S781" s="26" t="n">
        <f aca="false">P781*(1-0,35)</f>
        <v>6500</v>
      </c>
      <c r="T781" s="26" t="n">
        <f aca="false">P781*(1-0,38)</f>
        <v>6200</v>
      </c>
      <c r="U781" s="27"/>
      <c r="V781" s="27"/>
      <c r="W781" s="28" t="n">
        <v>377</v>
      </c>
      <c r="X781" s="29" t="n">
        <f aca="false">U781*Q781</f>
        <v>0</v>
      </c>
    </row>
    <row collapsed="false" customFormat="false" customHeight="true" hidden="false" ht="10.95" outlineLevel="4" r="782">
      <c r="A782" s="37" t="s">
        <v>27</v>
      </c>
      <c r="B782" s="37"/>
      <c r="C782" s="37"/>
      <c r="D782" s="37"/>
      <c r="E782" s="37"/>
      <c r="F782" s="37"/>
      <c r="G782" s="37"/>
      <c r="H782" s="37"/>
      <c r="I782" s="37"/>
      <c r="J782" s="37"/>
      <c r="K782" s="37"/>
      <c r="L782" s="37"/>
      <c r="M782" s="37"/>
      <c r="N782" s="37"/>
      <c r="O782" s="37"/>
      <c r="P782" s="25" t="n">
        <v>10000</v>
      </c>
      <c r="Q782" s="26" t="n">
        <f aca="false">P782*(1-0,3)</f>
        <v>7000</v>
      </c>
      <c r="R782" s="26" t="n">
        <f aca="false">P782*(1-0,33)</f>
        <v>6700</v>
      </c>
      <c r="S782" s="26" t="n">
        <f aca="false">P782*(1-0,35)</f>
        <v>6500</v>
      </c>
      <c r="T782" s="26" t="n">
        <f aca="false">P782*(1-0,38)</f>
        <v>6200</v>
      </c>
      <c r="U782" s="27"/>
      <c r="V782" s="27"/>
      <c r="W782" s="28" t="n">
        <v>236</v>
      </c>
      <c r="X782" s="29" t="n">
        <f aca="false">U782*Q782</f>
        <v>0</v>
      </c>
    </row>
    <row collapsed="false" customFormat="false" customHeight="true" hidden="false" ht="10.95" outlineLevel="4" r="783">
      <c r="A783" s="37" t="s">
        <v>28</v>
      </c>
      <c r="B783" s="37"/>
      <c r="C783" s="37"/>
      <c r="D783" s="37"/>
      <c r="E783" s="37"/>
      <c r="F783" s="37"/>
      <c r="G783" s="37"/>
      <c r="H783" s="37"/>
      <c r="I783" s="37"/>
      <c r="J783" s="37"/>
      <c r="K783" s="37"/>
      <c r="L783" s="37"/>
      <c r="M783" s="37"/>
      <c r="N783" s="37"/>
      <c r="O783" s="37"/>
      <c r="P783" s="25" t="n">
        <v>10000</v>
      </c>
      <c r="Q783" s="26" t="n">
        <f aca="false">P783*(1-0,3)</f>
        <v>7000</v>
      </c>
      <c r="R783" s="26" t="n">
        <f aca="false">P783*(1-0,33)</f>
        <v>6700</v>
      </c>
      <c r="S783" s="26" t="n">
        <f aca="false">P783*(1-0,35)</f>
        <v>6500</v>
      </c>
      <c r="T783" s="26" t="n">
        <f aca="false">P783*(1-0,38)</f>
        <v>6200</v>
      </c>
      <c r="U783" s="27"/>
      <c r="V783" s="27"/>
      <c r="W783" s="28" t="n">
        <v>267</v>
      </c>
      <c r="X783" s="29" t="n">
        <f aca="false">U783*Q783</f>
        <v>0</v>
      </c>
    </row>
    <row collapsed="false" customFormat="false" customHeight="true" hidden="false" ht="10.95" outlineLevel="4" r="784">
      <c r="A784" s="37" t="s">
        <v>29</v>
      </c>
      <c r="B784" s="37"/>
      <c r="C784" s="37"/>
      <c r="D784" s="37"/>
      <c r="E784" s="37"/>
      <c r="F784" s="37"/>
      <c r="G784" s="37"/>
      <c r="H784" s="37"/>
      <c r="I784" s="37"/>
      <c r="J784" s="37"/>
      <c r="K784" s="37"/>
      <c r="L784" s="37"/>
      <c r="M784" s="37"/>
      <c r="N784" s="37"/>
      <c r="O784" s="37"/>
      <c r="P784" s="25" t="n">
        <v>10000</v>
      </c>
      <c r="Q784" s="26" t="n">
        <f aca="false">P784*(1-0,3)</f>
        <v>7000</v>
      </c>
      <c r="R784" s="26" t="n">
        <f aca="false">P784*(1-0,33)</f>
        <v>6700</v>
      </c>
      <c r="S784" s="26" t="n">
        <f aca="false">P784*(1-0,35)</f>
        <v>6500</v>
      </c>
      <c r="T784" s="26" t="n">
        <f aca="false">P784*(1-0,38)</f>
        <v>6200</v>
      </c>
      <c r="U784" s="25"/>
      <c r="V784" s="28" t="n">
        <v>1</v>
      </c>
      <c r="W784" s="28" t="n">
        <v>115</v>
      </c>
      <c r="X784" s="29" t="n">
        <f aca="false">U784*Q784</f>
        <v>0</v>
      </c>
    </row>
    <row collapsed="false" customFormat="false" customHeight="true" hidden="false" ht="10.95" outlineLevel="4" r="785">
      <c r="A785" s="37" t="s">
        <v>30</v>
      </c>
      <c r="B785" s="37"/>
      <c r="C785" s="37"/>
      <c r="D785" s="37"/>
      <c r="E785" s="37"/>
      <c r="F785" s="37"/>
      <c r="G785" s="37"/>
      <c r="H785" s="37"/>
      <c r="I785" s="37"/>
      <c r="J785" s="37"/>
      <c r="K785" s="37"/>
      <c r="L785" s="37"/>
      <c r="M785" s="37"/>
      <c r="N785" s="37"/>
      <c r="O785" s="37"/>
      <c r="P785" s="25" t="n">
        <v>10000</v>
      </c>
      <c r="Q785" s="26" t="n">
        <f aca="false">P785*(1-0,3)</f>
        <v>7000</v>
      </c>
      <c r="R785" s="26" t="n">
        <f aca="false">P785*(1-0,33)</f>
        <v>6700</v>
      </c>
      <c r="S785" s="26" t="n">
        <f aca="false">P785*(1-0,35)</f>
        <v>6500</v>
      </c>
      <c r="T785" s="26" t="n">
        <f aca="false">P785*(1-0,38)</f>
        <v>6200</v>
      </c>
      <c r="U785" s="27"/>
      <c r="V785" s="27"/>
      <c r="W785" s="28" t="n">
        <v>168</v>
      </c>
      <c r="X785" s="29" t="n">
        <f aca="false">U785*Q785</f>
        <v>0</v>
      </c>
    </row>
    <row collapsed="false" customFormat="false" customHeight="true" hidden="false" ht="10.95" outlineLevel="4" r="786">
      <c r="A786" s="37" t="s">
        <v>31</v>
      </c>
      <c r="B786" s="37"/>
      <c r="C786" s="37"/>
      <c r="D786" s="37"/>
      <c r="E786" s="37"/>
      <c r="F786" s="37"/>
      <c r="G786" s="37"/>
      <c r="H786" s="37"/>
      <c r="I786" s="37"/>
      <c r="J786" s="37"/>
      <c r="K786" s="37"/>
      <c r="L786" s="37"/>
      <c r="M786" s="37"/>
      <c r="N786" s="37"/>
      <c r="O786" s="37"/>
      <c r="P786" s="25" t="n">
        <v>10000</v>
      </c>
      <c r="Q786" s="26" t="n">
        <f aca="false">P786*(1-0,3)</f>
        <v>7000</v>
      </c>
      <c r="R786" s="26" t="n">
        <f aca="false">P786*(1-0,33)</f>
        <v>6700</v>
      </c>
      <c r="S786" s="26" t="n">
        <f aca="false">P786*(1-0,35)</f>
        <v>6500</v>
      </c>
      <c r="T786" s="26" t="n">
        <f aca="false">P786*(1-0,38)</f>
        <v>6200</v>
      </c>
      <c r="U786" s="27"/>
      <c r="V786" s="27"/>
      <c r="W786" s="28" t="n">
        <v>73</v>
      </c>
      <c r="X786" s="29" t="n">
        <f aca="false">U786*Q786</f>
        <v>0</v>
      </c>
    </row>
    <row collapsed="false" customFormat="false" customHeight="true" hidden="false" ht="10.95" outlineLevel="4" r="787">
      <c r="A787" s="37" t="s">
        <v>32</v>
      </c>
      <c r="B787" s="37"/>
      <c r="C787" s="37"/>
      <c r="D787" s="37"/>
      <c r="E787" s="37"/>
      <c r="F787" s="37"/>
      <c r="G787" s="37"/>
      <c r="H787" s="37"/>
      <c r="I787" s="37"/>
      <c r="J787" s="37"/>
      <c r="K787" s="37"/>
      <c r="L787" s="37"/>
      <c r="M787" s="37"/>
      <c r="N787" s="37"/>
      <c r="O787" s="37"/>
      <c r="P787" s="25" t="n">
        <v>10000</v>
      </c>
      <c r="Q787" s="26" t="n">
        <f aca="false">P787*(1-0,3)</f>
        <v>7000</v>
      </c>
      <c r="R787" s="26" t="n">
        <f aca="false">P787*(1-0,33)</f>
        <v>6700</v>
      </c>
      <c r="S787" s="26" t="n">
        <f aca="false">P787*(1-0,35)</f>
        <v>6500</v>
      </c>
      <c r="T787" s="26" t="n">
        <f aca="false">P787*(1-0,38)</f>
        <v>6200</v>
      </c>
      <c r="U787" s="27"/>
      <c r="V787" s="27"/>
      <c r="W787" s="28" t="n">
        <v>41</v>
      </c>
      <c r="X787" s="29" t="n">
        <f aca="false">U787*Q787</f>
        <v>0</v>
      </c>
    </row>
    <row collapsed="false" customFormat="true" customHeight="true" hidden="false" ht="126" outlineLevel="3" r="788" s="1">
      <c r="A788" s="21" t="s">
        <v>42</v>
      </c>
      <c r="B788" s="21"/>
      <c r="C788" s="21"/>
      <c r="D788" s="21"/>
      <c r="E788" s="35" t="s">
        <v>378</v>
      </c>
      <c r="F788" s="35"/>
      <c r="G788" s="35"/>
      <c r="H788" s="35"/>
      <c r="I788" s="35"/>
      <c r="J788" s="35"/>
      <c r="K788" s="35"/>
      <c r="L788" s="35"/>
      <c r="M788" s="35"/>
      <c r="N788" s="21" t="s">
        <v>378</v>
      </c>
      <c r="O788" s="21" t="s">
        <v>379</v>
      </c>
      <c r="P788" s="23"/>
      <c r="Q788" s="26"/>
      <c r="R788" s="26"/>
      <c r="S788" s="26"/>
      <c r="T788" s="26"/>
      <c r="U788" s="23"/>
      <c r="V788" s="23"/>
      <c r="W788" s="36"/>
      <c r="X788" s="29" t="n">
        <f aca="false">U788*Q788</f>
        <v>0</v>
      </c>
    </row>
    <row collapsed="false" customFormat="false" customHeight="true" hidden="false" ht="10.95" outlineLevel="4" r="789">
      <c r="A789" s="37" t="s">
        <v>24</v>
      </c>
      <c r="B789" s="37"/>
      <c r="C789" s="37"/>
      <c r="D789" s="37"/>
      <c r="E789" s="37"/>
      <c r="F789" s="37"/>
      <c r="G789" s="37"/>
      <c r="H789" s="37"/>
      <c r="I789" s="37"/>
      <c r="J789" s="37"/>
      <c r="K789" s="37"/>
      <c r="L789" s="37"/>
      <c r="M789" s="37"/>
      <c r="N789" s="37"/>
      <c r="O789" s="37"/>
      <c r="P789" s="25" t="n">
        <v>13670</v>
      </c>
      <c r="Q789" s="26" t="n">
        <f aca="false">P789*(1-0,3)</f>
        <v>9569</v>
      </c>
      <c r="R789" s="26" t="n">
        <f aca="false">P789*(1-0,33)</f>
        <v>9158.9</v>
      </c>
      <c r="S789" s="26" t="n">
        <f aca="false">P789*(1-0,35)</f>
        <v>8885.5</v>
      </c>
      <c r="T789" s="26" t="n">
        <f aca="false">P789*(1-0,38)</f>
        <v>8475.4</v>
      </c>
      <c r="U789" s="27"/>
      <c r="V789" s="27"/>
      <c r="W789" s="28" t="n">
        <v>1</v>
      </c>
      <c r="X789" s="29" t="n">
        <f aca="false">U789*Q789</f>
        <v>0</v>
      </c>
    </row>
    <row collapsed="false" customFormat="false" customHeight="true" hidden="false" ht="10.95" outlineLevel="4" r="790">
      <c r="A790" s="37" t="s">
        <v>30</v>
      </c>
      <c r="B790" s="37"/>
      <c r="C790" s="37"/>
      <c r="D790" s="37"/>
      <c r="E790" s="37"/>
      <c r="F790" s="37"/>
      <c r="G790" s="37"/>
      <c r="H790" s="37"/>
      <c r="I790" s="37"/>
      <c r="J790" s="37"/>
      <c r="K790" s="37"/>
      <c r="L790" s="37"/>
      <c r="M790" s="37"/>
      <c r="N790" s="37"/>
      <c r="O790" s="37"/>
      <c r="P790" s="25" t="n">
        <v>14010</v>
      </c>
      <c r="Q790" s="26" t="n">
        <f aca="false">P790*(1-0,3)</f>
        <v>9807</v>
      </c>
      <c r="R790" s="26" t="n">
        <f aca="false">P790*(1-0,33)</f>
        <v>9386.7</v>
      </c>
      <c r="S790" s="26" t="n">
        <f aca="false">P790*(1-0,35)</f>
        <v>9106.5</v>
      </c>
      <c r="T790" s="26" t="n">
        <f aca="false">P790*(1-0,38)</f>
        <v>8686.2</v>
      </c>
      <c r="U790" s="27"/>
      <c r="V790" s="27"/>
      <c r="W790" s="28" t="n">
        <v>1</v>
      </c>
      <c r="X790" s="29" t="n">
        <f aca="false">U790*Q790</f>
        <v>0</v>
      </c>
    </row>
    <row collapsed="false" customFormat="true" customHeight="true" hidden="false" ht="126" outlineLevel="3" r="791" s="1">
      <c r="A791" s="21" t="s">
        <v>42</v>
      </c>
      <c r="B791" s="21"/>
      <c r="C791" s="21"/>
      <c r="D791" s="21"/>
      <c r="E791" s="35" t="s">
        <v>380</v>
      </c>
      <c r="F791" s="35"/>
      <c r="G791" s="35"/>
      <c r="H791" s="35"/>
      <c r="I791" s="35"/>
      <c r="J791" s="35"/>
      <c r="K791" s="35"/>
      <c r="L791" s="35"/>
      <c r="M791" s="35"/>
      <c r="N791" s="21" t="s">
        <v>381</v>
      </c>
      <c r="O791" s="21" t="s">
        <v>382</v>
      </c>
      <c r="P791" s="22"/>
      <c r="Q791" s="26"/>
      <c r="R791" s="26"/>
      <c r="S791" s="26"/>
      <c r="T791" s="26"/>
      <c r="U791" s="23"/>
      <c r="V791" s="23"/>
      <c r="W791" s="23"/>
      <c r="X791" s="29" t="n">
        <f aca="false">U791*Q791</f>
        <v>0</v>
      </c>
    </row>
    <row collapsed="false" customFormat="false" customHeight="true" hidden="false" ht="10.95" outlineLevel="4" r="792">
      <c r="A792" s="37" t="s">
        <v>22</v>
      </c>
      <c r="B792" s="37"/>
      <c r="C792" s="37"/>
      <c r="D792" s="37"/>
      <c r="E792" s="37"/>
      <c r="F792" s="37"/>
      <c r="G792" s="37"/>
      <c r="H792" s="37"/>
      <c r="I792" s="37"/>
      <c r="J792" s="37"/>
      <c r="K792" s="37"/>
      <c r="L792" s="37"/>
      <c r="M792" s="37"/>
      <c r="N792" s="37"/>
      <c r="O792" s="37"/>
      <c r="P792" s="25" t="n">
        <v>16190</v>
      </c>
      <c r="Q792" s="26" t="n">
        <f aca="false">P792*(1-0,3)</f>
        <v>11333</v>
      </c>
      <c r="R792" s="26" t="n">
        <f aca="false">P792*(1-0,33)</f>
        <v>10847.3</v>
      </c>
      <c r="S792" s="26" t="n">
        <f aca="false">P792*(1-0,35)</f>
        <v>10523.5</v>
      </c>
      <c r="T792" s="26" t="n">
        <f aca="false">P792*(1-0,38)</f>
        <v>10037.8</v>
      </c>
      <c r="U792" s="27"/>
      <c r="V792" s="27"/>
      <c r="W792" s="30" t="n">
        <v>1020</v>
      </c>
      <c r="X792" s="29" t="n">
        <f aca="false">U792*Q792</f>
        <v>0</v>
      </c>
    </row>
    <row collapsed="false" customFormat="false" customHeight="true" hidden="false" ht="10.95" outlineLevel="4" r="793">
      <c r="A793" s="37" t="s">
        <v>23</v>
      </c>
      <c r="B793" s="37"/>
      <c r="C793" s="37"/>
      <c r="D793" s="37"/>
      <c r="E793" s="37"/>
      <c r="F793" s="37"/>
      <c r="G793" s="37"/>
      <c r="H793" s="37"/>
      <c r="I793" s="37"/>
      <c r="J793" s="37"/>
      <c r="K793" s="37"/>
      <c r="L793" s="37"/>
      <c r="M793" s="37"/>
      <c r="N793" s="37"/>
      <c r="O793" s="37"/>
      <c r="P793" s="25" t="n">
        <v>16190</v>
      </c>
      <c r="Q793" s="26" t="n">
        <f aca="false">P793*(1-0,3)</f>
        <v>11333</v>
      </c>
      <c r="R793" s="26" t="n">
        <f aca="false">P793*(1-0,33)</f>
        <v>10847.3</v>
      </c>
      <c r="S793" s="26" t="n">
        <f aca="false">P793*(1-0,35)</f>
        <v>10523.5</v>
      </c>
      <c r="T793" s="26" t="n">
        <f aca="false">P793*(1-0,38)</f>
        <v>10037.8</v>
      </c>
      <c r="U793" s="27"/>
      <c r="V793" s="27"/>
      <c r="W793" s="28" t="n">
        <v>676</v>
      </c>
      <c r="X793" s="29" t="n">
        <f aca="false">U793*Q793</f>
        <v>0</v>
      </c>
    </row>
    <row collapsed="false" customFormat="false" customHeight="true" hidden="false" ht="10.95" outlineLevel="4" r="794">
      <c r="A794" s="37" t="s">
        <v>24</v>
      </c>
      <c r="B794" s="37"/>
      <c r="C794" s="37"/>
      <c r="D794" s="37"/>
      <c r="E794" s="37"/>
      <c r="F794" s="37"/>
      <c r="G794" s="37"/>
      <c r="H794" s="37"/>
      <c r="I794" s="37"/>
      <c r="J794" s="37"/>
      <c r="K794" s="37"/>
      <c r="L794" s="37"/>
      <c r="M794" s="37"/>
      <c r="N794" s="37"/>
      <c r="O794" s="37"/>
      <c r="P794" s="25" t="n">
        <v>16190</v>
      </c>
      <c r="Q794" s="26" t="n">
        <f aca="false">P794*(1-0,3)</f>
        <v>11333</v>
      </c>
      <c r="R794" s="26" t="n">
        <f aca="false">P794*(1-0,33)</f>
        <v>10847.3</v>
      </c>
      <c r="S794" s="26" t="n">
        <f aca="false">P794*(1-0,35)</f>
        <v>10523.5</v>
      </c>
      <c r="T794" s="26" t="n">
        <f aca="false">P794*(1-0,38)</f>
        <v>10037.8</v>
      </c>
      <c r="U794" s="27"/>
      <c r="V794" s="27"/>
      <c r="W794" s="28" t="n">
        <v>380</v>
      </c>
      <c r="X794" s="29" t="n">
        <f aca="false">U794*Q794</f>
        <v>0</v>
      </c>
    </row>
    <row collapsed="false" customFormat="false" customHeight="true" hidden="false" ht="10.95" outlineLevel="4" r="795">
      <c r="A795" s="37" t="s">
        <v>25</v>
      </c>
      <c r="B795" s="37"/>
      <c r="C795" s="37"/>
      <c r="D795" s="37"/>
      <c r="E795" s="37"/>
      <c r="F795" s="37"/>
      <c r="G795" s="37"/>
      <c r="H795" s="37"/>
      <c r="I795" s="37"/>
      <c r="J795" s="37"/>
      <c r="K795" s="37"/>
      <c r="L795" s="37"/>
      <c r="M795" s="37"/>
      <c r="N795" s="37"/>
      <c r="O795" s="37"/>
      <c r="P795" s="25" t="n">
        <v>16190</v>
      </c>
      <c r="Q795" s="26" t="n">
        <f aca="false">P795*(1-0,3)</f>
        <v>11333</v>
      </c>
      <c r="R795" s="26" t="n">
        <f aca="false">P795*(1-0,33)</f>
        <v>10847.3</v>
      </c>
      <c r="S795" s="26" t="n">
        <f aca="false">P795*(1-0,35)</f>
        <v>10523.5</v>
      </c>
      <c r="T795" s="26" t="n">
        <f aca="false">P795*(1-0,38)</f>
        <v>10037.8</v>
      </c>
      <c r="U795" s="27"/>
      <c r="V795" s="27"/>
      <c r="W795" s="28" t="n">
        <v>583</v>
      </c>
      <c r="X795" s="29" t="n">
        <f aca="false">U795*Q795</f>
        <v>0</v>
      </c>
    </row>
    <row collapsed="false" customFormat="false" customHeight="true" hidden="false" ht="10.95" outlineLevel="4" r="796">
      <c r="A796" s="37" t="s">
        <v>26</v>
      </c>
      <c r="B796" s="37"/>
      <c r="C796" s="37"/>
      <c r="D796" s="37"/>
      <c r="E796" s="37"/>
      <c r="F796" s="37"/>
      <c r="G796" s="37"/>
      <c r="H796" s="37"/>
      <c r="I796" s="37"/>
      <c r="J796" s="37"/>
      <c r="K796" s="37"/>
      <c r="L796" s="37"/>
      <c r="M796" s="37"/>
      <c r="N796" s="37"/>
      <c r="O796" s="37"/>
      <c r="P796" s="25" t="n">
        <v>16190</v>
      </c>
      <c r="Q796" s="26" t="n">
        <f aca="false">P796*(1-0,3)</f>
        <v>11333</v>
      </c>
      <c r="R796" s="26" t="n">
        <f aca="false">P796*(1-0,33)</f>
        <v>10847.3</v>
      </c>
      <c r="S796" s="26" t="n">
        <f aca="false">P796*(1-0,35)</f>
        <v>10523.5</v>
      </c>
      <c r="T796" s="26" t="n">
        <f aca="false">P796*(1-0,38)</f>
        <v>10037.8</v>
      </c>
      <c r="U796" s="27"/>
      <c r="V796" s="27"/>
      <c r="W796" s="28" t="n">
        <v>20</v>
      </c>
      <c r="X796" s="29" t="n">
        <f aca="false">U796*Q796</f>
        <v>0</v>
      </c>
    </row>
    <row collapsed="false" customFormat="false" customHeight="true" hidden="false" ht="10.95" outlineLevel="4" r="797">
      <c r="A797" s="37" t="s">
        <v>27</v>
      </c>
      <c r="B797" s="37"/>
      <c r="C797" s="37"/>
      <c r="D797" s="37"/>
      <c r="E797" s="37"/>
      <c r="F797" s="37"/>
      <c r="G797" s="37"/>
      <c r="H797" s="37"/>
      <c r="I797" s="37"/>
      <c r="J797" s="37"/>
      <c r="K797" s="37"/>
      <c r="L797" s="37"/>
      <c r="M797" s="37"/>
      <c r="N797" s="37"/>
      <c r="O797" s="37"/>
      <c r="P797" s="25" t="n">
        <v>16190</v>
      </c>
      <c r="Q797" s="26" t="n">
        <f aca="false">P797*(1-0,3)</f>
        <v>11333</v>
      </c>
      <c r="R797" s="26" t="n">
        <f aca="false">P797*(1-0,33)</f>
        <v>10847.3</v>
      </c>
      <c r="S797" s="26" t="n">
        <f aca="false">P797*(1-0,35)</f>
        <v>10523.5</v>
      </c>
      <c r="T797" s="26" t="n">
        <f aca="false">P797*(1-0,38)</f>
        <v>10037.8</v>
      </c>
      <c r="U797" s="27"/>
      <c r="V797" s="27"/>
      <c r="W797" s="28" t="n">
        <v>293</v>
      </c>
      <c r="X797" s="29" t="n">
        <f aca="false">U797*Q797</f>
        <v>0</v>
      </c>
    </row>
    <row collapsed="false" customFormat="false" customHeight="true" hidden="false" ht="10.95" outlineLevel="4" r="798">
      <c r="A798" s="37" t="s">
        <v>28</v>
      </c>
      <c r="B798" s="37"/>
      <c r="C798" s="37"/>
      <c r="D798" s="37"/>
      <c r="E798" s="37"/>
      <c r="F798" s="37"/>
      <c r="G798" s="37"/>
      <c r="H798" s="37"/>
      <c r="I798" s="37"/>
      <c r="J798" s="37"/>
      <c r="K798" s="37"/>
      <c r="L798" s="37"/>
      <c r="M798" s="37"/>
      <c r="N798" s="37"/>
      <c r="O798" s="37"/>
      <c r="P798" s="25" t="n">
        <v>16190</v>
      </c>
      <c r="Q798" s="26" t="n">
        <f aca="false">P798*(1-0,3)</f>
        <v>11333</v>
      </c>
      <c r="R798" s="26" t="n">
        <f aca="false">P798*(1-0,33)</f>
        <v>10847.3</v>
      </c>
      <c r="S798" s="26" t="n">
        <f aca="false">P798*(1-0,35)</f>
        <v>10523.5</v>
      </c>
      <c r="T798" s="26" t="n">
        <f aca="false">P798*(1-0,38)</f>
        <v>10037.8</v>
      </c>
      <c r="U798" s="27"/>
      <c r="V798" s="27"/>
      <c r="W798" s="28" t="n">
        <v>10</v>
      </c>
      <c r="X798" s="29" t="n">
        <f aca="false">U798*Q798</f>
        <v>0</v>
      </c>
    </row>
    <row collapsed="false" customFormat="false" customHeight="true" hidden="false" ht="10.95" outlineLevel="4" r="799">
      <c r="A799" s="37" t="s">
        <v>29</v>
      </c>
      <c r="B799" s="37"/>
      <c r="C799" s="37"/>
      <c r="D799" s="37"/>
      <c r="E799" s="37"/>
      <c r="F799" s="37"/>
      <c r="G799" s="37"/>
      <c r="H799" s="37"/>
      <c r="I799" s="37"/>
      <c r="J799" s="37"/>
      <c r="K799" s="37"/>
      <c r="L799" s="37"/>
      <c r="M799" s="37"/>
      <c r="N799" s="37"/>
      <c r="O799" s="37"/>
      <c r="P799" s="25" t="n">
        <v>16190</v>
      </c>
      <c r="Q799" s="26" t="n">
        <f aca="false">P799*(1-0,3)</f>
        <v>11333</v>
      </c>
      <c r="R799" s="26" t="n">
        <f aca="false">P799*(1-0,33)</f>
        <v>10847.3</v>
      </c>
      <c r="S799" s="26" t="n">
        <f aca="false">P799*(1-0,35)</f>
        <v>10523.5</v>
      </c>
      <c r="T799" s="26" t="n">
        <f aca="false">P799*(1-0,38)</f>
        <v>10037.8</v>
      </c>
      <c r="U799" s="27"/>
      <c r="V799" s="27"/>
      <c r="W799" s="28" t="n">
        <v>477</v>
      </c>
      <c r="X799" s="29" t="n">
        <f aca="false">U799*Q799</f>
        <v>0</v>
      </c>
    </row>
    <row collapsed="false" customFormat="false" customHeight="true" hidden="false" ht="10.95" outlineLevel="4" r="800">
      <c r="A800" s="37" t="s">
        <v>30</v>
      </c>
      <c r="B800" s="37"/>
      <c r="C800" s="37"/>
      <c r="D800" s="37"/>
      <c r="E800" s="37"/>
      <c r="F800" s="37"/>
      <c r="G800" s="37"/>
      <c r="H800" s="37"/>
      <c r="I800" s="37"/>
      <c r="J800" s="37"/>
      <c r="K800" s="37"/>
      <c r="L800" s="37"/>
      <c r="M800" s="37"/>
      <c r="N800" s="37"/>
      <c r="O800" s="37"/>
      <c r="P800" s="25" t="n">
        <v>16190</v>
      </c>
      <c r="Q800" s="26" t="n">
        <f aca="false">P800*(1-0,3)</f>
        <v>11333</v>
      </c>
      <c r="R800" s="26" t="n">
        <f aca="false">P800*(1-0,33)</f>
        <v>10847.3</v>
      </c>
      <c r="S800" s="26" t="n">
        <f aca="false">P800*(1-0,35)</f>
        <v>10523.5</v>
      </c>
      <c r="T800" s="26" t="n">
        <f aca="false">P800*(1-0,38)</f>
        <v>10037.8</v>
      </c>
      <c r="U800" s="27"/>
      <c r="V800" s="27"/>
      <c r="W800" s="28" t="n">
        <v>374</v>
      </c>
      <c r="X800" s="29" t="n">
        <f aca="false">U800*Q800</f>
        <v>0</v>
      </c>
    </row>
    <row collapsed="false" customFormat="false" customHeight="true" hidden="false" ht="10.95" outlineLevel="4" r="801">
      <c r="A801" s="37" t="s">
        <v>31</v>
      </c>
      <c r="B801" s="37"/>
      <c r="C801" s="37"/>
      <c r="D801" s="37"/>
      <c r="E801" s="37"/>
      <c r="F801" s="37"/>
      <c r="G801" s="37"/>
      <c r="H801" s="37"/>
      <c r="I801" s="37"/>
      <c r="J801" s="37"/>
      <c r="K801" s="37"/>
      <c r="L801" s="37"/>
      <c r="M801" s="37"/>
      <c r="N801" s="37"/>
      <c r="O801" s="37"/>
      <c r="P801" s="25" t="n">
        <v>16190</v>
      </c>
      <c r="Q801" s="26" t="n">
        <f aca="false">P801*(1-0,3)</f>
        <v>11333</v>
      </c>
      <c r="R801" s="26" t="n">
        <f aca="false">P801*(1-0,33)</f>
        <v>10847.3</v>
      </c>
      <c r="S801" s="26" t="n">
        <f aca="false">P801*(1-0,35)</f>
        <v>10523.5</v>
      </c>
      <c r="T801" s="26" t="n">
        <f aca="false">P801*(1-0,38)</f>
        <v>10037.8</v>
      </c>
      <c r="U801" s="27"/>
      <c r="V801" s="27"/>
      <c r="W801" s="28" t="n">
        <v>94</v>
      </c>
      <c r="X801" s="29" t="n">
        <f aca="false">U801*Q801</f>
        <v>0</v>
      </c>
    </row>
    <row collapsed="false" customFormat="false" customHeight="true" hidden="false" ht="10.95" outlineLevel="4" r="802">
      <c r="A802" s="37" t="s">
        <v>32</v>
      </c>
      <c r="B802" s="37"/>
      <c r="C802" s="37"/>
      <c r="D802" s="37"/>
      <c r="E802" s="37"/>
      <c r="F802" s="37"/>
      <c r="G802" s="37"/>
      <c r="H802" s="37"/>
      <c r="I802" s="37"/>
      <c r="J802" s="37"/>
      <c r="K802" s="37"/>
      <c r="L802" s="37"/>
      <c r="M802" s="37"/>
      <c r="N802" s="37"/>
      <c r="O802" s="37"/>
      <c r="P802" s="25" t="n">
        <v>16190</v>
      </c>
      <c r="Q802" s="26" t="n">
        <f aca="false">P802*(1-0,3)</f>
        <v>11333</v>
      </c>
      <c r="R802" s="26" t="n">
        <f aca="false">P802*(1-0,33)</f>
        <v>10847.3</v>
      </c>
      <c r="S802" s="26" t="n">
        <f aca="false">P802*(1-0,35)</f>
        <v>10523.5</v>
      </c>
      <c r="T802" s="26" t="n">
        <f aca="false">P802*(1-0,38)</f>
        <v>10037.8</v>
      </c>
      <c r="U802" s="27"/>
      <c r="V802" s="27"/>
      <c r="W802" s="28" t="n">
        <v>63</v>
      </c>
      <c r="X802" s="29" t="n">
        <f aca="false">U802*Q802</f>
        <v>0</v>
      </c>
    </row>
    <row collapsed="false" customFormat="true" customHeight="true" hidden="false" ht="126" outlineLevel="3" r="803" s="1">
      <c r="A803" s="21" t="s">
        <v>42</v>
      </c>
      <c r="B803" s="21"/>
      <c r="C803" s="21"/>
      <c r="D803" s="21"/>
      <c r="E803" s="35" t="s">
        <v>383</v>
      </c>
      <c r="F803" s="35"/>
      <c r="G803" s="35"/>
      <c r="H803" s="35"/>
      <c r="I803" s="35"/>
      <c r="J803" s="35"/>
      <c r="K803" s="35"/>
      <c r="L803" s="35"/>
      <c r="M803" s="35"/>
      <c r="N803" s="21" t="s">
        <v>384</v>
      </c>
      <c r="O803" s="21" t="s">
        <v>385</v>
      </c>
      <c r="P803" s="22"/>
      <c r="Q803" s="26"/>
      <c r="R803" s="26"/>
      <c r="S803" s="26"/>
      <c r="T803" s="26"/>
      <c r="U803" s="23"/>
      <c r="V803" s="23"/>
      <c r="W803" s="23"/>
      <c r="X803" s="29" t="n">
        <f aca="false">U803*Q803</f>
        <v>0</v>
      </c>
    </row>
    <row collapsed="false" customFormat="false" customHeight="true" hidden="false" ht="10.95" outlineLevel="4" r="804">
      <c r="A804" s="37" t="s">
        <v>22</v>
      </c>
      <c r="B804" s="37"/>
      <c r="C804" s="37"/>
      <c r="D804" s="37"/>
      <c r="E804" s="37"/>
      <c r="F804" s="37"/>
      <c r="G804" s="37"/>
      <c r="H804" s="37"/>
      <c r="I804" s="37"/>
      <c r="J804" s="37"/>
      <c r="K804" s="37"/>
      <c r="L804" s="37"/>
      <c r="M804" s="37"/>
      <c r="N804" s="37"/>
      <c r="O804" s="37"/>
      <c r="P804" s="25" t="n">
        <v>15030</v>
      </c>
      <c r="Q804" s="26" t="n">
        <f aca="false">P804*(1-0,3)</f>
        <v>10521</v>
      </c>
      <c r="R804" s="26" t="n">
        <f aca="false">P804*(1-0,33)</f>
        <v>10070.1</v>
      </c>
      <c r="S804" s="26" t="n">
        <f aca="false">P804*(1-0,35)</f>
        <v>9769.5</v>
      </c>
      <c r="T804" s="26" t="n">
        <f aca="false">P804*(1-0,38)</f>
        <v>9318.6</v>
      </c>
      <c r="U804" s="27"/>
      <c r="V804" s="27"/>
      <c r="W804" s="28" t="n">
        <v>38</v>
      </c>
      <c r="X804" s="29" t="n">
        <f aca="false">U804*Q804</f>
        <v>0</v>
      </c>
    </row>
    <row collapsed="false" customFormat="false" customHeight="true" hidden="false" ht="10.95" outlineLevel="4" r="805">
      <c r="A805" s="37" t="s">
        <v>29</v>
      </c>
      <c r="B805" s="37"/>
      <c r="C805" s="37"/>
      <c r="D805" s="37"/>
      <c r="E805" s="37"/>
      <c r="F805" s="37"/>
      <c r="G805" s="37"/>
      <c r="H805" s="37"/>
      <c r="I805" s="37"/>
      <c r="J805" s="37"/>
      <c r="K805" s="37"/>
      <c r="L805" s="37"/>
      <c r="M805" s="37"/>
      <c r="N805" s="37"/>
      <c r="O805" s="37"/>
      <c r="P805" s="25" t="n">
        <v>15030</v>
      </c>
      <c r="Q805" s="26" t="n">
        <f aca="false">P805*(1-0,3)</f>
        <v>10521</v>
      </c>
      <c r="R805" s="26" t="n">
        <f aca="false">P805*(1-0,33)</f>
        <v>10070.1</v>
      </c>
      <c r="S805" s="26" t="n">
        <f aca="false">P805*(1-0,35)</f>
        <v>9769.5</v>
      </c>
      <c r="T805" s="26" t="n">
        <f aca="false">P805*(1-0,38)</f>
        <v>9318.6</v>
      </c>
      <c r="U805" s="27"/>
      <c r="V805" s="27"/>
      <c r="W805" s="28" t="n">
        <v>9</v>
      </c>
      <c r="X805" s="29" t="n">
        <f aca="false">U805*Q805</f>
        <v>0</v>
      </c>
    </row>
    <row collapsed="false" customFormat="true" customHeight="true" hidden="false" ht="126" outlineLevel="3" r="806" s="1">
      <c r="A806" s="21" t="s">
        <v>42</v>
      </c>
      <c r="B806" s="21"/>
      <c r="C806" s="21"/>
      <c r="D806" s="21"/>
      <c r="E806" s="35" t="s">
        <v>386</v>
      </c>
      <c r="F806" s="35"/>
      <c r="G806" s="35"/>
      <c r="H806" s="35"/>
      <c r="I806" s="35"/>
      <c r="J806" s="35"/>
      <c r="K806" s="35"/>
      <c r="L806" s="35"/>
      <c r="M806" s="35"/>
      <c r="N806" s="21" t="s">
        <v>378</v>
      </c>
      <c r="O806" s="21" t="s">
        <v>387</v>
      </c>
      <c r="P806" s="22"/>
      <c r="Q806" s="26"/>
      <c r="R806" s="26"/>
      <c r="S806" s="26"/>
      <c r="T806" s="26"/>
      <c r="U806" s="23"/>
      <c r="V806" s="23"/>
      <c r="W806" s="23"/>
      <c r="X806" s="29" t="n">
        <f aca="false">U806*Q806</f>
        <v>0</v>
      </c>
    </row>
    <row collapsed="false" customFormat="false" customHeight="true" hidden="false" ht="10.95" outlineLevel="4" r="807">
      <c r="A807" s="37" t="s">
        <v>22</v>
      </c>
      <c r="B807" s="37"/>
      <c r="C807" s="37"/>
      <c r="D807" s="37"/>
      <c r="E807" s="37"/>
      <c r="F807" s="37"/>
      <c r="G807" s="37"/>
      <c r="H807" s="37"/>
      <c r="I807" s="37"/>
      <c r="J807" s="37"/>
      <c r="K807" s="37"/>
      <c r="L807" s="37"/>
      <c r="M807" s="37"/>
      <c r="N807" s="37"/>
      <c r="O807" s="37"/>
      <c r="P807" s="25" t="n">
        <v>15030</v>
      </c>
      <c r="Q807" s="26" t="n">
        <f aca="false">P807*(1-0,3)</f>
        <v>10521</v>
      </c>
      <c r="R807" s="26" t="n">
        <f aca="false">P807*(1-0,33)</f>
        <v>10070.1</v>
      </c>
      <c r="S807" s="26" t="n">
        <f aca="false">P807*(1-0,35)</f>
        <v>9769.5</v>
      </c>
      <c r="T807" s="26" t="n">
        <f aca="false">P807*(1-0,38)</f>
        <v>9318.6</v>
      </c>
      <c r="U807" s="27"/>
      <c r="V807" s="27"/>
      <c r="W807" s="28" t="n">
        <v>217</v>
      </c>
      <c r="X807" s="29" t="n">
        <f aca="false">U807*Q807</f>
        <v>0</v>
      </c>
    </row>
    <row collapsed="false" customFormat="false" customHeight="true" hidden="false" ht="10.95" outlineLevel="4" r="808">
      <c r="A808" s="37" t="s">
        <v>23</v>
      </c>
      <c r="B808" s="37"/>
      <c r="C808" s="37"/>
      <c r="D808" s="37"/>
      <c r="E808" s="37"/>
      <c r="F808" s="37"/>
      <c r="G808" s="37"/>
      <c r="H808" s="37"/>
      <c r="I808" s="37"/>
      <c r="J808" s="37"/>
      <c r="K808" s="37"/>
      <c r="L808" s="37"/>
      <c r="M808" s="37"/>
      <c r="N808" s="37"/>
      <c r="O808" s="37"/>
      <c r="P808" s="25" t="n">
        <v>15030</v>
      </c>
      <c r="Q808" s="26" t="n">
        <f aca="false">P808*(1-0,3)</f>
        <v>10521</v>
      </c>
      <c r="R808" s="26" t="n">
        <f aca="false">P808*(1-0,33)</f>
        <v>10070.1</v>
      </c>
      <c r="S808" s="26" t="n">
        <f aca="false">P808*(1-0,35)</f>
        <v>9769.5</v>
      </c>
      <c r="T808" s="26" t="n">
        <f aca="false">P808*(1-0,38)</f>
        <v>9318.6</v>
      </c>
      <c r="U808" s="27"/>
      <c r="V808" s="27"/>
      <c r="W808" s="28" t="n">
        <v>440</v>
      </c>
      <c r="X808" s="29" t="n">
        <f aca="false">U808*Q808</f>
        <v>0</v>
      </c>
    </row>
    <row collapsed="false" customFormat="false" customHeight="true" hidden="false" ht="10.95" outlineLevel="4" r="809">
      <c r="A809" s="37" t="s">
        <v>24</v>
      </c>
      <c r="B809" s="37"/>
      <c r="C809" s="37"/>
      <c r="D809" s="37"/>
      <c r="E809" s="37"/>
      <c r="F809" s="37"/>
      <c r="G809" s="37"/>
      <c r="H809" s="37"/>
      <c r="I809" s="37"/>
      <c r="J809" s="37"/>
      <c r="K809" s="37"/>
      <c r="L809" s="37"/>
      <c r="M809" s="37"/>
      <c r="N809" s="37"/>
      <c r="O809" s="37"/>
      <c r="P809" s="25" t="n">
        <v>15030</v>
      </c>
      <c r="Q809" s="26" t="n">
        <f aca="false">P809*(1-0,3)</f>
        <v>10521</v>
      </c>
      <c r="R809" s="26" t="n">
        <f aca="false">P809*(1-0,33)</f>
        <v>10070.1</v>
      </c>
      <c r="S809" s="26" t="n">
        <f aca="false">P809*(1-0,35)</f>
        <v>9769.5</v>
      </c>
      <c r="T809" s="26" t="n">
        <f aca="false">P809*(1-0,38)</f>
        <v>9318.6</v>
      </c>
      <c r="U809" s="27"/>
      <c r="V809" s="27"/>
      <c r="W809" s="28" t="n">
        <v>124</v>
      </c>
      <c r="X809" s="29" t="n">
        <f aca="false">U809*Q809</f>
        <v>0</v>
      </c>
    </row>
    <row collapsed="false" customFormat="false" customHeight="true" hidden="false" ht="10.95" outlineLevel="4" r="810">
      <c r="A810" s="37" t="s">
        <v>25</v>
      </c>
      <c r="B810" s="37"/>
      <c r="C810" s="37"/>
      <c r="D810" s="37"/>
      <c r="E810" s="37"/>
      <c r="F810" s="37"/>
      <c r="G810" s="37"/>
      <c r="H810" s="37"/>
      <c r="I810" s="37"/>
      <c r="J810" s="37"/>
      <c r="K810" s="37"/>
      <c r="L810" s="37"/>
      <c r="M810" s="37"/>
      <c r="N810" s="37"/>
      <c r="O810" s="37"/>
      <c r="P810" s="25" t="n">
        <v>15030</v>
      </c>
      <c r="Q810" s="26" t="n">
        <f aca="false">P810*(1-0,3)</f>
        <v>10521</v>
      </c>
      <c r="R810" s="26" t="n">
        <f aca="false">P810*(1-0,33)</f>
        <v>10070.1</v>
      </c>
      <c r="S810" s="26" t="n">
        <f aca="false">P810*(1-0,35)</f>
        <v>9769.5</v>
      </c>
      <c r="T810" s="26" t="n">
        <f aca="false">P810*(1-0,38)</f>
        <v>9318.6</v>
      </c>
      <c r="U810" s="27"/>
      <c r="V810" s="27"/>
      <c r="W810" s="28" t="n">
        <v>350</v>
      </c>
      <c r="X810" s="29" t="n">
        <f aca="false">U810*Q810</f>
        <v>0</v>
      </c>
    </row>
    <row collapsed="false" customFormat="false" customHeight="true" hidden="false" ht="10.95" outlineLevel="4" r="811">
      <c r="A811" s="37" t="s">
        <v>26</v>
      </c>
      <c r="B811" s="37"/>
      <c r="C811" s="37"/>
      <c r="D811" s="37"/>
      <c r="E811" s="37"/>
      <c r="F811" s="37"/>
      <c r="G811" s="37"/>
      <c r="H811" s="37"/>
      <c r="I811" s="37"/>
      <c r="J811" s="37"/>
      <c r="K811" s="37"/>
      <c r="L811" s="37"/>
      <c r="M811" s="37"/>
      <c r="N811" s="37"/>
      <c r="O811" s="37"/>
      <c r="P811" s="25" t="n">
        <v>15030</v>
      </c>
      <c r="Q811" s="26" t="n">
        <f aca="false">P811*(1-0,3)</f>
        <v>10521</v>
      </c>
      <c r="R811" s="26" t="n">
        <f aca="false">P811*(1-0,33)</f>
        <v>10070.1</v>
      </c>
      <c r="S811" s="26" t="n">
        <f aca="false">P811*(1-0,35)</f>
        <v>9769.5</v>
      </c>
      <c r="T811" s="26" t="n">
        <f aca="false">P811*(1-0,38)</f>
        <v>9318.6</v>
      </c>
      <c r="U811" s="27"/>
      <c r="V811" s="27"/>
      <c r="W811" s="28" t="n">
        <v>185</v>
      </c>
      <c r="X811" s="29" t="n">
        <f aca="false">U811*Q811</f>
        <v>0</v>
      </c>
    </row>
    <row collapsed="false" customFormat="false" customHeight="true" hidden="false" ht="10.95" outlineLevel="4" r="812">
      <c r="A812" s="37" t="s">
        <v>27</v>
      </c>
      <c r="B812" s="37"/>
      <c r="C812" s="37"/>
      <c r="D812" s="37"/>
      <c r="E812" s="37"/>
      <c r="F812" s="37"/>
      <c r="G812" s="37"/>
      <c r="H812" s="37"/>
      <c r="I812" s="37"/>
      <c r="J812" s="37"/>
      <c r="K812" s="37"/>
      <c r="L812" s="37"/>
      <c r="M812" s="37"/>
      <c r="N812" s="37"/>
      <c r="O812" s="37"/>
      <c r="P812" s="25" t="n">
        <v>15030</v>
      </c>
      <c r="Q812" s="26" t="n">
        <f aca="false">P812*(1-0,3)</f>
        <v>10521</v>
      </c>
      <c r="R812" s="26" t="n">
        <f aca="false">P812*(1-0,33)</f>
        <v>10070.1</v>
      </c>
      <c r="S812" s="26" t="n">
        <f aca="false">P812*(1-0,35)</f>
        <v>9769.5</v>
      </c>
      <c r="T812" s="26" t="n">
        <f aca="false">P812*(1-0,38)</f>
        <v>9318.6</v>
      </c>
      <c r="U812" s="27"/>
      <c r="V812" s="27"/>
      <c r="W812" s="28" t="n">
        <v>178</v>
      </c>
      <c r="X812" s="29" t="n">
        <f aca="false">U812*Q812</f>
        <v>0</v>
      </c>
    </row>
    <row collapsed="false" customFormat="false" customHeight="true" hidden="false" ht="10.95" outlineLevel="4" r="813">
      <c r="A813" s="37" t="s">
        <v>28</v>
      </c>
      <c r="B813" s="37"/>
      <c r="C813" s="37"/>
      <c r="D813" s="37"/>
      <c r="E813" s="37"/>
      <c r="F813" s="37"/>
      <c r="G813" s="37"/>
      <c r="H813" s="37"/>
      <c r="I813" s="37"/>
      <c r="J813" s="37"/>
      <c r="K813" s="37"/>
      <c r="L813" s="37"/>
      <c r="M813" s="37"/>
      <c r="N813" s="37"/>
      <c r="O813" s="37"/>
      <c r="P813" s="25" t="n">
        <v>15030</v>
      </c>
      <c r="Q813" s="26" t="n">
        <f aca="false">P813*(1-0,3)</f>
        <v>10521</v>
      </c>
      <c r="R813" s="26" t="n">
        <f aca="false">P813*(1-0,33)</f>
        <v>10070.1</v>
      </c>
      <c r="S813" s="26" t="n">
        <f aca="false">P813*(1-0,35)</f>
        <v>9769.5</v>
      </c>
      <c r="T813" s="26" t="n">
        <f aca="false">P813*(1-0,38)</f>
        <v>9318.6</v>
      </c>
      <c r="U813" s="27"/>
      <c r="V813" s="27"/>
      <c r="W813" s="28" t="n">
        <v>106</v>
      </c>
      <c r="X813" s="29" t="n">
        <f aca="false">U813*Q813</f>
        <v>0</v>
      </c>
    </row>
    <row collapsed="false" customFormat="false" customHeight="true" hidden="false" ht="10.95" outlineLevel="4" r="814">
      <c r="A814" s="37" t="s">
        <v>29</v>
      </c>
      <c r="B814" s="37"/>
      <c r="C814" s="37"/>
      <c r="D814" s="37"/>
      <c r="E814" s="37"/>
      <c r="F814" s="37"/>
      <c r="G814" s="37"/>
      <c r="H814" s="37"/>
      <c r="I814" s="37"/>
      <c r="J814" s="37"/>
      <c r="K814" s="37"/>
      <c r="L814" s="37"/>
      <c r="M814" s="37"/>
      <c r="N814" s="37"/>
      <c r="O814" s="37"/>
      <c r="P814" s="25" t="n">
        <v>15030</v>
      </c>
      <c r="Q814" s="26" t="n">
        <f aca="false">P814*(1-0,3)</f>
        <v>10521</v>
      </c>
      <c r="R814" s="26" t="n">
        <f aca="false">P814*(1-0,33)</f>
        <v>10070.1</v>
      </c>
      <c r="S814" s="26" t="n">
        <f aca="false">P814*(1-0,35)</f>
        <v>9769.5</v>
      </c>
      <c r="T814" s="26" t="n">
        <f aca="false">P814*(1-0,38)</f>
        <v>9318.6</v>
      </c>
      <c r="U814" s="27"/>
      <c r="V814" s="27"/>
      <c r="W814" s="28" t="n">
        <v>98</v>
      </c>
      <c r="X814" s="29" t="n">
        <f aca="false">U814*Q814</f>
        <v>0</v>
      </c>
    </row>
    <row collapsed="false" customFormat="false" customHeight="true" hidden="false" ht="10.95" outlineLevel="4" r="815">
      <c r="A815" s="37" t="s">
        <v>30</v>
      </c>
      <c r="B815" s="37"/>
      <c r="C815" s="37"/>
      <c r="D815" s="37"/>
      <c r="E815" s="37"/>
      <c r="F815" s="37"/>
      <c r="G815" s="37"/>
      <c r="H815" s="37"/>
      <c r="I815" s="37"/>
      <c r="J815" s="37"/>
      <c r="K815" s="37"/>
      <c r="L815" s="37"/>
      <c r="M815" s="37"/>
      <c r="N815" s="37"/>
      <c r="O815" s="37"/>
      <c r="P815" s="25" t="n">
        <v>15030</v>
      </c>
      <c r="Q815" s="26" t="n">
        <f aca="false">P815*(1-0,3)</f>
        <v>10521</v>
      </c>
      <c r="R815" s="26" t="n">
        <f aca="false">P815*(1-0,33)</f>
        <v>10070.1</v>
      </c>
      <c r="S815" s="26" t="n">
        <f aca="false">P815*(1-0,35)</f>
        <v>9769.5</v>
      </c>
      <c r="T815" s="26" t="n">
        <f aca="false">P815*(1-0,38)</f>
        <v>9318.6</v>
      </c>
      <c r="U815" s="27"/>
      <c r="V815" s="27"/>
      <c r="W815" s="28" t="n">
        <v>6</v>
      </c>
      <c r="X815" s="29" t="n">
        <f aca="false">U815*Q815</f>
        <v>0</v>
      </c>
    </row>
    <row collapsed="false" customFormat="true" customHeight="true" hidden="false" ht="126" outlineLevel="3" r="816" s="1">
      <c r="A816" s="21" t="s">
        <v>42</v>
      </c>
      <c r="B816" s="21"/>
      <c r="C816" s="21"/>
      <c r="D816" s="21"/>
      <c r="E816" s="35" t="s">
        <v>381</v>
      </c>
      <c r="F816" s="35"/>
      <c r="G816" s="35"/>
      <c r="H816" s="35"/>
      <c r="I816" s="35"/>
      <c r="J816" s="35"/>
      <c r="K816" s="35"/>
      <c r="L816" s="35"/>
      <c r="M816" s="35"/>
      <c r="N816" s="21" t="s">
        <v>381</v>
      </c>
      <c r="O816" s="21" t="s">
        <v>388</v>
      </c>
      <c r="P816" s="22"/>
      <c r="Q816" s="26"/>
      <c r="R816" s="26"/>
      <c r="S816" s="26"/>
      <c r="T816" s="26"/>
      <c r="U816" s="23"/>
      <c r="V816" s="23"/>
      <c r="W816" s="36"/>
      <c r="X816" s="29" t="n">
        <f aca="false">U816*Q816</f>
        <v>0</v>
      </c>
    </row>
    <row collapsed="false" customFormat="false" customHeight="true" hidden="false" ht="10.95" outlineLevel="4" r="817">
      <c r="A817" s="37" t="s">
        <v>29</v>
      </c>
      <c r="B817" s="37"/>
      <c r="C817" s="37"/>
      <c r="D817" s="37"/>
      <c r="E817" s="37"/>
      <c r="F817" s="37"/>
      <c r="G817" s="37"/>
      <c r="H817" s="37"/>
      <c r="I817" s="37"/>
      <c r="J817" s="37"/>
      <c r="K817" s="37"/>
      <c r="L817" s="37"/>
      <c r="M817" s="37"/>
      <c r="N817" s="37"/>
      <c r="O817" s="37"/>
      <c r="P817" s="25" t="n">
        <v>13720</v>
      </c>
      <c r="Q817" s="26" t="n">
        <f aca="false">P817*(1-0,3)</f>
        <v>9604</v>
      </c>
      <c r="R817" s="26" t="n">
        <f aca="false">P817*(1-0,33)</f>
        <v>9192.4</v>
      </c>
      <c r="S817" s="26" t="n">
        <f aca="false">P817*(1-0,35)</f>
        <v>8918</v>
      </c>
      <c r="T817" s="26" t="n">
        <f aca="false">P817*(1-0,38)</f>
        <v>8506.4</v>
      </c>
      <c r="U817" s="27"/>
      <c r="V817" s="27"/>
      <c r="W817" s="28" t="n">
        <v>2</v>
      </c>
      <c r="X817" s="29" t="n">
        <f aca="false">U817*Q817</f>
        <v>0</v>
      </c>
    </row>
    <row collapsed="false" customFormat="true" customHeight="true" hidden="false" ht="126" outlineLevel="3" r="818" s="1">
      <c r="A818" s="21" t="s">
        <v>46</v>
      </c>
      <c r="B818" s="21"/>
      <c r="C818" s="21"/>
      <c r="D818" s="21"/>
      <c r="E818" s="35" t="s">
        <v>389</v>
      </c>
      <c r="F818" s="35"/>
      <c r="G818" s="35"/>
      <c r="H818" s="35"/>
      <c r="I818" s="35"/>
      <c r="J818" s="35"/>
      <c r="K818" s="35"/>
      <c r="L818" s="35"/>
      <c r="M818" s="35"/>
      <c r="N818" s="21" t="s">
        <v>44</v>
      </c>
      <c r="O818" s="21" t="s">
        <v>390</v>
      </c>
      <c r="P818" s="22"/>
      <c r="Q818" s="26"/>
      <c r="R818" s="26"/>
      <c r="S818" s="26"/>
      <c r="T818" s="26"/>
      <c r="U818" s="22"/>
      <c r="V818" s="23"/>
      <c r="W818" s="23"/>
      <c r="X818" s="29" t="n">
        <f aca="false">U818*Q818</f>
        <v>0</v>
      </c>
    </row>
    <row collapsed="false" customFormat="false" customHeight="true" hidden="false" ht="10.95" outlineLevel="4" r="819">
      <c r="A819" s="37" t="s">
        <v>70</v>
      </c>
      <c r="B819" s="37"/>
      <c r="C819" s="37"/>
      <c r="D819" s="37"/>
      <c r="E819" s="37"/>
      <c r="F819" s="37"/>
      <c r="G819" s="37"/>
      <c r="H819" s="37"/>
      <c r="I819" s="37"/>
      <c r="J819" s="37"/>
      <c r="K819" s="37"/>
      <c r="L819" s="37"/>
      <c r="M819" s="37"/>
      <c r="N819" s="37"/>
      <c r="O819" s="37"/>
      <c r="P819" s="25" t="n">
        <v>12100</v>
      </c>
      <c r="Q819" s="26" t="n">
        <f aca="false">P819*(1-0,3)</f>
        <v>8470</v>
      </c>
      <c r="R819" s="26" t="n">
        <f aca="false">P819*(1-0,33)</f>
        <v>8107</v>
      </c>
      <c r="S819" s="26" t="n">
        <f aca="false">P819*(1-0,35)</f>
        <v>7865</v>
      </c>
      <c r="T819" s="26" t="n">
        <f aca="false">P819*(1-0,38)</f>
        <v>7502</v>
      </c>
      <c r="U819" s="27"/>
      <c r="V819" s="27"/>
      <c r="W819" s="28" t="n">
        <v>89</v>
      </c>
      <c r="X819" s="29" t="n">
        <f aca="false">U819*Q819</f>
        <v>0</v>
      </c>
    </row>
    <row collapsed="false" customFormat="false" customHeight="true" hidden="false" ht="10.95" outlineLevel="4" r="820">
      <c r="A820" s="37" t="s">
        <v>71</v>
      </c>
      <c r="B820" s="37"/>
      <c r="C820" s="37"/>
      <c r="D820" s="37"/>
      <c r="E820" s="37"/>
      <c r="F820" s="37"/>
      <c r="G820" s="37"/>
      <c r="H820" s="37"/>
      <c r="I820" s="37"/>
      <c r="J820" s="37"/>
      <c r="K820" s="37"/>
      <c r="L820" s="37"/>
      <c r="M820" s="37"/>
      <c r="N820" s="37"/>
      <c r="O820" s="37"/>
      <c r="P820" s="25" t="n">
        <v>12100</v>
      </c>
      <c r="Q820" s="26" t="n">
        <f aca="false">P820*(1-0,3)</f>
        <v>8470</v>
      </c>
      <c r="R820" s="26" t="n">
        <f aca="false">P820*(1-0,33)</f>
        <v>8107</v>
      </c>
      <c r="S820" s="26" t="n">
        <f aca="false">P820*(1-0,35)</f>
        <v>7865</v>
      </c>
      <c r="T820" s="26" t="n">
        <f aca="false">P820*(1-0,38)</f>
        <v>7502</v>
      </c>
      <c r="U820" s="27"/>
      <c r="V820" s="27"/>
      <c r="W820" s="28" t="n">
        <v>122</v>
      </c>
      <c r="X820" s="29" t="n">
        <f aca="false">U820*Q820</f>
        <v>0</v>
      </c>
    </row>
    <row collapsed="false" customFormat="false" customHeight="true" hidden="false" ht="10.95" outlineLevel="4" r="821">
      <c r="A821" s="37" t="s">
        <v>72</v>
      </c>
      <c r="B821" s="37"/>
      <c r="C821" s="37"/>
      <c r="D821" s="37"/>
      <c r="E821" s="37"/>
      <c r="F821" s="37"/>
      <c r="G821" s="37"/>
      <c r="H821" s="37"/>
      <c r="I821" s="37"/>
      <c r="J821" s="37"/>
      <c r="K821" s="37"/>
      <c r="L821" s="37"/>
      <c r="M821" s="37"/>
      <c r="N821" s="37"/>
      <c r="O821" s="37"/>
      <c r="P821" s="25" t="n">
        <v>12100</v>
      </c>
      <c r="Q821" s="26" t="n">
        <f aca="false">P821*(1-0,3)</f>
        <v>8470</v>
      </c>
      <c r="R821" s="26" t="n">
        <f aca="false">P821*(1-0,33)</f>
        <v>8107</v>
      </c>
      <c r="S821" s="26" t="n">
        <f aca="false">P821*(1-0,35)</f>
        <v>7865</v>
      </c>
      <c r="T821" s="26" t="n">
        <f aca="false">P821*(1-0,38)</f>
        <v>7502</v>
      </c>
      <c r="U821" s="27"/>
      <c r="V821" s="27"/>
      <c r="W821" s="28" t="n">
        <v>97</v>
      </c>
      <c r="X821" s="29" t="n">
        <f aca="false">U821*Q821</f>
        <v>0</v>
      </c>
    </row>
    <row collapsed="false" customFormat="false" customHeight="true" hidden="false" ht="10.95" outlineLevel="4" r="822">
      <c r="A822" s="37" t="s">
        <v>22</v>
      </c>
      <c r="B822" s="37"/>
      <c r="C822" s="37"/>
      <c r="D822" s="37"/>
      <c r="E822" s="37"/>
      <c r="F822" s="37"/>
      <c r="G822" s="37"/>
      <c r="H822" s="37"/>
      <c r="I822" s="37"/>
      <c r="J822" s="37"/>
      <c r="K822" s="37"/>
      <c r="L822" s="37"/>
      <c r="M822" s="37"/>
      <c r="N822" s="37"/>
      <c r="O822" s="37"/>
      <c r="P822" s="25" t="n">
        <v>12100</v>
      </c>
      <c r="Q822" s="26" t="n">
        <f aca="false">P822*(1-0,3)</f>
        <v>8470</v>
      </c>
      <c r="R822" s="26" t="n">
        <f aca="false">P822*(1-0,33)</f>
        <v>8107</v>
      </c>
      <c r="S822" s="26" t="n">
        <f aca="false">P822*(1-0,35)</f>
        <v>7865</v>
      </c>
      <c r="T822" s="26" t="n">
        <f aca="false">P822*(1-0,38)</f>
        <v>7502</v>
      </c>
      <c r="U822" s="25"/>
      <c r="V822" s="28" t="n">
        <v>192</v>
      </c>
      <c r="W822" s="28" t="n">
        <v>229</v>
      </c>
      <c r="X822" s="29" t="n">
        <f aca="false">U822*Q822</f>
        <v>0</v>
      </c>
    </row>
    <row collapsed="false" customFormat="false" customHeight="true" hidden="false" ht="10.95" outlineLevel="4" r="823">
      <c r="A823" s="37" t="s">
        <v>73</v>
      </c>
      <c r="B823" s="37"/>
      <c r="C823" s="37"/>
      <c r="D823" s="37"/>
      <c r="E823" s="37"/>
      <c r="F823" s="37"/>
      <c r="G823" s="37"/>
      <c r="H823" s="37"/>
      <c r="I823" s="37"/>
      <c r="J823" s="37"/>
      <c r="K823" s="37"/>
      <c r="L823" s="37"/>
      <c r="M823" s="37"/>
      <c r="N823" s="37"/>
      <c r="O823" s="37"/>
      <c r="P823" s="25" t="n">
        <v>12100</v>
      </c>
      <c r="Q823" s="26" t="n">
        <f aca="false">P823*(1-0,3)</f>
        <v>8470</v>
      </c>
      <c r="R823" s="26" t="n">
        <f aca="false">P823*(1-0,33)</f>
        <v>8107</v>
      </c>
      <c r="S823" s="26" t="n">
        <f aca="false">P823*(1-0,35)</f>
        <v>7865</v>
      </c>
      <c r="T823" s="26" t="n">
        <f aca="false">P823*(1-0,38)</f>
        <v>7502</v>
      </c>
      <c r="U823" s="25"/>
      <c r="V823" s="28" t="n">
        <v>146</v>
      </c>
      <c r="W823" s="28" t="n">
        <v>163</v>
      </c>
      <c r="X823" s="29" t="n">
        <f aca="false">U823*Q823</f>
        <v>0</v>
      </c>
    </row>
    <row collapsed="false" customFormat="false" customHeight="true" hidden="false" ht="10.95" outlineLevel="4" r="824">
      <c r="A824" s="37" t="s">
        <v>23</v>
      </c>
      <c r="B824" s="37"/>
      <c r="C824" s="37"/>
      <c r="D824" s="37"/>
      <c r="E824" s="37"/>
      <c r="F824" s="37"/>
      <c r="G824" s="37"/>
      <c r="H824" s="37"/>
      <c r="I824" s="37"/>
      <c r="J824" s="37"/>
      <c r="K824" s="37"/>
      <c r="L824" s="37"/>
      <c r="M824" s="37"/>
      <c r="N824" s="37"/>
      <c r="O824" s="37"/>
      <c r="P824" s="25" t="n">
        <v>12100</v>
      </c>
      <c r="Q824" s="26" t="n">
        <f aca="false">P824*(1-0,3)</f>
        <v>8470</v>
      </c>
      <c r="R824" s="26" t="n">
        <f aca="false">P824*(1-0,33)</f>
        <v>8107</v>
      </c>
      <c r="S824" s="26" t="n">
        <f aca="false">P824*(1-0,35)</f>
        <v>7865</v>
      </c>
      <c r="T824" s="26" t="n">
        <f aca="false">P824*(1-0,38)</f>
        <v>7502</v>
      </c>
      <c r="U824" s="25"/>
      <c r="V824" s="28" t="n">
        <v>225</v>
      </c>
      <c r="W824" s="28" t="n">
        <v>223</v>
      </c>
      <c r="X824" s="29" t="n">
        <f aca="false">U824*Q824</f>
        <v>0</v>
      </c>
    </row>
    <row collapsed="false" customFormat="false" customHeight="true" hidden="false" ht="10.95" outlineLevel="4" r="825">
      <c r="A825" s="37" t="s">
        <v>74</v>
      </c>
      <c r="B825" s="37"/>
      <c r="C825" s="37"/>
      <c r="D825" s="37"/>
      <c r="E825" s="37"/>
      <c r="F825" s="37"/>
      <c r="G825" s="37"/>
      <c r="H825" s="37"/>
      <c r="I825" s="37"/>
      <c r="J825" s="37"/>
      <c r="K825" s="37"/>
      <c r="L825" s="37"/>
      <c r="M825" s="37"/>
      <c r="N825" s="37"/>
      <c r="O825" s="37"/>
      <c r="P825" s="25" t="n">
        <v>12100</v>
      </c>
      <c r="Q825" s="26" t="n">
        <f aca="false">P825*(1-0,3)</f>
        <v>8470</v>
      </c>
      <c r="R825" s="26" t="n">
        <f aca="false">P825*(1-0,33)</f>
        <v>8107</v>
      </c>
      <c r="S825" s="26" t="n">
        <f aca="false">P825*(1-0,35)</f>
        <v>7865</v>
      </c>
      <c r="T825" s="26" t="n">
        <f aca="false">P825*(1-0,38)</f>
        <v>7502</v>
      </c>
      <c r="U825" s="25"/>
      <c r="V825" s="28" t="n">
        <v>120</v>
      </c>
      <c r="W825" s="28" t="n">
        <v>75</v>
      </c>
      <c r="X825" s="29" t="n">
        <f aca="false">U825*Q825</f>
        <v>0</v>
      </c>
    </row>
    <row collapsed="false" customFormat="false" customHeight="true" hidden="false" ht="10.95" outlineLevel="4" r="826">
      <c r="A826" s="37" t="s">
        <v>25</v>
      </c>
      <c r="B826" s="37"/>
      <c r="C826" s="37"/>
      <c r="D826" s="37"/>
      <c r="E826" s="37"/>
      <c r="F826" s="37"/>
      <c r="G826" s="37"/>
      <c r="H826" s="37"/>
      <c r="I826" s="37"/>
      <c r="J826" s="37"/>
      <c r="K826" s="37"/>
      <c r="L826" s="37"/>
      <c r="M826" s="37"/>
      <c r="N826" s="37"/>
      <c r="O826" s="37"/>
      <c r="P826" s="25" t="n">
        <v>12100</v>
      </c>
      <c r="Q826" s="26" t="n">
        <f aca="false">P826*(1-0,3)</f>
        <v>8470</v>
      </c>
      <c r="R826" s="26" t="n">
        <f aca="false">P826*(1-0,33)</f>
        <v>8107</v>
      </c>
      <c r="S826" s="26" t="n">
        <f aca="false">P826*(1-0,35)</f>
        <v>7865</v>
      </c>
      <c r="T826" s="26" t="n">
        <f aca="false">P826*(1-0,38)</f>
        <v>7502</v>
      </c>
      <c r="U826" s="25"/>
      <c r="V826" s="28" t="n">
        <v>148</v>
      </c>
      <c r="W826" s="28" t="n">
        <v>57</v>
      </c>
      <c r="X826" s="29" t="n">
        <f aca="false">U826*Q826</f>
        <v>0</v>
      </c>
    </row>
    <row collapsed="false" customFormat="false" customHeight="true" hidden="false" ht="10.95" outlineLevel="4" r="827">
      <c r="A827" s="37" t="s">
        <v>27</v>
      </c>
      <c r="B827" s="37"/>
      <c r="C827" s="37"/>
      <c r="D827" s="37"/>
      <c r="E827" s="37"/>
      <c r="F827" s="37"/>
      <c r="G827" s="37"/>
      <c r="H827" s="37"/>
      <c r="I827" s="37"/>
      <c r="J827" s="37"/>
      <c r="K827" s="37"/>
      <c r="L827" s="37"/>
      <c r="M827" s="37"/>
      <c r="N827" s="37"/>
      <c r="O827" s="37"/>
      <c r="P827" s="25" t="n">
        <v>12100</v>
      </c>
      <c r="Q827" s="26" t="n">
        <f aca="false">P827*(1-0,3)</f>
        <v>8470</v>
      </c>
      <c r="R827" s="26" t="n">
        <f aca="false">P827*(1-0,33)</f>
        <v>8107</v>
      </c>
      <c r="S827" s="26" t="n">
        <f aca="false">P827*(1-0,35)</f>
        <v>7865</v>
      </c>
      <c r="T827" s="26" t="n">
        <f aca="false">P827*(1-0,38)</f>
        <v>7502</v>
      </c>
      <c r="U827" s="25"/>
      <c r="V827" s="28" t="n">
        <v>89</v>
      </c>
      <c r="W827" s="28" t="n">
        <v>60</v>
      </c>
      <c r="X827" s="29" t="n">
        <f aca="false">U827*Q827</f>
        <v>0</v>
      </c>
    </row>
    <row collapsed="false" customFormat="true" customHeight="true" hidden="false" ht="126" outlineLevel="3" r="828" s="1">
      <c r="A828" s="21" t="s">
        <v>108</v>
      </c>
      <c r="B828" s="21"/>
      <c r="C828" s="21"/>
      <c r="D828" s="21"/>
      <c r="E828" s="35" t="s">
        <v>391</v>
      </c>
      <c r="F828" s="35"/>
      <c r="G828" s="35"/>
      <c r="H828" s="35"/>
      <c r="I828" s="35"/>
      <c r="J828" s="35"/>
      <c r="K828" s="35"/>
      <c r="L828" s="35"/>
      <c r="M828" s="35"/>
      <c r="N828" s="21" t="s">
        <v>392</v>
      </c>
      <c r="O828" s="21" t="s">
        <v>393</v>
      </c>
      <c r="P828" s="22"/>
      <c r="Q828" s="26"/>
      <c r="R828" s="26"/>
      <c r="S828" s="26"/>
      <c r="T828" s="26"/>
      <c r="U828" s="23"/>
      <c r="V828" s="23"/>
      <c r="W828" s="23"/>
      <c r="X828" s="29" t="n">
        <f aca="false">U828*Q828</f>
        <v>0</v>
      </c>
    </row>
    <row collapsed="false" customFormat="false" customHeight="true" hidden="false" ht="10.95" outlineLevel="4" r="829">
      <c r="A829" s="37" t="s">
        <v>22</v>
      </c>
      <c r="B829" s="37"/>
      <c r="C829" s="37"/>
      <c r="D829" s="37"/>
      <c r="E829" s="37"/>
      <c r="F829" s="37"/>
      <c r="G829" s="37"/>
      <c r="H829" s="37"/>
      <c r="I829" s="37"/>
      <c r="J829" s="37"/>
      <c r="K829" s="37"/>
      <c r="L829" s="37"/>
      <c r="M829" s="37"/>
      <c r="N829" s="37"/>
      <c r="O829" s="37"/>
      <c r="P829" s="25" t="n">
        <v>5500</v>
      </c>
      <c r="Q829" s="26" t="n">
        <f aca="false">P829*(1-0,3)</f>
        <v>3850</v>
      </c>
      <c r="R829" s="26" t="n">
        <f aca="false">P829*(1-0,33)</f>
        <v>3685</v>
      </c>
      <c r="S829" s="26" t="n">
        <f aca="false">P829*(1-0,35)</f>
        <v>3575</v>
      </c>
      <c r="T829" s="26" t="n">
        <f aca="false">P829*(1-0,38)</f>
        <v>3410</v>
      </c>
      <c r="U829" s="27"/>
      <c r="V829" s="27"/>
      <c r="W829" s="28" t="n">
        <v>256</v>
      </c>
      <c r="X829" s="29" t="n">
        <f aca="false">U829*Q829</f>
        <v>0</v>
      </c>
    </row>
    <row collapsed="false" customFormat="false" customHeight="true" hidden="false" ht="10.95" outlineLevel="4" r="830">
      <c r="A830" s="37" t="s">
        <v>23</v>
      </c>
      <c r="B830" s="37"/>
      <c r="C830" s="37"/>
      <c r="D830" s="37"/>
      <c r="E830" s="37"/>
      <c r="F830" s="37"/>
      <c r="G830" s="37"/>
      <c r="H830" s="37"/>
      <c r="I830" s="37"/>
      <c r="J830" s="37"/>
      <c r="K830" s="37"/>
      <c r="L830" s="37"/>
      <c r="M830" s="37"/>
      <c r="N830" s="37"/>
      <c r="O830" s="37"/>
      <c r="P830" s="25" t="n">
        <v>5500</v>
      </c>
      <c r="Q830" s="26" t="n">
        <f aca="false">P830*(1-0,3)</f>
        <v>3850</v>
      </c>
      <c r="R830" s="26" t="n">
        <f aca="false">P830*(1-0,33)</f>
        <v>3685</v>
      </c>
      <c r="S830" s="26" t="n">
        <f aca="false">P830*(1-0,35)</f>
        <v>3575</v>
      </c>
      <c r="T830" s="26" t="n">
        <f aca="false">P830*(1-0,38)</f>
        <v>3410</v>
      </c>
      <c r="U830" s="27"/>
      <c r="V830" s="27"/>
      <c r="W830" s="28" t="n">
        <v>460</v>
      </c>
      <c r="X830" s="29" t="n">
        <f aca="false">U830*Q830</f>
        <v>0</v>
      </c>
    </row>
    <row collapsed="false" customFormat="false" customHeight="true" hidden="false" ht="10.95" outlineLevel="4" r="831">
      <c r="A831" s="37" t="s">
        <v>24</v>
      </c>
      <c r="B831" s="37"/>
      <c r="C831" s="37"/>
      <c r="D831" s="37"/>
      <c r="E831" s="37"/>
      <c r="F831" s="37"/>
      <c r="G831" s="37"/>
      <c r="H831" s="37"/>
      <c r="I831" s="37"/>
      <c r="J831" s="37"/>
      <c r="K831" s="37"/>
      <c r="L831" s="37"/>
      <c r="M831" s="37"/>
      <c r="N831" s="37"/>
      <c r="O831" s="37"/>
      <c r="P831" s="25" t="n">
        <v>5500</v>
      </c>
      <c r="Q831" s="26" t="n">
        <f aca="false">P831*(1-0,3)</f>
        <v>3850</v>
      </c>
      <c r="R831" s="26" t="n">
        <f aca="false">P831*(1-0,33)</f>
        <v>3685</v>
      </c>
      <c r="S831" s="26" t="n">
        <f aca="false">P831*(1-0,35)</f>
        <v>3575</v>
      </c>
      <c r="T831" s="26" t="n">
        <f aca="false">P831*(1-0,38)</f>
        <v>3410</v>
      </c>
      <c r="U831" s="27"/>
      <c r="V831" s="27"/>
      <c r="W831" s="28" t="n">
        <v>247</v>
      </c>
      <c r="X831" s="29" t="n">
        <f aca="false">U831*Q831</f>
        <v>0</v>
      </c>
    </row>
    <row collapsed="false" customFormat="false" customHeight="true" hidden="false" ht="10.95" outlineLevel="4" r="832">
      <c r="A832" s="37" t="s">
        <v>25</v>
      </c>
      <c r="B832" s="37"/>
      <c r="C832" s="37"/>
      <c r="D832" s="37"/>
      <c r="E832" s="37"/>
      <c r="F832" s="37"/>
      <c r="G832" s="37"/>
      <c r="H832" s="37"/>
      <c r="I832" s="37"/>
      <c r="J832" s="37"/>
      <c r="K832" s="37"/>
      <c r="L832" s="37"/>
      <c r="M832" s="37"/>
      <c r="N832" s="37"/>
      <c r="O832" s="37"/>
      <c r="P832" s="25" t="n">
        <v>5500</v>
      </c>
      <c r="Q832" s="26" t="n">
        <f aca="false">P832*(1-0,3)</f>
        <v>3850</v>
      </c>
      <c r="R832" s="26" t="n">
        <f aca="false">P832*(1-0,33)</f>
        <v>3685</v>
      </c>
      <c r="S832" s="26" t="n">
        <f aca="false">P832*(1-0,35)</f>
        <v>3575</v>
      </c>
      <c r="T832" s="26" t="n">
        <f aca="false">P832*(1-0,38)</f>
        <v>3410</v>
      </c>
      <c r="U832" s="27"/>
      <c r="V832" s="27"/>
      <c r="W832" s="28" t="n">
        <v>462</v>
      </c>
      <c r="X832" s="29" t="n">
        <f aca="false">U832*Q832</f>
        <v>0</v>
      </c>
    </row>
    <row collapsed="false" customFormat="false" customHeight="true" hidden="false" ht="10.95" outlineLevel="4" r="833">
      <c r="A833" s="37" t="s">
        <v>26</v>
      </c>
      <c r="B833" s="37"/>
      <c r="C833" s="37"/>
      <c r="D833" s="37"/>
      <c r="E833" s="37"/>
      <c r="F833" s="37"/>
      <c r="G833" s="37"/>
      <c r="H833" s="37"/>
      <c r="I833" s="37"/>
      <c r="J833" s="37"/>
      <c r="K833" s="37"/>
      <c r="L833" s="37"/>
      <c r="M833" s="37"/>
      <c r="N833" s="37"/>
      <c r="O833" s="37"/>
      <c r="P833" s="25" t="n">
        <v>5500</v>
      </c>
      <c r="Q833" s="26" t="n">
        <f aca="false">P833*(1-0,3)</f>
        <v>3850</v>
      </c>
      <c r="R833" s="26" t="n">
        <f aca="false">P833*(1-0,33)</f>
        <v>3685</v>
      </c>
      <c r="S833" s="26" t="n">
        <f aca="false">P833*(1-0,35)</f>
        <v>3575</v>
      </c>
      <c r="T833" s="26" t="n">
        <f aca="false">P833*(1-0,38)</f>
        <v>3410</v>
      </c>
      <c r="U833" s="27"/>
      <c r="V833" s="27"/>
      <c r="W833" s="28" t="n">
        <v>353</v>
      </c>
      <c r="X833" s="29" t="n">
        <f aca="false">U833*Q833</f>
        <v>0</v>
      </c>
    </row>
    <row collapsed="false" customFormat="false" customHeight="true" hidden="false" ht="10.95" outlineLevel="4" r="834">
      <c r="A834" s="37" t="s">
        <v>27</v>
      </c>
      <c r="B834" s="37"/>
      <c r="C834" s="37"/>
      <c r="D834" s="37"/>
      <c r="E834" s="37"/>
      <c r="F834" s="37"/>
      <c r="G834" s="37"/>
      <c r="H834" s="37"/>
      <c r="I834" s="37"/>
      <c r="J834" s="37"/>
      <c r="K834" s="37"/>
      <c r="L834" s="37"/>
      <c r="M834" s="37"/>
      <c r="N834" s="37"/>
      <c r="O834" s="37"/>
      <c r="P834" s="25" t="n">
        <v>5500</v>
      </c>
      <c r="Q834" s="26" t="n">
        <f aca="false">P834*(1-0,3)</f>
        <v>3850</v>
      </c>
      <c r="R834" s="26" t="n">
        <f aca="false">P834*(1-0,33)</f>
        <v>3685</v>
      </c>
      <c r="S834" s="26" t="n">
        <f aca="false">P834*(1-0,35)</f>
        <v>3575</v>
      </c>
      <c r="T834" s="26" t="n">
        <f aca="false">P834*(1-0,38)</f>
        <v>3410</v>
      </c>
      <c r="U834" s="27"/>
      <c r="V834" s="27"/>
      <c r="W834" s="28" t="n">
        <v>235</v>
      </c>
      <c r="X834" s="29" t="n">
        <f aca="false">U834*Q834</f>
        <v>0</v>
      </c>
    </row>
    <row collapsed="false" customFormat="false" customHeight="true" hidden="false" ht="10.95" outlineLevel="4" r="835">
      <c r="A835" s="37" t="s">
        <v>28</v>
      </c>
      <c r="B835" s="37"/>
      <c r="C835" s="37"/>
      <c r="D835" s="37"/>
      <c r="E835" s="37"/>
      <c r="F835" s="37"/>
      <c r="G835" s="37"/>
      <c r="H835" s="37"/>
      <c r="I835" s="37"/>
      <c r="J835" s="37"/>
      <c r="K835" s="37"/>
      <c r="L835" s="37"/>
      <c r="M835" s="37"/>
      <c r="N835" s="37"/>
      <c r="O835" s="37"/>
      <c r="P835" s="25" t="n">
        <v>5500</v>
      </c>
      <c r="Q835" s="26" t="n">
        <f aca="false">P835*(1-0,3)</f>
        <v>3850</v>
      </c>
      <c r="R835" s="26" t="n">
        <f aca="false">P835*(1-0,33)</f>
        <v>3685</v>
      </c>
      <c r="S835" s="26" t="n">
        <f aca="false">P835*(1-0,35)</f>
        <v>3575</v>
      </c>
      <c r="T835" s="26" t="n">
        <f aca="false">P835*(1-0,38)</f>
        <v>3410</v>
      </c>
      <c r="U835" s="27"/>
      <c r="V835" s="27"/>
      <c r="W835" s="28" t="n">
        <v>162</v>
      </c>
      <c r="X835" s="29" t="n">
        <f aca="false">U835*Q835</f>
        <v>0</v>
      </c>
    </row>
    <row collapsed="false" customFormat="false" customHeight="true" hidden="false" ht="10.95" outlineLevel="4" r="836">
      <c r="A836" s="37" t="s">
        <v>29</v>
      </c>
      <c r="B836" s="37"/>
      <c r="C836" s="37"/>
      <c r="D836" s="37"/>
      <c r="E836" s="37"/>
      <c r="F836" s="37"/>
      <c r="G836" s="37"/>
      <c r="H836" s="37"/>
      <c r="I836" s="37"/>
      <c r="J836" s="37"/>
      <c r="K836" s="37"/>
      <c r="L836" s="37"/>
      <c r="M836" s="37"/>
      <c r="N836" s="37"/>
      <c r="O836" s="37"/>
      <c r="P836" s="25" t="n">
        <v>5500</v>
      </c>
      <c r="Q836" s="26" t="n">
        <f aca="false">P836*(1-0,3)</f>
        <v>3850</v>
      </c>
      <c r="R836" s="26" t="n">
        <f aca="false">P836*(1-0,33)</f>
        <v>3685</v>
      </c>
      <c r="S836" s="26" t="n">
        <f aca="false">P836*(1-0,35)</f>
        <v>3575</v>
      </c>
      <c r="T836" s="26" t="n">
        <f aca="false">P836*(1-0,38)</f>
        <v>3410</v>
      </c>
      <c r="U836" s="27"/>
      <c r="V836" s="27"/>
      <c r="W836" s="28" t="n">
        <v>124</v>
      </c>
      <c r="X836" s="29" t="n">
        <f aca="false">U836*Q836</f>
        <v>0</v>
      </c>
    </row>
    <row collapsed="false" customFormat="false" customHeight="true" hidden="false" ht="10.95" outlineLevel="4" r="837">
      <c r="A837" s="37" t="s">
        <v>30</v>
      </c>
      <c r="B837" s="37"/>
      <c r="C837" s="37"/>
      <c r="D837" s="37"/>
      <c r="E837" s="37"/>
      <c r="F837" s="37"/>
      <c r="G837" s="37"/>
      <c r="H837" s="37"/>
      <c r="I837" s="37"/>
      <c r="J837" s="37"/>
      <c r="K837" s="37"/>
      <c r="L837" s="37"/>
      <c r="M837" s="37"/>
      <c r="N837" s="37"/>
      <c r="O837" s="37"/>
      <c r="P837" s="25" t="n">
        <v>5500</v>
      </c>
      <c r="Q837" s="26" t="n">
        <f aca="false">P837*(1-0,3)</f>
        <v>3850</v>
      </c>
      <c r="R837" s="26" t="n">
        <f aca="false">P837*(1-0,33)</f>
        <v>3685</v>
      </c>
      <c r="S837" s="26" t="n">
        <f aca="false">P837*(1-0,35)</f>
        <v>3575</v>
      </c>
      <c r="T837" s="26" t="n">
        <f aca="false">P837*(1-0,38)</f>
        <v>3410</v>
      </c>
      <c r="U837" s="27"/>
      <c r="V837" s="27"/>
      <c r="W837" s="28" t="n">
        <v>40</v>
      </c>
      <c r="X837" s="29" t="n">
        <f aca="false">U837*Q837</f>
        <v>0</v>
      </c>
    </row>
    <row collapsed="false" customFormat="true" customHeight="true" hidden="false" ht="126" outlineLevel="3" r="838" s="1">
      <c r="A838" s="21" t="s">
        <v>108</v>
      </c>
      <c r="B838" s="21"/>
      <c r="C838" s="21"/>
      <c r="D838" s="21"/>
      <c r="E838" s="35" t="s">
        <v>394</v>
      </c>
      <c r="F838" s="35"/>
      <c r="G838" s="35"/>
      <c r="H838" s="35"/>
      <c r="I838" s="35"/>
      <c r="J838" s="35"/>
      <c r="K838" s="35"/>
      <c r="L838" s="35"/>
      <c r="M838" s="35"/>
      <c r="N838" s="21" t="s">
        <v>395</v>
      </c>
      <c r="O838" s="21" t="s">
        <v>396</v>
      </c>
      <c r="P838" s="22"/>
      <c r="Q838" s="26"/>
      <c r="R838" s="26"/>
      <c r="S838" s="26"/>
      <c r="T838" s="26"/>
      <c r="U838" s="23"/>
      <c r="V838" s="23"/>
      <c r="W838" s="23"/>
      <c r="X838" s="29" t="n">
        <f aca="false">U838*Q838</f>
        <v>0</v>
      </c>
    </row>
    <row collapsed="false" customFormat="false" customHeight="true" hidden="false" ht="10.95" outlineLevel="4" r="839">
      <c r="A839" s="37" t="s">
        <v>22</v>
      </c>
      <c r="B839" s="37"/>
      <c r="C839" s="37"/>
      <c r="D839" s="37"/>
      <c r="E839" s="37"/>
      <c r="F839" s="37"/>
      <c r="G839" s="37"/>
      <c r="H839" s="37"/>
      <c r="I839" s="37"/>
      <c r="J839" s="37"/>
      <c r="K839" s="37"/>
      <c r="L839" s="37"/>
      <c r="M839" s="37"/>
      <c r="N839" s="37"/>
      <c r="O839" s="37"/>
      <c r="P839" s="25" t="n">
        <v>4800</v>
      </c>
      <c r="Q839" s="26" t="n">
        <f aca="false">P839*(1-0,3)</f>
        <v>3360</v>
      </c>
      <c r="R839" s="26" t="n">
        <f aca="false">P839*(1-0,33)</f>
        <v>3216</v>
      </c>
      <c r="S839" s="26" t="n">
        <f aca="false">P839*(1-0,35)</f>
        <v>3120</v>
      </c>
      <c r="T839" s="26" t="n">
        <f aca="false">P839*(1-0,38)</f>
        <v>2976</v>
      </c>
      <c r="U839" s="27"/>
      <c r="V839" s="27"/>
      <c r="W839" s="28" t="n">
        <v>247</v>
      </c>
      <c r="X839" s="29" t="n">
        <f aca="false">U839*Q839</f>
        <v>0</v>
      </c>
    </row>
    <row collapsed="false" customFormat="false" customHeight="true" hidden="false" ht="10.95" outlineLevel="4" r="840">
      <c r="A840" s="37" t="s">
        <v>23</v>
      </c>
      <c r="B840" s="37"/>
      <c r="C840" s="37"/>
      <c r="D840" s="37"/>
      <c r="E840" s="37"/>
      <c r="F840" s="37"/>
      <c r="G840" s="37"/>
      <c r="H840" s="37"/>
      <c r="I840" s="37"/>
      <c r="J840" s="37"/>
      <c r="K840" s="37"/>
      <c r="L840" s="37"/>
      <c r="M840" s="37"/>
      <c r="N840" s="37"/>
      <c r="O840" s="37"/>
      <c r="P840" s="25" t="n">
        <v>4800</v>
      </c>
      <c r="Q840" s="26" t="n">
        <f aca="false">P840*(1-0,3)</f>
        <v>3360</v>
      </c>
      <c r="R840" s="26" t="n">
        <f aca="false">P840*(1-0,33)</f>
        <v>3216</v>
      </c>
      <c r="S840" s="26" t="n">
        <f aca="false">P840*(1-0,35)</f>
        <v>3120</v>
      </c>
      <c r="T840" s="26" t="n">
        <f aca="false">P840*(1-0,38)</f>
        <v>2976</v>
      </c>
      <c r="U840" s="27"/>
      <c r="V840" s="27"/>
      <c r="W840" s="28" t="n">
        <v>555</v>
      </c>
      <c r="X840" s="29" t="n">
        <f aca="false">U840*Q840</f>
        <v>0</v>
      </c>
    </row>
    <row collapsed="false" customFormat="false" customHeight="true" hidden="false" ht="10.95" outlineLevel="4" r="841">
      <c r="A841" s="37" t="s">
        <v>24</v>
      </c>
      <c r="B841" s="37"/>
      <c r="C841" s="37"/>
      <c r="D841" s="37"/>
      <c r="E841" s="37"/>
      <c r="F841" s="37"/>
      <c r="G841" s="37"/>
      <c r="H841" s="37"/>
      <c r="I841" s="37"/>
      <c r="J841" s="37"/>
      <c r="K841" s="37"/>
      <c r="L841" s="37"/>
      <c r="M841" s="37"/>
      <c r="N841" s="37"/>
      <c r="O841" s="37"/>
      <c r="P841" s="25" t="n">
        <v>4800</v>
      </c>
      <c r="Q841" s="26" t="n">
        <f aca="false">P841*(1-0,3)</f>
        <v>3360</v>
      </c>
      <c r="R841" s="26" t="n">
        <f aca="false">P841*(1-0,33)</f>
        <v>3216</v>
      </c>
      <c r="S841" s="26" t="n">
        <f aca="false">P841*(1-0,35)</f>
        <v>3120</v>
      </c>
      <c r="T841" s="26" t="n">
        <f aca="false">P841*(1-0,38)</f>
        <v>2976</v>
      </c>
      <c r="U841" s="27"/>
      <c r="V841" s="27"/>
      <c r="W841" s="28" t="n">
        <v>277</v>
      </c>
      <c r="X841" s="29" t="n">
        <f aca="false">U841*Q841</f>
        <v>0</v>
      </c>
    </row>
    <row collapsed="false" customFormat="false" customHeight="true" hidden="false" ht="10.95" outlineLevel="4" r="842">
      <c r="A842" s="37" t="s">
        <v>25</v>
      </c>
      <c r="B842" s="37"/>
      <c r="C842" s="37"/>
      <c r="D842" s="37"/>
      <c r="E842" s="37"/>
      <c r="F842" s="37"/>
      <c r="G842" s="37"/>
      <c r="H842" s="37"/>
      <c r="I842" s="37"/>
      <c r="J842" s="37"/>
      <c r="K842" s="37"/>
      <c r="L842" s="37"/>
      <c r="M842" s="37"/>
      <c r="N842" s="37"/>
      <c r="O842" s="37"/>
      <c r="P842" s="25" t="n">
        <v>4800</v>
      </c>
      <c r="Q842" s="26" t="n">
        <f aca="false">P842*(1-0,3)</f>
        <v>3360</v>
      </c>
      <c r="R842" s="26" t="n">
        <f aca="false">P842*(1-0,33)</f>
        <v>3216</v>
      </c>
      <c r="S842" s="26" t="n">
        <f aca="false">P842*(1-0,35)</f>
        <v>3120</v>
      </c>
      <c r="T842" s="26" t="n">
        <f aca="false">P842*(1-0,38)</f>
        <v>2976</v>
      </c>
      <c r="U842" s="27"/>
      <c r="V842" s="27"/>
      <c r="W842" s="28" t="n">
        <v>520</v>
      </c>
      <c r="X842" s="29" t="n">
        <f aca="false">U842*Q842</f>
        <v>0</v>
      </c>
    </row>
    <row collapsed="false" customFormat="false" customHeight="true" hidden="false" ht="10.95" outlineLevel="4" r="843">
      <c r="A843" s="37" t="s">
        <v>26</v>
      </c>
      <c r="B843" s="37"/>
      <c r="C843" s="37"/>
      <c r="D843" s="37"/>
      <c r="E843" s="37"/>
      <c r="F843" s="37"/>
      <c r="G843" s="37"/>
      <c r="H843" s="37"/>
      <c r="I843" s="37"/>
      <c r="J843" s="37"/>
      <c r="K843" s="37"/>
      <c r="L843" s="37"/>
      <c r="M843" s="37"/>
      <c r="N843" s="37"/>
      <c r="O843" s="37"/>
      <c r="P843" s="25" t="n">
        <v>4800</v>
      </c>
      <c r="Q843" s="26" t="n">
        <f aca="false">P843*(1-0,3)</f>
        <v>3360</v>
      </c>
      <c r="R843" s="26" t="n">
        <f aca="false">P843*(1-0,33)</f>
        <v>3216</v>
      </c>
      <c r="S843" s="26" t="n">
        <f aca="false">P843*(1-0,35)</f>
        <v>3120</v>
      </c>
      <c r="T843" s="26" t="n">
        <f aca="false">P843*(1-0,38)</f>
        <v>2976</v>
      </c>
      <c r="U843" s="27"/>
      <c r="V843" s="27"/>
      <c r="W843" s="28" t="n">
        <v>268</v>
      </c>
      <c r="X843" s="29" t="n">
        <f aca="false">U843*Q843</f>
        <v>0</v>
      </c>
    </row>
    <row collapsed="false" customFormat="false" customHeight="true" hidden="false" ht="10.95" outlineLevel="4" r="844">
      <c r="A844" s="37" t="s">
        <v>27</v>
      </c>
      <c r="B844" s="37"/>
      <c r="C844" s="37"/>
      <c r="D844" s="37"/>
      <c r="E844" s="37"/>
      <c r="F844" s="37"/>
      <c r="G844" s="37"/>
      <c r="H844" s="37"/>
      <c r="I844" s="37"/>
      <c r="J844" s="37"/>
      <c r="K844" s="37"/>
      <c r="L844" s="37"/>
      <c r="M844" s="37"/>
      <c r="N844" s="37"/>
      <c r="O844" s="37"/>
      <c r="P844" s="25" t="n">
        <v>4800</v>
      </c>
      <c r="Q844" s="26" t="n">
        <f aca="false">P844*(1-0,3)</f>
        <v>3360</v>
      </c>
      <c r="R844" s="26" t="n">
        <f aca="false">P844*(1-0,33)</f>
        <v>3216</v>
      </c>
      <c r="S844" s="26" t="n">
        <f aca="false">P844*(1-0,35)</f>
        <v>3120</v>
      </c>
      <c r="T844" s="26" t="n">
        <f aca="false">P844*(1-0,38)</f>
        <v>2976</v>
      </c>
      <c r="U844" s="27"/>
      <c r="V844" s="27"/>
      <c r="W844" s="28" t="n">
        <v>203</v>
      </c>
      <c r="X844" s="29" t="n">
        <f aca="false">U844*Q844</f>
        <v>0</v>
      </c>
    </row>
    <row collapsed="false" customFormat="false" customHeight="true" hidden="false" ht="10.95" outlineLevel="4" r="845">
      <c r="A845" s="37" t="s">
        <v>28</v>
      </c>
      <c r="B845" s="37"/>
      <c r="C845" s="37"/>
      <c r="D845" s="37"/>
      <c r="E845" s="37"/>
      <c r="F845" s="37"/>
      <c r="G845" s="37"/>
      <c r="H845" s="37"/>
      <c r="I845" s="37"/>
      <c r="J845" s="37"/>
      <c r="K845" s="37"/>
      <c r="L845" s="37"/>
      <c r="M845" s="37"/>
      <c r="N845" s="37"/>
      <c r="O845" s="37"/>
      <c r="P845" s="25" t="n">
        <v>4800</v>
      </c>
      <c r="Q845" s="26" t="n">
        <f aca="false">P845*(1-0,3)</f>
        <v>3360</v>
      </c>
      <c r="R845" s="26" t="n">
        <f aca="false">P845*(1-0,33)</f>
        <v>3216</v>
      </c>
      <c r="S845" s="26" t="n">
        <f aca="false">P845*(1-0,35)</f>
        <v>3120</v>
      </c>
      <c r="T845" s="26" t="n">
        <f aca="false">P845*(1-0,38)</f>
        <v>2976</v>
      </c>
      <c r="U845" s="27"/>
      <c r="V845" s="27"/>
      <c r="W845" s="28" t="n">
        <v>175</v>
      </c>
      <c r="X845" s="29" t="n">
        <f aca="false">U845*Q845</f>
        <v>0</v>
      </c>
    </row>
    <row collapsed="false" customFormat="false" customHeight="true" hidden="false" ht="10.95" outlineLevel="4" r="846">
      <c r="A846" s="37" t="s">
        <v>29</v>
      </c>
      <c r="B846" s="37"/>
      <c r="C846" s="37"/>
      <c r="D846" s="37"/>
      <c r="E846" s="37"/>
      <c r="F846" s="37"/>
      <c r="G846" s="37"/>
      <c r="H846" s="37"/>
      <c r="I846" s="37"/>
      <c r="J846" s="37"/>
      <c r="K846" s="37"/>
      <c r="L846" s="37"/>
      <c r="M846" s="37"/>
      <c r="N846" s="37"/>
      <c r="O846" s="37"/>
      <c r="P846" s="25" t="n">
        <v>4800</v>
      </c>
      <c r="Q846" s="26" t="n">
        <f aca="false">P846*(1-0,3)</f>
        <v>3360</v>
      </c>
      <c r="R846" s="26" t="n">
        <f aca="false">P846*(1-0,33)</f>
        <v>3216</v>
      </c>
      <c r="S846" s="26" t="n">
        <f aca="false">P846*(1-0,35)</f>
        <v>3120</v>
      </c>
      <c r="T846" s="26" t="n">
        <f aca="false">P846*(1-0,38)</f>
        <v>2976</v>
      </c>
      <c r="U846" s="27"/>
      <c r="V846" s="27"/>
      <c r="W846" s="28" t="n">
        <v>67</v>
      </c>
      <c r="X846" s="29" t="n">
        <f aca="false">U846*Q846</f>
        <v>0</v>
      </c>
    </row>
    <row collapsed="false" customFormat="false" customHeight="true" hidden="false" ht="10.95" outlineLevel="4" r="847">
      <c r="A847" s="37" t="s">
        <v>30</v>
      </c>
      <c r="B847" s="37"/>
      <c r="C847" s="37"/>
      <c r="D847" s="37"/>
      <c r="E847" s="37"/>
      <c r="F847" s="37"/>
      <c r="G847" s="37"/>
      <c r="H847" s="37"/>
      <c r="I847" s="37"/>
      <c r="J847" s="37"/>
      <c r="K847" s="37"/>
      <c r="L847" s="37"/>
      <c r="M847" s="37"/>
      <c r="N847" s="37"/>
      <c r="O847" s="37"/>
      <c r="P847" s="25" t="n">
        <v>4800</v>
      </c>
      <c r="Q847" s="26" t="n">
        <f aca="false">P847*(1-0,3)</f>
        <v>3360</v>
      </c>
      <c r="R847" s="26" t="n">
        <f aca="false">P847*(1-0,33)</f>
        <v>3216</v>
      </c>
      <c r="S847" s="26" t="n">
        <f aca="false">P847*(1-0,35)</f>
        <v>3120</v>
      </c>
      <c r="T847" s="26" t="n">
        <f aca="false">P847*(1-0,38)</f>
        <v>2976</v>
      </c>
      <c r="U847" s="27"/>
      <c r="V847" s="27"/>
      <c r="W847" s="28" t="n">
        <v>95</v>
      </c>
      <c r="X847" s="29" t="n">
        <f aca="false">U847*Q847</f>
        <v>0</v>
      </c>
    </row>
    <row collapsed="false" customFormat="false" customHeight="true" hidden="false" ht="10.95" outlineLevel="4" r="848">
      <c r="A848" s="37" t="s">
        <v>31</v>
      </c>
      <c r="B848" s="37"/>
      <c r="C848" s="37"/>
      <c r="D848" s="37"/>
      <c r="E848" s="37"/>
      <c r="F848" s="37"/>
      <c r="G848" s="37"/>
      <c r="H848" s="37"/>
      <c r="I848" s="37"/>
      <c r="J848" s="37"/>
      <c r="K848" s="37"/>
      <c r="L848" s="37"/>
      <c r="M848" s="37"/>
      <c r="N848" s="37"/>
      <c r="O848" s="37"/>
      <c r="P848" s="25" t="n">
        <v>4800</v>
      </c>
      <c r="Q848" s="26" t="n">
        <f aca="false">P848*(1-0,3)</f>
        <v>3360</v>
      </c>
      <c r="R848" s="26" t="n">
        <f aca="false">P848*(1-0,33)</f>
        <v>3216</v>
      </c>
      <c r="S848" s="26" t="n">
        <f aca="false">P848*(1-0,35)</f>
        <v>3120</v>
      </c>
      <c r="T848" s="26" t="n">
        <f aca="false">P848*(1-0,38)</f>
        <v>2976</v>
      </c>
      <c r="U848" s="27"/>
      <c r="V848" s="27"/>
      <c r="W848" s="28" t="n">
        <v>1</v>
      </c>
      <c r="X848" s="29" t="n">
        <f aca="false">U848*Q848</f>
        <v>0</v>
      </c>
    </row>
    <row collapsed="false" customFormat="false" customHeight="true" hidden="false" ht="10.95" outlineLevel="4" r="849">
      <c r="A849" s="37" t="s">
        <v>32</v>
      </c>
      <c r="B849" s="37"/>
      <c r="C849" s="37"/>
      <c r="D849" s="37"/>
      <c r="E849" s="37"/>
      <c r="F849" s="37"/>
      <c r="G849" s="37"/>
      <c r="H849" s="37"/>
      <c r="I849" s="37"/>
      <c r="J849" s="37"/>
      <c r="K849" s="37"/>
      <c r="L849" s="37"/>
      <c r="M849" s="37"/>
      <c r="N849" s="37"/>
      <c r="O849" s="37"/>
      <c r="P849" s="25" t="n">
        <v>4800</v>
      </c>
      <c r="Q849" s="26" t="n">
        <f aca="false">P849*(1-0,3)</f>
        <v>3360</v>
      </c>
      <c r="R849" s="26" t="n">
        <f aca="false">P849*(1-0,33)</f>
        <v>3216</v>
      </c>
      <c r="S849" s="26" t="n">
        <f aca="false">P849*(1-0,35)</f>
        <v>3120</v>
      </c>
      <c r="T849" s="26" t="n">
        <f aca="false">P849*(1-0,38)</f>
        <v>2976</v>
      </c>
      <c r="U849" s="27"/>
      <c r="V849" s="27"/>
      <c r="W849" s="28" t="n">
        <v>4</v>
      </c>
      <c r="X849" s="29" t="n">
        <f aca="false">U849*Q849</f>
        <v>0</v>
      </c>
    </row>
    <row collapsed="false" customFormat="true" customHeight="true" hidden="false" ht="126" outlineLevel="3" r="850" s="1">
      <c r="A850" s="21" t="s">
        <v>46</v>
      </c>
      <c r="B850" s="21"/>
      <c r="C850" s="21"/>
      <c r="D850" s="21"/>
      <c r="E850" s="35" t="s">
        <v>397</v>
      </c>
      <c r="F850" s="35"/>
      <c r="G850" s="35"/>
      <c r="H850" s="35"/>
      <c r="I850" s="35"/>
      <c r="J850" s="35"/>
      <c r="K850" s="35"/>
      <c r="L850" s="35"/>
      <c r="M850" s="35"/>
      <c r="N850" s="21" t="s">
        <v>44</v>
      </c>
      <c r="O850" s="21" t="s">
        <v>398</v>
      </c>
      <c r="P850" s="22"/>
      <c r="Q850" s="26"/>
      <c r="R850" s="26"/>
      <c r="S850" s="26"/>
      <c r="T850" s="26"/>
      <c r="U850" s="23"/>
      <c r="V850" s="23"/>
      <c r="W850" s="23"/>
      <c r="X850" s="29" t="n">
        <f aca="false">U850*Q850</f>
        <v>0</v>
      </c>
    </row>
    <row collapsed="false" customFormat="false" customHeight="true" hidden="false" ht="10.95" outlineLevel="4" r="851">
      <c r="A851" s="37" t="s">
        <v>22</v>
      </c>
      <c r="B851" s="37"/>
      <c r="C851" s="37"/>
      <c r="D851" s="37"/>
      <c r="E851" s="37"/>
      <c r="F851" s="37"/>
      <c r="G851" s="37"/>
      <c r="H851" s="37"/>
      <c r="I851" s="37"/>
      <c r="J851" s="37"/>
      <c r="K851" s="37"/>
      <c r="L851" s="37"/>
      <c r="M851" s="37"/>
      <c r="N851" s="37"/>
      <c r="O851" s="37"/>
      <c r="P851" s="25" t="n">
        <v>15100</v>
      </c>
      <c r="Q851" s="26" t="n">
        <f aca="false">P851*(1-0,3)</f>
        <v>10570</v>
      </c>
      <c r="R851" s="26" t="n">
        <f aca="false">P851*(1-0,33)</f>
        <v>10117</v>
      </c>
      <c r="S851" s="26" t="n">
        <f aca="false">P851*(1-0,35)</f>
        <v>9815</v>
      </c>
      <c r="T851" s="26" t="n">
        <f aca="false">P851*(1-0,38)</f>
        <v>9362</v>
      </c>
      <c r="U851" s="27"/>
      <c r="V851" s="27"/>
      <c r="W851" s="28" t="n">
        <v>191</v>
      </c>
      <c r="X851" s="29" t="n">
        <f aca="false">U851*Q851</f>
        <v>0</v>
      </c>
    </row>
    <row collapsed="false" customFormat="false" customHeight="true" hidden="false" ht="10.95" outlineLevel="4" r="852">
      <c r="A852" s="37" t="s">
        <v>23</v>
      </c>
      <c r="B852" s="37"/>
      <c r="C852" s="37"/>
      <c r="D852" s="37"/>
      <c r="E852" s="37"/>
      <c r="F852" s="37"/>
      <c r="G852" s="37"/>
      <c r="H852" s="37"/>
      <c r="I852" s="37"/>
      <c r="J852" s="37"/>
      <c r="K852" s="37"/>
      <c r="L852" s="37"/>
      <c r="M852" s="37"/>
      <c r="N852" s="37"/>
      <c r="O852" s="37"/>
      <c r="P852" s="25" t="n">
        <v>15100</v>
      </c>
      <c r="Q852" s="26" t="n">
        <f aca="false">P852*(1-0,3)</f>
        <v>10570</v>
      </c>
      <c r="R852" s="26" t="n">
        <f aca="false">P852*(1-0,33)</f>
        <v>10117</v>
      </c>
      <c r="S852" s="26" t="n">
        <f aca="false">P852*(1-0,35)</f>
        <v>9815</v>
      </c>
      <c r="T852" s="26" t="n">
        <f aca="false">P852*(1-0,38)</f>
        <v>9362</v>
      </c>
      <c r="U852" s="27"/>
      <c r="V852" s="27"/>
      <c r="W852" s="28" t="n">
        <v>197</v>
      </c>
      <c r="X852" s="29" t="n">
        <f aca="false">U852*Q852</f>
        <v>0</v>
      </c>
    </row>
    <row collapsed="false" customFormat="false" customHeight="true" hidden="false" ht="10.95" outlineLevel="4" r="853">
      <c r="A853" s="37" t="s">
        <v>24</v>
      </c>
      <c r="B853" s="37"/>
      <c r="C853" s="37"/>
      <c r="D853" s="37"/>
      <c r="E853" s="37"/>
      <c r="F853" s="37"/>
      <c r="G853" s="37"/>
      <c r="H853" s="37"/>
      <c r="I853" s="37"/>
      <c r="J853" s="37"/>
      <c r="K853" s="37"/>
      <c r="L853" s="37"/>
      <c r="M853" s="37"/>
      <c r="N853" s="37"/>
      <c r="O853" s="37"/>
      <c r="P853" s="25" t="n">
        <v>15100</v>
      </c>
      <c r="Q853" s="26" t="n">
        <f aca="false">P853*(1-0,3)</f>
        <v>10570</v>
      </c>
      <c r="R853" s="26" t="n">
        <f aca="false">P853*(1-0,33)</f>
        <v>10117</v>
      </c>
      <c r="S853" s="26" t="n">
        <f aca="false">P853*(1-0,35)</f>
        <v>9815</v>
      </c>
      <c r="T853" s="26" t="n">
        <f aca="false">P853*(1-0,38)</f>
        <v>9362</v>
      </c>
      <c r="U853" s="27"/>
      <c r="V853" s="27"/>
      <c r="W853" s="28" t="n">
        <v>92</v>
      </c>
      <c r="X853" s="29" t="n">
        <f aca="false">U853*Q853</f>
        <v>0</v>
      </c>
    </row>
    <row collapsed="false" customFormat="false" customHeight="true" hidden="false" ht="10.95" outlineLevel="4" r="854">
      <c r="A854" s="37" t="s">
        <v>25</v>
      </c>
      <c r="B854" s="37"/>
      <c r="C854" s="37"/>
      <c r="D854" s="37"/>
      <c r="E854" s="37"/>
      <c r="F854" s="37"/>
      <c r="G854" s="37"/>
      <c r="H854" s="37"/>
      <c r="I854" s="37"/>
      <c r="J854" s="37"/>
      <c r="K854" s="37"/>
      <c r="L854" s="37"/>
      <c r="M854" s="37"/>
      <c r="N854" s="37"/>
      <c r="O854" s="37"/>
      <c r="P854" s="25" t="n">
        <v>15100</v>
      </c>
      <c r="Q854" s="26" t="n">
        <f aca="false">P854*(1-0,3)</f>
        <v>10570</v>
      </c>
      <c r="R854" s="26" t="n">
        <f aca="false">P854*(1-0,33)</f>
        <v>10117</v>
      </c>
      <c r="S854" s="26" t="n">
        <f aca="false">P854*(1-0,35)</f>
        <v>9815</v>
      </c>
      <c r="T854" s="26" t="n">
        <f aca="false">P854*(1-0,38)</f>
        <v>9362</v>
      </c>
      <c r="U854" s="27"/>
      <c r="V854" s="27"/>
      <c r="W854" s="28" t="n">
        <v>164</v>
      </c>
      <c r="X854" s="29" t="n">
        <f aca="false">U854*Q854</f>
        <v>0</v>
      </c>
    </row>
    <row collapsed="false" customFormat="false" customHeight="true" hidden="false" ht="10.95" outlineLevel="4" r="855">
      <c r="A855" s="37" t="s">
        <v>26</v>
      </c>
      <c r="B855" s="37"/>
      <c r="C855" s="37"/>
      <c r="D855" s="37"/>
      <c r="E855" s="37"/>
      <c r="F855" s="37"/>
      <c r="G855" s="37"/>
      <c r="H855" s="37"/>
      <c r="I855" s="37"/>
      <c r="J855" s="37"/>
      <c r="K855" s="37"/>
      <c r="L855" s="37"/>
      <c r="M855" s="37"/>
      <c r="N855" s="37"/>
      <c r="O855" s="37"/>
      <c r="P855" s="25" t="n">
        <v>15100</v>
      </c>
      <c r="Q855" s="26" t="n">
        <f aca="false">P855*(1-0,3)</f>
        <v>10570</v>
      </c>
      <c r="R855" s="26" t="n">
        <f aca="false">P855*(1-0,33)</f>
        <v>10117</v>
      </c>
      <c r="S855" s="26" t="n">
        <f aca="false">P855*(1-0,35)</f>
        <v>9815</v>
      </c>
      <c r="T855" s="26" t="n">
        <f aca="false">P855*(1-0,38)</f>
        <v>9362</v>
      </c>
      <c r="U855" s="27"/>
      <c r="V855" s="27"/>
      <c r="W855" s="28" t="n">
        <v>144</v>
      </c>
      <c r="X855" s="29" t="n">
        <f aca="false">U855*Q855</f>
        <v>0</v>
      </c>
    </row>
    <row collapsed="false" customFormat="false" customHeight="true" hidden="false" ht="10.95" outlineLevel="4" r="856">
      <c r="A856" s="37" t="s">
        <v>27</v>
      </c>
      <c r="B856" s="37"/>
      <c r="C856" s="37"/>
      <c r="D856" s="37"/>
      <c r="E856" s="37"/>
      <c r="F856" s="37"/>
      <c r="G856" s="37"/>
      <c r="H856" s="37"/>
      <c r="I856" s="37"/>
      <c r="J856" s="37"/>
      <c r="K856" s="37"/>
      <c r="L856" s="37"/>
      <c r="M856" s="37"/>
      <c r="N856" s="37"/>
      <c r="O856" s="37"/>
      <c r="P856" s="25" t="n">
        <v>15100</v>
      </c>
      <c r="Q856" s="26" t="n">
        <f aca="false">P856*(1-0,3)</f>
        <v>10570</v>
      </c>
      <c r="R856" s="26" t="n">
        <f aca="false">P856*(1-0,33)</f>
        <v>10117</v>
      </c>
      <c r="S856" s="26" t="n">
        <f aca="false">P856*(1-0,35)</f>
        <v>9815</v>
      </c>
      <c r="T856" s="26" t="n">
        <f aca="false">P856*(1-0,38)</f>
        <v>9362</v>
      </c>
      <c r="U856" s="27"/>
      <c r="V856" s="27"/>
      <c r="W856" s="28" t="n">
        <v>56</v>
      </c>
      <c r="X856" s="29" t="n">
        <f aca="false">U856*Q856</f>
        <v>0</v>
      </c>
    </row>
    <row collapsed="false" customFormat="false" customHeight="true" hidden="false" ht="10.95" outlineLevel="4" r="857">
      <c r="A857" s="37" t="s">
        <v>28</v>
      </c>
      <c r="B857" s="37"/>
      <c r="C857" s="37"/>
      <c r="D857" s="37"/>
      <c r="E857" s="37"/>
      <c r="F857" s="37"/>
      <c r="G857" s="37"/>
      <c r="H857" s="37"/>
      <c r="I857" s="37"/>
      <c r="J857" s="37"/>
      <c r="K857" s="37"/>
      <c r="L857" s="37"/>
      <c r="M857" s="37"/>
      <c r="N857" s="37"/>
      <c r="O857" s="37"/>
      <c r="P857" s="25" t="n">
        <v>15100</v>
      </c>
      <c r="Q857" s="26" t="n">
        <f aca="false">P857*(1-0,3)</f>
        <v>10570</v>
      </c>
      <c r="R857" s="26" t="n">
        <f aca="false">P857*(1-0,33)</f>
        <v>10117</v>
      </c>
      <c r="S857" s="26" t="n">
        <f aca="false">P857*(1-0,35)</f>
        <v>9815</v>
      </c>
      <c r="T857" s="26" t="n">
        <f aca="false">P857*(1-0,38)</f>
        <v>9362</v>
      </c>
      <c r="U857" s="27"/>
      <c r="V857" s="27"/>
      <c r="W857" s="28" t="n">
        <v>144</v>
      </c>
      <c r="X857" s="29" t="n">
        <f aca="false">U857*Q857</f>
        <v>0</v>
      </c>
    </row>
    <row collapsed="false" customFormat="false" customHeight="true" hidden="false" ht="10.95" outlineLevel="4" r="858">
      <c r="A858" s="37" t="s">
        <v>29</v>
      </c>
      <c r="B858" s="37"/>
      <c r="C858" s="37"/>
      <c r="D858" s="37"/>
      <c r="E858" s="37"/>
      <c r="F858" s="37"/>
      <c r="G858" s="37"/>
      <c r="H858" s="37"/>
      <c r="I858" s="37"/>
      <c r="J858" s="37"/>
      <c r="K858" s="37"/>
      <c r="L858" s="37"/>
      <c r="M858" s="37"/>
      <c r="N858" s="37"/>
      <c r="O858" s="37"/>
      <c r="P858" s="25" t="n">
        <v>15100</v>
      </c>
      <c r="Q858" s="26" t="n">
        <f aca="false">P858*(1-0,3)</f>
        <v>10570</v>
      </c>
      <c r="R858" s="26" t="n">
        <f aca="false">P858*(1-0,33)</f>
        <v>10117</v>
      </c>
      <c r="S858" s="26" t="n">
        <f aca="false">P858*(1-0,35)</f>
        <v>9815</v>
      </c>
      <c r="T858" s="26" t="n">
        <f aca="false">P858*(1-0,38)</f>
        <v>9362</v>
      </c>
      <c r="U858" s="27"/>
      <c r="V858" s="27"/>
      <c r="W858" s="28" t="n">
        <v>58</v>
      </c>
      <c r="X858" s="29" t="n">
        <f aca="false">U858*Q858</f>
        <v>0</v>
      </c>
    </row>
    <row collapsed="false" customFormat="false" customHeight="true" hidden="false" ht="10.95" outlineLevel="4" r="859">
      <c r="A859" s="37" t="s">
        <v>30</v>
      </c>
      <c r="B859" s="37"/>
      <c r="C859" s="37"/>
      <c r="D859" s="37"/>
      <c r="E859" s="37"/>
      <c r="F859" s="37"/>
      <c r="G859" s="37"/>
      <c r="H859" s="37"/>
      <c r="I859" s="37"/>
      <c r="J859" s="37"/>
      <c r="K859" s="37"/>
      <c r="L859" s="37"/>
      <c r="M859" s="37"/>
      <c r="N859" s="37"/>
      <c r="O859" s="37"/>
      <c r="P859" s="25" t="n">
        <v>15100</v>
      </c>
      <c r="Q859" s="26" t="n">
        <f aca="false">P859*(1-0,3)</f>
        <v>10570</v>
      </c>
      <c r="R859" s="26" t="n">
        <f aca="false">P859*(1-0,33)</f>
        <v>10117</v>
      </c>
      <c r="S859" s="26" t="n">
        <f aca="false">P859*(1-0,35)</f>
        <v>9815</v>
      </c>
      <c r="T859" s="26" t="n">
        <f aca="false">P859*(1-0,38)</f>
        <v>9362</v>
      </c>
      <c r="U859" s="27"/>
      <c r="V859" s="27"/>
      <c r="W859" s="28" t="n">
        <v>102</v>
      </c>
      <c r="X859" s="29" t="n">
        <f aca="false">U859*Q859</f>
        <v>0</v>
      </c>
    </row>
    <row collapsed="false" customFormat="false" customHeight="true" hidden="false" ht="10.95" outlineLevel="4" r="860">
      <c r="A860" s="37" t="s">
        <v>31</v>
      </c>
      <c r="B860" s="37"/>
      <c r="C860" s="37"/>
      <c r="D860" s="37"/>
      <c r="E860" s="37"/>
      <c r="F860" s="37"/>
      <c r="G860" s="37"/>
      <c r="H860" s="37"/>
      <c r="I860" s="37"/>
      <c r="J860" s="37"/>
      <c r="K860" s="37"/>
      <c r="L860" s="37"/>
      <c r="M860" s="37"/>
      <c r="N860" s="37"/>
      <c r="O860" s="37"/>
      <c r="P860" s="25" t="n">
        <v>15100</v>
      </c>
      <c r="Q860" s="26" t="n">
        <f aca="false">P860*(1-0,3)</f>
        <v>10570</v>
      </c>
      <c r="R860" s="26" t="n">
        <f aca="false">P860*(1-0,33)</f>
        <v>10117</v>
      </c>
      <c r="S860" s="26" t="n">
        <f aca="false">P860*(1-0,35)</f>
        <v>9815</v>
      </c>
      <c r="T860" s="26" t="n">
        <f aca="false">P860*(1-0,38)</f>
        <v>9362</v>
      </c>
      <c r="U860" s="27"/>
      <c r="V860" s="27"/>
      <c r="W860" s="28" t="n">
        <v>33</v>
      </c>
      <c r="X860" s="29" t="n">
        <f aca="false">U860*Q860</f>
        <v>0</v>
      </c>
    </row>
    <row collapsed="false" customFormat="false" customHeight="true" hidden="false" ht="10.95" outlineLevel="4" r="861">
      <c r="A861" s="37" t="s">
        <v>32</v>
      </c>
      <c r="B861" s="37"/>
      <c r="C861" s="37"/>
      <c r="D861" s="37"/>
      <c r="E861" s="37"/>
      <c r="F861" s="37"/>
      <c r="G861" s="37"/>
      <c r="H861" s="37"/>
      <c r="I861" s="37"/>
      <c r="J861" s="37"/>
      <c r="K861" s="37"/>
      <c r="L861" s="37"/>
      <c r="M861" s="37"/>
      <c r="N861" s="37"/>
      <c r="O861" s="37"/>
      <c r="P861" s="25" t="n">
        <v>15100</v>
      </c>
      <c r="Q861" s="26" t="n">
        <f aca="false">P861*(1-0,3)</f>
        <v>10570</v>
      </c>
      <c r="R861" s="26" t="n">
        <f aca="false">P861*(1-0,33)</f>
        <v>10117</v>
      </c>
      <c r="S861" s="26" t="n">
        <f aca="false">P861*(1-0,35)</f>
        <v>9815</v>
      </c>
      <c r="T861" s="26" t="n">
        <f aca="false">P861*(1-0,38)</f>
        <v>9362</v>
      </c>
      <c r="U861" s="27"/>
      <c r="V861" s="27"/>
      <c r="W861" s="28" t="n">
        <v>17</v>
      </c>
      <c r="X861" s="29" t="n">
        <f aca="false">U861*Q861</f>
        <v>0</v>
      </c>
    </row>
    <row collapsed="false" customFormat="true" customHeight="true" hidden="false" ht="126" outlineLevel="3" r="862" s="1">
      <c r="A862" s="21" t="s">
        <v>46</v>
      </c>
      <c r="B862" s="21"/>
      <c r="C862" s="21"/>
      <c r="D862" s="21"/>
      <c r="E862" s="35" t="s">
        <v>399</v>
      </c>
      <c r="F862" s="35"/>
      <c r="G862" s="35"/>
      <c r="H862" s="35"/>
      <c r="I862" s="35"/>
      <c r="J862" s="35"/>
      <c r="K862" s="35"/>
      <c r="L862" s="35"/>
      <c r="M862" s="35"/>
      <c r="N862" s="21" t="s">
        <v>44</v>
      </c>
      <c r="O862" s="21" t="s">
        <v>398</v>
      </c>
      <c r="P862" s="22"/>
      <c r="Q862" s="26"/>
      <c r="R862" s="26"/>
      <c r="S862" s="26"/>
      <c r="T862" s="26"/>
      <c r="U862" s="23"/>
      <c r="V862" s="23"/>
      <c r="W862" s="23"/>
      <c r="X862" s="29" t="n">
        <f aca="false">U862*Q862</f>
        <v>0</v>
      </c>
    </row>
    <row collapsed="false" customFormat="false" customHeight="true" hidden="false" ht="10.95" outlineLevel="4" r="863">
      <c r="A863" s="37" t="s">
        <v>22</v>
      </c>
      <c r="B863" s="37"/>
      <c r="C863" s="37"/>
      <c r="D863" s="37"/>
      <c r="E863" s="37"/>
      <c r="F863" s="37"/>
      <c r="G863" s="37"/>
      <c r="H863" s="37"/>
      <c r="I863" s="37"/>
      <c r="J863" s="37"/>
      <c r="K863" s="37"/>
      <c r="L863" s="37"/>
      <c r="M863" s="37"/>
      <c r="N863" s="37"/>
      <c r="O863" s="37"/>
      <c r="P863" s="25" t="n">
        <v>15100</v>
      </c>
      <c r="Q863" s="26" t="n">
        <f aca="false">P863*(1-0,3)</f>
        <v>10570</v>
      </c>
      <c r="R863" s="26" t="n">
        <f aca="false">P863*(1-0,33)</f>
        <v>10117</v>
      </c>
      <c r="S863" s="26" t="n">
        <f aca="false">P863*(1-0,35)</f>
        <v>9815</v>
      </c>
      <c r="T863" s="26" t="n">
        <f aca="false">P863*(1-0,38)</f>
        <v>9362</v>
      </c>
      <c r="U863" s="27"/>
      <c r="V863" s="27"/>
      <c r="W863" s="28" t="n">
        <v>337</v>
      </c>
      <c r="X863" s="29" t="n">
        <f aca="false">U863*Q863</f>
        <v>0</v>
      </c>
    </row>
    <row collapsed="false" customFormat="false" customHeight="true" hidden="false" ht="10.95" outlineLevel="4" r="864">
      <c r="A864" s="37" t="s">
        <v>23</v>
      </c>
      <c r="B864" s="37"/>
      <c r="C864" s="37"/>
      <c r="D864" s="37"/>
      <c r="E864" s="37"/>
      <c r="F864" s="37"/>
      <c r="G864" s="37"/>
      <c r="H864" s="37"/>
      <c r="I864" s="37"/>
      <c r="J864" s="37"/>
      <c r="K864" s="37"/>
      <c r="L864" s="37"/>
      <c r="M864" s="37"/>
      <c r="N864" s="37"/>
      <c r="O864" s="37"/>
      <c r="P864" s="25" t="n">
        <v>15100</v>
      </c>
      <c r="Q864" s="26" t="n">
        <f aca="false">P864*(1-0,3)</f>
        <v>10570</v>
      </c>
      <c r="R864" s="26" t="n">
        <f aca="false">P864*(1-0,33)</f>
        <v>10117</v>
      </c>
      <c r="S864" s="26" t="n">
        <f aca="false">P864*(1-0,35)</f>
        <v>9815</v>
      </c>
      <c r="T864" s="26" t="n">
        <f aca="false">P864*(1-0,38)</f>
        <v>9362</v>
      </c>
      <c r="U864" s="27"/>
      <c r="V864" s="27"/>
      <c r="W864" s="28" t="n">
        <v>632</v>
      </c>
      <c r="X864" s="29" t="n">
        <f aca="false">U864*Q864</f>
        <v>0</v>
      </c>
    </row>
    <row collapsed="false" customFormat="false" customHeight="true" hidden="false" ht="10.95" outlineLevel="4" r="865">
      <c r="A865" s="37" t="s">
        <v>24</v>
      </c>
      <c r="B865" s="37"/>
      <c r="C865" s="37"/>
      <c r="D865" s="37"/>
      <c r="E865" s="37"/>
      <c r="F865" s="37"/>
      <c r="G865" s="37"/>
      <c r="H865" s="37"/>
      <c r="I865" s="37"/>
      <c r="J865" s="37"/>
      <c r="K865" s="37"/>
      <c r="L865" s="37"/>
      <c r="M865" s="37"/>
      <c r="N865" s="37"/>
      <c r="O865" s="37"/>
      <c r="P865" s="25" t="n">
        <v>15100</v>
      </c>
      <c r="Q865" s="26" t="n">
        <f aca="false">P865*(1-0,3)</f>
        <v>10570</v>
      </c>
      <c r="R865" s="26" t="n">
        <f aca="false">P865*(1-0,33)</f>
        <v>10117</v>
      </c>
      <c r="S865" s="26" t="n">
        <f aca="false">P865*(1-0,35)</f>
        <v>9815</v>
      </c>
      <c r="T865" s="26" t="n">
        <f aca="false">P865*(1-0,38)</f>
        <v>9362</v>
      </c>
      <c r="U865" s="27"/>
      <c r="V865" s="27"/>
      <c r="W865" s="28" t="n">
        <v>295</v>
      </c>
      <c r="X865" s="29" t="n">
        <f aca="false">U865*Q865</f>
        <v>0</v>
      </c>
    </row>
    <row collapsed="false" customFormat="false" customHeight="true" hidden="false" ht="10.95" outlineLevel="4" r="866">
      <c r="A866" s="37" t="s">
        <v>25</v>
      </c>
      <c r="B866" s="37"/>
      <c r="C866" s="37"/>
      <c r="D866" s="37"/>
      <c r="E866" s="37"/>
      <c r="F866" s="37"/>
      <c r="G866" s="37"/>
      <c r="H866" s="37"/>
      <c r="I866" s="37"/>
      <c r="J866" s="37"/>
      <c r="K866" s="37"/>
      <c r="L866" s="37"/>
      <c r="M866" s="37"/>
      <c r="N866" s="37"/>
      <c r="O866" s="37"/>
      <c r="P866" s="25" t="n">
        <v>15100</v>
      </c>
      <c r="Q866" s="26" t="n">
        <f aca="false">P866*(1-0,3)</f>
        <v>10570</v>
      </c>
      <c r="R866" s="26" t="n">
        <f aca="false">P866*(1-0,33)</f>
        <v>10117</v>
      </c>
      <c r="S866" s="26" t="n">
        <f aca="false">P866*(1-0,35)</f>
        <v>9815</v>
      </c>
      <c r="T866" s="26" t="n">
        <f aca="false">P866*(1-0,38)</f>
        <v>9362</v>
      </c>
      <c r="U866" s="27"/>
      <c r="V866" s="27"/>
      <c r="W866" s="28" t="n">
        <v>471</v>
      </c>
      <c r="X866" s="29" t="n">
        <f aca="false">U866*Q866</f>
        <v>0</v>
      </c>
    </row>
    <row collapsed="false" customFormat="false" customHeight="true" hidden="false" ht="10.95" outlineLevel="4" r="867">
      <c r="A867" s="37" t="s">
        <v>26</v>
      </c>
      <c r="B867" s="37"/>
      <c r="C867" s="37"/>
      <c r="D867" s="37"/>
      <c r="E867" s="37"/>
      <c r="F867" s="37"/>
      <c r="G867" s="37"/>
      <c r="H867" s="37"/>
      <c r="I867" s="37"/>
      <c r="J867" s="37"/>
      <c r="K867" s="37"/>
      <c r="L867" s="37"/>
      <c r="M867" s="37"/>
      <c r="N867" s="37"/>
      <c r="O867" s="37"/>
      <c r="P867" s="25" t="n">
        <v>15100</v>
      </c>
      <c r="Q867" s="26" t="n">
        <f aca="false">P867*(1-0,3)</f>
        <v>10570</v>
      </c>
      <c r="R867" s="26" t="n">
        <f aca="false">P867*(1-0,33)</f>
        <v>10117</v>
      </c>
      <c r="S867" s="26" t="n">
        <f aca="false">P867*(1-0,35)</f>
        <v>9815</v>
      </c>
      <c r="T867" s="26" t="n">
        <f aca="false">P867*(1-0,38)</f>
        <v>9362</v>
      </c>
      <c r="U867" s="27"/>
      <c r="V867" s="27"/>
      <c r="W867" s="28" t="n">
        <v>448</v>
      </c>
      <c r="X867" s="29" t="n">
        <f aca="false">U867*Q867</f>
        <v>0</v>
      </c>
    </row>
    <row collapsed="false" customFormat="false" customHeight="true" hidden="false" ht="10.95" outlineLevel="4" r="868">
      <c r="A868" s="37" t="s">
        <v>27</v>
      </c>
      <c r="B868" s="37"/>
      <c r="C868" s="37"/>
      <c r="D868" s="37"/>
      <c r="E868" s="37"/>
      <c r="F868" s="37"/>
      <c r="G868" s="37"/>
      <c r="H868" s="37"/>
      <c r="I868" s="37"/>
      <c r="J868" s="37"/>
      <c r="K868" s="37"/>
      <c r="L868" s="37"/>
      <c r="M868" s="37"/>
      <c r="N868" s="37"/>
      <c r="O868" s="37"/>
      <c r="P868" s="25" t="n">
        <v>15100</v>
      </c>
      <c r="Q868" s="26" t="n">
        <f aca="false">P868*(1-0,3)</f>
        <v>10570</v>
      </c>
      <c r="R868" s="26" t="n">
        <f aca="false">P868*(1-0,33)</f>
        <v>10117</v>
      </c>
      <c r="S868" s="26" t="n">
        <f aca="false">P868*(1-0,35)</f>
        <v>9815</v>
      </c>
      <c r="T868" s="26" t="n">
        <f aca="false">P868*(1-0,38)</f>
        <v>9362</v>
      </c>
      <c r="U868" s="27"/>
      <c r="V868" s="27"/>
      <c r="W868" s="28" t="n">
        <v>219</v>
      </c>
      <c r="X868" s="29" t="n">
        <f aca="false">U868*Q868</f>
        <v>0</v>
      </c>
    </row>
    <row collapsed="false" customFormat="false" customHeight="true" hidden="false" ht="10.95" outlineLevel="4" r="869">
      <c r="A869" s="37" t="s">
        <v>28</v>
      </c>
      <c r="B869" s="37"/>
      <c r="C869" s="37"/>
      <c r="D869" s="37"/>
      <c r="E869" s="37"/>
      <c r="F869" s="37"/>
      <c r="G869" s="37"/>
      <c r="H869" s="37"/>
      <c r="I869" s="37"/>
      <c r="J869" s="37"/>
      <c r="K869" s="37"/>
      <c r="L869" s="37"/>
      <c r="M869" s="37"/>
      <c r="N869" s="37"/>
      <c r="O869" s="37"/>
      <c r="P869" s="25" t="n">
        <v>15100</v>
      </c>
      <c r="Q869" s="26" t="n">
        <f aca="false">P869*(1-0,3)</f>
        <v>10570</v>
      </c>
      <c r="R869" s="26" t="n">
        <f aca="false">P869*(1-0,33)</f>
        <v>10117</v>
      </c>
      <c r="S869" s="26" t="n">
        <f aca="false">P869*(1-0,35)</f>
        <v>9815</v>
      </c>
      <c r="T869" s="26" t="n">
        <f aca="false">P869*(1-0,38)</f>
        <v>9362</v>
      </c>
      <c r="U869" s="27"/>
      <c r="V869" s="27"/>
      <c r="W869" s="28" t="n">
        <v>307</v>
      </c>
      <c r="X869" s="29" t="n">
        <f aca="false">U869*Q869</f>
        <v>0</v>
      </c>
    </row>
    <row collapsed="false" customFormat="false" customHeight="true" hidden="false" ht="10.95" outlineLevel="4" r="870">
      <c r="A870" s="37" t="s">
        <v>29</v>
      </c>
      <c r="B870" s="37"/>
      <c r="C870" s="37"/>
      <c r="D870" s="37"/>
      <c r="E870" s="37"/>
      <c r="F870" s="37"/>
      <c r="G870" s="37"/>
      <c r="H870" s="37"/>
      <c r="I870" s="37"/>
      <c r="J870" s="37"/>
      <c r="K870" s="37"/>
      <c r="L870" s="37"/>
      <c r="M870" s="37"/>
      <c r="N870" s="37"/>
      <c r="O870" s="37"/>
      <c r="P870" s="25" t="n">
        <v>15100</v>
      </c>
      <c r="Q870" s="26" t="n">
        <f aca="false">P870*(1-0,3)</f>
        <v>10570</v>
      </c>
      <c r="R870" s="26" t="n">
        <f aca="false">P870*(1-0,33)</f>
        <v>10117</v>
      </c>
      <c r="S870" s="26" t="n">
        <f aca="false">P870*(1-0,35)</f>
        <v>9815</v>
      </c>
      <c r="T870" s="26" t="n">
        <f aca="false">P870*(1-0,38)</f>
        <v>9362</v>
      </c>
      <c r="U870" s="27"/>
      <c r="V870" s="27"/>
      <c r="W870" s="28" t="n">
        <v>199</v>
      </c>
      <c r="X870" s="29" t="n">
        <f aca="false">U870*Q870</f>
        <v>0</v>
      </c>
    </row>
    <row collapsed="false" customFormat="false" customHeight="true" hidden="false" ht="10.95" outlineLevel="4" r="871">
      <c r="A871" s="37" t="s">
        <v>30</v>
      </c>
      <c r="B871" s="37"/>
      <c r="C871" s="37"/>
      <c r="D871" s="37"/>
      <c r="E871" s="37"/>
      <c r="F871" s="37"/>
      <c r="G871" s="37"/>
      <c r="H871" s="37"/>
      <c r="I871" s="37"/>
      <c r="J871" s="37"/>
      <c r="K871" s="37"/>
      <c r="L871" s="37"/>
      <c r="M871" s="37"/>
      <c r="N871" s="37"/>
      <c r="O871" s="37"/>
      <c r="P871" s="25" t="n">
        <v>15100</v>
      </c>
      <c r="Q871" s="26" t="n">
        <f aca="false">P871*(1-0,3)</f>
        <v>10570</v>
      </c>
      <c r="R871" s="26" t="n">
        <f aca="false">P871*(1-0,33)</f>
        <v>10117</v>
      </c>
      <c r="S871" s="26" t="n">
        <f aca="false">P871*(1-0,35)</f>
        <v>9815</v>
      </c>
      <c r="T871" s="26" t="n">
        <f aca="false">P871*(1-0,38)</f>
        <v>9362</v>
      </c>
      <c r="U871" s="27"/>
      <c r="V871" s="27"/>
      <c r="W871" s="28" t="n">
        <v>282</v>
      </c>
      <c r="X871" s="29" t="n">
        <f aca="false">U871*Q871</f>
        <v>0</v>
      </c>
    </row>
    <row collapsed="false" customFormat="false" customHeight="true" hidden="false" ht="10.95" outlineLevel="4" r="872">
      <c r="A872" s="37" t="s">
        <v>31</v>
      </c>
      <c r="B872" s="37"/>
      <c r="C872" s="37"/>
      <c r="D872" s="37"/>
      <c r="E872" s="37"/>
      <c r="F872" s="37"/>
      <c r="G872" s="37"/>
      <c r="H872" s="37"/>
      <c r="I872" s="37"/>
      <c r="J872" s="37"/>
      <c r="K872" s="37"/>
      <c r="L872" s="37"/>
      <c r="M872" s="37"/>
      <c r="N872" s="37"/>
      <c r="O872" s="37"/>
      <c r="P872" s="25" t="n">
        <v>15100</v>
      </c>
      <c r="Q872" s="26" t="n">
        <f aca="false">P872*(1-0,3)</f>
        <v>10570</v>
      </c>
      <c r="R872" s="26" t="n">
        <f aca="false">P872*(1-0,33)</f>
        <v>10117</v>
      </c>
      <c r="S872" s="26" t="n">
        <f aca="false">P872*(1-0,35)</f>
        <v>9815</v>
      </c>
      <c r="T872" s="26" t="n">
        <f aca="false">P872*(1-0,38)</f>
        <v>9362</v>
      </c>
      <c r="U872" s="27"/>
      <c r="V872" s="27"/>
      <c r="W872" s="28" t="n">
        <v>76</v>
      </c>
      <c r="X872" s="29" t="n">
        <f aca="false">U872*Q872</f>
        <v>0</v>
      </c>
    </row>
    <row collapsed="false" customFormat="false" customHeight="true" hidden="false" ht="10.95" outlineLevel="4" r="873">
      <c r="A873" s="37" t="s">
        <v>32</v>
      </c>
      <c r="B873" s="37"/>
      <c r="C873" s="37"/>
      <c r="D873" s="37"/>
      <c r="E873" s="37"/>
      <c r="F873" s="37"/>
      <c r="G873" s="37"/>
      <c r="H873" s="37"/>
      <c r="I873" s="37"/>
      <c r="J873" s="37"/>
      <c r="K873" s="37"/>
      <c r="L873" s="37"/>
      <c r="M873" s="37"/>
      <c r="N873" s="37"/>
      <c r="O873" s="37"/>
      <c r="P873" s="25" t="n">
        <v>15100</v>
      </c>
      <c r="Q873" s="26" t="n">
        <f aca="false">P873*(1-0,3)</f>
        <v>10570</v>
      </c>
      <c r="R873" s="26" t="n">
        <f aca="false">P873*(1-0,33)</f>
        <v>10117</v>
      </c>
      <c r="S873" s="26" t="n">
        <f aca="false">P873*(1-0,35)</f>
        <v>9815</v>
      </c>
      <c r="T873" s="26" t="n">
        <f aca="false">P873*(1-0,38)</f>
        <v>9362</v>
      </c>
      <c r="U873" s="27"/>
      <c r="V873" s="27"/>
      <c r="W873" s="28" t="n">
        <v>112</v>
      </c>
      <c r="X873" s="29" t="n">
        <f aca="false">U873*Q873</f>
        <v>0</v>
      </c>
    </row>
    <row collapsed="false" customFormat="true" customHeight="true" hidden="false" ht="126" outlineLevel="3" r="874" s="1">
      <c r="A874" s="21" t="s">
        <v>46</v>
      </c>
      <c r="B874" s="21"/>
      <c r="C874" s="21"/>
      <c r="D874" s="21"/>
      <c r="E874" s="35" t="s">
        <v>400</v>
      </c>
      <c r="F874" s="35"/>
      <c r="G874" s="35"/>
      <c r="H874" s="35"/>
      <c r="I874" s="35"/>
      <c r="J874" s="35"/>
      <c r="K874" s="35"/>
      <c r="L874" s="35"/>
      <c r="M874" s="35"/>
      <c r="N874" s="21" t="s">
        <v>401</v>
      </c>
      <c r="O874" s="21" t="s">
        <v>402</v>
      </c>
      <c r="P874" s="22"/>
      <c r="Q874" s="26"/>
      <c r="R874" s="26"/>
      <c r="S874" s="26"/>
      <c r="T874" s="26"/>
      <c r="U874" s="23"/>
      <c r="V874" s="23"/>
      <c r="W874" s="36"/>
      <c r="X874" s="29" t="n">
        <f aca="false">U874*Q874</f>
        <v>0</v>
      </c>
    </row>
    <row collapsed="false" customFormat="false" customHeight="true" hidden="false" ht="10.95" outlineLevel="4" r="875">
      <c r="A875" s="37" t="s">
        <v>25</v>
      </c>
      <c r="B875" s="37"/>
      <c r="C875" s="37"/>
      <c r="D875" s="37"/>
      <c r="E875" s="37"/>
      <c r="F875" s="37"/>
      <c r="G875" s="37"/>
      <c r="H875" s="37"/>
      <c r="I875" s="37"/>
      <c r="J875" s="37"/>
      <c r="K875" s="37"/>
      <c r="L875" s="37"/>
      <c r="M875" s="37"/>
      <c r="N875" s="37"/>
      <c r="O875" s="37"/>
      <c r="P875" s="25" t="n">
        <v>14700</v>
      </c>
      <c r="Q875" s="26" t="n">
        <f aca="false">P875*(1-0,3)</f>
        <v>10290</v>
      </c>
      <c r="R875" s="26" t="n">
        <f aca="false">P875*(1-0,33)</f>
        <v>9849</v>
      </c>
      <c r="S875" s="26" t="n">
        <f aca="false">P875*(1-0,35)</f>
        <v>9555</v>
      </c>
      <c r="T875" s="26" t="n">
        <f aca="false">P875*(1-0,38)</f>
        <v>9114</v>
      </c>
      <c r="U875" s="27"/>
      <c r="V875" s="27"/>
      <c r="W875" s="28" t="n">
        <v>1</v>
      </c>
      <c r="X875" s="29" t="n">
        <f aca="false">U875*Q875</f>
        <v>0</v>
      </c>
    </row>
    <row collapsed="false" customFormat="true" customHeight="true" hidden="false" ht="126" outlineLevel="3" r="876" s="1">
      <c r="A876" s="21" t="s">
        <v>46</v>
      </c>
      <c r="B876" s="21"/>
      <c r="C876" s="21"/>
      <c r="D876" s="21"/>
      <c r="E876" s="35" t="s">
        <v>403</v>
      </c>
      <c r="F876" s="35"/>
      <c r="G876" s="35"/>
      <c r="H876" s="35"/>
      <c r="I876" s="35"/>
      <c r="J876" s="35"/>
      <c r="K876" s="35"/>
      <c r="L876" s="35"/>
      <c r="M876" s="35"/>
      <c r="N876" s="21" t="s">
        <v>44</v>
      </c>
      <c r="O876" s="21" t="s">
        <v>404</v>
      </c>
      <c r="P876" s="23"/>
      <c r="Q876" s="26"/>
      <c r="R876" s="26"/>
      <c r="S876" s="26"/>
      <c r="T876" s="26"/>
      <c r="U876" s="23"/>
      <c r="V876" s="23"/>
      <c r="W876" s="23"/>
      <c r="X876" s="29" t="n">
        <f aca="false">U876*Q876</f>
        <v>0</v>
      </c>
    </row>
    <row collapsed="false" customFormat="false" customHeight="true" hidden="false" ht="10.95" outlineLevel="4" r="877">
      <c r="A877" s="37" t="s">
        <v>22</v>
      </c>
      <c r="B877" s="37"/>
      <c r="C877" s="37"/>
      <c r="D877" s="37"/>
      <c r="E877" s="37"/>
      <c r="F877" s="37"/>
      <c r="G877" s="37"/>
      <c r="H877" s="37"/>
      <c r="I877" s="37"/>
      <c r="J877" s="37"/>
      <c r="K877" s="37"/>
      <c r="L877" s="37"/>
      <c r="M877" s="37"/>
      <c r="N877" s="37"/>
      <c r="O877" s="37"/>
      <c r="P877" s="25" t="n">
        <v>7870</v>
      </c>
      <c r="Q877" s="26" t="n">
        <f aca="false">P877*(1-0,3)</f>
        <v>5509</v>
      </c>
      <c r="R877" s="26" t="n">
        <f aca="false">P877*(1-0,33)</f>
        <v>5272.9</v>
      </c>
      <c r="S877" s="26" t="n">
        <f aca="false">P877*(1-0,35)</f>
        <v>5115.5</v>
      </c>
      <c r="T877" s="26" t="n">
        <f aca="false">P877*(1-0,38)</f>
        <v>4879.4</v>
      </c>
      <c r="U877" s="27"/>
      <c r="V877" s="27"/>
      <c r="W877" s="28" t="n">
        <v>44</v>
      </c>
      <c r="X877" s="29" t="n">
        <f aca="false">U877*Q877</f>
        <v>0</v>
      </c>
    </row>
    <row collapsed="false" customFormat="false" customHeight="true" hidden="false" ht="10.95" outlineLevel="4" r="878">
      <c r="A878" s="37" t="s">
        <v>26</v>
      </c>
      <c r="B878" s="37"/>
      <c r="C878" s="37"/>
      <c r="D878" s="37"/>
      <c r="E878" s="37"/>
      <c r="F878" s="37"/>
      <c r="G878" s="37"/>
      <c r="H878" s="37"/>
      <c r="I878" s="37"/>
      <c r="J878" s="37"/>
      <c r="K878" s="37"/>
      <c r="L878" s="37"/>
      <c r="M878" s="37"/>
      <c r="N878" s="37"/>
      <c r="O878" s="37"/>
      <c r="P878" s="25" t="n">
        <v>7870</v>
      </c>
      <c r="Q878" s="26" t="n">
        <f aca="false">P878*(1-0,3)</f>
        <v>5509</v>
      </c>
      <c r="R878" s="26" t="n">
        <f aca="false">P878*(1-0,33)</f>
        <v>5272.9</v>
      </c>
      <c r="S878" s="26" t="n">
        <f aca="false">P878*(1-0,35)</f>
        <v>5115.5</v>
      </c>
      <c r="T878" s="26" t="n">
        <f aca="false">P878*(1-0,38)</f>
        <v>4879.4</v>
      </c>
      <c r="U878" s="27"/>
      <c r="V878" s="27"/>
      <c r="W878" s="28" t="n">
        <v>78</v>
      </c>
      <c r="X878" s="29" t="n">
        <f aca="false">U878*Q878</f>
        <v>0</v>
      </c>
    </row>
    <row collapsed="false" customFormat="false" customHeight="true" hidden="false" ht="10.95" outlineLevel="4" r="879">
      <c r="A879" s="37" t="s">
        <v>30</v>
      </c>
      <c r="B879" s="37"/>
      <c r="C879" s="37"/>
      <c r="D879" s="37"/>
      <c r="E879" s="37"/>
      <c r="F879" s="37"/>
      <c r="G879" s="37"/>
      <c r="H879" s="37"/>
      <c r="I879" s="37"/>
      <c r="J879" s="37"/>
      <c r="K879" s="37"/>
      <c r="L879" s="37"/>
      <c r="M879" s="37"/>
      <c r="N879" s="37"/>
      <c r="O879" s="37"/>
      <c r="P879" s="25" t="n">
        <v>8180</v>
      </c>
      <c r="Q879" s="26" t="n">
        <f aca="false">P879*(1-0,3)</f>
        <v>5726</v>
      </c>
      <c r="R879" s="26" t="n">
        <f aca="false">P879*(1-0,33)</f>
        <v>5480.6</v>
      </c>
      <c r="S879" s="26" t="n">
        <f aca="false">P879*(1-0,35)</f>
        <v>5317</v>
      </c>
      <c r="T879" s="26" t="n">
        <f aca="false">P879*(1-0,38)</f>
        <v>5071.6</v>
      </c>
      <c r="U879" s="27"/>
      <c r="V879" s="27"/>
      <c r="W879" s="28" t="n">
        <v>15</v>
      </c>
      <c r="X879" s="29" t="n">
        <f aca="false">U879*Q879</f>
        <v>0</v>
      </c>
    </row>
    <row collapsed="false" customFormat="true" customHeight="true" hidden="false" ht="126" outlineLevel="3" r="880" s="1">
      <c r="A880" s="21" t="s">
        <v>42</v>
      </c>
      <c r="B880" s="21"/>
      <c r="C880" s="21"/>
      <c r="D880" s="21"/>
      <c r="E880" s="35" t="s">
        <v>405</v>
      </c>
      <c r="F880" s="35"/>
      <c r="G880" s="35"/>
      <c r="H880" s="35"/>
      <c r="I880" s="35"/>
      <c r="J880" s="35"/>
      <c r="K880" s="35"/>
      <c r="L880" s="35"/>
      <c r="M880" s="35"/>
      <c r="N880" s="21" t="s">
        <v>44</v>
      </c>
      <c r="O880" s="21" t="s">
        <v>406</v>
      </c>
      <c r="P880" s="22"/>
      <c r="Q880" s="26"/>
      <c r="R880" s="26"/>
      <c r="S880" s="26"/>
      <c r="T880" s="26"/>
      <c r="U880" s="23"/>
      <c r="V880" s="23"/>
      <c r="W880" s="23"/>
      <c r="X880" s="29" t="n">
        <f aca="false">U880*Q880</f>
        <v>0</v>
      </c>
    </row>
    <row collapsed="false" customFormat="false" customHeight="true" hidden="false" ht="10.95" outlineLevel="4" r="881">
      <c r="A881" s="37" t="s">
        <v>22</v>
      </c>
      <c r="B881" s="37"/>
      <c r="C881" s="37"/>
      <c r="D881" s="37"/>
      <c r="E881" s="37"/>
      <c r="F881" s="37"/>
      <c r="G881" s="37"/>
      <c r="H881" s="37"/>
      <c r="I881" s="37"/>
      <c r="J881" s="37"/>
      <c r="K881" s="37"/>
      <c r="L881" s="37"/>
      <c r="M881" s="37"/>
      <c r="N881" s="37"/>
      <c r="O881" s="37"/>
      <c r="P881" s="25" t="n">
        <v>10990</v>
      </c>
      <c r="Q881" s="26" t="n">
        <f aca="false">P881*(1-0,3)</f>
        <v>7693</v>
      </c>
      <c r="R881" s="26" t="n">
        <f aca="false">P881*(1-0,33)</f>
        <v>7363.3</v>
      </c>
      <c r="S881" s="26" t="n">
        <f aca="false">P881*(1-0,35)</f>
        <v>7143.5</v>
      </c>
      <c r="T881" s="26" t="n">
        <f aca="false">P881*(1-0,38)</f>
        <v>6813.8</v>
      </c>
      <c r="U881" s="27"/>
      <c r="V881" s="27"/>
      <c r="W881" s="28" t="n">
        <v>645</v>
      </c>
      <c r="X881" s="29" t="n">
        <f aca="false">U881*Q881</f>
        <v>0</v>
      </c>
    </row>
    <row collapsed="false" customFormat="false" customHeight="true" hidden="false" ht="10.95" outlineLevel="4" r="882">
      <c r="A882" s="37" t="s">
        <v>23</v>
      </c>
      <c r="B882" s="37"/>
      <c r="C882" s="37"/>
      <c r="D882" s="37"/>
      <c r="E882" s="37"/>
      <c r="F882" s="37"/>
      <c r="G882" s="37"/>
      <c r="H882" s="37"/>
      <c r="I882" s="37"/>
      <c r="J882" s="37"/>
      <c r="K882" s="37"/>
      <c r="L882" s="37"/>
      <c r="M882" s="37"/>
      <c r="N882" s="37"/>
      <c r="O882" s="37"/>
      <c r="P882" s="25" t="n">
        <v>10990</v>
      </c>
      <c r="Q882" s="26" t="n">
        <f aca="false">P882*(1-0,3)</f>
        <v>7693</v>
      </c>
      <c r="R882" s="26" t="n">
        <f aca="false">P882*(1-0,33)</f>
        <v>7363.3</v>
      </c>
      <c r="S882" s="26" t="n">
        <f aca="false">P882*(1-0,35)</f>
        <v>7143.5</v>
      </c>
      <c r="T882" s="26" t="n">
        <f aca="false">P882*(1-0,38)</f>
        <v>6813.8</v>
      </c>
      <c r="U882" s="27"/>
      <c r="V882" s="27"/>
      <c r="W882" s="30" t="n">
        <v>1363</v>
      </c>
      <c r="X882" s="29" t="n">
        <f aca="false">U882*Q882</f>
        <v>0</v>
      </c>
    </row>
    <row collapsed="false" customFormat="false" customHeight="true" hidden="false" ht="10.95" outlineLevel="4" r="883">
      <c r="A883" s="37" t="s">
        <v>24</v>
      </c>
      <c r="B883" s="37"/>
      <c r="C883" s="37"/>
      <c r="D883" s="37"/>
      <c r="E883" s="37"/>
      <c r="F883" s="37"/>
      <c r="G883" s="37"/>
      <c r="H883" s="37"/>
      <c r="I883" s="37"/>
      <c r="J883" s="37"/>
      <c r="K883" s="37"/>
      <c r="L883" s="37"/>
      <c r="M883" s="37"/>
      <c r="N883" s="37"/>
      <c r="O883" s="37"/>
      <c r="P883" s="25" t="n">
        <v>10990</v>
      </c>
      <c r="Q883" s="26" t="n">
        <f aca="false">P883*(1-0,3)</f>
        <v>7693</v>
      </c>
      <c r="R883" s="26" t="n">
        <f aca="false">P883*(1-0,33)</f>
        <v>7363.3</v>
      </c>
      <c r="S883" s="26" t="n">
        <f aca="false">P883*(1-0,35)</f>
        <v>7143.5</v>
      </c>
      <c r="T883" s="26" t="n">
        <f aca="false">P883*(1-0,38)</f>
        <v>6813.8</v>
      </c>
      <c r="U883" s="27"/>
      <c r="V883" s="27"/>
      <c r="W883" s="28" t="n">
        <v>679</v>
      </c>
      <c r="X883" s="29" t="n">
        <f aca="false">U883*Q883</f>
        <v>0</v>
      </c>
    </row>
    <row collapsed="false" customFormat="false" customHeight="true" hidden="false" ht="10.95" outlineLevel="4" r="884">
      <c r="A884" s="37" t="s">
        <v>25</v>
      </c>
      <c r="B884" s="37"/>
      <c r="C884" s="37"/>
      <c r="D884" s="37"/>
      <c r="E884" s="37"/>
      <c r="F884" s="37"/>
      <c r="G884" s="37"/>
      <c r="H884" s="37"/>
      <c r="I884" s="37"/>
      <c r="J884" s="37"/>
      <c r="K884" s="37"/>
      <c r="L884" s="37"/>
      <c r="M884" s="37"/>
      <c r="N884" s="37"/>
      <c r="O884" s="37"/>
      <c r="P884" s="25" t="n">
        <v>10990</v>
      </c>
      <c r="Q884" s="26" t="n">
        <f aca="false">P884*(1-0,3)</f>
        <v>7693</v>
      </c>
      <c r="R884" s="26" t="n">
        <f aca="false">P884*(1-0,33)</f>
        <v>7363.3</v>
      </c>
      <c r="S884" s="26" t="n">
        <f aca="false">P884*(1-0,35)</f>
        <v>7143.5</v>
      </c>
      <c r="T884" s="26" t="n">
        <f aca="false">P884*(1-0,38)</f>
        <v>6813.8</v>
      </c>
      <c r="U884" s="27"/>
      <c r="V884" s="27"/>
      <c r="W884" s="28" t="n">
        <v>989</v>
      </c>
      <c r="X884" s="29" t="n">
        <f aca="false">U884*Q884</f>
        <v>0</v>
      </c>
    </row>
    <row collapsed="false" customFormat="false" customHeight="true" hidden="false" ht="10.95" outlineLevel="4" r="885">
      <c r="A885" s="37" t="s">
        <v>26</v>
      </c>
      <c r="B885" s="37"/>
      <c r="C885" s="37"/>
      <c r="D885" s="37"/>
      <c r="E885" s="37"/>
      <c r="F885" s="37"/>
      <c r="G885" s="37"/>
      <c r="H885" s="37"/>
      <c r="I885" s="37"/>
      <c r="J885" s="37"/>
      <c r="K885" s="37"/>
      <c r="L885" s="37"/>
      <c r="M885" s="37"/>
      <c r="N885" s="37"/>
      <c r="O885" s="37"/>
      <c r="P885" s="25" t="n">
        <v>10990</v>
      </c>
      <c r="Q885" s="26" t="n">
        <f aca="false">P885*(1-0,3)</f>
        <v>7693</v>
      </c>
      <c r="R885" s="26" t="n">
        <f aca="false">P885*(1-0,33)</f>
        <v>7363.3</v>
      </c>
      <c r="S885" s="26" t="n">
        <f aca="false">P885*(1-0,35)</f>
        <v>7143.5</v>
      </c>
      <c r="T885" s="26" t="n">
        <f aca="false">P885*(1-0,38)</f>
        <v>6813.8</v>
      </c>
      <c r="U885" s="27"/>
      <c r="V885" s="27"/>
      <c r="W885" s="28" t="n">
        <v>703</v>
      </c>
      <c r="X885" s="29" t="n">
        <f aca="false">U885*Q885</f>
        <v>0</v>
      </c>
    </row>
    <row collapsed="false" customFormat="false" customHeight="true" hidden="false" ht="10.95" outlineLevel="4" r="886">
      <c r="A886" s="37" t="s">
        <v>27</v>
      </c>
      <c r="B886" s="37"/>
      <c r="C886" s="37"/>
      <c r="D886" s="37"/>
      <c r="E886" s="37"/>
      <c r="F886" s="37"/>
      <c r="G886" s="37"/>
      <c r="H886" s="37"/>
      <c r="I886" s="37"/>
      <c r="J886" s="37"/>
      <c r="K886" s="37"/>
      <c r="L886" s="37"/>
      <c r="M886" s="37"/>
      <c r="N886" s="37"/>
      <c r="O886" s="37"/>
      <c r="P886" s="25" t="n">
        <v>10990</v>
      </c>
      <c r="Q886" s="26" t="n">
        <f aca="false">P886*(1-0,3)</f>
        <v>7693</v>
      </c>
      <c r="R886" s="26" t="n">
        <f aca="false">P886*(1-0,33)</f>
        <v>7363.3</v>
      </c>
      <c r="S886" s="26" t="n">
        <f aca="false">P886*(1-0,35)</f>
        <v>7143.5</v>
      </c>
      <c r="T886" s="26" t="n">
        <f aca="false">P886*(1-0,38)</f>
        <v>6813.8</v>
      </c>
      <c r="U886" s="27"/>
      <c r="V886" s="27"/>
      <c r="W886" s="28" t="n">
        <v>604</v>
      </c>
      <c r="X886" s="29" t="n">
        <f aca="false">U886*Q886</f>
        <v>0</v>
      </c>
    </row>
    <row collapsed="false" customFormat="false" customHeight="true" hidden="false" ht="10.95" outlineLevel="4" r="887">
      <c r="A887" s="37" t="s">
        <v>28</v>
      </c>
      <c r="B887" s="37"/>
      <c r="C887" s="37"/>
      <c r="D887" s="37"/>
      <c r="E887" s="37"/>
      <c r="F887" s="37"/>
      <c r="G887" s="37"/>
      <c r="H887" s="37"/>
      <c r="I887" s="37"/>
      <c r="J887" s="37"/>
      <c r="K887" s="37"/>
      <c r="L887" s="37"/>
      <c r="M887" s="37"/>
      <c r="N887" s="37"/>
      <c r="O887" s="37"/>
      <c r="P887" s="25" t="n">
        <v>10990</v>
      </c>
      <c r="Q887" s="26" t="n">
        <f aca="false">P887*(1-0,3)</f>
        <v>7693</v>
      </c>
      <c r="R887" s="26" t="n">
        <f aca="false">P887*(1-0,33)</f>
        <v>7363.3</v>
      </c>
      <c r="S887" s="26" t="n">
        <f aca="false">P887*(1-0,35)</f>
        <v>7143.5</v>
      </c>
      <c r="T887" s="26" t="n">
        <f aca="false">P887*(1-0,38)</f>
        <v>6813.8</v>
      </c>
      <c r="U887" s="27"/>
      <c r="V887" s="27"/>
      <c r="W887" s="28" t="n">
        <v>522</v>
      </c>
      <c r="X887" s="29" t="n">
        <f aca="false">U887*Q887</f>
        <v>0</v>
      </c>
    </row>
    <row collapsed="false" customFormat="false" customHeight="true" hidden="false" ht="10.95" outlineLevel="4" r="888">
      <c r="A888" s="37" t="s">
        <v>29</v>
      </c>
      <c r="B888" s="37"/>
      <c r="C888" s="37"/>
      <c r="D888" s="37"/>
      <c r="E888" s="37"/>
      <c r="F888" s="37"/>
      <c r="G888" s="37"/>
      <c r="H888" s="37"/>
      <c r="I888" s="37"/>
      <c r="J888" s="37"/>
      <c r="K888" s="37"/>
      <c r="L888" s="37"/>
      <c r="M888" s="37"/>
      <c r="N888" s="37"/>
      <c r="O888" s="37"/>
      <c r="P888" s="25" t="n">
        <v>10990</v>
      </c>
      <c r="Q888" s="26" t="n">
        <f aca="false">P888*(1-0,3)</f>
        <v>7693</v>
      </c>
      <c r="R888" s="26" t="n">
        <f aca="false">P888*(1-0,33)</f>
        <v>7363.3</v>
      </c>
      <c r="S888" s="26" t="n">
        <f aca="false">P888*(1-0,35)</f>
        <v>7143.5</v>
      </c>
      <c r="T888" s="26" t="n">
        <f aca="false">P888*(1-0,38)</f>
        <v>6813.8</v>
      </c>
      <c r="U888" s="27"/>
      <c r="V888" s="27"/>
      <c r="W888" s="28" t="n">
        <v>218</v>
      </c>
      <c r="X888" s="29" t="n">
        <f aca="false">U888*Q888</f>
        <v>0</v>
      </c>
    </row>
    <row collapsed="false" customFormat="false" customHeight="true" hidden="false" ht="10.95" outlineLevel="4" r="889">
      <c r="A889" s="37" t="s">
        <v>30</v>
      </c>
      <c r="B889" s="37"/>
      <c r="C889" s="37"/>
      <c r="D889" s="37"/>
      <c r="E889" s="37"/>
      <c r="F889" s="37"/>
      <c r="G889" s="37"/>
      <c r="H889" s="37"/>
      <c r="I889" s="37"/>
      <c r="J889" s="37"/>
      <c r="K889" s="37"/>
      <c r="L889" s="37"/>
      <c r="M889" s="37"/>
      <c r="N889" s="37"/>
      <c r="O889" s="37"/>
      <c r="P889" s="25" t="n">
        <v>10990</v>
      </c>
      <c r="Q889" s="26" t="n">
        <f aca="false">P889*(1-0,3)</f>
        <v>7693</v>
      </c>
      <c r="R889" s="26" t="n">
        <f aca="false">P889*(1-0,33)</f>
        <v>7363.3</v>
      </c>
      <c r="S889" s="26" t="n">
        <f aca="false">P889*(1-0,35)</f>
        <v>7143.5</v>
      </c>
      <c r="T889" s="26" t="n">
        <f aca="false">P889*(1-0,38)</f>
        <v>6813.8</v>
      </c>
      <c r="U889" s="27"/>
      <c r="V889" s="27"/>
      <c r="W889" s="28" t="n">
        <v>160</v>
      </c>
      <c r="X889" s="29" t="n">
        <f aca="false">U889*Q889</f>
        <v>0</v>
      </c>
    </row>
    <row collapsed="false" customFormat="false" customHeight="true" hidden="false" ht="10.95" outlineLevel="4" r="890">
      <c r="A890" s="37" t="s">
        <v>31</v>
      </c>
      <c r="B890" s="37"/>
      <c r="C890" s="37"/>
      <c r="D890" s="37"/>
      <c r="E890" s="37"/>
      <c r="F890" s="37"/>
      <c r="G890" s="37"/>
      <c r="H890" s="37"/>
      <c r="I890" s="37"/>
      <c r="J890" s="37"/>
      <c r="K890" s="37"/>
      <c r="L890" s="37"/>
      <c r="M890" s="37"/>
      <c r="N890" s="37"/>
      <c r="O890" s="37"/>
      <c r="P890" s="25" t="n">
        <v>10990</v>
      </c>
      <c r="Q890" s="26" t="n">
        <f aca="false">P890*(1-0,3)</f>
        <v>7693</v>
      </c>
      <c r="R890" s="26" t="n">
        <f aca="false">P890*(1-0,33)</f>
        <v>7363.3</v>
      </c>
      <c r="S890" s="26" t="n">
        <f aca="false">P890*(1-0,35)</f>
        <v>7143.5</v>
      </c>
      <c r="T890" s="26" t="n">
        <f aca="false">P890*(1-0,38)</f>
        <v>6813.8</v>
      </c>
      <c r="U890" s="27"/>
      <c r="V890" s="27"/>
      <c r="W890" s="28" t="n">
        <v>75</v>
      </c>
      <c r="X890" s="29" t="n">
        <f aca="false">U890*Q890</f>
        <v>0</v>
      </c>
    </row>
    <row collapsed="false" customFormat="false" customHeight="true" hidden="false" ht="10.95" outlineLevel="4" r="891">
      <c r="A891" s="37" t="s">
        <v>32</v>
      </c>
      <c r="B891" s="37"/>
      <c r="C891" s="37"/>
      <c r="D891" s="37"/>
      <c r="E891" s="37"/>
      <c r="F891" s="37"/>
      <c r="G891" s="37"/>
      <c r="H891" s="37"/>
      <c r="I891" s="37"/>
      <c r="J891" s="37"/>
      <c r="K891" s="37"/>
      <c r="L891" s="37"/>
      <c r="M891" s="37"/>
      <c r="N891" s="37"/>
      <c r="O891" s="37"/>
      <c r="P891" s="25" t="n">
        <v>10990</v>
      </c>
      <c r="Q891" s="26" t="n">
        <f aca="false">P891*(1-0,3)</f>
        <v>7693</v>
      </c>
      <c r="R891" s="26" t="n">
        <f aca="false">P891*(1-0,33)</f>
        <v>7363.3</v>
      </c>
      <c r="S891" s="26" t="n">
        <f aca="false">P891*(1-0,35)</f>
        <v>7143.5</v>
      </c>
      <c r="T891" s="26" t="n">
        <f aca="false">P891*(1-0,38)</f>
        <v>6813.8</v>
      </c>
      <c r="U891" s="27"/>
      <c r="V891" s="27"/>
      <c r="W891" s="28" t="n">
        <v>43</v>
      </c>
      <c r="X891" s="29" t="n">
        <f aca="false">U891*Q891</f>
        <v>0</v>
      </c>
    </row>
    <row collapsed="false" customFormat="false" customHeight="true" hidden="false" ht="10.95" outlineLevel="1" r="892">
      <c r="A892" s="9"/>
      <c r="B892" s="10"/>
      <c r="C892" s="10"/>
      <c r="D892" s="11"/>
      <c r="E892" s="15" t="s">
        <v>407</v>
      </c>
      <c r="F892" s="15"/>
      <c r="G892" s="15"/>
      <c r="H892" s="15"/>
      <c r="I892" s="15"/>
      <c r="J892" s="15"/>
      <c r="K892" s="15"/>
      <c r="L892" s="15"/>
      <c r="M892" s="15"/>
      <c r="N892" s="12"/>
      <c r="O892" s="12"/>
      <c r="P892" s="31"/>
      <c r="Q892" s="26" t="n">
        <f aca="false">P892*(1-0,3)</f>
        <v>0</v>
      </c>
      <c r="R892" s="26" t="n">
        <f aca="false">P892*(1-0,33)</f>
        <v>0</v>
      </c>
      <c r="S892" s="26" t="n">
        <f aca="false">P892*(1-0,35)</f>
        <v>0</v>
      </c>
      <c r="T892" s="26" t="n">
        <f aca="false">P892*(1-0,38)</f>
        <v>0</v>
      </c>
      <c r="U892" s="31"/>
      <c r="V892" s="32"/>
      <c r="W892" s="32"/>
      <c r="X892" s="29" t="n">
        <f aca="false">U892*Q892</f>
        <v>0</v>
      </c>
    </row>
    <row collapsed="false" customFormat="false" customHeight="true" hidden="false" ht="10.95" outlineLevel="2" r="893">
      <c r="A893" s="9"/>
      <c r="B893" s="10"/>
      <c r="C893" s="10"/>
      <c r="D893" s="11"/>
      <c r="E893" s="33" t="s">
        <v>18</v>
      </c>
      <c r="F893" s="33"/>
      <c r="G893" s="33"/>
      <c r="H893" s="33"/>
      <c r="I893" s="33"/>
      <c r="J893" s="33"/>
      <c r="K893" s="33"/>
      <c r="L893" s="33"/>
      <c r="M893" s="33"/>
      <c r="N893" s="12"/>
      <c r="O893" s="12"/>
      <c r="P893" s="31"/>
      <c r="Q893" s="26" t="n">
        <f aca="false">P893*(1-0,3)</f>
        <v>0</v>
      </c>
      <c r="R893" s="26" t="n">
        <f aca="false">P893*(1-0,33)</f>
        <v>0</v>
      </c>
      <c r="S893" s="26" t="n">
        <f aca="false">P893*(1-0,35)</f>
        <v>0</v>
      </c>
      <c r="T893" s="26" t="n">
        <f aca="false">P893*(1-0,38)</f>
        <v>0</v>
      </c>
      <c r="U893" s="31"/>
      <c r="V893" s="34" t="n">
        <v>1</v>
      </c>
      <c r="W893" s="32"/>
      <c r="X893" s="29" t="n">
        <f aca="false">U893*Q893</f>
        <v>0</v>
      </c>
    </row>
    <row collapsed="false" customFormat="true" customHeight="true" hidden="false" ht="126" outlineLevel="3" r="894" s="1">
      <c r="A894" s="21" t="s">
        <v>77</v>
      </c>
      <c r="B894" s="21"/>
      <c r="C894" s="21"/>
      <c r="D894" s="21"/>
      <c r="E894" s="35" t="s">
        <v>408</v>
      </c>
      <c r="F894" s="35"/>
      <c r="G894" s="35"/>
      <c r="H894" s="35"/>
      <c r="I894" s="35"/>
      <c r="J894" s="35"/>
      <c r="K894" s="35"/>
      <c r="L894" s="35"/>
      <c r="M894" s="35"/>
      <c r="N894" s="21" t="s">
        <v>44</v>
      </c>
      <c r="O894" s="21" t="s">
        <v>409</v>
      </c>
      <c r="P894" s="22"/>
      <c r="Q894" s="26"/>
      <c r="R894" s="26"/>
      <c r="S894" s="26"/>
      <c r="T894" s="26"/>
      <c r="U894" s="23"/>
      <c r="V894" s="23"/>
      <c r="W894" s="36"/>
      <c r="X894" s="29" t="n">
        <f aca="false">U894*Q894</f>
        <v>0</v>
      </c>
    </row>
    <row collapsed="false" customFormat="false" customHeight="true" hidden="false" ht="10.95" outlineLevel="4" r="895">
      <c r="A895" s="37" t="s">
        <v>71</v>
      </c>
      <c r="B895" s="37"/>
      <c r="C895" s="37"/>
      <c r="D895" s="37"/>
      <c r="E895" s="37"/>
      <c r="F895" s="37"/>
      <c r="G895" s="37"/>
      <c r="H895" s="37"/>
      <c r="I895" s="37"/>
      <c r="J895" s="37"/>
      <c r="K895" s="37"/>
      <c r="L895" s="37"/>
      <c r="M895" s="37"/>
      <c r="N895" s="37"/>
      <c r="O895" s="37"/>
      <c r="P895" s="25" t="n">
        <v>3780</v>
      </c>
      <c r="Q895" s="26" t="n">
        <f aca="false">P895*(1-0,3)</f>
        <v>2646</v>
      </c>
      <c r="R895" s="26" t="n">
        <f aca="false">P895*(1-0,33)</f>
        <v>2532.6</v>
      </c>
      <c r="S895" s="26" t="n">
        <f aca="false">P895*(1-0,35)</f>
        <v>2457</v>
      </c>
      <c r="T895" s="26" t="n">
        <f aca="false">P895*(1-0,38)</f>
        <v>2343.6</v>
      </c>
      <c r="U895" s="27"/>
      <c r="V895" s="27"/>
      <c r="W895" s="28" t="n">
        <v>1</v>
      </c>
      <c r="X895" s="29" t="n">
        <f aca="false">U895*Q895</f>
        <v>0</v>
      </c>
    </row>
    <row collapsed="false" customFormat="true" customHeight="true" hidden="false" ht="126" outlineLevel="3" r="896" s="1">
      <c r="A896" s="21" t="s">
        <v>77</v>
      </c>
      <c r="B896" s="21"/>
      <c r="C896" s="21"/>
      <c r="D896" s="21"/>
      <c r="E896" s="35" t="s">
        <v>410</v>
      </c>
      <c r="F896" s="35"/>
      <c r="G896" s="35"/>
      <c r="H896" s="35"/>
      <c r="I896" s="35"/>
      <c r="J896" s="35"/>
      <c r="K896" s="35"/>
      <c r="L896" s="35"/>
      <c r="M896" s="35"/>
      <c r="N896" s="21" t="s">
        <v>411</v>
      </c>
      <c r="O896" s="21" t="s">
        <v>409</v>
      </c>
      <c r="P896" s="22"/>
      <c r="Q896" s="26"/>
      <c r="R896" s="26"/>
      <c r="S896" s="26"/>
      <c r="T896" s="26"/>
      <c r="U896" s="23"/>
      <c r="V896" s="23"/>
      <c r="W896" s="36"/>
      <c r="X896" s="29" t="n">
        <f aca="false">U896*Q896</f>
        <v>0</v>
      </c>
    </row>
    <row collapsed="false" customFormat="false" customHeight="true" hidden="false" ht="10.95" outlineLevel="4" r="897">
      <c r="A897" s="37" t="s">
        <v>71</v>
      </c>
      <c r="B897" s="37"/>
      <c r="C897" s="37"/>
      <c r="D897" s="37"/>
      <c r="E897" s="37"/>
      <c r="F897" s="37"/>
      <c r="G897" s="37"/>
      <c r="H897" s="37"/>
      <c r="I897" s="37"/>
      <c r="J897" s="37"/>
      <c r="K897" s="37"/>
      <c r="L897" s="37"/>
      <c r="M897" s="37"/>
      <c r="N897" s="37"/>
      <c r="O897" s="37"/>
      <c r="P897" s="25" t="n">
        <v>3620</v>
      </c>
      <c r="Q897" s="26" t="n">
        <f aca="false">P897*(1-0,3)</f>
        <v>2534</v>
      </c>
      <c r="R897" s="26" t="n">
        <f aca="false">P897*(1-0,33)</f>
        <v>2425.4</v>
      </c>
      <c r="S897" s="26" t="n">
        <f aca="false">P897*(1-0,35)</f>
        <v>2353</v>
      </c>
      <c r="T897" s="26" t="n">
        <f aca="false">P897*(1-0,38)</f>
        <v>2244.4</v>
      </c>
      <c r="U897" s="27"/>
      <c r="V897" s="27"/>
      <c r="W897" s="28" t="n">
        <v>1</v>
      </c>
      <c r="X897" s="29" t="n">
        <f aca="false">U897*Q897</f>
        <v>0</v>
      </c>
    </row>
    <row collapsed="false" customFormat="true" customHeight="true" hidden="false" ht="126" outlineLevel="3" r="898" s="1">
      <c r="A898" s="21" t="s">
        <v>412</v>
      </c>
      <c r="B898" s="21"/>
      <c r="C898" s="21"/>
      <c r="D898" s="21"/>
      <c r="E898" s="35" t="s">
        <v>413</v>
      </c>
      <c r="F898" s="35"/>
      <c r="G898" s="35"/>
      <c r="H898" s="35"/>
      <c r="I898" s="35"/>
      <c r="J898" s="35"/>
      <c r="K898" s="35"/>
      <c r="L898" s="35"/>
      <c r="M898" s="35"/>
      <c r="N898" s="21" t="s">
        <v>413</v>
      </c>
      <c r="O898" s="21" t="s">
        <v>414</v>
      </c>
      <c r="P898" s="22"/>
      <c r="Q898" s="26"/>
      <c r="R898" s="26"/>
      <c r="S898" s="26"/>
      <c r="T898" s="26"/>
      <c r="U898" s="23"/>
      <c r="V898" s="23"/>
      <c r="W898" s="23"/>
      <c r="X898" s="29" t="n">
        <f aca="false">U898*Q898</f>
        <v>0</v>
      </c>
    </row>
    <row collapsed="false" customFormat="false" customHeight="true" hidden="false" ht="10.95" outlineLevel="4" r="899">
      <c r="A899" s="37" t="s">
        <v>129</v>
      </c>
      <c r="B899" s="37"/>
      <c r="C899" s="37"/>
      <c r="D899" s="37"/>
      <c r="E899" s="37"/>
      <c r="F899" s="37"/>
      <c r="G899" s="37"/>
      <c r="H899" s="37"/>
      <c r="I899" s="37"/>
      <c r="J899" s="37"/>
      <c r="K899" s="37"/>
      <c r="L899" s="37"/>
      <c r="M899" s="37"/>
      <c r="N899" s="37"/>
      <c r="O899" s="37"/>
      <c r="P899" s="25" t="n">
        <v>2500</v>
      </c>
      <c r="Q899" s="26" t="n">
        <f aca="false">P899*(1-0,3)</f>
        <v>1750</v>
      </c>
      <c r="R899" s="26" t="n">
        <f aca="false">P899*(1-0,33)</f>
        <v>1675</v>
      </c>
      <c r="S899" s="26" t="n">
        <f aca="false">P899*(1-0,35)</f>
        <v>1625</v>
      </c>
      <c r="T899" s="26" t="n">
        <f aca="false">P899*(1-0,38)</f>
        <v>1550</v>
      </c>
      <c r="U899" s="27"/>
      <c r="V899" s="27"/>
      <c r="W899" s="28" t="n">
        <v>160</v>
      </c>
      <c r="X899" s="29" t="n">
        <f aca="false">U899*Q899</f>
        <v>0</v>
      </c>
    </row>
    <row collapsed="false" customFormat="false" customHeight="true" hidden="false" ht="10.95" outlineLevel="4" r="900">
      <c r="A900" s="37" t="s">
        <v>130</v>
      </c>
      <c r="B900" s="37"/>
      <c r="C900" s="37"/>
      <c r="D900" s="37"/>
      <c r="E900" s="37"/>
      <c r="F900" s="37"/>
      <c r="G900" s="37"/>
      <c r="H900" s="37"/>
      <c r="I900" s="37"/>
      <c r="J900" s="37"/>
      <c r="K900" s="37"/>
      <c r="L900" s="37"/>
      <c r="M900" s="37"/>
      <c r="N900" s="37"/>
      <c r="O900" s="37"/>
      <c r="P900" s="25" t="n">
        <v>2500</v>
      </c>
      <c r="Q900" s="26" t="n">
        <f aca="false">P900*(1-0,3)</f>
        <v>1750</v>
      </c>
      <c r="R900" s="26" t="n">
        <f aca="false">P900*(1-0,33)</f>
        <v>1675</v>
      </c>
      <c r="S900" s="26" t="n">
        <f aca="false">P900*(1-0,35)</f>
        <v>1625</v>
      </c>
      <c r="T900" s="26" t="n">
        <f aca="false">P900*(1-0,38)</f>
        <v>1550</v>
      </c>
      <c r="U900" s="27"/>
      <c r="V900" s="27"/>
      <c r="W900" s="28" t="n">
        <v>122</v>
      </c>
      <c r="X900" s="29" t="n">
        <f aca="false">U900*Q900</f>
        <v>0</v>
      </c>
    </row>
    <row collapsed="false" customFormat="false" customHeight="true" hidden="false" ht="10.95" outlineLevel="4" r="901">
      <c r="A901" s="37" t="s">
        <v>415</v>
      </c>
      <c r="B901" s="37"/>
      <c r="C901" s="37"/>
      <c r="D901" s="37"/>
      <c r="E901" s="37"/>
      <c r="F901" s="37"/>
      <c r="G901" s="37"/>
      <c r="H901" s="37"/>
      <c r="I901" s="37"/>
      <c r="J901" s="37"/>
      <c r="K901" s="37"/>
      <c r="L901" s="37"/>
      <c r="M901" s="37"/>
      <c r="N901" s="37"/>
      <c r="O901" s="37"/>
      <c r="P901" s="25" t="n">
        <v>2500</v>
      </c>
      <c r="Q901" s="26" t="n">
        <f aca="false">P901*(1-0,3)</f>
        <v>1750</v>
      </c>
      <c r="R901" s="26" t="n">
        <f aca="false">P901*(1-0,33)</f>
        <v>1675</v>
      </c>
      <c r="S901" s="26" t="n">
        <f aca="false">P901*(1-0,35)</f>
        <v>1625</v>
      </c>
      <c r="T901" s="26" t="n">
        <f aca="false">P901*(1-0,38)</f>
        <v>1550</v>
      </c>
      <c r="U901" s="27"/>
      <c r="V901" s="27"/>
      <c r="W901" s="28" t="n">
        <v>71</v>
      </c>
      <c r="X901" s="29" t="n">
        <f aca="false">U901*Q901</f>
        <v>0</v>
      </c>
    </row>
    <row collapsed="false" customFormat="false" customHeight="true" hidden="false" ht="10.95" outlineLevel="4" r="902">
      <c r="A902" s="37" t="s">
        <v>416</v>
      </c>
      <c r="B902" s="37"/>
      <c r="C902" s="37"/>
      <c r="D902" s="37"/>
      <c r="E902" s="37"/>
      <c r="F902" s="37"/>
      <c r="G902" s="37"/>
      <c r="H902" s="37"/>
      <c r="I902" s="37"/>
      <c r="J902" s="37"/>
      <c r="K902" s="37"/>
      <c r="L902" s="37"/>
      <c r="M902" s="37"/>
      <c r="N902" s="37"/>
      <c r="O902" s="37"/>
      <c r="P902" s="25" t="n">
        <v>2500</v>
      </c>
      <c r="Q902" s="26" t="n">
        <f aca="false">P902*(1-0,3)</f>
        <v>1750</v>
      </c>
      <c r="R902" s="26" t="n">
        <f aca="false">P902*(1-0,33)</f>
        <v>1675</v>
      </c>
      <c r="S902" s="26" t="n">
        <f aca="false">P902*(1-0,35)</f>
        <v>1625</v>
      </c>
      <c r="T902" s="26" t="n">
        <f aca="false">P902*(1-0,38)</f>
        <v>1550</v>
      </c>
      <c r="U902" s="27"/>
      <c r="V902" s="27"/>
      <c r="W902" s="28" t="n">
        <v>152</v>
      </c>
      <c r="X902" s="29" t="n">
        <f aca="false">U902*Q902</f>
        <v>0</v>
      </c>
    </row>
    <row collapsed="false" customFormat="false" customHeight="true" hidden="false" ht="10.95" outlineLevel="4" r="903">
      <c r="A903" s="37" t="s">
        <v>417</v>
      </c>
      <c r="B903" s="37"/>
      <c r="C903" s="37"/>
      <c r="D903" s="37"/>
      <c r="E903" s="37"/>
      <c r="F903" s="37"/>
      <c r="G903" s="37"/>
      <c r="H903" s="37"/>
      <c r="I903" s="37"/>
      <c r="J903" s="37"/>
      <c r="K903" s="37"/>
      <c r="L903" s="37"/>
      <c r="M903" s="37"/>
      <c r="N903" s="37"/>
      <c r="O903" s="37"/>
      <c r="P903" s="25" t="n">
        <v>2500</v>
      </c>
      <c r="Q903" s="26" t="n">
        <f aca="false">P903*(1-0,3)</f>
        <v>1750</v>
      </c>
      <c r="R903" s="26" t="n">
        <f aca="false">P903*(1-0,33)</f>
        <v>1675</v>
      </c>
      <c r="S903" s="26" t="n">
        <f aca="false">P903*(1-0,35)</f>
        <v>1625</v>
      </c>
      <c r="T903" s="26" t="n">
        <f aca="false">P903*(1-0,38)</f>
        <v>1550</v>
      </c>
      <c r="U903" s="27"/>
      <c r="V903" s="27"/>
      <c r="W903" s="28" t="n">
        <v>107</v>
      </c>
      <c r="X903" s="29" t="n">
        <f aca="false">U903*Q903</f>
        <v>0</v>
      </c>
    </row>
    <row collapsed="false" customFormat="true" customHeight="true" hidden="false" ht="126" outlineLevel="3" r="904" s="1">
      <c r="A904" s="21" t="s">
        <v>77</v>
      </c>
      <c r="B904" s="21"/>
      <c r="C904" s="21"/>
      <c r="D904" s="21"/>
      <c r="E904" s="35" t="s">
        <v>418</v>
      </c>
      <c r="F904" s="35"/>
      <c r="G904" s="35"/>
      <c r="H904" s="35"/>
      <c r="I904" s="35"/>
      <c r="J904" s="35"/>
      <c r="K904" s="35"/>
      <c r="L904" s="35"/>
      <c r="M904" s="35"/>
      <c r="N904" s="21" t="s">
        <v>419</v>
      </c>
      <c r="O904" s="21" t="s">
        <v>420</v>
      </c>
      <c r="P904" s="22"/>
      <c r="Q904" s="26"/>
      <c r="R904" s="26"/>
      <c r="S904" s="26"/>
      <c r="T904" s="26"/>
      <c r="U904" s="23"/>
      <c r="V904" s="23"/>
      <c r="W904" s="23"/>
      <c r="X904" s="29" t="n">
        <f aca="false">U904*Q904</f>
        <v>0</v>
      </c>
    </row>
    <row collapsed="false" customFormat="false" customHeight="true" hidden="false" ht="10.95" outlineLevel="4" r="905">
      <c r="A905" s="37" t="s">
        <v>22</v>
      </c>
      <c r="B905" s="37"/>
      <c r="C905" s="37"/>
      <c r="D905" s="37"/>
      <c r="E905" s="37"/>
      <c r="F905" s="37"/>
      <c r="G905" s="37"/>
      <c r="H905" s="37"/>
      <c r="I905" s="37"/>
      <c r="J905" s="37"/>
      <c r="K905" s="37"/>
      <c r="L905" s="37"/>
      <c r="M905" s="37"/>
      <c r="N905" s="37"/>
      <c r="O905" s="37"/>
      <c r="P905" s="25" t="n">
        <v>3400</v>
      </c>
      <c r="Q905" s="26" t="n">
        <f aca="false">P905*(1-0,3)</f>
        <v>2380</v>
      </c>
      <c r="R905" s="26" t="n">
        <f aca="false">P905*(1-0,33)</f>
        <v>2278</v>
      </c>
      <c r="S905" s="26" t="n">
        <f aca="false">P905*(1-0,35)</f>
        <v>2210</v>
      </c>
      <c r="T905" s="26" t="n">
        <f aca="false">P905*(1-0,38)</f>
        <v>2108</v>
      </c>
      <c r="U905" s="27"/>
      <c r="V905" s="27"/>
      <c r="W905" s="28" t="n">
        <v>4</v>
      </c>
      <c r="X905" s="29" t="n">
        <f aca="false">U905*Q905</f>
        <v>0</v>
      </c>
    </row>
    <row collapsed="false" customFormat="false" customHeight="true" hidden="false" ht="10.95" outlineLevel="4" r="906">
      <c r="A906" s="37" t="s">
        <v>23</v>
      </c>
      <c r="B906" s="37"/>
      <c r="C906" s="37"/>
      <c r="D906" s="37"/>
      <c r="E906" s="37"/>
      <c r="F906" s="37"/>
      <c r="G906" s="37"/>
      <c r="H906" s="37"/>
      <c r="I906" s="37"/>
      <c r="J906" s="37"/>
      <c r="K906" s="37"/>
      <c r="L906" s="37"/>
      <c r="M906" s="37"/>
      <c r="N906" s="37"/>
      <c r="O906" s="37"/>
      <c r="P906" s="25" t="n">
        <v>3400</v>
      </c>
      <c r="Q906" s="26" t="n">
        <f aca="false">P906*(1-0,3)</f>
        <v>2380</v>
      </c>
      <c r="R906" s="26" t="n">
        <f aca="false">P906*(1-0,33)</f>
        <v>2278</v>
      </c>
      <c r="S906" s="26" t="n">
        <f aca="false">P906*(1-0,35)</f>
        <v>2210</v>
      </c>
      <c r="T906" s="26" t="n">
        <f aca="false">P906*(1-0,38)</f>
        <v>2108</v>
      </c>
      <c r="U906" s="27"/>
      <c r="V906" s="27"/>
      <c r="W906" s="28" t="n">
        <v>2</v>
      </c>
      <c r="X906" s="29" t="n">
        <f aca="false">U906*Q906</f>
        <v>0</v>
      </c>
    </row>
    <row collapsed="false" customFormat="true" customHeight="true" hidden="false" ht="126" outlineLevel="3" r="907" s="1">
      <c r="A907" s="21" t="s">
        <v>77</v>
      </c>
      <c r="B907" s="21"/>
      <c r="C907" s="21"/>
      <c r="D907" s="21"/>
      <c r="E907" s="35" t="s">
        <v>421</v>
      </c>
      <c r="F907" s="35"/>
      <c r="G907" s="35"/>
      <c r="H907" s="35"/>
      <c r="I907" s="35"/>
      <c r="J907" s="35"/>
      <c r="K907" s="35"/>
      <c r="L907" s="35"/>
      <c r="M907" s="35"/>
      <c r="N907" s="21" t="s">
        <v>422</v>
      </c>
      <c r="O907" s="21" t="s">
        <v>423</v>
      </c>
      <c r="P907" s="22"/>
      <c r="Q907" s="26"/>
      <c r="R907" s="26"/>
      <c r="S907" s="26"/>
      <c r="T907" s="26"/>
      <c r="U907" s="23"/>
      <c r="V907" s="23"/>
      <c r="W907" s="23"/>
      <c r="X907" s="29" t="n">
        <f aca="false">U907*Q907</f>
        <v>0</v>
      </c>
    </row>
    <row collapsed="false" customFormat="false" customHeight="true" hidden="false" ht="10.95" outlineLevel="4" r="908">
      <c r="A908" s="37" t="s">
        <v>71</v>
      </c>
      <c r="B908" s="37"/>
      <c r="C908" s="37"/>
      <c r="D908" s="37"/>
      <c r="E908" s="37"/>
      <c r="F908" s="37"/>
      <c r="G908" s="37"/>
      <c r="H908" s="37"/>
      <c r="I908" s="37"/>
      <c r="J908" s="37"/>
      <c r="K908" s="37"/>
      <c r="L908" s="37"/>
      <c r="M908" s="37"/>
      <c r="N908" s="37"/>
      <c r="O908" s="37"/>
      <c r="P908" s="25" t="n">
        <v>3400</v>
      </c>
      <c r="Q908" s="26" t="n">
        <f aca="false">P908*(1-0,3)</f>
        <v>2380</v>
      </c>
      <c r="R908" s="26" t="n">
        <f aca="false">P908*(1-0,33)</f>
        <v>2278</v>
      </c>
      <c r="S908" s="26" t="n">
        <f aca="false">P908*(1-0,35)</f>
        <v>2210</v>
      </c>
      <c r="T908" s="26" t="n">
        <f aca="false">P908*(1-0,38)</f>
        <v>2108</v>
      </c>
      <c r="U908" s="27"/>
      <c r="V908" s="27"/>
      <c r="W908" s="28" t="n">
        <v>10</v>
      </c>
      <c r="X908" s="29" t="n">
        <f aca="false">U908*Q908</f>
        <v>0</v>
      </c>
    </row>
    <row collapsed="false" customFormat="false" customHeight="true" hidden="false" ht="10.95" outlineLevel="4" r="909">
      <c r="A909" s="37" t="s">
        <v>72</v>
      </c>
      <c r="B909" s="37"/>
      <c r="C909" s="37"/>
      <c r="D909" s="37"/>
      <c r="E909" s="37"/>
      <c r="F909" s="37"/>
      <c r="G909" s="37"/>
      <c r="H909" s="37"/>
      <c r="I909" s="37"/>
      <c r="J909" s="37"/>
      <c r="K909" s="37"/>
      <c r="L909" s="37"/>
      <c r="M909" s="37"/>
      <c r="N909" s="37"/>
      <c r="O909" s="37"/>
      <c r="P909" s="25" t="n">
        <v>3400</v>
      </c>
      <c r="Q909" s="26" t="n">
        <f aca="false">P909*(1-0,3)</f>
        <v>2380</v>
      </c>
      <c r="R909" s="26" t="n">
        <f aca="false">P909*(1-0,33)</f>
        <v>2278</v>
      </c>
      <c r="S909" s="26" t="n">
        <f aca="false">P909*(1-0,35)</f>
        <v>2210</v>
      </c>
      <c r="T909" s="26" t="n">
        <f aca="false">P909*(1-0,38)</f>
        <v>2108</v>
      </c>
      <c r="U909" s="27"/>
      <c r="V909" s="27"/>
      <c r="W909" s="28" t="n">
        <v>12</v>
      </c>
      <c r="X909" s="29" t="n">
        <f aca="false">U909*Q909</f>
        <v>0</v>
      </c>
    </row>
    <row collapsed="false" customFormat="false" customHeight="true" hidden="false" ht="10.95" outlineLevel="4" r="910">
      <c r="A910" s="37" t="s">
        <v>22</v>
      </c>
      <c r="B910" s="37"/>
      <c r="C910" s="37"/>
      <c r="D910" s="37"/>
      <c r="E910" s="37"/>
      <c r="F910" s="37"/>
      <c r="G910" s="37"/>
      <c r="H910" s="37"/>
      <c r="I910" s="37"/>
      <c r="J910" s="37"/>
      <c r="K910" s="37"/>
      <c r="L910" s="37"/>
      <c r="M910" s="37"/>
      <c r="N910" s="37"/>
      <c r="O910" s="37"/>
      <c r="P910" s="25" t="n">
        <v>3400</v>
      </c>
      <c r="Q910" s="26" t="n">
        <f aca="false">P910*(1-0,3)</f>
        <v>2380</v>
      </c>
      <c r="R910" s="26" t="n">
        <f aca="false">P910*(1-0,33)</f>
        <v>2278</v>
      </c>
      <c r="S910" s="26" t="n">
        <f aca="false">P910*(1-0,35)</f>
        <v>2210</v>
      </c>
      <c r="T910" s="26" t="n">
        <f aca="false">P910*(1-0,38)</f>
        <v>2108</v>
      </c>
      <c r="U910" s="27"/>
      <c r="V910" s="27"/>
      <c r="W910" s="28" t="n">
        <v>41</v>
      </c>
      <c r="X910" s="29" t="n">
        <f aca="false">U910*Q910</f>
        <v>0</v>
      </c>
    </row>
    <row collapsed="false" customFormat="false" customHeight="true" hidden="false" ht="10.95" outlineLevel="4" r="911">
      <c r="A911" s="37" t="s">
        <v>73</v>
      </c>
      <c r="B911" s="37"/>
      <c r="C911" s="37"/>
      <c r="D911" s="37"/>
      <c r="E911" s="37"/>
      <c r="F911" s="37"/>
      <c r="G911" s="37"/>
      <c r="H911" s="37"/>
      <c r="I911" s="37"/>
      <c r="J911" s="37"/>
      <c r="K911" s="37"/>
      <c r="L911" s="37"/>
      <c r="M911" s="37"/>
      <c r="N911" s="37"/>
      <c r="O911" s="37"/>
      <c r="P911" s="25" t="n">
        <v>3400</v>
      </c>
      <c r="Q911" s="26" t="n">
        <f aca="false">P911*(1-0,3)</f>
        <v>2380</v>
      </c>
      <c r="R911" s="26" t="n">
        <f aca="false">P911*(1-0,33)</f>
        <v>2278</v>
      </c>
      <c r="S911" s="26" t="n">
        <f aca="false">P911*(1-0,35)</f>
        <v>2210</v>
      </c>
      <c r="T911" s="26" t="n">
        <f aca="false">P911*(1-0,38)</f>
        <v>2108</v>
      </c>
      <c r="U911" s="27"/>
      <c r="V911" s="27"/>
      <c r="W911" s="28" t="n">
        <v>25</v>
      </c>
      <c r="X911" s="29" t="n">
        <f aca="false">U911*Q911</f>
        <v>0</v>
      </c>
    </row>
    <row collapsed="false" customFormat="false" customHeight="true" hidden="false" ht="10.95" outlineLevel="4" r="912">
      <c r="A912" s="37" t="s">
        <v>23</v>
      </c>
      <c r="B912" s="37"/>
      <c r="C912" s="37"/>
      <c r="D912" s="37"/>
      <c r="E912" s="37"/>
      <c r="F912" s="37"/>
      <c r="G912" s="37"/>
      <c r="H912" s="37"/>
      <c r="I912" s="37"/>
      <c r="J912" s="37"/>
      <c r="K912" s="37"/>
      <c r="L912" s="37"/>
      <c r="M912" s="37"/>
      <c r="N912" s="37"/>
      <c r="O912" s="37"/>
      <c r="P912" s="25" t="n">
        <v>3400</v>
      </c>
      <c r="Q912" s="26" t="n">
        <f aca="false">P912*(1-0,3)</f>
        <v>2380</v>
      </c>
      <c r="R912" s="26" t="n">
        <f aca="false">P912*(1-0,33)</f>
        <v>2278</v>
      </c>
      <c r="S912" s="26" t="n">
        <f aca="false">P912*(1-0,35)</f>
        <v>2210</v>
      </c>
      <c r="T912" s="26" t="n">
        <f aca="false">P912*(1-0,38)</f>
        <v>2108</v>
      </c>
      <c r="U912" s="27"/>
      <c r="V912" s="27"/>
      <c r="W912" s="28" t="n">
        <v>38</v>
      </c>
      <c r="X912" s="29" t="n">
        <f aca="false">U912*Q912</f>
        <v>0</v>
      </c>
    </row>
    <row collapsed="false" customFormat="false" customHeight="true" hidden="false" ht="10.95" outlineLevel="4" r="913">
      <c r="A913" s="37" t="s">
        <v>25</v>
      </c>
      <c r="B913" s="37"/>
      <c r="C913" s="37"/>
      <c r="D913" s="37"/>
      <c r="E913" s="37"/>
      <c r="F913" s="37"/>
      <c r="G913" s="37"/>
      <c r="H913" s="37"/>
      <c r="I913" s="37"/>
      <c r="J913" s="37"/>
      <c r="K913" s="37"/>
      <c r="L913" s="37"/>
      <c r="M913" s="37"/>
      <c r="N913" s="37"/>
      <c r="O913" s="37"/>
      <c r="P913" s="25" t="n">
        <v>3400</v>
      </c>
      <c r="Q913" s="26" t="n">
        <f aca="false">P913*(1-0,3)</f>
        <v>2380</v>
      </c>
      <c r="R913" s="26" t="n">
        <f aca="false">P913*(1-0,33)</f>
        <v>2278</v>
      </c>
      <c r="S913" s="26" t="n">
        <f aca="false">P913*(1-0,35)</f>
        <v>2210</v>
      </c>
      <c r="T913" s="26" t="n">
        <f aca="false">P913*(1-0,38)</f>
        <v>2108</v>
      </c>
      <c r="U913" s="27"/>
      <c r="V913" s="27"/>
      <c r="W913" s="28" t="n">
        <v>18</v>
      </c>
      <c r="X913" s="29" t="n">
        <f aca="false">U913*Q913</f>
        <v>0</v>
      </c>
    </row>
    <row collapsed="false" customFormat="true" customHeight="true" hidden="false" ht="126" outlineLevel="3" r="914" s="1">
      <c r="A914" s="21" t="s">
        <v>46</v>
      </c>
      <c r="B914" s="21"/>
      <c r="C914" s="21"/>
      <c r="D914" s="21"/>
      <c r="E914" s="35" t="s">
        <v>424</v>
      </c>
      <c r="F914" s="35"/>
      <c r="G914" s="35"/>
      <c r="H914" s="35"/>
      <c r="I914" s="35"/>
      <c r="J914" s="35"/>
      <c r="K914" s="35"/>
      <c r="L914" s="35"/>
      <c r="M914" s="35"/>
      <c r="N914" s="21" t="s">
        <v>425</v>
      </c>
      <c r="O914" s="21" t="s">
        <v>426</v>
      </c>
      <c r="P914" s="22"/>
      <c r="Q914" s="26"/>
      <c r="R914" s="26"/>
      <c r="S914" s="26"/>
      <c r="T914" s="26"/>
      <c r="U914" s="22"/>
      <c r="V914" s="36"/>
      <c r="W914" s="23"/>
      <c r="X914" s="29" t="n">
        <f aca="false">U914*Q914</f>
        <v>0</v>
      </c>
    </row>
    <row collapsed="false" customFormat="false" customHeight="true" hidden="false" ht="10.95" outlineLevel="4" r="915">
      <c r="A915" s="37" t="s">
        <v>24</v>
      </c>
      <c r="B915" s="37"/>
      <c r="C915" s="37"/>
      <c r="D915" s="37"/>
      <c r="E915" s="37"/>
      <c r="F915" s="37"/>
      <c r="G915" s="37"/>
      <c r="H915" s="37"/>
      <c r="I915" s="37"/>
      <c r="J915" s="37"/>
      <c r="K915" s="37"/>
      <c r="L915" s="37"/>
      <c r="M915" s="37"/>
      <c r="N915" s="37"/>
      <c r="O915" s="37"/>
      <c r="P915" s="25" t="n">
        <v>3130</v>
      </c>
      <c r="Q915" s="26" t="n">
        <f aca="false">P915*(1-0,3)</f>
        <v>2191</v>
      </c>
      <c r="R915" s="26" t="n">
        <f aca="false">P915*(1-0,33)</f>
        <v>2097.1</v>
      </c>
      <c r="S915" s="26" t="n">
        <f aca="false">P915*(1-0,35)</f>
        <v>2034.5</v>
      </c>
      <c r="T915" s="26" t="n">
        <f aca="false">P915*(1-0,38)</f>
        <v>1940.6</v>
      </c>
      <c r="U915" s="25"/>
      <c r="V915" s="28" t="n">
        <v>1</v>
      </c>
      <c r="W915" s="28" t="n">
        <v>420</v>
      </c>
      <c r="X915" s="29" t="n">
        <f aca="false">U915*Q915</f>
        <v>0</v>
      </c>
    </row>
    <row collapsed="false" customFormat="false" customHeight="true" hidden="false" ht="10.95" outlineLevel="4" r="916">
      <c r="A916" s="37" t="s">
        <v>26</v>
      </c>
      <c r="B916" s="37"/>
      <c r="C916" s="37"/>
      <c r="D916" s="37"/>
      <c r="E916" s="37"/>
      <c r="F916" s="37"/>
      <c r="G916" s="37"/>
      <c r="H916" s="37"/>
      <c r="I916" s="37"/>
      <c r="J916" s="37"/>
      <c r="K916" s="37"/>
      <c r="L916" s="37"/>
      <c r="M916" s="37"/>
      <c r="N916" s="37"/>
      <c r="O916" s="37"/>
      <c r="P916" s="25" t="n">
        <v>3130</v>
      </c>
      <c r="Q916" s="26" t="n">
        <f aca="false">P916*(1-0,3)</f>
        <v>2191</v>
      </c>
      <c r="R916" s="26" t="n">
        <f aca="false">P916*(1-0,33)</f>
        <v>2097.1</v>
      </c>
      <c r="S916" s="26" t="n">
        <f aca="false">P916*(1-0,35)</f>
        <v>2034.5</v>
      </c>
      <c r="T916" s="26" t="n">
        <f aca="false">P916*(1-0,38)</f>
        <v>1940.6</v>
      </c>
      <c r="U916" s="27"/>
      <c r="V916" s="27"/>
      <c r="W916" s="28" t="n">
        <v>366</v>
      </c>
      <c r="X916" s="29" t="n">
        <f aca="false">U916*Q916</f>
        <v>0</v>
      </c>
    </row>
    <row collapsed="false" customFormat="false" customHeight="true" hidden="false" ht="10.95" outlineLevel="4" r="917">
      <c r="A917" s="37" t="s">
        <v>427</v>
      </c>
      <c r="B917" s="37"/>
      <c r="C917" s="37"/>
      <c r="D917" s="37"/>
      <c r="E917" s="37"/>
      <c r="F917" s="37"/>
      <c r="G917" s="37"/>
      <c r="H917" s="37"/>
      <c r="I917" s="37"/>
      <c r="J917" s="37"/>
      <c r="K917" s="37"/>
      <c r="L917" s="37"/>
      <c r="M917" s="37"/>
      <c r="N917" s="37"/>
      <c r="O917" s="37"/>
      <c r="P917" s="25" t="n">
        <v>3130</v>
      </c>
      <c r="Q917" s="26" t="n">
        <f aca="false">P917*(1-0,3)</f>
        <v>2191</v>
      </c>
      <c r="R917" s="26" t="n">
        <f aca="false">P917*(1-0,33)</f>
        <v>2097.1</v>
      </c>
      <c r="S917" s="26" t="n">
        <f aca="false">P917*(1-0,35)</f>
        <v>2034.5</v>
      </c>
      <c r="T917" s="26" t="n">
        <f aca="false">P917*(1-0,38)</f>
        <v>1940.6</v>
      </c>
      <c r="U917" s="27"/>
      <c r="V917" s="27"/>
      <c r="W917" s="28" t="n">
        <v>179</v>
      </c>
      <c r="X917" s="29" t="n">
        <f aca="false">U917*Q917</f>
        <v>0</v>
      </c>
    </row>
    <row collapsed="false" customFormat="false" customHeight="true" hidden="false" ht="10.95" outlineLevel="4" r="918">
      <c r="A918" s="37" t="s">
        <v>428</v>
      </c>
      <c r="B918" s="37"/>
      <c r="C918" s="37"/>
      <c r="D918" s="37"/>
      <c r="E918" s="37"/>
      <c r="F918" s="37"/>
      <c r="G918" s="37"/>
      <c r="H918" s="37"/>
      <c r="I918" s="37"/>
      <c r="J918" s="37"/>
      <c r="K918" s="37"/>
      <c r="L918" s="37"/>
      <c r="M918" s="37"/>
      <c r="N918" s="37"/>
      <c r="O918" s="37"/>
      <c r="P918" s="25" t="n">
        <v>3130</v>
      </c>
      <c r="Q918" s="26" t="n">
        <f aca="false">P918*(1-0,3)</f>
        <v>2191</v>
      </c>
      <c r="R918" s="26" t="n">
        <f aca="false">P918*(1-0,33)</f>
        <v>2097.1</v>
      </c>
      <c r="S918" s="26" t="n">
        <f aca="false">P918*(1-0,35)</f>
        <v>2034.5</v>
      </c>
      <c r="T918" s="26" t="n">
        <f aca="false">P918*(1-0,38)</f>
        <v>1940.6</v>
      </c>
      <c r="U918" s="27"/>
      <c r="V918" s="27"/>
      <c r="W918" s="28" t="n">
        <v>68</v>
      </c>
      <c r="X918" s="29" t="n">
        <f aca="false">U918*Q918</f>
        <v>0</v>
      </c>
    </row>
    <row collapsed="false" customFormat="false" customHeight="true" hidden="false" ht="10.95" outlineLevel="4" r="919">
      <c r="A919" s="37" t="s">
        <v>429</v>
      </c>
      <c r="B919" s="37"/>
      <c r="C919" s="37"/>
      <c r="D919" s="37"/>
      <c r="E919" s="37"/>
      <c r="F919" s="37"/>
      <c r="G919" s="37"/>
      <c r="H919" s="37"/>
      <c r="I919" s="37"/>
      <c r="J919" s="37"/>
      <c r="K919" s="37"/>
      <c r="L919" s="37"/>
      <c r="M919" s="37"/>
      <c r="N919" s="37"/>
      <c r="O919" s="37"/>
      <c r="P919" s="25" t="n">
        <v>3130</v>
      </c>
      <c r="Q919" s="26" t="n">
        <f aca="false">P919*(1-0,3)</f>
        <v>2191</v>
      </c>
      <c r="R919" s="26" t="n">
        <f aca="false">P919*(1-0,33)</f>
        <v>2097.1</v>
      </c>
      <c r="S919" s="26" t="n">
        <f aca="false">P919*(1-0,35)</f>
        <v>2034.5</v>
      </c>
      <c r="T919" s="26" t="n">
        <f aca="false">P919*(1-0,38)</f>
        <v>1940.6</v>
      </c>
      <c r="U919" s="27"/>
      <c r="V919" s="27"/>
      <c r="W919" s="28" t="n">
        <v>44</v>
      </c>
      <c r="X919" s="29" t="n">
        <f aca="false">U919*Q919</f>
        <v>0</v>
      </c>
    </row>
    <row collapsed="false" customFormat="true" customHeight="true" hidden="false" ht="126" outlineLevel="3" r="920" s="1">
      <c r="A920" s="21" t="s">
        <v>77</v>
      </c>
      <c r="B920" s="21"/>
      <c r="C920" s="21"/>
      <c r="D920" s="21"/>
      <c r="E920" s="35" t="s">
        <v>430</v>
      </c>
      <c r="F920" s="35"/>
      <c r="G920" s="35"/>
      <c r="H920" s="35"/>
      <c r="I920" s="35"/>
      <c r="J920" s="35"/>
      <c r="K920" s="35"/>
      <c r="L920" s="35"/>
      <c r="M920" s="35"/>
      <c r="N920" s="21" t="s">
        <v>44</v>
      </c>
      <c r="O920" s="21" t="s">
        <v>431</v>
      </c>
      <c r="P920" s="22"/>
      <c r="Q920" s="26"/>
      <c r="R920" s="26"/>
      <c r="S920" s="26"/>
      <c r="T920" s="26"/>
      <c r="U920" s="23"/>
      <c r="V920" s="23"/>
      <c r="W920" s="36"/>
      <c r="X920" s="29" t="n">
        <f aca="false">U920*Q920</f>
        <v>0</v>
      </c>
    </row>
    <row collapsed="false" customFormat="false" customHeight="true" hidden="false" ht="10.95" outlineLevel="4" r="921">
      <c r="A921" s="37" t="s">
        <v>28</v>
      </c>
      <c r="B921" s="37"/>
      <c r="C921" s="37"/>
      <c r="D921" s="37"/>
      <c r="E921" s="37"/>
      <c r="F921" s="37"/>
      <c r="G921" s="37"/>
      <c r="H921" s="37"/>
      <c r="I921" s="37"/>
      <c r="J921" s="37"/>
      <c r="K921" s="37"/>
      <c r="L921" s="37"/>
      <c r="M921" s="37"/>
      <c r="N921" s="37"/>
      <c r="O921" s="37"/>
      <c r="P921" s="25" t="n">
        <v>3220</v>
      </c>
      <c r="Q921" s="26" t="n">
        <f aca="false">P921*(1-0,3)</f>
        <v>2254</v>
      </c>
      <c r="R921" s="26" t="n">
        <f aca="false">P921*(1-0,33)</f>
        <v>2157.4</v>
      </c>
      <c r="S921" s="26" t="n">
        <f aca="false">P921*(1-0,35)</f>
        <v>2093</v>
      </c>
      <c r="T921" s="26" t="n">
        <f aca="false">P921*(1-0,38)</f>
        <v>1996.4</v>
      </c>
      <c r="U921" s="27"/>
      <c r="V921" s="27"/>
      <c r="W921" s="28" t="n">
        <v>1</v>
      </c>
      <c r="X921" s="29" t="n">
        <f aca="false">U921*Q921</f>
        <v>0</v>
      </c>
    </row>
    <row collapsed="false" customFormat="true" customHeight="true" hidden="false" ht="126" outlineLevel="3" r="922" s="1">
      <c r="A922" s="21" t="s">
        <v>77</v>
      </c>
      <c r="B922" s="21"/>
      <c r="C922" s="21"/>
      <c r="D922" s="21"/>
      <c r="E922" s="35" t="s">
        <v>432</v>
      </c>
      <c r="F922" s="35"/>
      <c r="G922" s="35"/>
      <c r="H922" s="35"/>
      <c r="I922" s="35"/>
      <c r="J922" s="35"/>
      <c r="K922" s="35"/>
      <c r="L922" s="35"/>
      <c r="M922" s="35"/>
      <c r="N922" s="21" t="s">
        <v>44</v>
      </c>
      <c r="O922" s="21" t="s">
        <v>431</v>
      </c>
      <c r="P922" s="22"/>
      <c r="Q922" s="26"/>
      <c r="R922" s="26"/>
      <c r="S922" s="26"/>
      <c r="T922" s="26"/>
      <c r="U922" s="22"/>
      <c r="V922" s="36"/>
      <c r="W922" s="36"/>
      <c r="X922" s="29" t="n">
        <f aca="false">U922*Q922</f>
        <v>0</v>
      </c>
    </row>
    <row collapsed="false" customFormat="false" customHeight="true" hidden="false" ht="10.95" outlineLevel="4" r="923">
      <c r="A923" s="37" t="s">
        <v>28</v>
      </c>
      <c r="B923" s="37"/>
      <c r="C923" s="37"/>
      <c r="D923" s="37"/>
      <c r="E923" s="37"/>
      <c r="F923" s="37"/>
      <c r="G923" s="37"/>
      <c r="H923" s="37"/>
      <c r="I923" s="37"/>
      <c r="J923" s="37"/>
      <c r="K923" s="37"/>
      <c r="L923" s="37"/>
      <c r="M923" s="37"/>
      <c r="N923" s="37"/>
      <c r="O923" s="37"/>
      <c r="P923" s="25" t="n">
        <v>3220</v>
      </c>
      <c r="Q923" s="26" t="n">
        <f aca="false">P923*(1-0,3)</f>
        <v>2254</v>
      </c>
      <c r="R923" s="26" t="n">
        <f aca="false">P923*(1-0,33)</f>
        <v>2157.4</v>
      </c>
      <c r="S923" s="26" t="n">
        <f aca="false">P923*(1-0,35)</f>
        <v>2093</v>
      </c>
      <c r="T923" s="26" t="n">
        <f aca="false">P923*(1-0,38)</f>
        <v>1996.4</v>
      </c>
      <c r="U923" s="25"/>
      <c r="V923" s="28" t="n">
        <v>1</v>
      </c>
      <c r="W923" s="28" t="n">
        <v>1</v>
      </c>
      <c r="X923" s="29" t="n">
        <f aca="false">U923*Q923</f>
        <v>0</v>
      </c>
    </row>
    <row collapsed="false" customFormat="false" customHeight="true" hidden="false" ht="10.95" outlineLevel="2" r="924">
      <c r="A924" s="9"/>
      <c r="B924" s="10"/>
      <c r="C924" s="10"/>
      <c r="D924" s="11"/>
      <c r="E924" s="33" t="s">
        <v>433</v>
      </c>
      <c r="F924" s="33"/>
      <c r="G924" s="33"/>
      <c r="H924" s="33"/>
      <c r="I924" s="33"/>
      <c r="J924" s="33"/>
      <c r="K924" s="33"/>
      <c r="L924" s="33"/>
      <c r="M924" s="33"/>
      <c r="N924" s="12"/>
      <c r="O924" s="12"/>
      <c r="P924" s="31"/>
      <c r="Q924" s="26" t="n">
        <f aca="false">P924*(1-0,3)</f>
        <v>0</v>
      </c>
      <c r="R924" s="26" t="n">
        <f aca="false">P924*(1-0,33)</f>
        <v>0</v>
      </c>
      <c r="S924" s="26" t="n">
        <f aca="false">P924*(1-0,35)</f>
        <v>0</v>
      </c>
      <c r="T924" s="26" t="n">
        <f aca="false">P924*(1-0,38)</f>
        <v>0</v>
      </c>
      <c r="U924" s="31"/>
      <c r="V924" s="32"/>
      <c r="W924" s="32"/>
      <c r="X924" s="29" t="n">
        <f aca="false">U924*Q924</f>
        <v>0</v>
      </c>
    </row>
    <row collapsed="false" customFormat="true" customHeight="true" hidden="false" ht="126" outlineLevel="3" r="925" s="1">
      <c r="A925" s="21" t="s">
        <v>42</v>
      </c>
      <c r="B925" s="21"/>
      <c r="C925" s="21"/>
      <c r="D925" s="21"/>
      <c r="E925" s="35" t="s">
        <v>434</v>
      </c>
      <c r="F925" s="35"/>
      <c r="G925" s="35"/>
      <c r="H925" s="35"/>
      <c r="I925" s="35"/>
      <c r="J925" s="35"/>
      <c r="K925" s="35"/>
      <c r="L925" s="35"/>
      <c r="M925" s="35"/>
      <c r="N925" s="21" t="s">
        <v>44</v>
      </c>
      <c r="O925" s="21" t="s">
        <v>435</v>
      </c>
      <c r="P925" s="22"/>
      <c r="Q925" s="26"/>
      <c r="R925" s="26"/>
      <c r="S925" s="26"/>
      <c r="T925" s="26"/>
      <c r="U925" s="23"/>
      <c r="V925" s="23"/>
      <c r="W925" s="23"/>
      <c r="X925" s="29" t="n">
        <f aca="false">U925*Q925</f>
        <v>0</v>
      </c>
    </row>
    <row collapsed="false" customFormat="false" customHeight="true" hidden="false" ht="10.95" outlineLevel="4" r="926">
      <c r="A926" s="37" t="s">
        <v>70</v>
      </c>
      <c r="B926" s="37"/>
      <c r="C926" s="37"/>
      <c r="D926" s="37"/>
      <c r="E926" s="37"/>
      <c r="F926" s="37"/>
      <c r="G926" s="37"/>
      <c r="H926" s="37"/>
      <c r="I926" s="37"/>
      <c r="J926" s="37"/>
      <c r="K926" s="37"/>
      <c r="L926" s="37"/>
      <c r="M926" s="37"/>
      <c r="N926" s="37"/>
      <c r="O926" s="37"/>
      <c r="P926" s="25" t="n">
        <v>5000</v>
      </c>
      <c r="Q926" s="26" t="n">
        <f aca="false">P926*(1-0,3)</f>
        <v>3500</v>
      </c>
      <c r="R926" s="26" t="n">
        <f aca="false">P926*(1-0,33)</f>
        <v>3350</v>
      </c>
      <c r="S926" s="26" t="n">
        <f aca="false">P926*(1-0,35)</f>
        <v>3250</v>
      </c>
      <c r="T926" s="26" t="n">
        <f aca="false">P926*(1-0,38)</f>
        <v>3100</v>
      </c>
      <c r="U926" s="27"/>
      <c r="V926" s="27"/>
      <c r="W926" s="28" t="n">
        <v>2</v>
      </c>
      <c r="X926" s="29" t="n">
        <f aca="false">U926*Q926</f>
        <v>0</v>
      </c>
    </row>
    <row collapsed="false" customFormat="false" customHeight="true" hidden="false" ht="10.95" outlineLevel="4" r="927">
      <c r="A927" s="37" t="s">
        <v>71</v>
      </c>
      <c r="B927" s="37"/>
      <c r="C927" s="37"/>
      <c r="D927" s="37"/>
      <c r="E927" s="37"/>
      <c r="F927" s="37"/>
      <c r="G927" s="37"/>
      <c r="H927" s="37"/>
      <c r="I927" s="37"/>
      <c r="J927" s="37"/>
      <c r="K927" s="37"/>
      <c r="L927" s="37"/>
      <c r="M927" s="37"/>
      <c r="N927" s="37"/>
      <c r="O927" s="37"/>
      <c r="P927" s="25" t="n">
        <v>5000</v>
      </c>
      <c r="Q927" s="26" t="n">
        <f aca="false">P927*(1-0,3)</f>
        <v>3500</v>
      </c>
      <c r="R927" s="26" t="n">
        <f aca="false">P927*(1-0,33)</f>
        <v>3350</v>
      </c>
      <c r="S927" s="26" t="n">
        <f aca="false">P927*(1-0,35)</f>
        <v>3250</v>
      </c>
      <c r="T927" s="26" t="n">
        <f aca="false">P927*(1-0,38)</f>
        <v>3100</v>
      </c>
      <c r="U927" s="27"/>
      <c r="V927" s="27"/>
      <c r="W927" s="28" t="n">
        <v>5</v>
      </c>
      <c r="X927" s="29" t="n">
        <f aca="false">U927*Q927</f>
        <v>0</v>
      </c>
    </row>
    <row collapsed="false" customFormat="false" customHeight="true" hidden="false" ht="10.95" outlineLevel="4" r="928">
      <c r="A928" s="37" t="s">
        <v>72</v>
      </c>
      <c r="B928" s="37"/>
      <c r="C928" s="37"/>
      <c r="D928" s="37"/>
      <c r="E928" s="37"/>
      <c r="F928" s="37"/>
      <c r="G928" s="37"/>
      <c r="H928" s="37"/>
      <c r="I928" s="37"/>
      <c r="J928" s="37"/>
      <c r="K928" s="37"/>
      <c r="L928" s="37"/>
      <c r="M928" s="37"/>
      <c r="N928" s="37"/>
      <c r="O928" s="37"/>
      <c r="P928" s="25" t="n">
        <v>5000</v>
      </c>
      <c r="Q928" s="26" t="n">
        <f aca="false">P928*(1-0,3)</f>
        <v>3500</v>
      </c>
      <c r="R928" s="26" t="n">
        <f aca="false">P928*(1-0,33)</f>
        <v>3350</v>
      </c>
      <c r="S928" s="26" t="n">
        <f aca="false">P928*(1-0,35)</f>
        <v>3250</v>
      </c>
      <c r="T928" s="26" t="n">
        <f aca="false">P928*(1-0,38)</f>
        <v>3100</v>
      </c>
      <c r="U928" s="27"/>
      <c r="V928" s="27"/>
      <c r="W928" s="28" t="n">
        <v>4</v>
      </c>
      <c r="X928" s="29" t="n">
        <f aca="false">U928*Q928</f>
        <v>0</v>
      </c>
    </row>
    <row collapsed="false" customFormat="false" customHeight="true" hidden="false" ht="10.95" outlineLevel="4" r="929">
      <c r="A929" s="37" t="s">
        <v>22</v>
      </c>
      <c r="B929" s="37"/>
      <c r="C929" s="37"/>
      <c r="D929" s="37"/>
      <c r="E929" s="37"/>
      <c r="F929" s="37"/>
      <c r="G929" s="37"/>
      <c r="H929" s="37"/>
      <c r="I929" s="37"/>
      <c r="J929" s="37"/>
      <c r="K929" s="37"/>
      <c r="L929" s="37"/>
      <c r="M929" s="37"/>
      <c r="N929" s="37"/>
      <c r="O929" s="37"/>
      <c r="P929" s="25" t="n">
        <v>5000</v>
      </c>
      <c r="Q929" s="26" t="n">
        <f aca="false">P929*(1-0,3)</f>
        <v>3500</v>
      </c>
      <c r="R929" s="26" t="n">
        <f aca="false">P929*(1-0,33)</f>
        <v>3350</v>
      </c>
      <c r="S929" s="26" t="n">
        <f aca="false">P929*(1-0,35)</f>
        <v>3250</v>
      </c>
      <c r="T929" s="26" t="n">
        <f aca="false">P929*(1-0,38)</f>
        <v>3100</v>
      </c>
      <c r="U929" s="27"/>
      <c r="V929" s="27"/>
      <c r="W929" s="28" t="n">
        <v>20</v>
      </c>
      <c r="X929" s="29" t="n">
        <f aca="false">U929*Q929</f>
        <v>0</v>
      </c>
    </row>
    <row collapsed="false" customFormat="false" customHeight="true" hidden="false" ht="10.95" outlineLevel="4" r="930">
      <c r="A930" s="37" t="s">
        <v>73</v>
      </c>
      <c r="B930" s="37"/>
      <c r="C930" s="37"/>
      <c r="D930" s="37"/>
      <c r="E930" s="37"/>
      <c r="F930" s="37"/>
      <c r="G930" s="37"/>
      <c r="H930" s="37"/>
      <c r="I930" s="37"/>
      <c r="J930" s="37"/>
      <c r="K930" s="37"/>
      <c r="L930" s="37"/>
      <c r="M930" s="37"/>
      <c r="N930" s="37"/>
      <c r="O930" s="37"/>
      <c r="P930" s="25" t="n">
        <v>5000</v>
      </c>
      <c r="Q930" s="26" t="n">
        <f aca="false">P930*(1-0,3)</f>
        <v>3500</v>
      </c>
      <c r="R930" s="26" t="n">
        <f aca="false">P930*(1-0,33)</f>
        <v>3350</v>
      </c>
      <c r="S930" s="26" t="n">
        <f aca="false">P930*(1-0,35)</f>
        <v>3250</v>
      </c>
      <c r="T930" s="26" t="n">
        <f aca="false">P930*(1-0,38)</f>
        <v>3100</v>
      </c>
      <c r="U930" s="27"/>
      <c r="V930" s="27"/>
      <c r="W930" s="28" t="n">
        <v>15</v>
      </c>
      <c r="X930" s="29" t="n">
        <f aca="false">U930*Q930</f>
        <v>0</v>
      </c>
    </row>
    <row collapsed="false" customFormat="false" customHeight="true" hidden="false" ht="10.95" outlineLevel="4" r="931">
      <c r="A931" s="37" t="s">
        <v>23</v>
      </c>
      <c r="B931" s="37"/>
      <c r="C931" s="37"/>
      <c r="D931" s="37"/>
      <c r="E931" s="37"/>
      <c r="F931" s="37"/>
      <c r="G931" s="37"/>
      <c r="H931" s="37"/>
      <c r="I931" s="37"/>
      <c r="J931" s="37"/>
      <c r="K931" s="37"/>
      <c r="L931" s="37"/>
      <c r="M931" s="37"/>
      <c r="N931" s="37"/>
      <c r="O931" s="37"/>
      <c r="P931" s="25" t="n">
        <v>5000</v>
      </c>
      <c r="Q931" s="26" t="n">
        <f aca="false">P931*(1-0,3)</f>
        <v>3500</v>
      </c>
      <c r="R931" s="26" t="n">
        <f aca="false">P931*(1-0,33)</f>
        <v>3350</v>
      </c>
      <c r="S931" s="26" t="n">
        <f aca="false">P931*(1-0,35)</f>
        <v>3250</v>
      </c>
      <c r="T931" s="26" t="n">
        <f aca="false">P931*(1-0,38)</f>
        <v>3100</v>
      </c>
      <c r="U931" s="27"/>
      <c r="V931" s="27"/>
      <c r="W931" s="28" t="n">
        <v>20</v>
      </c>
      <c r="X931" s="29" t="n">
        <f aca="false">U931*Q931</f>
        <v>0</v>
      </c>
    </row>
    <row collapsed="false" customFormat="false" customHeight="true" hidden="false" ht="10.95" outlineLevel="4" r="932">
      <c r="A932" s="37" t="s">
        <v>74</v>
      </c>
      <c r="B932" s="37"/>
      <c r="C932" s="37"/>
      <c r="D932" s="37"/>
      <c r="E932" s="37"/>
      <c r="F932" s="37"/>
      <c r="G932" s="37"/>
      <c r="H932" s="37"/>
      <c r="I932" s="37"/>
      <c r="J932" s="37"/>
      <c r="K932" s="37"/>
      <c r="L932" s="37"/>
      <c r="M932" s="37"/>
      <c r="N932" s="37"/>
      <c r="O932" s="37"/>
      <c r="P932" s="25" t="n">
        <v>5000</v>
      </c>
      <c r="Q932" s="26" t="n">
        <f aca="false">P932*(1-0,3)</f>
        <v>3500</v>
      </c>
      <c r="R932" s="26" t="n">
        <f aca="false">P932*(1-0,33)</f>
        <v>3350</v>
      </c>
      <c r="S932" s="26" t="n">
        <f aca="false">P932*(1-0,35)</f>
        <v>3250</v>
      </c>
      <c r="T932" s="26" t="n">
        <f aca="false">P932*(1-0,38)</f>
        <v>3100</v>
      </c>
      <c r="U932" s="27"/>
      <c r="V932" s="27"/>
      <c r="W932" s="28" t="n">
        <v>1</v>
      </c>
      <c r="X932" s="29" t="n">
        <f aca="false">U932*Q932</f>
        <v>0</v>
      </c>
    </row>
    <row collapsed="false" customFormat="false" customHeight="true" hidden="false" ht="10.95" outlineLevel="4" r="933">
      <c r="A933" s="37" t="s">
        <v>25</v>
      </c>
      <c r="B933" s="37"/>
      <c r="C933" s="37"/>
      <c r="D933" s="37"/>
      <c r="E933" s="37"/>
      <c r="F933" s="37"/>
      <c r="G933" s="37"/>
      <c r="H933" s="37"/>
      <c r="I933" s="37"/>
      <c r="J933" s="37"/>
      <c r="K933" s="37"/>
      <c r="L933" s="37"/>
      <c r="M933" s="37"/>
      <c r="N933" s="37"/>
      <c r="O933" s="37"/>
      <c r="P933" s="25" t="n">
        <v>5000</v>
      </c>
      <c r="Q933" s="26" t="n">
        <f aca="false">P933*(1-0,3)</f>
        <v>3500</v>
      </c>
      <c r="R933" s="26" t="n">
        <f aca="false">P933*(1-0,33)</f>
        <v>3350</v>
      </c>
      <c r="S933" s="26" t="n">
        <f aca="false">P933*(1-0,35)</f>
        <v>3250</v>
      </c>
      <c r="T933" s="26" t="n">
        <f aca="false">P933*(1-0,38)</f>
        <v>3100</v>
      </c>
      <c r="U933" s="27"/>
      <c r="V933" s="27"/>
      <c r="W933" s="28" t="n">
        <v>10</v>
      </c>
      <c r="X933" s="29" t="n">
        <f aca="false">U933*Q933</f>
        <v>0</v>
      </c>
    </row>
    <row collapsed="false" customFormat="false" customHeight="true" hidden="false" ht="10.95" outlineLevel="4" r="934">
      <c r="A934" s="37" t="s">
        <v>27</v>
      </c>
      <c r="B934" s="37"/>
      <c r="C934" s="37"/>
      <c r="D934" s="37"/>
      <c r="E934" s="37"/>
      <c r="F934" s="37"/>
      <c r="G934" s="37"/>
      <c r="H934" s="37"/>
      <c r="I934" s="37"/>
      <c r="J934" s="37"/>
      <c r="K934" s="37"/>
      <c r="L934" s="37"/>
      <c r="M934" s="37"/>
      <c r="N934" s="37"/>
      <c r="O934" s="37"/>
      <c r="P934" s="25" t="n">
        <v>5000</v>
      </c>
      <c r="Q934" s="26" t="n">
        <f aca="false">P934*(1-0,3)</f>
        <v>3500</v>
      </c>
      <c r="R934" s="26" t="n">
        <f aca="false">P934*(1-0,33)</f>
        <v>3350</v>
      </c>
      <c r="S934" s="26" t="n">
        <f aca="false">P934*(1-0,35)</f>
        <v>3250</v>
      </c>
      <c r="T934" s="26" t="n">
        <f aca="false">P934*(1-0,38)</f>
        <v>3100</v>
      </c>
      <c r="U934" s="27"/>
      <c r="V934" s="27"/>
      <c r="W934" s="28" t="n">
        <v>2</v>
      </c>
      <c r="X934" s="29" t="n">
        <f aca="false">U934*Q934</f>
        <v>0</v>
      </c>
    </row>
    <row collapsed="false" customFormat="true" customHeight="true" hidden="false" ht="126" outlineLevel="3" r="935" s="1">
      <c r="A935" s="21" t="s">
        <v>42</v>
      </c>
      <c r="B935" s="21"/>
      <c r="C935" s="21"/>
      <c r="D935" s="21"/>
      <c r="E935" s="35" t="s">
        <v>436</v>
      </c>
      <c r="F935" s="35"/>
      <c r="G935" s="35"/>
      <c r="H935" s="35"/>
      <c r="I935" s="35"/>
      <c r="J935" s="35"/>
      <c r="K935" s="35"/>
      <c r="L935" s="35"/>
      <c r="M935" s="35"/>
      <c r="N935" s="21" t="s">
        <v>44</v>
      </c>
      <c r="O935" s="21" t="s">
        <v>437</v>
      </c>
      <c r="P935" s="22"/>
      <c r="Q935" s="26"/>
      <c r="R935" s="26"/>
      <c r="S935" s="26"/>
      <c r="T935" s="26"/>
      <c r="U935" s="23"/>
      <c r="V935" s="23"/>
      <c r="W935" s="23"/>
      <c r="X935" s="29" t="n">
        <f aca="false">U935*Q935</f>
        <v>0</v>
      </c>
    </row>
    <row collapsed="false" customFormat="false" customHeight="true" hidden="false" ht="10.95" outlineLevel="4" r="936">
      <c r="A936" s="37" t="s">
        <v>71</v>
      </c>
      <c r="B936" s="37"/>
      <c r="C936" s="37"/>
      <c r="D936" s="37"/>
      <c r="E936" s="37"/>
      <c r="F936" s="37"/>
      <c r="G936" s="37"/>
      <c r="H936" s="37"/>
      <c r="I936" s="37"/>
      <c r="J936" s="37"/>
      <c r="K936" s="37"/>
      <c r="L936" s="37"/>
      <c r="M936" s="37"/>
      <c r="N936" s="37"/>
      <c r="O936" s="37"/>
      <c r="P936" s="25" t="n">
        <v>5860</v>
      </c>
      <c r="Q936" s="26" t="n">
        <f aca="false">P936*(1-0,3)</f>
        <v>4102</v>
      </c>
      <c r="R936" s="26" t="n">
        <f aca="false">P936*(1-0,33)</f>
        <v>3926.2</v>
      </c>
      <c r="S936" s="26" t="n">
        <f aca="false">P936*(1-0,35)</f>
        <v>3809</v>
      </c>
      <c r="T936" s="26" t="n">
        <f aca="false">P936*(1-0,38)</f>
        <v>3633.2</v>
      </c>
      <c r="U936" s="27"/>
      <c r="V936" s="27"/>
      <c r="W936" s="28" t="n">
        <v>1</v>
      </c>
      <c r="X936" s="29" t="n">
        <f aca="false">U936*Q936</f>
        <v>0</v>
      </c>
    </row>
    <row collapsed="false" customFormat="false" customHeight="true" hidden="false" ht="10.95" outlineLevel="4" r="937">
      <c r="A937" s="37" t="s">
        <v>72</v>
      </c>
      <c r="B937" s="37"/>
      <c r="C937" s="37"/>
      <c r="D937" s="37"/>
      <c r="E937" s="37"/>
      <c r="F937" s="37"/>
      <c r="G937" s="37"/>
      <c r="H937" s="37"/>
      <c r="I937" s="37"/>
      <c r="J937" s="37"/>
      <c r="K937" s="37"/>
      <c r="L937" s="37"/>
      <c r="M937" s="37"/>
      <c r="N937" s="37"/>
      <c r="O937" s="37"/>
      <c r="P937" s="25" t="n">
        <v>5860</v>
      </c>
      <c r="Q937" s="26" t="n">
        <f aca="false">P937*(1-0,3)</f>
        <v>4102</v>
      </c>
      <c r="R937" s="26" t="n">
        <f aca="false">P937*(1-0,33)</f>
        <v>3926.2</v>
      </c>
      <c r="S937" s="26" t="n">
        <f aca="false">P937*(1-0,35)</f>
        <v>3809</v>
      </c>
      <c r="T937" s="26" t="n">
        <f aca="false">P937*(1-0,38)</f>
        <v>3633.2</v>
      </c>
      <c r="U937" s="27"/>
      <c r="V937" s="27"/>
      <c r="W937" s="28" t="n">
        <v>1</v>
      </c>
      <c r="X937" s="29" t="n">
        <f aca="false">U937*Q937</f>
        <v>0</v>
      </c>
    </row>
    <row collapsed="false" customFormat="false" customHeight="true" hidden="false" ht="10.95" outlineLevel="4" r="938">
      <c r="A938" s="37" t="s">
        <v>23</v>
      </c>
      <c r="B938" s="37"/>
      <c r="C938" s="37"/>
      <c r="D938" s="37"/>
      <c r="E938" s="37"/>
      <c r="F938" s="37"/>
      <c r="G938" s="37"/>
      <c r="H938" s="37"/>
      <c r="I938" s="37"/>
      <c r="J938" s="37"/>
      <c r="K938" s="37"/>
      <c r="L938" s="37"/>
      <c r="M938" s="37"/>
      <c r="N938" s="37"/>
      <c r="O938" s="37"/>
      <c r="P938" s="25" t="n">
        <v>5860</v>
      </c>
      <c r="Q938" s="26" t="n">
        <f aca="false">P938*(1-0,3)</f>
        <v>4102</v>
      </c>
      <c r="R938" s="26" t="n">
        <f aca="false">P938*(1-0,33)</f>
        <v>3926.2</v>
      </c>
      <c r="S938" s="26" t="n">
        <f aca="false">P938*(1-0,35)</f>
        <v>3809</v>
      </c>
      <c r="T938" s="26" t="n">
        <f aca="false">P938*(1-0,38)</f>
        <v>3633.2</v>
      </c>
      <c r="U938" s="27"/>
      <c r="V938" s="27"/>
      <c r="W938" s="28" t="n">
        <v>2</v>
      </c>
      <c r="X938" s="29" t="n">
        <f aca="false">U938*Q938</f>
        <v>0</v>
      </c>
    </row>
    <row collapsed="false" customFormat="false" customHeight="true" hidden="false" ht="10.95" outlineLevel="4" r="939">
      <c r="A939" s="37" t="s">
        <v>27</v>
      </c>
      <c r="B939" s="37"/>
      <c r="C939" s="37"/>
      <c r="D939" s="37"/>
      <c r="E939" s="37"/>
      <c r="F939" s="37"/>
      <c r="G939" s="37"/>
      <c r="H939" s="37"/>
      <c r="I939" s="37"/>
      <c r="J939" s="37"/>
      <c r="K939" s="37"/>
      <c r="L939" s="37"/>
      <c r="M939" s="37"/>
      <c r="N939" s="37"/>
      <c r="O939" s="37"/>
      <c r="P939" s="25" t="n">
        <v>5860</v>
      </c>
      <c r="Q939" s="26" t="n">
        <f aca="false">P939*(1-0,3)</f>
        <v>4102</v>
      </c>
      <c r="R939" s="26" t="n">
        <f aca="false">P939*(1-0,33)</f>
        <v>3926.2</v>
      </c>
      <c r="S939" s="26" t="n">
        <f aca="false">P939*(1-0,35)</f>
        <v>3809</v>
      </c>
      <c r="T939" s="26" t="n">
        <f aca="false">P939*(1-0,38)</f>
        <v>3633.2</v>
      </c>
      <c r="U939" s="27"/>
      <c r="V939" s="27"/>
      <c r="W939" s="28" t="n">
        <v>1</v>
      </c>
      <c r="X939" s="29" t="n">
        <f aca="false">U939*Q939</f>
        <v>0</v>
      </c>
    </row>
    <row collapsed="false" customFormat="true" customHeight="true" hidden="false" ht="126" outlineLevel="3" r="940" s="1">
      <c r="A940" s="21" t="s">
        <v>46</v>
      </c>
      <c r="B940" s="21"/>
      <c r="C940" s="21"/>
      <c r="D940" s="21"/>
      <c r="E940" s="35" t="s">
        <v>438</v>
      </c>
      <c r="F940" s="35"/>
      <c r="G940" s="35"/>
      <c r="H940" s="35"/>
      <c r="I940" s="35"/>
      <c r="J940" s="35"/>
      <c r="K940" s="35"/>
      <c r="L940" s="35"/>
      <c r="M940" s="35"/>
      <c r="N940" s="21" t="s">
        <v>44</v>
      </c>
      <c r="O940" s="21" t="s">
        <v>439</v>
      </c>
      <c r="P940" s="23"/>
      <c r="Q940" s="26"/>
      <c r="R940" s="26"/>
      <c r="S940" s="26"/>
      <c r="T940" s="26"/>
      <c r="U940" s="23"/>
      <c r="V940" s="23"/>
      <c r="W940" s="23"/>
      <c r="X940" s="29" t="n">
        <f aca="false">U940*Q940</f>
        <v>0</v>
      </c>
    </row>
    <row collapsed="false" customFormat="false" customHeight="true" hidden="false" ht="10.95" outlineLevel="4" r="941">
      <c r="A941" s="37" t="s">
        <v>23</v>
      </c>
      <c r="B941" s="37"/>
      <c r="C941" s="37"/>
      <c r="D941" s="37"/>
      <c r="E941" s="37"/>
      <c r="F941" s="37"/>
      <c r="G941" s="37"/>
      <c r="H941" s="37"/>
      <c r="I941" s="37"/>
      <c r="J941" s="37"/>
      <c r="K941" s="37"/>
      <c r="L941" s="37"/>
      <c r="M941" s="37"/>
      <c r="N941" s="37"/>
      <c r="O941" s="37"/>
      <c r="P941" s="25" t="n">
        <v>7120</v>
      </c>
      <c r="Q941" s="26" t="n">
        <f aca="false">P941*(1-0,3)</f>
        <v>4984</v>
      </c>
      <c r="R941" s="26" t="n">
        <f aca="false">P941*(1-0,33)</f>
        <v>4770.4</v>
      </c>
      <c r="S941" s="26" t="n">
        <f aca="false">P941*(1-0,35)</f>
        <v>4628</v>
      </c>
      <c r="T941" s="26" t="n">
        <f aca="false">P941*(1-0,38)</f>
        <v>4414.4</v>
      </c>
      <c r="U941" s="27"/>
      <c r="V941" s="27"/>
      <c r="W941" s="28" t="n">
        <v>2</v>
      </c>
      <c r="X941" s="29" t="n">
        <f aca="false">U941*Q941</f>
        <v>0</v>
      </c>
    </row>
    <row collapsed="false" customFormat="false" customHeight="true" hidden="false" ht="10.95" outlineLevel="4" r="942">
      <c r="A942" s="37" t="s">
        <v>28</v>
      </c>
      <c r="B942" s="37"/>
      <c r="C942" s="37"/>
      <c r="D942" s="37"/>
      <c r="E942" s="37"/>
      <c r="F942" s="37"/>
      <c r="G942" s="37"/>
      <c r="H942" s="37"/>
      <c r="I942" s="37"/>
      <c r="J942" s="37"/>
      <c r="K942" s="37"/>
      <c r="L942" s="37"/>
      <c r="M942" s="37"/>
      <c r="N942" s="37"/>
      <c r="O942" s="37"/>
      <c r="P942" s="25" t="n">
        <v>7120</v>
      </c>
      <c r="Q942" s="26" t="n">
        <f aca="false">P942*(1-0,3)</f>
        <v>4984</v>
      </c>
      <c r="R942" s="26" t="n">
        <f aca="false">P942*(1-0,33)</f>
        <v>4770.4</v>
      </c>
      <c r="S942" s="26" t="n">
        <f aca="false">P942*(1-0,35)</f>
        <v>4628</v>
      </c>
      <c r="T942" s="26" t="n">
        <f aca="false">P942*(1-0,38)</f>
        <v>4414.4</v>
      </c>
      <c r="U942" s="27"/>
      <c r="V942" s="27"/>
      <c r="W942" s="28" t="n">
        <v>2</v>
      </c>
      <c r="X942" s="29" t="n">
        <f aca="false">U942*Q942</f>
        <v>0</v>
      </c>
    </row>
    <row collapsed="false" customFormat="false" customHeight="true" hidden="false" ht="10.95" outlineLevel="4" r="943">
      <c r="A943" s="37" t="s">
        <v>30</v>
      </c>
      <c r="B943" s="37"/>
      <c r="C943" s="37"/>
      <c r="D943" s="37"/>
      <c r="E943" s="37"/>
      <c r="F943" s="37"/>
      <c r="G943" s="37"/>
      <c r="H943" s="37"/>
      <c r="I943" s="37"/>
      <c r="J943" s="37"/>
      <c r="K943" s="37"/>
      <c r="L943" s="37"/>
      <c r="M943" s="37"/>
      <c r="N943" s="37"/>
      <c r="O943" s="37"/>
      <c r="P943" s="25" t="n">
        <v>7650</v>
      </c>
      <c r="Q943" s="26" t="n">
        <f aca="false">P943*(1-0,3)</f>
        <v>5355</v>
      </c>
      <c r="R943" s="26" t="n">
        <f aca="false">P943*(1-0,33)</f>
        <v>5125.5</v>
      </c>
      <c r="S943" s="26" t="n">
        <f aca="false">P943*(1-0,35)</f>
        <v>4972.5</v>
      </c>
      <c r="T943" s="26" t="n">
        <f aca="false">P943*(1-0,38)</f>
        <v>4743</v>
      </c>
      <c r="U943" s="27"/>
      <c r="V943" s="27"/>
      <c r="W943" s="28" t="n">
        <v>1</v>
      </c>
      <c r="X943" s="29" t="n">
        <f aca="false">U943*Q943</f>
        <v>0</v>
      </c>
    </row>
    <row collapsed="false" customFormat="true" customHeight="true" hidden="false" ht="126" outlineLevel="3" r="944" s="1">
      <c r="A944" s="21" t="s">
        <v>46</v>
      </c>
      <c r="B944" s="21"/>
      <c r="C944" s="21"/>
      <c r="D944" s="21"/>
      <c r="E944" s="35" t="s">
        <v>440</v>
      </c>
      <c r="F944" s="35"/>
      <c r="G944" s="35"/>
      <c r="H944" s="35"/>
      <c r="I944" s="35"/>
      <c r="J944" s="35"/>
      <c r="K944" s="35"/>
      <c r="L944" s="35"/>
      <c r="M944" s="35"/>
      <c r="N944" s="21" t="s">
        <v>44</v>
      </c>
      <c r="O944" s="21" t="s">
        <v>439</v>
      </c>
      <c r="P944" s="22"/>
      <c r="Q944" s="26"/>
      <c r="R944" s="26"/>
      <c r="S944" s="26"/>
      <c r="T944" s="26"/>
      <c r="U944" s="23"/>
      <c r="V944" s="23"/>
      <c r="W944" s="23"/>
      <c r="X944" s="29" t="n">
        <f aca="false">U944*Q944</f>
        <v>0</v>
      </c>
    </row>
    <row collapsed="false" customFormat="false" customHeight="true" hidden="false" ht="10.95" outlineLevel="4" r="945">
      <c r="A945" s="37" t="s">
        <v>22</v>
      </c>
      <c r="B945" s="37"/>
      <c r="C945" s="37"/>
      <c r="D945" s="37"/>
      <c r="E945" s="37"/>
      <c r="F945" s="37"/>
      <c r="G945" s="37"/>
      <c r="H945" s="37"/>
      <c r="I945" s="37"/>
      <c r="J945" s="37"/>
      <c r="K945" s="37"/>
      <c r="L945" s="37"/>
      <c r="M945" s="37"/>
      <c r="N945" s="37"/>
      <c r="O945" s="37"/>
      <c r="P945" s="25" t="n">
        <v>5000</v>
      </c>
      <c r="Q945" s="26" t="n">
        <f aca="false">P945*(1-0,3)</f>
        <v>3500</v>
      </c>
      <c r="R945" s="26" t="n">
        <f aca="false">P945*(1-0,33)</f>
        <v>3350</v>
      </c>
      <c r="S945" s="26" t="n">
        <f aca="false">P945*(1-0,35)</f>
        <v>3250</v>
      </c>
      <c r="T945" s="26" t="n">
        <f aca="false">P945*(1-0,38)</f>
        <v>3100</v>
      </c>
      <c r="U945" s="27"/>
      <c r="V945" s="27"/>
      <c r="W945" s="28" t="n">
        <v>9</v>
      </c>
      <c r="X945" s="29" t="n">
        <f aca="false">U945*Q945</f>
        <v>0</v>
      </c>
    </row>
    <row collapsed="false" customFormat="false" customHeight="true" hidden="false" ht="10.95" outlineLevel="4" r="946">
      <c r="A946" s="37" t="s">
        <v>23</v>
      </c>
      <c r="B946" s="37"/>
      <c r="C946" s="37"/>
      <c r="D946" s="37"/>
      <c r="E946" s="37"/>
      <c r="F946" s="37"/>
      <c r="G946" s="37"/>
      <c r="H946" s="37"/>
      <c r="I946" s="37"/>
      <c r="J946" s="37"/>
      <c r="K946" s="37"/>
      <c r="L946" s="37"/>
      <c r="M946" s="37"/>
      <c r="N946" s="37"/>
      <c r="O946" s="37"/>
      <c r="P946" s="25" t="n">
        <v>5000</v>
      </c>
      <c r="Q946" s="26" t="n">
        <f aca="false">P946*(1-0,3)</f>
        <v>3500</v>
      </c>
      <c r="R946" s="26" t="n">
        <f aca="false">P946*(1-0,33)</f>
        <v>3350</v>
      </c>
      <c r="S946" s="26" t="n">
        <f aca="false">P946*(1-0,35)</f>
        <v>3250</v>
      </c>
      <c r="T946" s="26" t="n">
        <f aca="false">P946*(1-0,38)</f>
        <v>3100</v>
      </c>
      <c r="U946" s="27"/>
      <c r="V946" s="27"/>
      <c r="W946" s="28" t="n">
        <v>25</v>
      </c>
      <c r="X946" s="29" t="n">
        <f aca="false">U946*Q946</f>
        <v>0</v>
      </c>
    </row>
    <row collapsed="false" customFormat="false" customHeight="true" hidden="false" ht="10.95" outlineLevel="4" r="947">
      <c r="A947" s="37" t="s">
        <v>24</v>
      </c>
      <c r="B947" s="37"/>
      <c r="C947" s="37"/>
      <c r="D947" s="37"/>
      <c r="E947" s="37"/>
      <c r="F947" s="37"/>
      <c r="G947" s="37"/>
      <c r="H947" s="37"/>
      <c r="I947" s="37"/>
      <c r="J947" s="37"/>
      <c r="K947" s="37"/>
      <c r="L947" s="37"/>
      <c r="M947" s="37"/>
      <c r="N947" s="37"/>
      <c r="O947" s="37"/>
      <c r="P947" s="25" t="n">
        <v>5000</v>
      </c>
      <c r="Q947" s="26" t="n">
        <f aca="false">P947*(1-0,3)</f>
        <v>3500</v>
      </c>
      <c r="R947" s="26" t="n">
        <f aca="false">P947*(1-0,33)</f>
        <v>3350</v>
      </c>
      <c r="S947" s="26" t="n">
        <f aca="false">P947*(1-0,35)</f>
        <v>3250</v>
      </c>
      <c r="T947" s="26" t="n">
        <f aca="false">P947*(1-0,38)</f>
        <v>3100</v>
      </c>
      <c r="U947" s="27"/>
      <c r="V947" s="27"/>
      <c r="W947" s="28" t="n">
        <v>20</v>
      </c>
      <c r="X947" s="29" t="n">
        <f aca="false">U947*Q947</f>
        <v>0</v>
      </c>
    </row>
    <row collapsed="false" customFormat="false" customHeight="true" hidden="false" ht="10.95" outlineLevel="4" r="948">
      <c r="A948" s="37" t="s">
        <v>25</v>
      </c>
      <c r="B948" s="37"/>
      <c r="C948" s="37"/>
      <c r="D948" s="37"/>
      <c r="E948" s="37"/>
      <c r="F948" s="37"/>
      <c r="G948" s="37"/>
      <c r="H948" s="37"/>
      <c r="I948" s="37"/>
      <c r="J948" s="37"/>
      <c r="K948" s="37"/>
      <c r="L948" s="37"/>
      <c r="M948" s="37"/>
      <c r="N948" s="37"/>
      <c r="O948" s="37"/>
      <c r="P948" s="25" t="n">
        <v>5000</v>
      </c>
      <c r="Q948" s="26" t="n">
        <f aca="false">P948*(1-0,3)</f>
        <v>3500</v>
      </c>
      <c r="R948" s="26" t="n">
        <f aca="false">P948*(1-0,33)</f>
        <v>3350</v>
      </c>
      <c r="S948" s="26" t="n">
        <f aca="false">P948*(1-0,35)</f>
        <v>3250</v>
      </c>
      <c r="T948" s="26" t="n">
        <f aca="false">P948*(1-0,38)</f>
        <v>3100</v>
      </c>
      <c r="U948" s="27"/>
      <c r="V948" s="27"/>
      <c r="W948" s="28" t="n">
        <v>6</v>
      </c>
      <c r="X948" s="29" t="n">
        <f aca="false">U948*Q948</f>
        <v>0</v>
      </c>
    </row>
    <row collapsed="false" customFormat="false" customHeight="true" hidden="false" ht="10.95" outlineLevel="4" r="949">
      <c r="A949" s="37" t="s">
        <v>26</v>
      </c>
      <c r="B949" s="37"/>
      <c r="C949" s="37"/>
      <c r="D949" s="37"/>
      <c r="E949" s="37"/>
      <c r="F949" s="37"/>
      <c r="G949" s="37"/>
      <c r="H949" s="37"/>
      <c r="I949" s="37"/>
      <c r="J949" s="37"/>
      <c r="K949" s="37"/>
      <c r="L949" s="37"/>
      <c r="M949" s="37"/>
      <c r="N949" s="37"/>
      <c r="O949" s="37"/>
      <c r="P949" s="25" t="n">
        <v>5000</v>
      </c>
      <c r="Q949" s="26" t="n">
        <f aca="false">P949*(1-0,3)</f>
        <v>3500</v>
      </c>
      <c r="R949" s="26" t="n">
        <f aca="false">P949*(1-0,33)</f>
        <v>3350</v>
      </c>
      <c r="S949" s="26" t="n">
        <f aca="false">P949*(1-0,35)</f>
        <v>3250</v>
      </c>
      <c r="T949" s="26" t="n">
        <f aca="false">P949*(1-0,38)</f>
        <v>3100</v>
      </c>
      <c r="U949" s="27"/>
      <c r="V949" s="27"/>
      <c r="W949" s="28" t="n">
        <v>25</v>
      </c>
      <c r="X949" s="29" t="n">
        <f aca="false">U949*Q949</f>
        <v>0</v>
      </c>
    </row>
    <row collapsed="false" customFormat="false" customHeight="true" hidden="false" ht="10.95" outlineLevel="4" r="950">
      <c r="A950" s="37" t="s">
        <v>27</v>
      </c>
      <c r="B950" s="37"/>
      <c r="C950" s="37"/>
      <c r="D950" s="37"/>
      <c r="E950" s="37"/>
      <c r="F950" s="37"/>
      <c r="G950" s="37"/>
      <c r="H950" s="37"/>
      <c r="I950" s="37"/>
      <c r="J950" s="37"/>
      <c r="K950" s="37"/>
      <c r="L950" s="37"/>
      <c r="M950" s="37"/>
      <c r="N950" s="37"/>
      <c r="O950" s="37"/>
      <c r="P950" s="25" t="n">
        <v>5000</v>
      </c>
      <c r="Q950" s="26" t="n">
        <f aca="false">P950*(1-0,3)</f>
        <v>3500</v>
      </c>
      <c r="R950" s="26" t="n">
        <f aca="false">P950*(1-0,33)</f>
        <v>3350</v>
      </c>
      <c r="S950" s="26" t="n">
        <f aca="false">P950*(1-0,35)</f>
        <v>3250</v>
      </c>
      <c r="T950" s="26" t="n">
        <f aca="false">P950*(1-0,38)</f>
        <v>3100</v>
      </c>
      <c r="U950" s="27"/>
      <c r="V950" s="27"/>
      <c r="W950" s="28" t="n">
        <v>5</v>
      </c>
      <c r="X950" s="29" t="n">
        <f aca="false">U950*Q950</f>
        <v>0</v>
      </c>
    </row>
    <row collapsed="false" customFormat="false" customHeight="true" hidden="false" ht="10.95" outlineLevel="4" r="951">
      <c r="A951" s="37" t="s">
        <v>28</v>
      </c>
      <c r="B951" s="37"/>
      <c r="C951" s="37"/>
      <c r="D951" s="37"/>
      <c r="E951" s="37"/>
      <c r="F951" s="37"/>
      <c r="G951" s="37"/>
      <c r="H951" s="37"/>
      <c r="I951" s="37"/>
      <c r="J951" s="37"/>
      <c r="K951" s="37"/>
      <c r="L951" s="37"/>
      <c r="M951" s="37"/>
      <c r="N951" s="37"/>
      <c r="O951" s="37"/>
      <c r="P951" s="25" t="n">
        <v>5000</v>
      </c>
      <c r="Q951" s="26" t="n">
        <f aca="false">P951*(1-0,3)</f>
        <v>3500</v>
      </c>
      <c r="R951" s="26" t="n">
        <f aca="false">P951*(1-0,33)</f>
        <v>3350</v>
      </c>
      <c r="S951" s="26" t="n">
        <f aca="false">P951*(1-0,35)</f>
        <v>3250</v>
      </c>
      <c r="T951" s="26" t="n">
        <f aca="false">P951*(1-0,38)</f>
        <v>3100</v>
      </c>
      <c r="U951" s="27"/>
      <c r="V951" s="27"/>
      <c r="W951" s="28" t="n">
        <v>16</v>
      </c>
      <c r="X951" s="29" t="n">
        <f aca="false">U951*Q951</f>
        <v>0</v>
      </c>
    </row>
    <row collapsed="false" customFormat="false" customHeight="true" hidden="false" ht="10.95" outlineLevel="4" r="952">
      <c r="A952" s="37" t="s">
        <v>29</v>
      </c>
      <c r="B952" s="37"/>
      <c r="C952" s="37"/>
      <c r="D952" s="37"/>
      <c r="E952" s="37"/>
      <c r="F952" s="37"/>
      <c r="G952" s="37"/>
      <c r="H952" s="37"/>
      <c r="I952" s="37"/>
      <c r="J952" s="37"/>
      <c r="K952" s="37"/>
      <c r="L952" s="37"/>
      <c r="M952" s="37"/>
      <c r="N952" s="37"/>
      <c r="O952" s="37"/>
      <c r="P952" s="25" t="n">
        <v>5000</v>
      </c>
      <c r="Q952" s="26" t="n">
        <f aca="false">P952*(1-0,3)</f>
        <v>3500</v>
      </c>
      <c r="R952" s="26" t="n">
        <f aca="false">P952*(1-0,33)</f>
        <v>3350</v>
      </c>
      <c r="S952" s="26" t="n">
        <f aca="false">P952*(1-0,35)</f>
        <v>3250</v>
      </c>
      <c r="T952" s="26" t="n">
        <f aca="false">P952*(1-0,38)</f>
        <v>3100</v>
      </c>
      <c r="U952" s="27"/>
      <c r="V952" s="27"/>
      <c r="W952" s="28" t="n">
        <v>1</v>
      </c>
      <c r="X952" s="29" t="n">
        <f aca="false">U952*Q952</f>
        <v>0</v>
      </c>
    </row>
    <row collapsed="false" customFormat="false" customHeight="true" hidden="false" ht="10.95" outlineLevel="4" r="953">
      <c r="A953" s="37" t="s">
        <v>30</v>
      </c>
      <c r="B953" s="37"/>
      <c r="C953" s="37"/>
      <c r="D953" s="37"/>
      <c r="E953" s="37"/>
      <c r="F953" s="37"/>
      <c r="G953" s="37"/>
      <c r="H953" s="37"/>
      <c r="I953" s="37"/>
      <c r="J953" s="37"/>
      <c r="K953" s="37"/>
      <c r="L953" s="37"/>
      <c r="M953" s="37"/>
      <c r="N953" s="37"/>
      <c r="O953" s="37"/>
      <c r="P953" s="25" t="n">
        <v>5000</v>
      </c>
      <c r="Q953" s="26" t="n">
        <f aca="false">P953*(1-0,3)</f>
        <v>3500</v>
      </c>
      <c r="R953" s="26" t="n">
        <f aca="false">P953*(1-0,33)</f>
        <v>3350</v>
      </c>
      <c r="S953" s="26" t="n">
        <f aca="false">P953*(1-0,35)</f>
        <v>3250</v>
      </c>
      <c r="T953" s="26" t="n">
        <f aca="false">P953*(1-0,38)</f>
        <v>3100</v>
      </c>
      <c r="U953" s="27"/>
      <c r="V953" s="27"/>
      <c r="W953" s="28" t="n">
        <v>8</v>
      </c>
      <c r="X953" s="29" t="n">
        <f aca="false">U953*Q953</f>
        <v>0</v>
      </c>
    </row>
    <row collapsed="false" customFormat="true" customHeight="true" hidden="false" ht="126" outlineLevel="3" r="954" s="1">
      <c r="A954" s="21" t="s">
        <v>46</v>
      </c>
      <c r="B954" s="21"/>
      <c r="C954" s="21"/>
      <c r="D954" s="21"/>
      <c r="E954" s="35" t="s">
        <v>441</v>
      </c>
      <c r="F954" s="35"/>
      <c r="G954" s="35"/>
      <c r="H954" s="35"/>
      <c r="I954" s="35"/>
      <c r="J954" s="35"/>
      <c r="K954" s="35"/>
      <c r="L954" s="35"/>
      <c r="M954" s="35"/>
      <c r="N954" s="21" t="s">
        <v>44</v>
      </c>
      <c r="O954" s="21" t="s">
        <v>442</v>
      </c>
      <c r="P954" s="22"/>
      <c r="Q954" s="26"/>
      <c r="R954" s="26"/>
      <c r="S954" s="26"/>
      <c r="T954" s="26"/>
      <c r="U954" s="23"/>
      <c r="V954" s="23"/>
      <c r="W954" s="23"/>
      <c r="X954" s="29" t="n">
        <f aca="false">U954*Q954</f>
        <v>0</v>
      </c>
    </row>
    <row collapsed="false" customFormat="false" customHeight="true" hidden="false" ht="10.95" outlineLevel="4" r="955">
      <c r="A955" s="37" t="s">
        <v>23</v>
      </c>
      <c r="B955" s="37"/>
      <c r="C955" s="37"/>
      <c r="D955" s="37"/>
      <c r="E955" s="37"/>
      <c r="F955" s="37"/>
      <c r="G955" s="37"/>
      <c r="H955" s="37"/>
      <c r="I955" s="37"/>
      <c r="J955" s="37"/>
      <c r="K955" s="37"/>
      <c r="L955" s="37"/>
      <c r="M955" s="37"/>
      <c r="N955" s="37"/>
      <c r="O955" s="37"/>
      <c r="P955" s="25" t="n">
        <v>6190</v>
      </c>
      <c r="Q955" s="26" t="n">
        <f aca="false">P955*(1-0,3)</f>
        <v>4333</v>
      </c>
      <c r="R955" s="26" t="n">
        <f aca="false">P955*(1-0,33)</f>
        <v>4147.3</v>
      </c>
      <c r="S955" s="26" t="n">
        <f aca="false">P955*(1-0,35)</f>
        <v>4023.5</v>
      </c>
      <c r="T955" s="26" t="n">
        <f aca="false">P955*(1-0,38)</f>
        <v>3837.8</v>
      </c>
      <c r="U955" s="27"/>
      <c r="V955" s="27"/>
      <c r="W955" s="28" t="n">
        <v>1</v>
      </c>
      <c r="X955" s="29" t="n">
        <f aca="false">U955*Q955</f>
        <v>0</v>
      </c>
    </row>
    <row collapsed="false" customFormat="false" customHeight="true" hidden="false" ht="10.95" outlineLevel="4" r="956">
      <c r="A956" s="37" t="s">
        <v>26</v>
      </c>
      <c r="B956" s="37"/>
      <c r="C956" s="37"/>
      <c r="D956" s="37"/>
      <c r="E956" s="37"/>
      <c r="F956" s="37"/>
      <c r="G956" s="37"/>
      <c r="H956" s="37"/>
      <c r="I956" s="37"/>
      <c r="J956" s="37"/>
      <c r="K956" s="37"/>
      <c r="L956" s="37"/>
      <c r="M956" s="37"/>
      <c r="N956" s="37"/>
      <c r="O956" s="37"/>
      <c r="P956" s="25" t="n">
        <v>6190</v>
      </c>
      <c r="Q956" s="26" t="n">
        <f aca="false">P956*(1-0,3)</f>
        <v>4333</v>
      </c>
      <c r="R956" s="26" t="n">
        <f aca="false">P956*(1-0,33)</f>
        <v>4147.3</v>
      </c>
      <c r="S956" s="26" t="n">
        <f aca="false">P956*(1-0,35)</f>
        <v>4023.5</v>
      </c>
      <c r="T956" s="26" t="n">
        <f aca="false">P956*(1-0,38)</f>
        <v>3837.8</v>
      </c>
      <c r="U956" s="27"/>
      <c r="V956" s="27"/>
      <c r="W956" s="28" t="n">
        <v>3</v>
      </c>
      <c r="X956" s="29" t="n">
        <f aca="false">U956*Q956</f>
        <v>0</v>
      </c>
    </row>
    <row collapsed="false" customFormat="true" customHeight="true" hidden="false" ht="126" outlineLevel="3" r="957" s="1">
      <c r="A957" s="21" t="s">
        <v>77</v>
      </c>
      <c r="B957" s="21"/>
      <c r="C957" s="21"/>
      <c r="D957" s="21"/>
      <c r="E957" s="35" t="s">
        <v>443</v>
      </c>
      <c r="F957" s="35"/>
      <c r="G957" s="35"/>
      <c r="H957" s="35"/>
      <c r="I957" s="35"/>
      <c r="J957" s="35"/>
      <c r="K957" s="35"/>
      <c r="L957" s="35"/>
      <c r="M957" s="35"/>
      <c r="N957" s="21" t="s">
        <v>44</v>
      </c>
      <c r="O957" s="21" t="s">
        <v>444</v>
      </c>
      <c r="P957" s="38"/>
      <c r="Q957" s="26"/>
      <c r="R957" s="26"/>
      <c r="S957" s="26"/>
      <c r="T957" s="26"/>
      <c r="U957" s="23"/>
      <c r="V957" s="23"/>
      <c r="W957" s="23"/>
      <c r="X957" s="29" t="n">
        <f aca="false">U957*Q957</f>
        <v>0</v>
      </c>
    </row>
    <row collapsed="false" customFormat="false" customHeight="true" hidden="false" ht="10.95" outlineLevel="4" r="958">
      <c r="A958" s="37" t="s">
        <v>24</v>
      </c>
      <c r="B958" s="37"/>
      <c r="C958" s="37"/>
      <c r="D958" s="37"/>
      <c r="E958" s="37"/>
      <c r="F958" s="37"/>
      <c r="G958" s="37"/>
      <c r="H958" s="37"/>
      <c r="I958" s="37"/>
      <c r="J958" s="37"/>
      <c r="K958" s="37"/>
      <c r="L958" s="37"/>
      <c r="M958" s="37"/>
      <c r="N958" s="37"/>
      <c r="O958" s="37"/>
      <c r="P958" s="39" t="n">
        <v>990</v>
      </c>
      <c r="Q958" s="26" t="n">
        <f aca="false">P958*(1-0,3)</f>
        <v>693</v>
      </c>
      <c r="R958" s="26" t="n">
        <f aca="false">P958*(1-0,33)</f>
        <v>663.3</v>
      </c>
      <c r="S958" s="26" t="n">
        <f aca="false">P958*(1-0,35)</f>
        <v>643.5</v>
      </c>
      <c r="T958" s="26" t="n">
        <f aca="false">P958*(1-0,38)</f>
        <v>613.8</v>
      </c>
      <c r="U958" s="27"/>
      <c r="V958" s="27"/>
      <c r="W958" s="28" t="n">
        <v>1</v>
      </c>
      <c r="X958" s="29" t="n">
        <f aca="false">U958*Q958</f>
        <v>0</v>
      </c>
    </row>
    <row collapsed="false" customFormat="false" customHeight="true" hidden="false" ht="10.95" outlineLevel="4" r="959">
      <c r="A959" s="37" t="s">
        <v>25</v>
      </c>
      <c r="B959" s="37"/>
      <c r="C959" s="37"/>
      <c r="D959" s="37"/>
      <c r="E959" s="37"/>
      <c r="F959" s="37"/>
      <c r="G959" s="37"/>
      <c r="H959" s="37"/>
      <c r="I959" s="37"/>
      <c r="J959" s="37"/>
      <c r="K959" s="37"/>
      <c r="L959" s="37"/>
      <c r="M959" s="37"/>
      <c r="N959" s="37"/>
      <c r="O959" s="37"/>
      <c r="P959" s="39" t="n">
        <v>990</v>
      </c>
      <c r="Q959" s="26" t="n">
        <f aca="false">P959*(1-0,3)</f>
        <v>693</v>
      </c>
      <c r="R959" s="26" t="n">
        <f aca="false">P959*(1-0,33)</f>
        <v>663.3</v>
      </c>
      <c r="S959" s="26" t="n">
        <f aca="false">P959*(1-0,35)</f>
        <v>643.5</v>
      </c>
      <c r="T959" s="26" t="n">
        <f aca="false">P959*(1-0,38)</f>
        <v>613.8</v>
      </c>
      <c r="U959" s="27"/>
      <c r="V959" s="27"/>
      <c r="W959" s="28" t="n">
        <v>6</v>
      </c>
      <c r="X959" s="29" t="n">
        <f aca="false">U959*Q959</f>
        <v>0</v>
      </c>
    </row>
    <row collapsed="false" customFormat="false" customHeight="true" hidden="false" ht="10.95" outlineLevel="4" r="960">
      <c r="A960" s="37" t="s">
        <v>26</v>
      </c>
      <c r="B960" s="37"/>
      <c r="C960" s="37"/>
      <c r="D960" s="37"/>
      <c r="E960" s="37"/>
      <c r="F960" s="37"/>
      <c r="G960" s="37"/>
      <c r="H960" s="37"/>
      <c r="I960" s="37"/>
      <c r="J960" s="37"/>
      <c r="K960" s="37"/>
      <c r="L960" s="37"/>
      <c r="M960" s="37"/>
      <c r="N960" s="37"/>
      <c r="O960" s="37"/>
      <c r="P960" s="39" t="n">
        <v>990</v>
      </c>
      <c r="Q960" s="26" t="n">
        <f aca="false">P960*(1-0,3)</f>
        <v>693</v>
      </c>
      <c r="R960" s="26" t="n">
        <f aca="false">P960*(1-0,33)</f>
        <v>663.3</v>
      </c>
      <c r="S960" s="26" t="n">
        <f aca="false">P960*(1-0,35)</f>
        <v>643.5</v>
      </c>
      <c r="T960" s="26" t="n">
        <f aca="false">P960*(1-0,38)</f>
        <v>613.8</v>
      </c>
      <c r="U960" s="27"/>
      <c r="V960" s="27"/>
      <c r="W960" s="28" t="n">
        <v>6</v>
      </c>
      <c r="X960" s="29" t="n">
        <f aca="false">U960*Q960</f>
        <v>0</v>
      </c>
    </row>
    <row collapsed="false" customFormat="false" customHeight="true" hidden="false" ht="10.95" outlineLevel="4" r="961">
      <c r="A961" s="37" t="s">
        <v>28</v>
      </c>
      <c r="B961" s="37"/>
      <c r="C961" s="37"/>
      <c r="D961" s="37"/>
      <c r="E961" s="37"/>
      <c r="F961" s="37"/>
      <c r="G961" s="37"/>
      <c r="H961" s="37"/>
      <c r="I961" s="37"/>
      <c r="J961" s="37"/>
      <c r="K961" s="37"/>
      <c r="L961" s="37"/>
      <c r="M961" s="37"/>
      <c r="N961" s="37"/>
      <c r="O961" s="37"/>
      <c r="P961" s="39" t="n">
        <v>990</v>
      </c>
      <c r="Q961" s="26" t="n">
        <f aca="false">P961*(1-0,3)</f>
        <v>693</v>
      </c>
      <c r="R961" s="26" t="n">
        <f aca="false">P961*(1-0,33)</f>
        <v>663.3</v>
      </c>
      <c r="S961" s="26" t="n">
        <f aca="false">P961*(1-0,35)</f>
        <v>643.5</v>
      </c>
      <c r="T961" s="26" t="n">
        <f aca="false">P961*(1-0,38)</f>
        <v>613.8</v>
      </c>
      <c r="U961" s="27"/>
      <c r="V961" s="27"/>
      <c r="W961" s="28" t="n">
        <v>6</v>
      </c>
      <c r="X961" s="29" t="n">
        <f aca="false">U961*Q961</f>
        <v>0</v>
      </c>
    </row>
    <row collapsed="false" customFormat="true" customHeight="true" hidden="false" ht="126" outlineLevel="3" r="962" s="1">
      <c r="A962" s="21" t="s">
        <v>77</v>
      </c>
      <c r="B962" s="21"/>
      <c r="C962" s="21"/>
      <c r="D962" s="21"/>
      <c r="E962" s="35" t="s">
        <v>445</v>
      </c>
      <c r="F962" s="35"/>
      <c r="G962" s="35"/>
      <c r="H962" s="35"/>
      <c r="I962" s="35"/>
      <c r="J962" s="35"/>
      <c r="K962" s="35"/>
      <c r="L962" s="35"/>
      <c r="M962" s="35"/>
      <c r="N962" s="21" t="s">
        <v>44</v>
      </c>
      <c r="O962" s="21" t="s">
        <v>444</v>
      </c>
      <c r="P962" s="38"/>
      <c r="Q962" s="26"/>
      <c r="R962" s="26"/>
      <c r="S962" s="26"/>
      <c r="T962" s="26"/>
      <c r="U962" s="23"/>
      <c r="V962" s="23"/>
      <c r="W962" s="23"/>
      <c r="X962" s="29" t="n">
        <f aca="false">U962*Q962</f>
        <v>0</v>
      </c>
    </row>
    <row collapsed="false" customFormat="false" customHeight="true" hidden="false" ht="10.95" outlineLevel="4" r="963">
      <c r="A963" s="37" t="s">
        <v>71</v>
      </c>
      <c r="B963" s="37"/>
      <c r="C963" s="37"/>
      <c r="D963" s="37"/>
      <c r="E963" s="37"/>
      <c r="F963" s="37"/>
      <c r="G963" s="37"/>
      <c r="H963" s="37"/>
      <c r="I963" s="37"/>
      <c r="J963" s="37"/>
      <c r="K963" s="37"/>
      <c r="L963" s="37"/>
      <c r="M963" s="37"/>
      <c r="N963" s="37"/>
      <c r="O963" s="37"/>
      <c r="P963" s="39" t="n">
        <v>990</v>
      </c>
      <c r="Q963" s="26" t="n">
        <f aca="false">P963*(1-0,3)</f>
        <v>693</v>
      </c>
      <c r="R963" s="26" t="n">
        <f aca="false">P963*(1-0,33)</f>
        <v>663.3</v>
      </c>
      <c r="S963" s="26" t="n">
        <f aca="false">P963*(1-0,35)</f>
        <v>643.5</v>
      </c>
      <c r="T963" s="26" t="n">
        <f aca="false">P963*(1-0,38)</f>
        <v>613.8</v>
      </c>
      <c r="U963" s="27"/>
      <c r="V963" s="27"/>
      <c r="W963" s="28" t="n">
        <v>5</v>
      </c>
      <c r="X963" s="29" t="n">
        <f aca="false">U963*Q963</f>
        <v>0</v>
      </c>
    </row>
    <row collapsed="false" customFormat="false" customHeight="true" hidden="false" ht="10.95" outlineLevel="4" r="964">
      <c r="A964" s="37" t="s">
        <v>22</v>
      </c>
      <c r="B964" s="37"/>
      <c r="C964" s="37"/>
      <c r="D964" s="37"/>
      <c r="E964" s="37"/>
      <c r="F964" s="37"/>
      <c r="G964" s="37"/>
      <c r="H964" s="37"/>
      <c r="I964" s="37"/>
      <c r="J964" s="37"/>
      <c r="K964" s="37"/>
      <c r="L964" s="37"/>
      <c r="M964" s="37"/>
      <c r="N964" s="37"/>
      <c r="O964" s="37"/>
      <c r="P964" s="39" t="n">
        <v>990</v>
      </c>
      <c r="Q964" s="26" t="n">
        <f aca="false">P964*(1-0,3)</f>
        <v>693</v>
      </c>
      <c r="R964" s="26" t="n">
        <f aca="false">P964*(1-0,33)</f>
        <v>663.3</v>
      </c>
      <c r="S964" s="26" t="n">
        <f aca="false">P964*(1-0,35)</f>
        <v>643.5</v>
      </c>
      <c r="T964" s="26" t="n">
        <f aca="false">P964*(1-0,38)</f>
        <v>613.8</v>
      </c>
      <c r="U964" s="27"/>
      <c r="V964" s="27"/>
      <c r="W964" s="28" t="n">
        <v>23</v>
      </c>
      <c r="X964" s="29" t="n">
        <f aca="false">U964*Q964</f>
        <v>0</v>
      </c>
    </row>
    <row collapsed="false" customFormat="false" customHeight="true" hidden="false" ht="10.95" outlineLevel="4" r="965">
      <c r="A965" s="37" t="s">
        <v>73</v>
      </c>
      <c r="B965" s="37"/>
      <c r="C965" s="37"/>
      <c r="D965" s="37"/>
      <c r="E965" s="37"/>
      <c r="F965" s="37"/>
      <c r="G965" s="37"/>
      <c r="H965" s="37"/>
      <c r="I965" s="37"/>
      <c r="J965" s="37"/>
      <c r="K965" s="37"/>
      <c r="L965" s="37"/>
      <c r="M965" s="37"/>
      <c r="N965" s="37"/>
      <c r="O965" s="37"/>
      <c r="P965" s="39" t="n">
        <v>990</v>
      </c>
      <c r="Q965" s="26" t="n">
        <f aca="false">P965*(1-0,3)</f>
        <v>693</v>
      </c>
      <c r="R965" s="26" t="n">
        <f aca="false">P965*(1-0,33)</f>
        <v>663.3</v>
      </c>
      <c r="S965" s="26" t="n">
        <f aca="false">P965*(1-0,35)</f>
        <v>643.5</v>
      </c>
      <c r="T965" s="26" t="n">
        <f aca="false">P965*(1-0,38)</f>
        <v>613.8</v>
      </c>
      <c r="U965" s="27"/>
      <c r="V965" s="27"/>
      <c r="W965" s="28" t="n">
        <v>17</v>
      </c>
      <c r="X965" s="29" t="n">
        <f aca="false">U965*Q965</f>
        <v>0</v>
      </c>
    </row>
    <row collapsed="false" customFormat="false" customHeight="true" hidden="false" ht="10.95" outlineLevel="4" r="966">
      <c r="A966" s="37" t="s">
        <v>23</v>
      </c>
      <c r="B966" s="37"/>
      <c r="C966" s="37"/>
      <c r="D966" s="37"/>
      <c r="E966" s="37"/>
      <c r="F966" s="37"/>
      <c r="G966" s="37"/>
      <c r="H966" s="37"/>
      <c r="I966" s="37"/>
      <c r="J966" s="37"/>
      <c r="K966" s="37"/>
      <c r="L966" s="37"/>
      <c r="M966" s="37"/>
      <c r="N966" s="37"/>
      <c r="O966" s="37"/>
      <c r="P966" s="39" t="n">
        <v>990</v>
      </c>
      <c r="Q966" s="26" t="n">
        <f aca="false">P966*(1-0,3)</f>
        <v>693</v>
      </c>
      <c r="R966" s="26" t="n">
        <f aca="false">P966*(1-0,33)</f>
        <v>663.3</v>
      </c>
      <c r="S966" s="26" t="n">
        <f aca="false">P966*(1-0,35)</f>
        <v>643.5</v>
      </c>
      <c r="T966" s="26" t="n">
        <f aca="false">P966*(1-0,38)</f>
        <v>613.8</v>
      </c>
      <c r="U966" s="27"/>
      <c r="V966" s="27"/>
      <c r="W966" s="28" t="n">
        <v>2</v>
      </c>
      <c r="X966" s="29" t="n">
        <f aca="false">U966*Q966</f>
        <v>0</v>
      </c>
    </row>
    <row collapsed="false" customFormat="false" customHeight="true" hidden="false" ht="10.95" outlineLevel="4" r="967">
      <c r="A967" s="37" t="s">
        <v>74</v>
      </c>
      <c r="B967" s="37"/>
      <c r="C967" s="37"/>
      <c r="D967" s="37"/>
      <c r="E967" s="37"/>
      <c r="F967" s="37"/>
      <c r="G967" s="37"/>
      <c r="H967" s="37"/>
      <c r="I967" s="37"/>
      <c r="J967" s="37"/>
      <c r="K967" s="37"/>
      <c r="L967" s="37"/>
      <c r="M967" s="37"/>
      <c r="N967" s="37"/>
      <c r="O967" s="37"/>
      <c r="P967" s="39" t="n">
        <v>990</v>
      </c>
      <c r="Q967" s="26" t="n">
        <f aca="false">P967*(1-0,3)</f>
        <v>693</v>
      </c>
      <c r="R967" s="26" t="n">
        <f aca="false">P967*(1-0,33)</f>
        <v>663.3</v>
      </c>
      <c r="S967" s="26" t="n">
        <f aca="false">P967*(1-0,35)</f>
        <v>643.5</v>
      </c>
      <c r="T967" s="26" t="n">
        <f aca="false">P967*(1-0,38)</f>
        <v>613.8</v>
      </c>
      <c r="U967" s="27"/>
      <c r="V967" s="27"/>
      <c r="W967" s="28" t="n">
        <v>1</v>
      </c>
      <c r="X967" s="29" t="n">
        <f aca="false">U967*Q967</f>
        <v>0</v>
      </c>
    </row>
    <row collapsed="false" customFormat="true" customHeight="true" hidden="false" ht="126" outlineLevel="3" r="968" s="1">
      <c r="A968" s="21" t="s">
        <v>77</v>
      </c>
      <c r="B968" s="21"/>
      <c r="C968" s="21"/>
      <c r="D968" s="21"/>
      <c r="E968" s="35" t="s">
        <v>446</v>
      </c>
      <c r="F968" s="35"/>
      <c r="G968" s="35"/>
      <c r="H968" s="35"/>
      <c r="I968" s="35"/>
      <c r="J968" s="35"/>
      <c r="K968" s="35"/>
      <c r="L968" s="35"/>
      <c r="M968" s="35"/>
      <c r="N968" s="21" t="s">
        <v>44</v>
      </c>
      <c r="O968" s="21" t="s">
        <v>444</v>
      </c>
      <c r="P968" s="38"/>
      <c r="Q968" s="26"/>
      <c r="R968" s="26"/>
      <c r="S968" s="26"/>
      <c r="T968" s="26"/>
      <c r="U968" s="23"/>
      <c r="V968" s="23"/>
      <c r="W968" s="23"/>
      <c r="X968" s="29" t="n">
        <f aca="false">U968*Q968</f>
        <v>0</v>
      </c>
    </row>
    <row collapsed="false" customFormat="false" customHeight="true" hidden="false" ht="10.95" outlineLevel="4" r="969">
      <c r="A969" s="37" t="s">
        <v>22</v>
      </c>
      <c r="B969" s="37"/>
      <c r="C969" s="37"/>
      <c r="D969" s="37"/>
      <c r="E969" s="37"/>
      <c r="F969" s="37"/>
      <c r="G969" s="37"/>
      <c r="H969" s="37"/>
      <c r="I969" s="37"/>
      <c r="J969" s="37"/>
      <c r="K969" s="37"/>
      <c r="L969" s="37"/>
      <c r="M969" s="37"/>
      <c r="N969" s="37"/>
      <c r="O969" s="37"/>
      <c r="P969" s="39" t="n">
        <v>990</v>
      </c>
      <c r="Q969" s="26" t="n">
        <f aca="false">P969*(1-0,3)</f>
        <v>693</v>
      </c>
      <c r="R969" s="26" t="n">
        <f aca="false">P969*(1-0,33)</f>
        <v>663.3</v>
      </c>
      <c r="S969" s="26" t="n">
        <f aca="false">P969*(1-0,35)</f>
        <v>643.5</v>
      </c>
      <c r="T969" s="26" t="n">
        <f aca="false">P969*(1-0,38)</f>
        <v>613.8</v>
      </c>
      <c r="U969" s="27"/>
      <c r="V969" s="27"/>
      <c r="W969" s="28" t="n">
        <v>8</v>
      </c>
      <c r="X969" s="29" t="n">
        <f aca="false">U969*Q969</f>
        <v>0</v>
      </c>
    </row>
    <row collapsed="false" customFormat="false" customHeight="true" hidden="false" ht="10.95" outlineLevel="4" r="970">
      <c r="A970" s="37" t="s">
        <v>27</v>
      </c>
      <c r="B970" s="37"/>
      <c r="C970" s="37"/>
      <c r="D970" s="37"/>
      <c r="E970" s="37"/>
      <c r="F970" s="37"/>
      <c r="G970" s="37"/>
      <c r="H970" s="37"/>
      <c r="I970" s="37"/>
      <c r="J970" s="37"/>
      <c r="K970" s="37"/>
      <c r="L970" s="37"/>
      <c r="M970" s="37"/>
      <c r="N970" s="37"/>
      <c r="O970" s="37"/>
      <c r="P970" s="39" t="n">
        <v>990</v>
      </c>
      <c r="Q970" s="26" t="n">
        <f aca="false">P970*(1-0,3)</f>
        <v>693</v>
      </c>
      <c r="R970" s="26" t="n">
        <f aca="false">P970*(1-0,33)</f>
        <v>663.3</v>
      </c>
      <c r="S970" s="26" t="n">
        <f aca="false">P970*(1-0,35)</f>
        <v>643.5</v>
      </c>
      <c r="T970" s="26" t="n">
        <f aca="false">P970*(1-0,38)</f>
        <v>613.8</v>
      </c>
      <c r="U970" s="27"/>
      <c r="V970" s="27"/>
      <c r="W970" s="28" t="n">
        <v>1</v>
      </c>
      <c r="X970" s="29" t="n">
        <f aca="false">U970*Q970</f>
        <v>0</v>
      </c>
    </row>
    <row collapsed="false" customFormat="true" customHeight="true" hidden="false" ht="126" outlineLevel="3" r="971" s="1">
      <c r="A971" s="21" t="s">
        <v>50</v>
      </c>
      <c r="B971" s="21"/>
      <c r="C971" s="21"/>
      <c r="D971" s="21"/>
      <c r="E971" s="35" t="s">
        <v>447</v>
      </c>
      <c r="F971" s="35"/>
      <c r="G971" s="35"/>
      <c r="H971" s="35"/>
      <c r="I971" s="35"/>
      <c r="J971" s="35"/>
      <c r="K971" s="35"/>
      <c r="L971" s="35"/>
      <c r="M971" s="35"/>
      <c r="N971" s="21" t="s">
        <v>448</v>
      </c>
      <c r="O971" s="21" t="s">
        <v>449</v>
      </c>
      <c r="P971" s="22"/>
      <c r="Q971" s="26"/>
      <c r="R971" s="26"/>
      <c r="S971" s="26"/>
      <c r="T971" s="26"/>
      <c r="U971" s="22"/>
      <c r="V971" s="36"/>
      <c r="W971" s="23"/>
      <c r="X971" s="29" t="n">
        <f aca="false">U971*Q971</f>
        <v>0</v>
      </c>
    </row>
    <row collapsed="false" customFormat="false" customHeight="true" hidden="false" ht="10.95" outlineLevel="4" r="972">
      <c r="A972" s="37" t="s">
        <v>22</v>
      </c>
      <c r="B972" s="37"/>
      <c r="C972" s="37"/>
      <c r="D972" s="37"/>
      <c r="E972" s="37"/>
      <c r="F972" s="37"/>
      <c r="G972" s="37"/>
      <c r="H972" s="37"/>
      <c r="I972" s="37"/>
      <c r="J972" s="37"/>
      <c r="K972" s="37"/>
      <c r="L972" s="37"/>
      <c r="M972" s="37"/>
      <c r="N972" s="37"/>
      <c r="O972" s="37"/>
      <c r="P972" s="25" t="n">
        <v>10410</v>
      </c>
      <c r="Q972" s="26" t="n">
        <f aca="false">P972*(1-0,3)</f>
        <v>7287</v>
      </c>
      <c r="R972" s="26" t="n">
        <f aca="false">P972*(1-0,33)</f>
        <v>6974.7</v>
      </c>
      <c r="S972" s="26" t="n">
        <f aca="false">P972*(1-0,35)</f>
        <v>6766.5</v>
      </c>
      <c r="T972" s="26" t="n">
        <f aca="false">P972*(1-0,38)</f>
        <v>6454.2</v>
      </c>
      <c r="U972" s="27"/>
      <c r="V972" s="27"/>
      <c r="W972" s="28" t="n">
        <v>195</v>
      </c>
      <c r="X972" s="29" t="n">
        <f aca="false">U972*Q972</f>
        <v>0</v>
      </c>
    </row>
    <row collapsed="false" customFormat="false" customHeight="true" hidden="false" ht="10.95" outlineLevel="4" r="973">
      <c r="A973" s="37" t="s">
        <v>23</v>
      </c>
      <c r="B973" s="37"/>
      <c r="C973" s="37"/>
      <c r="D973" s="37"/>
      <c r="E973" s="37"/>
      <c r="F973" s="37"/>
      <c r="G973" s="37"/>
      <c r="H973" s="37"/>
      <c r="I973" s="37"/>
      <c r="J973" s="37"/>
      <c r="K973" s="37"/>
      <c r="L973" s="37"/>
      <c r="M973" s="37"/>
      <c r="N973" s="37"/>
      <c r="O973" s="37"/>
      <c r="P973" s="25" t="n">
        <v>10410</v>
      </c>
      <c r="Q973" s="26" t="n">
        <f aca="false">P973*(1-0,3)</f>
        <v>7287</v>
      </c>
      <c r="R973" s="26" t="n">
        <f aca="false">P973*(1-0,33)</f>
        <v>6974.7</v>
      </c>
      <c r="S973" s="26" t="n">
        <f aca="false">P973*(1-0,35)</f>
        <v>6766.5</v>
      </c>
      <c r="T973" s="26" t="n">
        <f aca="false">P973*(1-0,38)</f>
        <v>6454.2</v>
      </c>
      <c r="U973" s="25"/>
      <c r="V973" s="28" t="n">
        <v>1</v>
      </c>
      <c r="W973" s="28" t="n">
        <v>404</v>
      </c>
      <c r="X973" s="29" t="n">
        <f aca="false">U973*Q973</f>
        <v>0</v>
      </c>
    </row>
    <row collapsed="false" customFormat="false" customHeight="true" hidden="false" ht="10.95" outlineLevel="4" r="974">
      <c r="A974" s="37" t="s">
        <v>24</v>
      </c>
      <c r="B974" s="37"/>
      <c r="C974" s="37"/>
      <c r="D974" s="37"/>
      <c r="E974" s="37"/>
      <c r="F974" s="37"/>
      <c r="G974" s="37"/>
      <c r="H974" s="37"/>
      <c r="I974" s="37"/>
      <c r="J974" s="37"/>
      <c r="K974" s="37"/>
      <c r="L974" s="37"/>
      <c r="M974" s="37"/>
      <c r="N974" s="37"/>
      <c r="O974" s="37"/>
      <c r="P974" s="25" t="n">
        <v>10410</v>
      </c>
      <c r="Q974" s="26" t="n">
        <f aca="false">P974*(1-0,3)</f>
        <v>7287</v>
      </c>
      <c r="R974" s="26" t="n">
        <f aca="false">P974*(1-0,33)</f>
        <v>6974.7</v>
      </c>
      <c r="S974" s="26" t="n">
        <f aca="false">P974*(1-0,35)</f>
        <v>6766.5</v>
      </c>
      <c r="T974" s="26" t="n">
        <f aca="false">P974*(1-0,38)</f>
        <v>6454.2</v>
      </c>
      <c r="U974" s="25"/>
      <c r="V974" s="28" t="n">
        <v>1</v>
      </c>
      <c r="W974" s="28" t="n">
        <v>164</v>
      </c>
      <c r="X974" s="29" t="n">
        <f aca="false">U974*Q974</f>
        <v>0</v>
      </c>
    </row>
    <row collapsed="false" customFormat="false" customHeight="true" hidden="false" ht="10.95" outlineLevel="4" r="975">
      <c r="A975" s="37" t="s">
        <v>25</v>
      </c>
      <c r="B975" s="37"/>
      <c r="C975" s="37"/>
      <c r="D975" s="37"/>
      <c r="E975" s="37"/>
      <c r="F975" s="37"/>
      <c r="G975" s="37"/>
      <c r="H975" s="37"/>
      <c r="I975" s="37"/>
      <c r="J975" s="37"/>
      <c r="K975" s="37"/>
      <c r="L975" s="37"/>
      <c r="M975" s="37"/>
      <c r="N975" s="37"/>
      <c r="O975" s="37"/>
      <c r="P975" s="25" t="n">
        <v>10410</v>
      </c>
      <c r="Q975" s="26" t="n">
        <f aca="false">P975*(1-0,3)</f>
        <v>7287</v>
      </c>
      <c r="R975" s="26" t="n">
        <f aca="false">P975*(1-0,33)</f>
        <v>6974.7</v>
      </c>
      <c r="S975" s="26" t="n">
        <f aca="false">P975*(1-0,35)</f>
        <v>6766.5</v>
      </c>
      <c r="T975" s="26" t="n">
        <f aca="false">P975*(1-0,38)</f>
        <v>6454.2</v>
      </c>
      <c r="U975" s="27"/>
      <c r="V975" s="27"/>
      <c r="W975" s="28" t="n">
        <v>383</v>
      </c>
      <c r="X975" s="29" t="n">
        <f aca="false">U975*Q975</f>
        <v>0</v>
      </c>
    </row>
    <row collapsed="false" customFormat="false" customHeight="true" hidden="false" ht="10.95" outlineLevel="4" r="976">
      <c r="A976" s="37" t="s">
        <v>26</v>
      </c>
      <c r="B976" s="37"/>
      <c r="C976" s="37"/>
      <c r="D976" s="37"/>
      <c r="E976" s="37"/>
      <c r="F976" s="37"/>
      <c r="G976" s="37"/>
      <c r="H976" s="37"/>
      <c r="I976" s="37"/>
      <c r="J976" s="37"/>
      <c r="K976" s="37"/>
      <c r="L976" s="37"/>
      <c r="M976" s="37"/>
      <c r="N976" s="37"/>
      <c r="O976" s="37"/>
      <c r="P976" s="25" t="n">
        <v>10410</v>
      </c>
      <c r="Q976" s="26" t="n">
        <f aca="false">P976*(1-0,3)</f>
        <v>7287</v>
      </c>
      <c r="R976" s="26" t="n">
        <f aca="false">P976*(1-0,33)</f>
        <v>6974.7</v>
      </c>
      <c r="S976" s="26" t="n">
        <f aca="false">P976*(1-0,35)</f>
        <v>6766.5</v>
      </c>
      <c r="T976" s="26" t="n">
        <f aca="false">P976*(1-0,38)</f>
        <v>6454.2</v>
      </c>
      <c r="U976" s="27"/>
      <c r="V976" s="27"/>
      <c r="W976" s="28" t="n">
        <v>192</v>
      </c>
      <c r="X976" s="29" t="n">
        <f aca="false">U976*Q976</f>
        <v>0</v>
      </c>
    </row>
    <row collapsed="false" customFormat="false" customHeight="true" hidden="false" ht="10.95" outlineLevel="4" r="977">
      <c r="A977" s="37" t="s">
        <v>450</v>
      </c>
      <c r="B977" s="37"/>
      <c r="C977" s="37"/>
      <c r="D977" s="37"/>
      <c r="E977" s="37"/>
      <c r="F977" s="37"/>
      <c r="G977" s="37"/>
      <c r="H977" s="37"/>
      <c r="I977" s="37"/>
      <c r="J977" s="37"/>
      <c r="K977" s="37"/>
      <c r="L977" s="37"/>
      <c r="M977" s="37"/>
      <c r="N977" s="37"/>
      <c r="O977" s="37"/>
      <c r="P977" s="25" t="n">
        <v>10410</v>
      </c>
      <c r="Q977" s="26" t="n">
        <f aca="false">P977*(1-0,3)</f>
        <v>7287</v>
      </c>
      <c r="R977" s="26" t="n">
        <f aca="false">P977*(1-0,33)</f>
        <v>6974.7</v>
      </c>
      <c r="S977" s="26" t="n">
        <f aca="false">P977*(1-0,35)</f>
        <v>6766.5</v>
      </c>
      <c r="T977" s="26" t="n">
        <f aca="false">P977*(1-0,38)</f>
        <v>6454.2</v>
      </c>
      <c r="U977" s="27"/>
      <c r="V977" s="27"/>
      <c r="W977" s="28" t="n">
        <v>239</v>
      </c>
      <c r="X977" s="29" t="n">
        <f aca="false">U977*Q977</f>
        <v>0</v>
      </c>
    </row>
    <row collapsed="false" customFormat="false" customHeight="true" hidden="false" ht="10.95" outlineLevel="4" r="978">
      <c r="A978" s="37" t="s">
        <v>427</v>
      </c>
      <c r="B978" s="37"/>
      <c r="C978" s="37"/>
      <c r="D978" s="37"/>
      <c r="E978" s="37"/>
      <c r="F978" s="37"/>
      <c r="G978" s="37"/>
      <c r="H978" s="37"/>
      <c r="I978" s="37"/>
      <c r="J978" s="37"/>
      <c r="K978" s="37"/>
      <c r="L978" s="37"/>
      <c r="M978" s="37"/>
      <c r="N978" s="37"/>
      <c r="O978" s="37"/>
      <c r="P978" s="25" t="n">
        <v>10410</v>
      </c>
      <c r="Q978" s="26" t="n">
        <f aca="false">P978*(1-0,3)</f>
        <v>7287</v>
      </c>
      <c r="R978" s="26" t="n">
        <f aca="false">P978*(1-0,33)</f>
        <v>6974.7</v>
      </c>
      <c r="S978" s="26" t="n">
        <f aca="false">P978*(1-0,35)</f>
        <v>6766.5</v>
      </c>
      <c r="T978" s="26" t="n">
        <f aca="false">P978*(1-0,38)</f>
        <v>6454.2</v>
      </c>
      <c r="U978" s="27"/>
      <c r="V978" s="27"/>
      <c r="W978" s="28" t="n">
        <v>104</v>
      </c>
      <c r="X978" s="29" t="n">
        <f aca="false">U978*Q978</f>
        <v>0</v>
      </c>
    </row>
    <row collapsed="false" customFormat="false" customHeight="true" hidden="false" ht="10.95" outlineLevel="4" r="979">
      <c r="A979" s="37" t="s">
        <v>451</v>
      </c>
      <c r="B979" s="37"/>
      <c r="C979" s="37"/>
      <c r="D979" s="37"/>
      <c r="E979" s="37"/>
      <c r="F979" s="37"/>
      <c r="G979" s="37"/>
      <c r="H979" s="37"/>
      <c r="I979" s="37"/>
      <c r="J979" s="37"/>
      <c r="K979" s="37"/>
      <c r="L979" s="37"/>
      <c r="M979" s="37"/>
      <c r="N979" s="37"/>
      <c r="O979" s="37"/>
      <c r="P979" s="25" t="n">
        <v>10410</v>
      </c>
      <c r="Q979" s="26" t="n">
        <f aca="false">P979*(1-0,3)</f>
        <v>7287</v>
      </c>
      <c r="R979" s="26" t="n">
        <f aca="false">P979*(1-0,33)</f>
        <v>6974.7</v>
      </c>
      <c r="S979" s="26" t="n">
        <f aca="false">P979*(1-0,35)</f>
        <v>6766.5</v>
      </c>
      <c r="T979" s="26" t="n">
        <f aca="false">P979*(1-0,38)</f>
        <v>6454.2</v>
      </c>
      <c r="U979" s="27"/>
      <c r="V979" s="27"/>
      <c r="W979" s="28" t="n">
        <v>79</v>
      </c>
      <c r="X979" s="29" t="n">
        <f aca="false">U979*Q979</f>
        <v>0</v>
      </c>
    </row>
    <row collapsed="false" customFormat="false" customHeight="true" hidden="false" ht="10.95" outlineLevel="4" r="980">
      <c r="A980" s="37" t="s">
        <v>428</v>
      </c>
      <c r="B980" s="37"/>
      <c r="C980" s="37"/>
      <c r="D980" s="37"/>
      <c r="E980" s="37"/>
      <c r="F980" s="37"/>
      <c r="G980" s="37"/>
      <c r="H980" s="37"/>
      <c r="I980" s="37"/>
      <c r="J980" s="37"/>
      <c r="K980" s="37"/>
      <c r="L980" s="37"/>
      <c r="M980" s="37"/>
      <c r="N980" s="37"/>
      <c r="O980" s="37"/>
      <c r="P980" s="25" t="n">
        <v>10410</v>
      </c>
      <c r="Q980" s="26" t="n">
        <f aca="false">P980*(1-0,3)</f>
        <v>7287</v>
      </c>
      <c r="R980" s="26" t="n">
        <f aca="false">P980*(1-0,33)</f>
        <v>6974.7</v>
      </c>
      <c r="S980" s="26" t="n">
        <f aca="false">P980*(1-0,35)</f>
        <v>6766.5</v>
      </c>
      <c r="T980" s="26" t="n">
        <f aca="false">P980*(1-0,38)</f>
        <v>6454.2</v>
      </c>
      <c r="U980" s="27"/>
      <c r="V980" s="27"/>
      <c r="W980" s="28" t="n">
        <v>5</v>
      </c>
      <c r="X980" s="29" t="n">
        <f aca="false">U980*Q980</f>
        <v>0</v>
      </c>
    </row>
    <row collapsed="false" customFormat="true" customHeight="true" hidden="false" ht="126" outlineLevel="3" r="981" s="1">
      <c r="A981" s="21" t="s">
        <v>50</v>
      </c>
      <c r="B981" s="21"/>
      <c r="C981" s="21"/>
      <c r="D981" s="21"/>
      <c r="E981" s="35" t="s">
        <v>452</v>
      </c>
      <c r="F981" s="35"/>
      <c r="G981" s="35"/>
      <c r="H981" s="35"/>
      <c r="I981" s="35"/>
      <c r="J981" s="35"/>
      <c r="K981" s="35"/>
      <c r="L981" s="35"/>
      <c r="M981" s="35"/>
      <c r="N981" s="21" t="s">
        <v>453</v>
      </c>
      <c r="O981" s="21" t="s">
        <v>449</v>
      </c>
      <c r="P981" s="22"/>
      <c r="Q981" s="26"/>
      <c r="R981" s="26"/>
      <c r="S981" s="26"/>
      <c r="T981" s="26"/>
      <c r="U981" s="22"/>
      <c r="V981" s="36"/>
      <c r="W981" s="23"/>
      <c r="X981" s="29" t="n">
        <f aca="false">U981*Q981</f>
        <v>0</v>
      </c>
    </row>
    <row collapsed="false" customFormat="false" customHeight="true" hidden="false" ht="10.95" outlineLevel="4" r="982">
      <c r="A982" s="37" t="s">
        <v>22</v>
      </c>
      <c r="B982" s="37"/>
      <c r="C982" s="37"/>
      <c r="D982" s="37"/>
      <c r="E982" s="37"/>
      <c r="F982" s="37"/>
      <c r="G982" s="37"/>
      <c r="H982" s="37"/>
      <c r="I982" s="37"/>
      <c r="J982" s="37"/>
      <c r="K982" s="37"/>
      <c r="L982" s="37"/>
      <c r="M982" s="37"/>
      <c r="N982" s="37"/>
      <c r="O982" s="37"/>
      <c r="P982" s="25" t="n">
        <v>10410</v>
      </c>
      <c r="Q982" s="26" t="n">
        <f aca="false">P982*(1-0,3)</f>
        <v>7287</v>
      </c>
      <c r="R982" s="26" t="n">
        <f aca="false">P982*(1-0,33)</f>
        <v>6974.7</v>
      </c>
      <c r="S982" s="26" t="n">
        <f aca="false">P982*(1-0,35)</f>
        <v>6766.5</v>
      </c>
      <c r="T982" s="26" t="n">
        <f aca="false">P982*(1-0,38)</f>
        <v>6454.2</v>
      </c>
      <c r="U982" s="27"/>
      <c r="V982" s="27"/>
      <c r="W982" s="28" t="n">
        <v>132</v>
      </c>
      <c r="X982" s="29" t="n">
        <f aca="false">U982*Q982</f>
        <v>0</v>
      </c>
    </row>
    <row collapsed="false" customFormat="false" customHeight="true" hidden="false" ht="10.95" outlineLevel="4" r="983">
      <c r="A983" s="37" t="s">
        <v>23</v>
      </c>
      <c r="B983" s="37"/>
      <c r="C983" s="37"/>
      <c r="D983" s="37"/>
      <c r="E983" s="37"/>
      <c r="F983" s="37"/>
      <c r="G983" s="37"/>
      <c r="H983" s="37"/>
      <c r="I983" s="37"/>
      <c r="J983" s="37"/>
      <c r="K983" s="37"/>
      <c r="L983" s="37"/>
      <c r="M983" s="37"/>
      <c r="N983" s="37"/>
      <c r="O983" s="37"/>
      <c r="P983" s="25" t="n">
        <v>10410</v>
      </c>
      <c r="Q983" s="26" t="n">
        <f aca="false">P983*(1-0,3)</f>
        <v>7287</v>
      </c>
      <c r="R983" s="26" t="n">
        <f aca="false">P983*(1-0,33)</f>
        <v>6974.7</v>
      </c>
      <c r="S983" s="26" t="n">
        <f aca="false">P983*(1-0,35)</f>
        <v>6766.5</v>
      </c>
      <c r="T983" s="26" t="n">
        <f aca="false">P983*(1-0,38)</f>
        <v>6454.2</v>
      </c>
      <c r="U983" s="25"/>
      <c r="V983" s="28" t="n">
        <v>1</v>
      </c>
      <c r="W983" s="28" t="n">
        <v>244</v>
      </c>
      <c r="X983" s="29" t="n">
        <f aca="false">U983*Q983</f>
        <v>0</v>
      </c>
    </row>
    <row collapsed="false" customFormat="false" customHeight="true" hidden="false" ht="10.95" outlineLevel="4" r="984">
      <c r="A984" s="37" t="s">
        <v>24</v>
      </c>
      <c r="B984" s="37"/>
      <c r="C984" s="37"/>
      <c r="D984" s="37"/>
      <c r="E984" s="37"/>
      <c r="F984" s="37"/>
      <c r="G984" s="37"/>
      <c r="H984" s="37"/>
      <c r="I984" s="37"/>
      <c r="J984" s="37"/>
      <c r="K984" s="37"/>
      <c r="L984" s="37"/>
      <c r="M984" s="37"/>
      <c r="N984" s="37"/>
      <c r="O984" s="37"/>
      <c r="P984" s="25" t="n">
        <v>10410</v>
      </c>
      <c r="Q984" s="26" t="n">
        <f aca="false">P984*(1-0,3)</f>
        <v>7287</v>
      </c>
      <c r="R984" s="26" t="n">
        <f aca="false">P984*(1-0,33)</f>
        <v>6974.7</v>
      </c>
      <c r="S984" s="26" t="n">
        <f aca="false">P984*(1-0,35)</f>
        <v>6766.5</v>
      </c>
      <c r="T984" s="26" t="n">
        <f aca="false">P984*(1-0,38)</f>
        <v>6454.2</v>
      </c>
      <c r="U984" s="25"/>
      <c r="V984" s="28" t="n">
        <v>1</v>
      </c>
      <c r="W984" s="28" t="n">
        <v>135</v>
      </c>
      <c r="X984" s="29" t="n">
        <f aca="false">U984*Q984</f>
        <v>0</v>
      </c>
    </row>
    <row collapsed="false" customFormat="false" customHeight="true" hidden="false" ht="10.95" outlineLevel="4" r="985">
      <c r="A985" s="37" t="s">
        <v>25</v>
      </c>
      <c r="B985" s="37"/>
      <c r="C985" s="37"/>
      <c r="D985" s="37"/>
      <c r="E985" s="37"/>
      <c r="F985" s="37"/>
      <c r="G985" s="37"/>
      <c r="H985" s="37"/>
      <c r="I985" s="37"/>
      <c r="J985" s="37"/>
      <c r="K985" s="37"/>
      <c r="L985" s="37"/>
      <c r="M985" s="37"/>
      <c r="N985" s="37"/>
      <c r="O985" s="37"/>
      <c r="P985" s="25" t="n">
        <v>10410</v>
      </c>
      <c r="Q985" s="26" t="n">
        <f aca="false">P985*(1-0,3)</f>
        <v>7287</v>
      </c>
      <c r="R985" s="26" t="n">
        <f aca="false">P985*(1-0,33)</f>
        <v>6974.7</v>
      </c>
      <c r="S985" s="26" t="n">
        <f aca="false">P985*(1-0,35)</f>
        <v>6766.5</v>
      </c>
      <c r="T985" s="26" t="n">
        <f aca="false">P985*(1-0,38)</f>
        <v>6454.2</v>
      </c>
      <c r="U985" s="27"/>
      <c r="V985" s="27"/>
      <c r="W985" s="28" t="n">
        <v>269</v>
      </c>
      <c r="X985" s="29" t="n">
        <f aca="false">U985*Q985</f>
        <v>0</v>
      </c>
    </row>
    <row collapsed="false" customFormat="false" customHeight="true" hidden="false" ht="10.95" outlineLevel="4" r="986">
      <c r="A986" s="37" t="s">
        <v>26</v>
      </c>
      <c r="B986" s="37"/>
      <c r="C986" s="37"/>
      <c r="D986" s="37"/>
      <c r="E986" s="37"/>
      <c r="F986" s="37"/>
      <c r="G986" s="37"/>
      <c r="H986" s="37"/>
      <c r="I986" s="37"/>
      <c r="J986" s="37"/>
      <c r="K986" s="37"/>
      <c r="L986" s="37"/>
      <c r="M986" s="37"/>
      <c r="N986" s="37"/>
      <c r="O986" s="37"/>
      <c r="P986" s="25" t="n">
        <v>10410</v>
      </c>
      <c r="Q986" s="26" t="n">
        <f aca="false">P986*(1-0,3)</f>
        <v>7287</v>
      </c>
      <c r="R986" s="26" t="n">
        <f aca="false">P986*(1-0,33)</f>
        <v>6974.7</v>
      </c>
      <c r="S986" s="26" t="n">
        <f aca="false">P986*(1-0,35)</f>
        <v>6766.5</v>
      </c>
      <c r="T986" s="26" t="n">
        <f aca="false">P986*(1-0,38)</f>
        <v>6454.2</v>
      </c>
      <c r="U986" s="27"/>
      <c r="V986" s="27"/>
      <c r="W986" s="28" t="n">
        <v>216</v>
      </c>
      <c r="X986" s="29" t="n">
        <f aca="false">U986*Q986</f>
        <v>0</v>
      </c>
    </row>
    <row collapsed="false" customFormat="false" customHeight="true" hidden="false" ht="10.95" outlineLevel="4" r="987">
      <c r="A987" s="37" t="s">
        <v>450</v>
      </c>
      <c r="B987" s="37"/>
      <c r="C987" s="37"/>
      <c r="D987" s="37"/>
      <c r="E987" s="37"/>
      <c r="F987" s="37"/>
      <c r="G987" s="37"/>
      <c r="H987" s="37"/>
      <c r="I987" s="37"/>
      <c r="J987" s="37"/>
      <c r="K987" s="37"/>
      <c r="L987" s="37"/>
      <c r="M987" s="37"/>
      <c r="N987" s="37"/>
      <c r="O987" s="37"/>
      <c r="P987" s="25" t="n">
        <v>10410</v>
      </c>
      <c r="Q987" s="26" t="n">
        <f aca="false">P987*(1-0,3)</f>
        <v>7287</v>
      </c>
      <c r="R987" s="26" t="n">
        <f aca="false">P987*(1-0,33)</f>
        <v>6974.7</v>
      </c>
      <c r="S987" s="26" t="n">
        <f aca="false">P987*(1-0,35)</f>
        <v>6766.5</v>
      </c>
      <c r="T987" s="26" t="n">
        <f aca="false">P987*(1-0,38)</f>
        <v>6454.2</v>
      </c>
      <c r="U987" s="27"/>
      <c r="V987" s="27"/>
      <c r="W987" s="28" t="n">
        <v>118</v>
      </c>
      <c r="X987" s="29" t="n">
        <f aca="false">U987*Q987</f>
        <v>0</v>
      </c>
    </row>
    <row collapsed="false" customFormat="false" customHeight="true" hidden="false" ht="10.95" outlineLevel="4" r="988">
      <c r="A988" s="37" t="s">
        <v>427</v>
      </c>
      <c r="B988" s="37"/>
      <c r="C988" s="37"/>
      <c r="D988" s="37"/>
      <c r="E988" s="37"/>
      <c r="F988" s="37"/>
      <c r="G988" s="37"/>
      <c r="H988" s="37"/>
      <c r="I988" s="37"/>
      <c r="J988" s="37"/>
      <c r="K988" s="37"/>
      <c r="L988" s="37"/>
      <c r="M988" s="37"/>
      <c r="N988" s="37"/>
      <c r="O988" s="37"/>
      <c r="P988" s="25" t="n">
        <v>10410</v>
      </c>
      <c r="Q988" s="26" t="n">
        <f aca="false">P988*(1-0,3)</f>
        <v>7287</v>
      </c>
      <c r="R988" s="26" t="n">
        <f aca="false">P988*(1-0,33)</f>
        <v>6974.7</v>
      </c>
      <c r="S988" s="26" t="n">
        <f aca="false">P988*(1-0,35)</f>
        <v>6766.5</v>
      </c>
      <c r="T988" s="26" t="n">
        <f aca="false">P988*(1-0,38)</f>
        <v>6454.2</v>
      </c>
      <c r="U988" s="27"/>
      <c r="V988" s="27"/>
      <c r="W988" s="28" t="n">
        <v>111</v>
      </c>
      <c r="X988" s="29" t="n">
        <f aca="false">U988*Q988</f>
        <v>0</v>
      </c>
    </row>
    <row collapsed="false" customFormat="false" customHeight="true" hidden="false" ht="10.95" outlineLevel="4" r="989">
      <c r="A989" s="37" t="s">
        <v>451</v>
      </c>
      <c r="B989" s="37"/>
      <c r="C989" s="37"/>
      <c r="D989" s="37"/>
      <c r="E989" s="37"/>
      <c r="F989" s="37"/>
      <c r="G989" s="37"/>
      <c r="H989" s="37"/>
      <c r="I989" s="37"/>
      <c r="J989" s="37"/>
      <c r="K989" s="37"/>
      <c r="L989" s="37"/>
      <c r="M989" s="37"/>
      <c r="N989" s="37"/>
      <c r="O989" s="37"/>
      <c r="P989" s="25" t="n">
        <v>10410</v>
      </c>
      <c r="Q989" s="26" t="n">
        <f aca="false">P989*(1-0,3)</f>
        <v>7287</v>
      </c>
      <c r="R989" s="26" t="n">
        <f aca="false">P989*(1-0,33)</f>
        <v>6974.7</v>
      </c>
      <c r="S989" s="26" t="n">
        <f aca="false">P989*(1-0,35)</f>
        <v>6766.5</v>
      </c>
      <c r="T989" s="26" t="n">
        <f aca="false">P989*(1-0,38)</f>
        <v>6454.2</v>
      </c>
      <c r="U989" s="27"/>
      <c r="V989" s="27"/>
      <c r="W989" s="28" t="n">
        <v>47</v>
      </c>
      <c r="X989" s="29" t="n">
        <f aca="false">U989*Q989</f>
        <v>0</v>
      </c>
    </row>
    <row collapsed="false" customFormat="false" customHeight="true" hidden="false" ht="10.95" outlineLevel="4" r="990">
      <c r="A990" s="37" t="s">
        <v>428</v>
      </c>
      <c r="B990" s="37"/>
      <c r="C990" s="37"/>
      <c r="D990" s="37"/>
      <c r="E990" s="37"/>
      <c r="F990" s="37"/>
      <c r="G990" s="37"/>
      <c r="H990" s="37"/>
      <c r="I990" s="37"/>
      <c r="J990" s="37"/>
      <c r="K990" s="37"/>
      <c r="L990" s="37"/>
      <c r="M990" s="37"/>
      <c r="N990" s="37"/>
      <c r="O990" s="37"/>
      <c r="P990" s="25" t="n">
        <v>10410</v>
      </c>
      <c r="Q990" s="26" t="n">
        <f aca="false">P990*(1-0,3)</f>
        <v>7287</v>
      </c>
      <c r="R990" s="26" t="n">
        <f aca="false">P990*(1-0,33)</f>
        <v>6974.7</v>
      </c>
      <c r="S990" s="26" t="n">
        <f aca="false">P990*(1-0,35)</f>
        <v>6766.5</v>
      </c>
      <c r="T990" s="26" t="n">
        <f aca="false">P990*(1-0,38)</f>
        <v>6454.2</v>
      </c>
      <c r="U990" s="27"/>
      <c r="V990" s="27"/>
      <c r="W990" s="28" t="n">
        <v>28</v>
      </c>
      <c r="X990" s="29" t="n">
        <f aca="false">U990*Q990</f>
        <v>0</v>
      </c>
    </row>
    <row collapsed="false" customFormat="true" customHeight="true" hidden="false" ht="126" outlineLevel="3" r="991" s="1">
      <c r="A991" s="21" t="s">
        <v>77</v>
      </c>
      <c r="B991" s="21"/>
      <c r="C991" s="21"/>
      <c r="D991" s="21"/>
      <c r="E991" s="35" t="s">
        <v>454</v>
      </c>
      <c r="F991" s="35"/>
      <c r="G991" s="35"/>
      <c r="H991" s="35"/>
      <c r="I991" s="35"/>
      <c r="J991" s="35"/>
      <c r="K991" s="35"/>
      <c r="L991" s="35"/>
      <c r="M991" s="35"/>
      <c r="N991" s="21" t="s">
        <v>455</v>
      </c>
      <c r="O991" s="21" t="s">
        <v>456</v>
      </c>
      <c r="P991" s="22"/>
      <c r="Q991" s="26"/>
      <c r="R991" s="26"/>
      <c r="S991" s="26"/>
      <c r="T991" s="26"/>
      <c r="U991" s="23"/>
      <c r="V991" s="23"/>
      <c r="W991" s="23"/>
      <c r="X991" s="29" t="n">
        <f aca="false">U991*Q991</f>
        <v>0</v>
      </c>
    </row>
    <row collapsed="false" customFormat="false" customHeight="true" hidden="false" ht="10.95" outlineLevel="4" r="992">
      <c r="A992" s="37" t="s">
        <v>70</v>
      </c>
      <c r="B992" s="37"/>
      <c r="C992" s="37"/>
      <c r="D992" s="37"/>
      <c r="E992" s="37"/>
      <c r="F992" s="37"/>
      <c r="G992" s="37"/>
      <c r="H992" s="37"/>
      <c r="I992" s="37"/>
      <c r="J992" s="37"/>
      <c r="K992" s="37"/>
      <c r="L992" s="37"/>
      <c r="M992" s="37"/>
      <c r="N992" s="37"/>
      <c r="O992" s="37"/>
      <c r="P992" s="25" t="n">
        <v>5350</v>
      </c>
      <c r="Q992" s="26" t="n">
        <f aca="false">P992*(1-0,3)</f>
        <v>3745</v>
      </c>
      <c r="R992" s="26" t="n">
        <f aca="false">P992*(1-0,33)</f>
        <v>3584.5</v>
      </c>
      <c r="S992" s="26" t="n">
        <f aca="false">P992*(1-0,35)</f>
        <v>3477.5</v>
      </c>
      <c r="T992" s="26" t="n">
        <f aca="false">P992*(1-0,38)</f>
        <v>3317</v>
      </c>
      <c r="U992" s="27"/>
      <c r="V992" s="27"/>
      <c r="W992" s="28" t="n">
        <v>82</v>
      </c>
      <c r="X992" s="29" t="n">
        <f aca="false">U992*Q992</f>
        <v>0</v>
      </c>
    </row>
    <row collapsed="false" customFormat="false" customHeight="true" hidden="false" ht="10.95" outlineLevel="4" r="993">
      <c r="A993" s="37" t="s">
        <v>71</v>
      </c>
      <c r="B993" s="37"/>
      <c r="C993" s="37"/>
      <c r="D993" s="37"/>
      <c r="E993" s="37"/>
      <c r="F993" s="37"/>
      <c r="G993" s="37"/>
      <c r="H993" s="37"/>
      <c r="I993" s="37"/>
      <c r="J993" s="37"/>
      <c r="K993" s="37"/>
      <c r="L993" s="37"/>
      <c r="M993" s="37"/>
      <c r="N993" s="37"/>
      <c r="O993" s="37"/>
      <c r="P993" s="25" t="n">
        <v>5350</v>
      </c>
      <c r="Q993" s="26" t="n">
        <f aca="false">P993*(1-0,3)</f>
        <v>3745</v>
      </c>
      <c r="R993" s="26" t="n">
        <f aca="false">P993*(1-0,33)</f>
        <v>3584.5</v>
      </c>
      <c r="S993" s="26" t="n">
        <f aca="false">P993*(1-0,35)</f>
        <v>3477.5</v>
      </c>
      <c r="T993" s="26" t="n">
        <f aca="false">P993*(1-0,38)</f>
        <v>3317</v>
      </c>
      <c r="U993" s="27"/>
      <c r="V993" s="27"/>
      <c r="W993" s="28" t="n">
        <v>72</v>
      </c>
      <c r="X993" s="29" t="n">
        <f aca="false">U993*Q993</f>
        <v>0</v>
      </c>
    </row>
    <row collapsed="false" customFormat="false" customHeight="true" hidden="false" ht="10.95" outlineLevel="4" r="994">
      <c r="A994" s="37" t="s">
        <v>72</v>
      </c>
      <c r="B994" s="37"/>
      <c r="C994" s="37"/>
      <c r="D994" s="37"/>
      <c r="E994" s="37"/>
      <c r="F994" s="37"/>
      <c r="G994" s="37"/>
      <c r="H994" s="37"/>
      <c r="I994" s="37"/>
      <c r="J994" s="37"/>
      <c r="K994" s="37"/>
      <c r="L994" s="37"/>
      <c r="M994" s="37"/>
      <c r="N994" s="37"/>
      <c r="O994" s="37"/>
      <c r="P994" s="25" t="n">
        <v>5350</v>
      </c>
      <c r="Q994" s="26" t="n">
        <f aca="false">P994*(1-0,3)</f>
        <v>3745</v>
      </c>
      <c r="R994" s="26" t="n">
        <f aca="false">P994*(1-0,33)</f>
        <v>3584.5</v>
      </c>
      <c r="S994" s="26" t="n">
        <f aca="false">P994*(1-0,35)</f>
        <v>3477.5</v>
      </c>
      <c r="T994" s="26" t="n">
        <f aca="false">P994*(1-0,38)</f>
        <v>3317</v>
      </c>
      <c r="U994" s="27"/>
      <c r="V994" s="27"/>
      <c r="W994" s="28" t="n">
        <v>119</v>
      </c>
      <c r="X994" s="29" t="n">
        <f aca="false">U994*Q994</f>
        <v>0</v>
      </c>
    </row>
    <row collapsed="false" customFormat="false" customHeight="true" hidden="false" ht="10.95" outlineLevel="4" r="995">
      <c r="A995" s="37" t="s">
        <v>22</v>
      </c>
      <c r="B995" s="37"/>
      <c r="C995" s="37"/>
      <c r="D995" s="37"/>
      <c r="E995" s="37"/>
      <c r="F995" s="37"/>
      <c r="G995" s="37"/>
      <c r="H995" s="37"/>
      <c r="I995" s="37"/>
      <c r="J995" s="37"/>
      <c r="K995" s="37"/>
      <c r="L995" s="37"/>
      <c r="M995" s="37"/>
      <c r="N995" s="37"/>
      <c r="O995" s="37"/>
      <c r="P995" s="25" t="n">
        <v>5350</v>
      </c>
      <c r="Q995" s="26" t="n">
        <f aca="false">P995*(1-0,3)</f>
        <v>3745</v>
      </c>
      <c r="R995" s="26" t="n">
        <f aca="false">P995*(1-0,33)</f>
        <v>3584.5</v>
      </c>
      <c r="S995" s="26" t="n">
        <f aca="false">P995*(1-0,35)</f>
        <v>3477.5</v>
      </c>
      <c r="T995" s="26" t="n">
        <f aca="false">P995*(1-0,38)</f>
        <v>3317</v>
      </c>
      <c r="U995" s="27"/>
      <c r="V995" s="27"/>
      <c r="W995" s="28" t="n">
        <v>113</v>
      </c>
      <c r="X995" s="29" t="n">
        <f aca="false">U995*Q995</f>
        <v>0</v>
      </c>
    </row>
    <row collapsed="false" customFormat="false" customHeight="true" hidden="false" ht="10.95" outlineLevel="4" r="996">
      <c r="A996" s="37" t="s">
        <v>73</v>
      </c>
      <c r="B996" s="37"/>
      <c r="C996" s="37"/>
      <c r="D996" s="37"/>
      <c r="E996" s="37"/>
      <c r="F996" s="37"/>
      <c r="G996" s="37"/>
      <c r="H996" s="37"/>
      <c r="I996" s="37"/>
      <c r="J996" s="37"/>
      <c r="K996" s="37"/>
      <c r="L996" s="37"/>
      <c r="M996" s="37"/>
      <c r="N996" s="37"/>
      <c r="O996" s="37"/>
      <c r="P996" s="25" t="n">
        <v>5350</v>
      </c>
      <c r="Q996" s="26" t="n">
        <f aca="false">P996*(1-0,3)</f>
        <v>3745</v>
      </c>
      <c r="R996" s="26" t="n">
        <f aca="false">P996*(1-0,33)</f>
        <v>3584.5</v>
      </c>
      <c r="S996" s="26" t="n">
        <f aca="false">P996*(1-0,35)</f>
        <v>3477.5</v>
      </c>
      <c r="T996" s="26" t="n">
        <f aca="false">P996*(1-0,38)</f>
        <v>3317</v>
      </c>
      <c r="U996" s="27"/>
      <c r="V996" s="27"/>
      <c r="W996" s="28" t="n">
        <v>137</v>
      </c>
      <c r="X996" s="29" t="n">
        <f aca="false">U996*Q996</f>
        <v>0</v>
      </c>
    </row>
    <row collapsed="false" customFormat="false" customHeight="true" hidden="false" ht="10.95" outlineLevel="4" r="997">
      <c r="A997" s="37" t="s">
        <v>23</v>
      </c>
      <c r="B997" s="37"/>
      <c r="C997" s="37"/>
      <c r="D997" s="37"/>
      <c r="E997" s="37"/>
      <c r="F997" s="37"/>
      <c r="G997" s="37"/>
      <c r="H997" s="37"/>
      <c r="I997" s="37"/>
      <c r="J997" s="37"/>
      <c r="K997" s="37"/>
      <c r="L997" s="37"/>
      <c r="M997" s="37"/>
      <c r="N997" s="37"/>
      <c r="O997" s="37"/>
      <c r="P997" s="25" t="n">
        <v>5350</v>
      </c>
      <c r="Q997" s="26" t="n">
        <f aca="false">P997*(1-0,3)</f>
        <v>3745</v>
      </c>
      <c r="R997" s="26" t="n">
        <f aca="false">P997*(1-0,33)</f>
        <v>3584.5</v>
      </c>
      <c r="S997" s="26" t="n">
        <f aca="false">P997*(1-0,35)</f>
        <v>3477.5</v>
      </c>
      <c r="T997" s="26" t="n">
        <f aca="false">P997*(1-0,38)</f>
        <v>3317</v>
      </c>
      <c r="U997" s="27"/>
      <c r="V997" s="27"/>
      <c r="W997" s="28" t="n">
        <v>107</v>
      </c>
      <c r="X997" s="29" t="n">
        <f aca="false">U997*Q997</f>
        <v>0</v>
      </c>
    </row>
    <row collapsed="false" customFormat="false" customHeight="true" hidden="false" ht="10.95" outlineLevel="4" r="998">
      <c r="A998" s="37" t="s">
        <v>74</v>
      </c>
      <c r="B998" s="37"/>
      <c r="C998" s="37"/>
      <c r="D998" s="37"/>
      <c r="E998" s="37"/>
      <c r="F998" s="37"/>
      <c r="G998" s="37"/>
      <c r="H998" s="37"/>
      <c r="I998" s="37"/>
      <c r="J998" s="37"/>
      <c r="K998" s="37"/>
      <c r="L998" s="37"/>
      <c r="M998" s="37"/>
      <c r="N998" s="37"/>
      <c r="O998" s="37"/>
      <c r="P998" s="25" t="n">
        <v>5350</v>
      </c>
      <c r="Q998" s="26" t="n">
        <f aca="false">P998*(1-0,3)</f>
        <v>3745</v>
      </c>
      <c r="R998" s="26" t="n">
        <f aca="false">P998*(1-0,33)</f>
        <v>3584.5</v>
      </c>
      <c r="S998" s="26" t="n">
        <f aca="false">P998*(1-0,35)</f>
        <v>3477.5</v>
      </c>
      <c r="T998" s="26" t="n">
        <f aca="false">P998*(1-0,38)</f>
        <v>3317</v>
      </c>
      <c r="U998" s="27"/>
      <c r="V998" s="27"/>
      <c r="W998" s="28" t="n">
        <v>75</v>
      </c>
      <c r="X998" s="29" t="n">
        <f aca="false">U998*Q998</f>
        <v>0</v>
      </c>
    </row>
    <row collapsed="false" customFormat="false" customHeight="true" hidden="false" ht="10.95" outlineLevel="4" r="999">
      <c r="A999" s="37" t="s">
        <v>25</v>
      </c>
      <c r="B999" s="37"/>
      <c r="C999" s="37"/>
      <c r="D999" s="37"/>
      <c r="E999" s="37"/>
      <c r="F999" s="37"/>
      <c r="G999" s="37"/>
      <c r="H999" s="37"/>
      <c r="I999" s="37"/>
      <c r="J999" s="37"/>
      <c r="K999" s="37"/>
      <c r="L999" s="37"/>
      <c r="M999" s="37"/>
      <c r="N999" s="37"/>
      <c r="O999" s="37"/>
      <c r="P999" s="25" t="n">
        <v>5350</v>
      </c>
      <c r="Q999" s="26" t="n">
        <f aca="false">P999*(1-0,3)</f>
        <v>3745</v>
      </c>
      <c r="R999" s="26" t="n">
        <f aca="false">P999*(1-0,33)</f>
        <v>3584.5</v>
      </c>
      <c r="S999" s="26" t="n">
        <f aca="false">P999*(1-0,35)</f>
        <v>3477.5</v>
      </c>
      <c r="T999" s="26" t="n">
        <f aca="false">P999*(1-0,38)</f>
        <v>3317</v>
      </c>
      <c r="U999" s="27"/>
      <c r="V999" s="27"/>
      <c r="W999" s="28" t="n">
        <v>71</v>
      </c>
      <c r="X999" s="29" t="n">
        <f aca="false">U999*Q999</f>
        <v>0</v>
      </c>
    </row>
    <row collapsed="false" customFormat="false" customHeight="true" hidden="false" ht="10.95" outlineLevel="4" r="1000">
      <c r="A1000" s="37" t="s">
        <v>27</v>
      </c>
      <c r="B1000" s="37"/>
      <c r="C1000" s="37"/>
      <c r="D1000" s="37"/>
      <c r="E1000" s="37"/>
      <c r="F1000" s="37"/>
      <c r="G1000" s="37"/>
      <c r="H1000" s="37"/>
      <c r="I1000" s="37"/>
      <c r="J1000" s="37"/>
      <c r="K1000" s="37"/>
      <c r="L1000" s="37"/>
      <c r="M1000" s="37"/>
      <c r="N1000" s="37"/>
      <c r="O1000" s="37"/>
      <c r="P1000" s="25" t="n">
        <v>5350</v>
      </c>
      <c r="Q1000" s="26" t="n">
        <f aca="false">P1000*(1-0,3)</f>
        <v>3745</v>
      </c>
      <c r="R1000" s="26" t="n">
        <f aca="false">P1000*(1-0,33)</f>
        <v>3584.5</v>
      </c>
      <c r="S1000" s="26" t="n">
        <f aca="false">P1000*(1-0,35)</f>
        <v>3477.5</v>
      </c>
      <c r="T1000" s="26" t="n">
        <f aca="false">P1000*(1-0,38)</f>
        <v>3317</v>
      </c>
      <c r="U1000" s="27"/>
      <c r="V1000" s="27"/>
      <c r="W1000" s="28" t="n">
        <v>32</v>
      </c>
      <c r="X1000" s="29" t="n">
        <f aca="false">U1000*Q1000</f>
        <v>0</v>
      </c>
    </row>
    <row collapsed="false" customFormat="true" customHeight="true" hidden="false" ht="126" outlineLevel="3" r="1001" s="1">
      <c r="A1001" s="21" t="s">
        <v>42</v>
      </c>
      <c r="B1001" s="21"/>
      <c r="C1001" s="21"/>
      <c r="D1001" s="21"/>
      <c r="E1001" s="35" t="s">
        <v>457</v>
      </c>
      <c r="F1001" s="35"/>
      <c r="G1001" s="35"/>
      <c r="H1001" s="35"/>
      <c r="I1001" s="35"/>
      <c r="J1001" s="35"/>
      <c r="K1001" s="35"/>
      <c r="L1001" s="35"/>
      <c r="M1001" s="35"/>
      <c r="N1001" s="21" t="s">
        <v>458</v>
      </c>
      <c r="O1001" s="21" t="s">
        <v>459</v>
      </c>
      <c r="P1001" s="22"/>
      <c r="Q1001" s="26"/>
      <c r="R1001" s="26"/>
      <c r="S1001" s="26"/>
      <c r="T1001" s="26"/>
      <c r="U1001" s="23"/>
      <c r="V1001" s="23"/>
      <c r="W1001" s="23"/>
      <c r="X1001" s="29" t="n">
        <f aca="false">U1001*Q1001</f>
        <v>0</v>
      </c>
    </row>
    <row collapsed="false" customFormat="false" customHeight="true" hidden="false" ht="10.95" outlineLevel="4" r="1002">
      <c r="A1002" s="37" t="s">
        <v>23</v>
      </c>
      <c r="B1002" s="37"/>
      <c r="C1002" s="37"/>
      <c r="D1002" s="37"/>
      <c r="E1002" s="37"/>
      <c r="F1002" s="37"/>
      <c r="G1002" s="37"/>
      <c r="H1002" s="37"/>
      <c r="I1002" s="37"/>
      <c r="J1002" s="37"/>
      <c r="K1002" s="37"/>
      <c r="L1002" s="37"/>
      <c r="M1002" s="37"/>
      <c r="N1002" s="37"/>
      <c r="O1002" s="37"/>
      <c r="P1002" s="25" t="n">
        <v>3950</v>
      </c>
      <c r="Q1002" s="26" t="n">
        <f aca="false">P1002*(1-0,3)</f>
        <v>2765</v>
      </c>
      <c r="R1002" s="26" t="n">
        <f aca="false">P1002*(1-0,33)</f>
        <v>2646.5</v>
      </c>
      <c r="S1002" s="26" t="n">
        <f aca="false">P1002*(1-0,35)</f>
        <v>2567.5</v>
      </c>
      <c r="T1002" s="26" t="n">
        <f aca="false">P1002*(1-0,38)</f>
        <v>2449</v>
      </c>
      <c r="U1002" s="27"/>
      <c r="V1002" s="27"/>
      <c r="W1002" s="28" t="n">
        <v>228</v>
      </c>
      <c r="X1002" s="29" t="n">
        <f aca="false">U1002*Q1002</f>
        <v>0</v>
      </c>
    </row>
    <row collapsed="false" customFormat="false" customHeight="true" hidden="false" ht="10.95" outlineLevel="4" r="1003">
      <c r="A1003" s="37" t="s">
        <v>24</v>
      </c>
      <c r="B1003" s="37"/>
      <c r="C1003" s="37"/>
      <c r="D1003" s="37"/>
      <c r="E1003" s="37"/>
      <c r="F1003" s="37"/>
      <c r="G1003" s="37"/>
      <c r="H1003" s="37"/>
      <c r="I1003" s="37"/>
      <c r="J1003" s="37"/>
      <c r="K1003" s="37"/>
      <c r="L1003" s="37"/>
      <c r="M1003" s="37"/>
      <c r="N1003" s="37"/>
      <c r="O1003" s="37"/>
      <c r="P1003" s="25" t="n">
        <v>3950</v>
      </c>
      <c r="Q1003" s="26" t="n">
        <f aca="false">P1003*(1-0,3)</f>
        <v>2765</v>
      </c>
      <c r="R1003" s="26" t="n">
        <f aca="false">P1003*(1-0,33)</f>
        <v>2646.5</v>
      </c>
      <c r="S1003" s="26" t="n">
        <f aca="false">P1003*(1-0,35)</f>
        <v>2567.5</v>
      </c>
      <c r="T1003" s="26" t="n">
        <f aca="false">P1003*(1-0,38)</f>
        <v>2449</v>
      </c>
      <c r="U1003" s="27"/>
      <c r="V1003" s="27"/>
      <c r="W1003" s="28" t="n">
        <v>57</v>
      </c>
      <c r="X1003" s="29" t="n">
        <f aca="false">U1003*Q1003</f>
        <v>0</v>
      </c>
    </row>
    <row collapsed="false" customFormat="false" customHeight="true" hidden="false" ht="10.95" outlineLevel="4" r="1004">
      <c r="A1004" s="37" t="s">
        <v>25</v>
      </c>
      <c r="B1004" s="37"/>
      <c r="C1004" s="37"/>
      <c r="D1004" s="37"/>
      <c r="E1004" s="37"/>
      <c r="F1004" s="37"/>
      <c r="G1004" s="37"/>
      <c r="H1004" s="37"/>
      <c r="I1004" s="37"/>
      <c r="J1004" s="37"/>
      <c r="K1004" s="37"/>
      <c r="L1004" s="37"/>
      <c r="M1004" s="37"/>
      <c r="N1004" s="37"/>
      <c r="O1004" s="37"/>
      <c r="P1004" s="25" t="n">
        <v>3950</v>
      </c>
      <c r="Q1004" s="26" t="n">
        <f aca="false">P1004*(1-0,3)</f>
        <v>2765</v>
      </c>
      <c r="R1004" s="26" t="n">
        <f aca="false">P1004*(1-0,33)</f>
        <v>2646.5</v>
      </c>
      <c r="S1004" s="26" t="n">
        <f aca="false">P1004*(1-0,35)</f>
        <v>2567.5</v>
      </c>
      <c r="T1004" s="26" t="n">
        <f aca="false">P1004*(1-0,38)</f>
        <v>2449</v>
      </c>
      <c r="U1004" s="27"/>
      <c r="V1004" s="27"/>
      <c r="W1004" s="28" t="n">
        <v>221</v>
      </c>
      <c r="X1004" s="29" t="n">
        <f aca="false">U1004*Q1004</f>
        <v>0</v>
      </c>
    </row>
    <row collapsed="false" customFormat="false" customHeight="true" hidden="false" ht="10.95" outlineLevel="4" r="1005">
      <c r="A1005" s="37" t="s">
        <v>26</v>
      </c>
      <c r="B1005" s="37"/>
      <c r="C1005" s="37"/>
      <c r="D1005" s="37"/>
      <c r="E1005" s="37"/>
      <c r="F1005" s="37"/>
      <c r="G1005" s="37"/>
      <c r="H1005" s="37"/>
      <c r="I1005" s="37"/>
      <c r="J1005" s="37"/>
      <c r="K1005" s="37"/>
      <c r="L1005" s="37"/>
      <c r="M1005" s="37"/>
      <c r="N1005" s="37"/>
      <c r="O1005" s="37"/>
      <c r="P1005" s="25" t="n">
        <v>3950</v>
      </c>
      <c r="Q1005" s="26" t="n">
        <f aca="false">P1005*(1-0,3)</f>
        <v>2765</v>
      </c>
      <c r="R1005" s="26" t="n">
        <f aca="false">P1005*(1-0,33)</f>
        <v>2646.5</v>
      </c>
      <c r="S1005" s="26" t="n">
        <f aca="false">P1005*(1-0,35)</f>
        <v>2567.5</v>
      </c>
      <c r="T1005" s="26" t="n">
        <f aca="false">P1005*(1-0,38)</f>
        <v>2449</v>
      </c>
      <c r="U1005" s="27"/>
      <c r="V1005" s="27"/>
      <c r="W1005" s="28" t="n">
        <v>78</v>
      </c>
      <c r="X1005" s="29" t="n">
        <f aca="false">U1005*Q1005</f>
        <v>0</v>
      </c>
    </row>
    <row collapsed="false" customFormat="false" customHeight="true" hidden="false" ht="10.95" outlineLevel="4" r="1006">
      <c r="A1006" s="37" t="s">
        <v>27</v>
      </c>
      <c r="B1006" s="37"/>
      <c r="C1006" s="37"/>
      <c r="D1006" s="37"/>
      <c r="E1006" s="37"/>
      <c r="F1006" s="37"/>
      <c r="G1006" s="37"/>
      <c r="H1006" s="37"/>
      <c r="I1006" s="37"/>
      <c r="J1006" s="37"/>
      <c r="K1006" s="37"/>
      <c r="L1006" s="37"/>
      <c r="M1006" s="37"/>
      <c r="N1006" s="37"/>
      <c r="O1006" s="37"/>
      <c r="P1006" s="25" t="n">
        <v>3950</v>
      </c>
      <c r="Q1006" s="26" t="n">
        <f aca="false">P1006*(1-0,3)</f>
        <v>2765</v>
      </c>
      <c r="R1006" s="26" t="n">
        <f aca="false">P1006*(1-0,33)</f>
        <v>2646.5</v>
      </c>
      <c r="S1006" s="26" t="n">
        <f aca="false">P1006*(1-0,35)</f>
        <v>2567.5</v>
      </c>
      <c r="T1006" s="26" t="n">
        <f aca="false">P1006*(1-0,38)</f>
        <v>2449</v>
      </c>
      <c r="U1006" s="27"/>
      <c r="V1006" s="27"/>
      <c r="W1006" s="28" t="n">
        <v>102</v>
      </c>
      <c r="X1006" s="29" t="n">
        <f aca="false">U1006*Q1006</f>
        <v>0</v>
      </c>
    </row>
    <row collapsed="false" customFormat="false" customHeight="true" hidden="false" ht="10.95" outlineLevel="4" r="1007">
      <c r="A1007" s="37" t="s">
        <v>28</v>
      </c>
      <c r="B1007" s="37"/>
      <c r="C1007" s="37"/>
      <c r="D1007" s="37"/>
      <c r="E1007" s="37"/>
      <c r="F1007" s="37"/>
      <c r="G1007" s="37"/>
      <c r="H1007" s="37"/>
      <c r="I1007" s="37"/>
      <c r="J1007" s="37"/>
      <c r="K1007" s="37"/>
      <c r="L1007" s="37"/>
      <c r="M1007" s="37"/>
      <c r="N1007" s="37"/>
      <c r="O1007" s="37"/>
      <c r="P1007" s="25" t="n">
        <v>3950</v>
      </c>
      <c r="Q1007" s="26" t="n">
        <f aca="false">P1007*(1-0,3)</f>
        <v>2765</v>
      </c>
      <c r="R1007" s="26" t="n">
        <f aca="false">P1007*(1-0,33)</f>
        <v>2646.5</v>
      </c>
      <c r="S1007" s="26" t="n">
        <f aca="false">P1007*(1-0,35)</f>
        <v>2567.5</v>
      </c>
      <c r="T1007" s="26" t="n">
        <f aca="false">P1007*(1-0,38)</f>
        <v>2449</v>
      </c>
      <c r="U1007" s="27"/>
      <c r="V1007" s="27"/>
      <c r="W1007" s="28" t="n">
        <v>19</v>
      </c>
      <c r="X1007" s="29" t="n">
        <f aca="false">U1007*Q1007</f>
        <v>0</v>
      </c>
    </row>
    <row collapsed="false" customFormat="false" customHeight="true" hidden="false" ht="10.95" outlineLevel="4" r="1008">
      <c r="A1008" s="37" t="s">
        <v>29</v>
      </c>
      <c r="B1008" s="37"/>
      <c r="C1008" s="37"/>
      <c r="D1008" s="37"/>
      <c r="E1008" s="37"/>
      <c r="F1008" s="37"/>
      <c r="G1008" s="37"/>
      <c r="H1008" s="37"/>
      <c r="I1008" s="37"/>
      <c r="J1008" s="37"/>
      <c r="K1008" s="37"/>
      <c r="L1008" s="37"/>
      <c r="M1008" s="37"/>
      <c r="N1008" s="37"/>
      <c r="O1008" s="37"/>
      <c r="P1008" s="25" t="n">
        <v>3950</v>
      </c>
      <c r="Q1008" s="26" t="n">
        <f aca="false">P1008*(1-0,3)</f>
        <v>2765</v>
      </c>
      <c r="R1008" s="26" t="n">
        <f aca="false">P1008*(1-0,33)</f>
        <v>2646.5</v>
      </c>
      <c r="S1008" s="26" t="n">
        <f aca="false">P1008*(1-0,35)</f>
        <v>2567.5</v>
      </c>
      <c r="T1008" s="26" t="n">
        <f aca="false">P1008*(1-0,38)</f>
        <v>2449</v>
      </c>
      <c r="U1008" s="27"/>
      <c r="V1008" s="27"/>
      <c r="W1008" s="28" t="n">
        <v>7</v>
      </c>
      <c r="X1008" s="29" t="n">
        <f aca="false">U1008*Q1008</f>
        <v>0</v>
      </c>
    </row>
    <row collapsed="false" customFormat="true" customHeight="true" hidden="false" ht="126" outlineLevel="3" r="1009" s="1">
      <c r="A1009" s="21" t="s">
        <v>50</v>
      </c>
      <c r="B1009" s="21"/>
      <c r="C1009" s="21"/>
      <c r="D1009" s="21"/>
      <c r="E1009" s="35" t="s">
        <v>460</v>
      </c>
      <c r="F1009" s="35"/>
      <c r="G1009" s="35"/>
      <c r="H1009" s="35"/>
      <c r="I1009" s="35"/>
      <c r="J1009" s="35"/>
      <c r="K1009" s="35"/>
      <c r="L1009" s="35"/>
      <c r="M1009" s="35"/>
      <c r="N1009" s="21" t="s">
        <v>44</v>
      </c>
      <c r="O1009" s="21" t="s">
        <v>461</v>
      </c>
      <c r="P1009" s="22"/>
      <c r="Q1009" s="26"/>
      <c r="R1009" s="26"/>
      <c r="S1009" s="26"/>
      <c r="T1009" s="26"/>
      <c r="U1009" s="23"/>
      <c r="V1009" s="23"/>
      <c r="W1009" s="23"/>
      <c r="X1009" s="29" t="n">
        <f aca="false">U1009*Q1009</f>
        <v>0</v>
      </c>
    </row>
    <row collapsed="false" customFormat="false" customHeight="true" hidden="false" ht="10.95" outlineLevel="4" r="1010">
      <c r="A1010" s="37" t="s">
        <v>22</v>
      </c>
      <c r="B1010" s="37"/>
      <c r="C1010" s="37"/>
      <c r="D1010" s="37"/>
      <c r="E1010" s="37"/>
      <c r="F1010" s="37"/>
      <c r="G1010" s="37"/>
      <c r="H1010" s="37"/>
      <c r="I1010" s="37"/>
      <c r="J1010" s="37"/>
      <c r="K1010" s="37"/>
      <c r="L1010" s="37"/>
      <c r="M1010" s="37"/>
      <c r="N1010" s="37"/>
      <c r="O1010" s="37"/>
      <c r="P1010" s="25" t="n">
        <v>6500</v>
      </c>
      <c r="Q1010" s="26" t="n">
        <f aca="false">P1010*(1-0,3)</f>
        <v>4550</v>
      </c>
      <c r="R1010" s="26" t="n">
        <f aca="false">P1010*(1-0,33)</f>
        <v>4355</v>
      </c>
      <c r="S1010" s="26" t="n">
        <f aca="false">P1010*(1-0,35)</f>
        <v>4225</v>
      </c>
      <c r="T1010" s="26" t="n">
        <f aca="false">P1010*(1-0,38)</f>
        <v>4030</v>
      </c>
      <c r="U1010" s="27"/>
      <c r="V1010" s="27"/>
      <c r="W1010" s="28" t="n">
        <v>30</v>
      </c>
      <c r="X1010" s="29" t="n">
        <f aca="false">U1010*Q1010</f>
        <v>0</v>
      </c>
    </row>
    <row collapsed="false" customFormat="false" customHeight="true" hidden="false" ht="10.95" outlineLevel="4" r="1011">
      <c r="A1011" s="37" t="s">
        <v>23</v>
      </c>
      <c r="B1011" s="37"/>
      <c r="C1011" s="37"/>
      <c r="D1011" s="37"/>
      <c r="E1011" s="37"/>
      <c r="F1011" s="37"/>
      <c r="G1011" s="37"/>
      <c r="H1011" s="37"/>
      <c r="I1011" s="37"/>
      <c r="J1011" s="37"/>
      <c r="K1011" s="37"/>
      <c r="L1011" s="37"/>
      <c r="M1011" s="37"/>
      <c r="N1011" s="37"/>
      <c r="O1011" s="37"/>
      <c r="P1011" s="25" t="n">
        <v>6500</v>
      </c>
      <c r="Q1011" s="26" t="n">
        <f aca="false">P1011*(1-0,3)</f>
        <v>4550</v>
      </c>
      <c r="R1011" s="26" t="n">
        <f aca="false">P1011*(1-0,33)</f>
        <v>4355</v>
      </c>
      <c r="S1011" s="26" t="n">
        <f aca="false">P1011*(1-0,35)</f>
        <v>4225</v>
      </c>
      <c r="T1011" s="26" t="n">
        <f aca="false">P1011*(1-0,38)</f>
        <v>4030</v>
      </c>
      <c r="U1011" s="27"/>
      <c r="V1011" s="27"/>
      <c r="W1011" s="28" t="n">
        <v>87</v>
      </c>
      <c r="X1011" s="29" t="n">
        <f aca="false">U1011*Q1011</f>
        <v>0</v>
      </c>
    </row>
    <row collapsed="false" customFormat="false" customHeight="true" hidden="false" ht="10.95" outlineLevel="4" r="1012">
      <c r="A1012" s="37" t="s">
        <v>24</v>
      </c>
      <c r="B1012" s="37"/>
      <c r="C1012" s="37"/>
      <c r="D1012" s="37"/>
      <c r="E1012" s="37"/>
      <c r="F1012" s="37"/>
      <c r="G1012" s="37"/>
      <c r="H1012" s="37"/>
      <c r="I1012" s="37"/>
      <c r="J1012" s="37"/>
      <c r="K1012" s="37"/>
      <c r="L1012" s="37"/>
      <c r="M1012" s="37"/>
      <c r="N1012" s="37"/>
      <c r="O1012" s="37"/>
      <c r="P1012" s="25" t="n">
        <v>6500</v>
      </c>
      <c r="Q1012" s="26" t="n">
        <f aca="false">P1012*(1-0,3)</f>
        <v>4550</v>
      </c>
      <c r="R1012" s="26" t="n">
        <f aca="false">P1012*(1-0,33)</f>
        <v>4355</v>
      </c>
      <c r="S1012" s="26" t="n">
        <f aca="false">P1012*(1-0,35)</f>
        <v>4225</v>
      </c>
      <c r="T1012" s="26" t="n">
        <f aca="false">P1012*(1-0,38)</f>
        <v>4030</v>
      </c>
      <c r="U1012" s="27"/>
      <c r="V1012" s="27"/>
      <c r="W1012" s="28" t="n">
        <v>4</v>
      </c>
      <c r="X1012" s="29" t="n">
        <f aca="false">U1012*Q1012</f>
        <v>0</v>
      </c>
    </row>
    <row collapsed="false" customFormat="false" customHeight="true" hidden="false" ht="10.95" outlineLevel="4" r="1013">
      <c r="A1013" s="37" t="s">
        <v>25</v>
      </c>
      <c r="B1013" s="37"/>
      <c r="C1013" s="37"/>
      <c r="D1013" s="37"/>
      <c r="E1013" s="37"/>
      <c r="F1013" s="37"/>
      <c r="G1013" s="37"/>
      <c r="H1013" s="37"/>
      <c r="I1013" s="37"/>
      <c r="J1013" s="37"/>
      <c r="K1013" s="37"/>
      <c r="L1013" s="37"/>
      <c r="M1013" s="37"/>
      <c r="N1013" s="37"/>
      <c r="O1013" s="37"/>
      <c r="P1013" s="25" t="n">
        <v>6500</v>
      </c>
      <c r="Q1013" s="26" t="n">
        <f aca="false">P1013*(1-0,3)</f>
        <v>4550</v>
      </c>
      <c r="R1013" s="26" t="n">
        <f aca="false">P1013*(1-0,33)</f>
        <v>4355</v>
      </c>
      <c r="S1013" s="26" t="n">
        <f aca="false">P1013*(1-0,35)</f>
        <v>4225</v>
      </c>
      <c r="T1013" s="26" t="n">
        <f aca="false">P1013*(1-0,38)</f>
        <v>4030</v>
      </c>
      <c r="U1013" s="27"/>
      <c r="V1013" s="27"/>
      <c r="W1013" s="28" t="n">
        <v>112</v>
      </c>
      <c r="X1013" s="29" t="n">
        <f aca="false">U1013*Q1013</f>
        <v>0</v>
      </c>
    </row>
    <row collapsed="false" customFormat="false" customHeight="true" hidden="false" ht="10.95" outlineLevel="4" r="1014">
      <c r="A1014" s="37" t="s">
        <v>27</v>
      </c>
      <c r="B1014" s="37"/>
      <c r="C1014" s="37"/>
      <c r="D1014" s="37"/>
      <c r="E1014" s="37"/>
      <c r="F1014" s="37"/>
      <c r="G1014" s="37"/>
      <c r="H1014" s="37"/>
      <c r="I1014" s="37"/>
      <c r="J1014" s="37"/>
      <c r="K1014" s="37"/>
      <c r="L1014" s="37"/>
      <c r="M1014" s="37"/>
      <c r="N1014" s="37"/>
      <c r="O1014" s="37"/>
      <c r="P1014" s="25" t="n">
        <v>6500</v>
      </c>
      <c r="Q1014" s="26" t="n">
        <f aca="false">P1014*(1-0,3)</f>
        <v>4550</v>
      </c>
      <c r="R1014" s="26" t="n">
        <f aca="false">P1014*(1-0,33)</f>
        <v>4355</v>
      </c>
      <c r="S1014" s="26" t="n">
        <f aca="false">P1014*(1-0,35)</f>
        <v>4225</v>
      </c>
      <c r="T1014" s="26" t="n">
        <f aca="false">P1014*(1-0,38)</f>
        <v>4030</v>
      </c>
      <c r="U1014" s="27"/>
      <c r="V1014" s="27"/>
      <c r="W1014" s="28" t="n">
        <v>50</v>
      </c>
      <c r="X1014" s="29" t="n">
        <f aca="false">U1014*Q1014</f>
        <v>0</v>
      </c>
    </row>
    <row collapsed="false" customFormat="false" customHeight="true" hidden="false" ht="10.95" outlineLevel="4" r="1015">
      <c r="A1015" s="37" t="s">
        <v>29</v>
      </c>
      <c r="B1015" s="37"/>
      <c r="C1015" s="37"/>
      <c r="D1015" s="37"/>
      <c r="E1015" s="37"/>
      <c r="F1015" s="37"/>
      <c r="G1015" s="37"/>
      <c r="H1015" s="37"/>
      <c r="I1015" s="37"/>
      <c r="J1015" s="37"/>
      <c r="K1015" s="37"/>
      <c r="L1015" s="37"/>
      <c r="M1015" s="37"/>
      <c r="N1015" s="37"/>
      <c r="O1015" s="37"/>
      <c r="P1015" s="25" t="n">
        <v>6500</v>
      </c>
      <c r="Q1015" s="26" t="n">
        <f aca="false">P1015*(1-0,3)</f>
        <v>4550</v>
      </c>
      <c r="R1015" s="26" t="n">
        <f aca="false">P1015*(1-0,33)</f>
        <v>4355</v>
      </c>
      <c r="S1015" s="26" t="n">
        <f aca="false">P1015*(1-0,35)</f>
        <v>4225</v>
      </c>
      <c r="T1015" s="26" t="n">
        <f aca="false">P1015*(1-0,38)</f>
        <v>4030</v>
      </c>
      <c r="U1015" s="27"/>
      <c r="V1015" s="27"/>
      <c r="W1015" s="28" t="n">
        <v>5</v>
      </c>
      <c r="X1015" s="29" t="n">
        <f aca="false">U1015*Q1015</f>
        <v>0</v>
      </c>
    </row>
    <row collapsed="false" customFormat="false" customHeight="true" hidden="false" ht="10.95" outlineLevel="4" r="1016">
      <c r="A1016" s="37" t="s">
        <v>31</v>
      </c>
      <c r="B1016" s="37"/>
      <c r="C1016" s="37"/>
      <c r="D1016" s="37"/>
      <c r="E1016" s="37"/>
      <c r="F1016" s="37"/>
      <c r="G1016" s="37"/>
      <c r="H1016" s="37"/>
      <c r="I1016" s="37"/>
      <c r="J1016" s="37"/>
      <c r="K1016" s="37"/>
      <c r="L1016" s="37"/>
      <c r="M1016" s="37"/>
      <c r="N1016" s="37"/>
      <c r="O1016" s="37"/>
      <c r="P1016" s="25" t="n">
        <v>6500</v>
      </c>
      <c r="Q1016" s="26" t="n">
        <f aca="false">P1016*(1-0,3)</f>
        <v>4550</v>
      </c>
      <c r="R1016" s="26" t="n">
        <f aca="false">P1016*(1-0,33)</f>
        <v>4355</v>
      </c>
      <c r="S1016" s="26" t="n">
        <f aca="false">P1016*(1-0,35)</f>
        <v>4225</v>
      </c>
      <c r="T1016" s="26" t="n">
        <f aca="false">P1016*(1-0,38)</f>
        <v>4030</v>
      </c>
      <c r="U1016" s="27"/>
      <c r="V1016" s="27"/>
      <c r="W1016" s="28" t="n">
        <v>6</v>
      </c>
      <c r="X1016" s="29" t="n">
        <f aca="false">U1016*Q1016</f>
        <v>0</v>
      </c>
    </row>
    <row collapsed="false" customFormat="true" customHeight="true" hidden="false" ht="126" outlineLevel="3" r="1017" s="1">
      <c r="A1017" s="21" t="s">
        <v>50</v>
      </c>
      <c r="B1017" s="21"/>
      <c r="C1017" s="21"/>
      <c r="D1017" s="21"/>
      <c r="E1017" s="35" t="s">
        <v>462</v>
      </c>
      <c r="F1017" s="35"/>
      <c r="G1017" s="35"/>
      <c r="H1017" s="35"/>
      <c r="I1017" s="35"/>
      <c r="J1017" s="35"/>
      <c r="K1017" s="35"/>
      <c r="L1017" s="35"/>
      <c r="M1017" s="35"/>
      <c r="N1017" s="21" t="s">
        <v>463</v>
      </c>
      <c r="O1017" s="21" t="s">
        <v>461</v>
      </c>
      <c r="P1017" s="22"/>
      <c r="Q1017" s="26"/>
      <c r="R1017" s="26"/>
      <c r="S1017" s="26"/>
      <c r="T1017" s="26"/>
      <c r="U1017" s="23"/>
      <c r="V1017" s="23"/>
      <c r="W1017" s="23"/>
      <c r="X1017" s="29" t="n">
        <f aca="false">U1017*Q1017</f>
        <v>0</v>
      </c>
    </row>
    <row collapsed="false" customFormat="false" customHeight="true" hidden="false" ht="10.95" outlineLevel="4" r="1018">
      <c r="A1018" s="37" t="s">
        <v>22</v>
      </c>
      <c r="B1018" s="37"/>
      <c r="C1018" s="37"/>
      <c r="D1018" s="37"/>
      <c r="E1018" s="37"/>
      <c r="F1018" s="37"/>
      <c r="G1018" s="37"/>
      <c r="H1018" s="37"/>
      <c r="I1018" s="37"/>
      <c r="J1018" s="37"/>
      <c r="K1018" s="37"/>
      <c r="L1018" s="37"/>
      <c r="M1018" s="37"/>
      <c r="N1018" s="37"/>
      <c r="O1018" s="37"/>
      <c r="P1018" s="25" t="n">
        <v>6500</v>
      </c>
      <c r="Q1018" s="26" t="n">
        <f aca="false">P1018*(1-0,3)</f>
        <v>4550</v>
      </c>
      <c r="R1018" s="26" t="n">
        <f aca="false">P1018*(1-0,33)</f>
        <v>4355</v>
      </c>
      <c r="S1018" s="26" t="n">
        <f aca="false">P1018*(1-0,35)</f>
        <v>4225</v>
      </c>
      <c r="T1018" s="26" t="n">
        <f aca="false">P1018*(1-0,38)</f>
        <v>4030</v>
      </c>
      <c r="U1018" s="27"/>
      <c r="V1018" s="27"/>
      <c r="W1018" s="28" t="n">
        <v>27</v>
      </c>
      <c r="X1018" s="29" t="n">
        <f aca="false">U1018*Q1018</f>
        <v>0</v>
      </c>
    </row>
    <row collapsed="false" customFormat="false" customHeight="true" hidden="false" ht="10.95" outlineLevel="4" r="1019">
      <c r="A1019" s="37" t="s">
        <v>23</v>
      </c>
      <c r="B1019" s="37"/>
      <c r="C1019" s="37"/>
      <c r="D1019" s="37"/>
      <c r="E1019" s="37"/>
      <c r="F1019" s="37"/>
      <c r="G1019" s="37"/>
      <c r="H1019" s="37"/>
      <c r="I1019" s="37"/>
      <c r="J1019" s="37"/>
      <c r="K1019" s="37"/>
      <c r="L1019" s="37"/>
      <c r="M1019" s="37"/>
      <c r="N1019" s="37"/>
      <c r="O1019" s="37"/>
      <c r="P1019" s="25" t="n">
        <v>6500</v>
      </c>
      <c r="Q1019" s="26" t="n">
        <f aca="false">P1019*(1-0,3)</f>
        <v>4550</v>
      </c>
      <c r="R1019" s="26" t="n">
        <f aca="false">P1019*(1-0,33)</f>
        <v>4355</v>
      </c>
      <c r="S1019" s="26" t="n">
        <f aca="false">P1019*(1-0,35)</f>
        <v>4225</v>
      </c>
      <c r="T1019" s="26" t="n">
        <f aca="false">P1019*(1-0,38)</f>
        <v>4030</v>
      </c>
      <c r="U1019" s="27"/>
      <c r="V1019" s="27"/>
      <c r="W1019" s="28" t="n">
        <v>114</v>
      </c>
      <c r="X1019" s="29" t="n">
        <f aca="false">U1019*Q1019</f>
        <v>0</v>
      </c>
    </row>
    <row collapsed="false" customFormat="false" customHeight="true" hidden="false" ht="10.95" outlineLevel="4" r="1020">
      <c r="A1020" s="37" t="s">
        <v>24</v>
      </c>
      <c r="B1020" s="37"/>
      <c r="C1020" s="37"/>
      <c r="D1020" s="37"/>
      <c r="E1020" s="37"/>
      <c r="F1020" s="37"/>
      <c r="G1020" s="37"/>
      <c r="H1020" s="37"/>
      <c r="I1020" s="37"/>
      <c r="J1020" s="37"/>
      <c r="K1020" s="37"/>
      <c r="L1020" s="37"/>
      <c r="M1020" s="37"/>
      <c r="N1020" s="37"/>
      <c r="O1020" s="37"/>
      <c r="P1020" s="25" t="n">
        <v>6500</v>
      </c>
      <c r="Q1020" s="26" t="n">
        <f aca="false">P1020*(1-0,3)</f>
        <v>4550</v>
      </c>
      <c r="R1020" s="26" t="n">
        <f aca="false">P1020*(1-0,33)</f>
        <v>4355</v>
      </c>
      <c r="S1020" s="26" t="n">
        <f aca="false">P1020*(1-0,35)</f>
        <v>4225</v>
      </c>
      <c r="T1020" s="26" t="n">
        <f aca="false">P1020*(1-0,38)</f>
        <v>4030</v>
      </c>
      <c r="U1020" s="27"/>
      <c r="V1020" s="27"/>
      <c r="W1020" s="28" t="n">
        <v>15</v>
      </c>
      <c r="X1020" s="29" t="n">
        <f aca="false">U1020*Q1020</f>
        <v>0</v>
      </c>
    </row>
    <row collapsed="false" customFormat="false" customHeight="true" hidden="false" ht="10.95" outlineLevel="4" r="1021">
      <c r="A1021" s="37" t="s">
        <v>25</v>
      </c>
      <c r="B1021" s="37"/>
      <c r="C1021" s="37"/>
      <c r="D1021" s="37"/>
      <c r="E1021" s="37"/>
      <c r="F1021" s="37"/>
      <c r="G1021" s="37"/>
      <c r="H1021" s="37"/>
      <c r="I1021" s="37"/>
      <c r="J1021" s="37"/>
      <c r="K1021" s="37"/>
      <c r="L1021" s="37"/>
      <c r="M1021" s="37"/>
      <c r="N1021" s="37"/>
      <c r="O1021" s="37"/>
      <c r="P1021" s="25" t="n">
        <v>6500</v>
      </c>
      <c r="Q1021" s="26" t="n">
        <f aca="false">P1021*(1-0,3)</f>
        <v>4550</v>
      </c>
      <c r="R1021" s="26" t="n">
        <f aca="false">P1021*(1-0,33)</f>
        <v>4355</v>
      </c>
      <c r="S1021" s="26" t="n">
        <f aca="false">P1021*(1-0,35)</f>
        <v>4225</v>
      </c>
      <c r="T1021" s="26" t="n">
        <f aca="false">P1021*(1-0,38)</f>
        <v>4030</v>
      </c>
      <c r="U1021" s="27"/>
      <c r="V1021" s="27"/>
      <c r="W1021" s="28" t="n">
        <v>125</v>
      </c>
      <c r="X1021" s="29" t="n">
        <f aca="false">U1021*Q1021</f>
        <v>0</v>
      </c>
    </row>
    <row collapsed="false" customFormat="false" customHeight="true" hidden="false" ht="10.95" outlineLevel="4" r="1022">
      <c r="A1022" s="37" t="s">
        <v>26</v>
      </c>
      <c r="B1022" s="37"/>
      <c r="C1022" s="37"/>
      <c r="D1022" s="37"/>
      <c r="E1022" s="37"/>
      <c r="F1022" s="37"/>
      <c r="G1022" s="37"/>
      <c r="H1022" s="37"/>
      <c r="I1022" s="37"/>
      <c r="J1022" s="37"/>
      <c r="K1022" s="37"/>
      <c r="L1022" s="37"/>
      <c r="M1022" s="37"/>
      <c r="N1022" s="37"/>
      <c r="O1022" s="37"/>
      <c r="P1022" s="25" t="n">
        <v>6500</v>
      </c>
      <c r="Q1022" s="26" t="n">
        <f aca="false">P1022*(1-0,3)</f>
        <v>4550</v>
      </c>
      <c r="R1022" s="26" t="n">
        <f aca="false">P1022*(1-0,33)</f>
        <v>4355</v>
      </c>
      <c r="S1022" s="26" t="n">
        <f aca="false">P1022*(1-0,35)</f>
        <v>4225</v>
      </c>
      <c r="T1022" s="26" t="n">
        <f aca="false">P1022*(1-0,38)</f>
        <v>4030</v>
      </c>
      <c r="U1022" s="27"/>
      <c r="V1022" s="27"/>
      <c r="W1022" s="28" t="n">
        <v>18</v>
      </c>
      <c r="X1022" s="29" t="n">
        <f aca="false">U1022*Q1022</f>
        <v>0</v>
      </c>
    </row>
    <row collapsed="false" customFormat="false" customHeight="true" hidden="false" ht="10.95" outlineLevel="4" r="1023">
      <c r="A1023" s="37" t="s">
        <v>27</v>
      </c>
      <c r="B1023" s="37"/>
      <c r="C1023" s="37"/>
      <c r="D1023" s="37"/>
      <c r="E1023" s="37"/>
      <c r="F1023" s="37"/>
      <c r="G1023" s="37"/>
      <c r="H1023" s="37"/>
      <c r="I1023" s="37"/>
      <c r="J1023" s="37"/>
      <c r="K1023" s="37"/>
      <c r="L1023" s="37"/>
      <c r="M1023" s="37"/>
      <c r="N1023" s="37"/>
      <c r="O1023" s="37"/>
      <c r="P1023" s="25" t="n">
        <v>6500</v>
      </c>
      <c r="Q1023" s="26" t="n">
        <f aca="false">P1023*(1-0,3)</f>
        <v>4550</v>
      </c>
      <c r="R1023" s="26" t="n">
        <f aca="false">P1023*(1-0,33)</f>
        <v>4355</v>
      </c>
      <c r="S1023" s="26" t="n">
        <f aca="false">P1023*(1-0,35)</f>
        <v>4225</v>
      </c>
      <c r="T1023" s="26" t="n">
        <f aca="false">P1023*(1-0,38)</f>
        <v>4030</v>
      </c>
      <c r="U1023" s="27"/>
      <c r="V1023" s="27"/>
      <c r="W1023" s="28" t="n">
        <v>66</v>
      </c>
      <c r="X1023" s="29" t="n">
        <f aca="false">U1023*Q1023</f>
        <v>0</v>
      </c>
    </row>
    <row collapsed="false" customFormat="false" customHeight="true" hidden="false" ht="10.95" outlineLevel="4" r="1024">
      <c r="A1024" s="37" t="s">
        <v>28</v>
      </c>
      <c r="B1024" s="37"/>
      <c r="C1024" s="37"/>
      <c r="D1024" s="37"/>
      <c r="E1024" s="37"/>
      <c r="F1024" s="37"/>
      <c r="G1024" s="37"/>
      <c r="H1024" s="37"/>
      <c r="I1024" s="37"/>
      <c r="J1024" s="37"/>
      <c r="K1024" s="37"/>
      <c r="L1024" s="37"/>
      <c r="M1024" s="37"/>
      <c r="N1024" s="37"/>
      <c r="O1024" s="37"/>
      <c r="P1024" s="25" t="n">
        <v>6500</v>
      </c>
      <c r="Q1024" s="26" t="n">
        <f aca="false">P1024*(1-0,3)</f>
        <v>4550</v>
      </c>
      <c r="R1024" s="26" t="n">
        <f aca="false">P1024*(1-0,33)</f>
        <v>4355</v>
      </c>
      <c r="S1024" s="26" t="n">
        <f aca="false">P1024*(1-0,35)</f>
        <v>4225</v>
      </c>
      <c r="T1024" s="26" t="n">
        <f aca="false">P1024*(1-0,38)</f>
        <v>4030</v>
      </c>
      <c r="U1024" s="27"/>
      <c r="V1024" s="27"/>
      <c r="W1024" s="28" t="n">
        <v>25</v>
      </c>
      <c r="X1024" s="29" t="n">
        <f aca="false">U1024*Q1024</f>
        <v>0</v>
      </c>
    </row>
    <row collapsed="false" customFormat="false" customHeight="true" hidden="false" ht="10.95" outlineLevel="4" r="1025">
      <c r="A1025" s="37" t="s">
        <v>29</v>
      </c>
      <c r="B1025" s="37"/>
      <c r="C1025" s="37"/>
      <c r="D1025" s="37"/>
      <c r="E1025" s="37"/>
      <c r="F1025" s="37"/>
      <c r="G1025" s="37"/>
      <c r="H1025" s="37"/>
      <c r="I1025" s="37"/>
      <c r="J1025" s="37"/>
      <c r="K1025" s="37"/>
      <c r="L1025" s="37"/>
      <c r="M1025" s="37"/>
      <c r="N1025" s="37"/>
      <c r="O1025" s="37"/>
      <c r="P1025" s="25" t="n">
        <v>6500</v>
      </c>
      <c r="Q1025" s="26" t="n">
        <f aca="false">P1025*(1-0,3)</f>
        <v>4550</v>
      </c>
      <c r="R1025" s="26" t="n">
        <f aca="false">P1025*(1-0,33)</f>
        <v>4355</v>
      </c>
      <c r="S1025" s="26" t="n">
        <f aca="false">P1025*(1-0,35)</f>
        <v>4225</v>
      </c>
      <c r="T1025" s="26" t="n">
        <f aca="false">P1025*(1-0,38)</f>
        <v>4030</v>
      </c>
      <c r="U1025" s="27"/>
      <c r="V1025" s="27"/>
      <c r="W1025" s="28" t="n">
        <v>12</v>
      </c>
      <c r="X1025" s="29" t="n">
        <f aca="false">U1025*Q1025</f>
        <v>0</v>
      </c>
    </row>
    <row collapsed="false" customFormat="false" customHeight="true" hidden="false" ht="10.95" outlineLevel="4" r="1026">
      <c r="A1026" s="37" t="s">
        <v>30</v>
      </c>
      <c r="B1026" s="37"/>
      <c r="C1026" s="37"/>
      <c r="D1026" s="37"/>
      <c r="E1026" s="37"/>
      <c r="F1026" s="37"/>
      <c r="G1026" s="37"/>
      <c r="H1026" s="37"/>
      <c r="I1026" s="37"/>
      <c r="J1026" s="37"/>
      <c r="K1026" s="37"/>
      <c r="L1026" s="37"/>
      <c r="M1026" s="37"/>
      <c r="N1026" s="37"/>
      <c r="O1026" s="37"/>
      <c r="P1026" s="25" t="n">
        <v>6500</v>
      </c>
      <c r="Q1026" s="26" t="n">
        <f aca="false">P1026*(1-0,3)</f>
        <v>4550</v>
      </c>
      <c r="R1026" s="26" t="n">
        <f aca="false">P1026*(1-0,33)</f>
        <v>4355</v>
      </c>
      <c r="S1026" s="26" t="n">
        <f aca="false">P1026*(1-0,35)</f>
        <v>4225</v>
      </c>
      <c r="T1026" s="26" t="n">
        <f aca="false">P1026*(1-0,38)</f>
        <v>4030</v>
      </c>
      <c r="U1026" s="27"/>
      <c r="V1026" s="27"/>
      <c r="W1026" s="28" t="n">
        <v>15</v>
      </c>
      <c r="X1026" s="29" t="n">
        <f aca="false">U1026*Q1026</f>
        <v>0</v>
      </c>
    </row>
    <row collapsed="false" customFormat="true" customHeight="true" hidden="false" ht="126" outlineLevel="3" r="1027" s="1">
      <c r="A1027" s="21" t="s">
        <v>42</v>
      </c>
      <c r="B1027" s="21"/>
      <c r="C1027" s="21"/>
      <c r="D1027" s="21"/>
      <c r="E1027" s="35" t="s">
        <v>464</v>
      </c>
      <c r="F1027" s="35"/>
      <c r="G1027" s="35"/>
      <c r="H1027" s="35"/>
      <c r="I1027" s="35"/>
      <c r="J1027" s="35"/>
      <c r="K1027" s="35"/>
      <c r="L1027" s="35"/>
      <c r="M1027" s="35"/>
      <c r="N1027" s="21" t="s">
        <v>44</v>
      </c>
      <c r="O1027" s="21" t="s">
        <v>465</v>
      </c>
      <c r="P1027" s="22"/>
      <c r="Q1027" s="26"/>
      <c r="R1027" s="26"/>
      <c r="S1027" s="26"/>
      <c r="T1027" s="26"/>
      <c r="U1027" s="23"/>
      <c r="V1027" s="23"/>
      <c r="W1027" s="23"/>
      <c r="X1027" s="29" t="n">
        <f aca="false">U1027*Q1027</f>
        <v>0</v>
      </c>
    </row>
    <row collapsed="false" customFormat="false" customHeight="true" hidden="false" ht="10.95" outlineLevel="4" r="1028">
      <c r="A1028" s="37" t="s">
        <v>71</v>
      </c>
      <c r="B1028" s="37"/>
      <c r="C1028" s="37"/>
      <c r="D1028" s="37"/>
      <c r="E1028" s="37"/>
      <c r="F1028" s="37"/>
      <c r="G1028" s="37"/>
      <c r="H1028" s="37"/>
      <c r="I1028" s="37"/>
      <c r="J1028" s="37"/>
      <c r="K1028" s="37"/>
      <c r="L1028" s="37"/>
      <c r="M1028" s="37"/>
      <c r="N1028" s="37"/>
      <c r="O1028" s="37"/>
      <c r="P1028" s="25" t="n">
        <v>4800</v>
      </c>
      <c r="Q1028" s="26" t="n">
        <f aca="false">P1028*(1-0,3)</f>
        <v>3360</v>
      </c>
      <c r="R1028" s="26" t="n">
        <f aca="false">P1028*(1-0,33)</f>
        <v>3216</v>
      </c>
      <c r="S1028" s="26" t="n">
        <f aca="false">P1028*(1-0,35)</f>
        <v>3120</v>
      </c>
      <c r="T1028" s="26" t="n">
        <f aca="false">P1028*(1-0,38)</f>
        <v>2976</v>
      </c>
      <c r="U1028" s="27"/>
      <c r="V1028" s="27"/>
      <c r="W1028" s="28" t="n">
        <v>24</v>
      </c>
      <c r="X1028" s="29" t="n">
        <f aca="false">U1028*Q1028</f>
        <v>0</v>
      </c>
    </row>
    <row collapsed="false" customFormat="false" customHeight="true" hidden="false" ht="10.95" outlineLevel="4" r="1029">
      <c r="A1029" s="37" t="s">
        <v>22</v>
      </c>
      <c r="B1029" s="37"/>
      <c r="C1029" s="37"/>
      <c r="D1029" s="37"/>
      <c r="E1029" s="37"/>
      <c r="F1029" s="37"/>
      <c r="G1029" s="37"/>
      <c r="H1029" s="37"/>
      <c r="I1029" s="37"/>
      <c r="J1029" s="37"/>
      <c r="K1029" s="37"/>
      <c r="L1029" s="37"/>
      <c r="M1029" s="37"/>
      <c r="N1029" s="37"/>
      <c r="O1029" s="37"/>
      <c r="P1029" s="25" t="n">
        <v>4800</v>
      </c>
      <c r="Q1029" s="26" t="n">
        <f aca="false">P1029*(1-0,3)</f>
        <v>3360</v>
      </c>
      <c r="R1029" s="26" t="n">
        <f aca="false">P1029*(1-0,33)</f>
        <v>3216</v>
      </c>
      <c r="S1029" s="26" t="n">
        <f aca="false">P1029*(1-0,35)</f>
        <v>3120</v>
      </c>
      <c r="T1029" s="26" t="n">
        <f aca="false">P1029*(1-0,38)</f>
        <v>2976</v>
      </c>
      <c r="U1029" s="27"/>
      <c r="V1029" s="27"/>
      <c r="W1029" s="28" t="n">
        <v>23</v>
      </c>
      <c r="X1029" s="29" t="n">
        <f aca="false">U1029*Q1029</f>
        <v>0</v>
      </c>
    </row>
    <row collapsed="false" customFormat="false" customHeight="true" hidden="false" ht="10.95" outlineLevel="4" r="1030">
      <c r="A1030" s="37" t="s">
        <v>73</v>
      </c>
      <c r="B1030" s="37"/>
      <c r="C1030" s="37"/>
      <c r="D1030" s="37"/>
      <c r="E1030" s="37"/>
      <c r="F1030" s="37"/>
      <c r="G1030" s="37"/>
      <c r="H1030" s="37"/>
      <c r="I1030" s="37"/>
      <c r="J1030" s="37"/>
      <c r="K1030" s="37"/>
      <c r="L1030" s="37"/>
      <c r="M1030" s="37"/>
      <c r="N1030" s="37"/>
      <c r="O1030" s="37"/>
      <c r="P1030" s="25" t="n">
        <v>4800</v>
      </c>
      <c r="Q1030" s="26" t="n">
        <f aca="false">P1030*(1-0,3)</f>
        <v>3360</v>
      </c>
      <c r="R1030" s="26" t="n">
        <f aca="false">P1030*(1-0,33)</f>
        <v>3216</v>
      </c>
      <c r="S1030" s="26" t="n">
        <f aca="false">P1030*(1-0,35)</f>
        <v>3120</v>
      </c>
      <c r="T1030" s="26" t="n">
        <f aca="false">P1030*(1-0,38)</f>
        <v>2976</v>
      </c>
      <c r="U1030" s="27"/>
      <c r="V1030" s="27"/>
      <c r="W1030" s="28" t="n">
        <v>26</v>
      </c>
      <c r="X1030" s="29" t="n">
        <f aca="false">U1030*Q1030</f>
        <v>0</v>
      </c>
    </row>
    <row collapsed="false" customFormat="false" customHeight="true" hidden="false" ht="10.95" outlineLevel="4" r="1031">
      <c r="A1031" s="37" t="s">
        <v>23</v>
      </c>
      <c r="B1031" s="37"/>
      <c r="C1031" s="37"/>
      <c r="D1031" s="37"/>
      <c r="E1031" s="37"/>
      <c r="F1031" s="37"/>
      <c r="G1031" s="37"/>
      <c r="H1031" s="37"/>
      <c r="I1031" s="37"/>
      <c r="J1031" s="37"/>
      <c r="K1031" s="37"/>
      <c r="L1031" s="37"/>
      <c r="M1031" s="37"/>
      <c r="N1031" s="37"/>
      <c r="O1031" s="37"/>
      <c r="P1031" s="25" t="n">
        <v>4800</v>
      </c>
      <c r="Q1031" s="26" t="n">
        <f aca="false">P1031*(1-0,3)</f>
        <v>3360</v>
      </c>
      <c r="R1031" s="26" t="n">
        <f aca="false">P1031*(1-0,33)</f>
        <v>3216</v>
      </c>
      <c r="S1031" s="26" t="n">
        <f aca="false">P1031*(1-0,35)</f>
        <v>3120</v>
      </c>
      <c r="T1031" s="26" t="n">
        <f aca="false">P1031*(1-0,38)</f>
        <v>2976</v>
      </c>
      <c r="U1031" s="27"/>
      <c r="V1031" s="27"/>
      <c r="W1031" s="28" t="n">
        <v>24</v>
      </c>
      <c r="X1031" s="29" t="n">
        <f aca="false">U1031*Q1031</f>
        <v>0</v>
      </c>
    </row>
    <row collapsed="false" customFormat="false" customHeight="true" hidden="false" ht="10.95" outlineLevel="4" r="1032">
      <c r="A1032" s="37" t="s">
        <v>25</v>
      </c>
      <c r="B1032" s="37"/>
      <c r="C1032" s="37"/>
      <c r="D1032" s="37"/>
      <c r="E1032" s="37"/>
      <c r="F1032" s="37"/>
      <c r="G1032" s="37"/>
      <c r="H1032" s="37"/>
      <c r="I1032" s="37"/>
      <c r="J1032" s="37"/>
      <c r="K1032" s="37"/>
      <c r="L1032" s="37"/>
      <c r="M1032" s="37"/>
      <c r="N1032" s="37"/>
      <c r="O1032" s="37"/>
      <c r="P1032" s="25" t="n">
        <v>4800</v>
      </c>
      <c r="Q1032" s="26" t="n">
        <f aca="false">P1032*(1-0,3)</f>
        <v>3360</v>
      </c>
      <c r="R1032" s="26" t="n">
        <f aca="false">P1032*(1-0,33)</f>
        <v>3216</v>
      </c>
      <c r="S1032" s="26" t="n">
        <f aca="false">P1032*(1-0,35)</f>
        <v>3120</v>
      </c>
      <c r="T1032" s="26" t="n">
        <f aca="false">P1032*(1-0,38)</f>
        <v>2976</v>
      </c>
      <c r="U1032" s="27"/>
      <c r="V1032" s="27"/>
      <c r="W1032" s="28" t="n">
        <v>17</v>
      </c>
      <c r="X1032" s="29" t="n">
        <f aca="false">U1032*Q1032</f>
        <v>0</v>
      </c>
    </row>
    <row collapsed="false" customFormat="false" customHeight="true" hidden="false" ht="10.95" outlineLevel="4" r="1033">
      <c r="A1033" s="37" t="s">
        <v>27</v>
      </c>
      <c r="B1033" s="37"/>
      <c r="C1033" s="37"/>
      <c r="D1033" s="37"/>
      <c r="E1033" s="37"/>
      <c r="F1033" s="37"/>
      <c r="G1033" s="37"/>
      <c r="H1033" s="37"/>
      <c r="I1033" s="37"/>
      <c r="J1033" s="37"/>
      <c r="K1033" s="37"/>
      <c r="L1033" s="37"/>
      <c r="M1033" s="37"/>
      <c r="N1033" s="37"/>
      <c r="O1033" s="37"/>
      <c r="P1033" s="25" t="n">
        <v>4800</v>
      </c>
      <c r="Q1033" s="26" t="n">
        <f aca="false">P1033*(1-0,3)</f>
        <v>3360</v>
      </c>
      <c r="R1033" s="26" t="n">
        <f aca="false">P1033*(1-0,33)</f>
        <v>3216</v>
      </c>
      <c r="S1033" s="26" t="n">
        <f aca="false">P1033*(1-0,35)</f>
        <v>3120</v>
      </c>
      <c r="T1033" s="26" t="n">
        <f aca="false">P1033*(1-0,38)</f>
        <v>2976</v>
      </c>
      <c r="U1033" s="27"/>
      <c r="V1033" s="27"/>
      <c r="W1033" s="28" t="n">
        <v>2</v>
      </c>
      <c r="X1033" s="29" t="n">
        <f aca="false">U1033*Q1033</f>
        <v>0</v>
      </c>
    </row>
    <row collapsed="false" customFormat="true" customHeight="true" hidden="false" ht="126" outlineLevel="3" r="1034" s="1">
      <c r="A1034" s="21" t="s">
        <v>42</v>
      </c>
      <c r="B1034" s="21"/>
      <c r="C1034" s="21"/>
      <c r="D1034" s="21"/>
      <c r="E1034" s="35" t="s">
        <v>466</v>
      </c>
      <c r="F1034" s="35"/>
      <c r="G1034" s="35"/>
      <c r="H1034" s="35"/>
      <c r="I1034" s="35"/>
      <c r="J1034" s="35"/>
      <c r="K1034" s="35"/>
      <c r="L1034" s="35"/>
      <c r="M1034" s="35"/>
      <c r="N1034" s="21" t="s">
        <v>467</v>
      </c>
      <c r="O1034" s="21" t="s">
        <v>468</v>
      </c>
      <c r="P1034" s="22"/>
      <c r="Q1034" s="26"/>
      <c r="R1034" s="26"/>
      <c r="S1034" s="26"/>
      <c r="T1034" s="26"/>
      <c r="U1034" s="23"/>
      <c r="V1034" s="23"/>
      <c r="W1034" s="36"/>
      <c r="X1034" s="29" t="n">
        <f aca="false">U1034*Q1034</f>
        <v>0</v>
      </c>
    </row>
    <row collapsed="false" customFormat="false" customHeight="true" hidden="false" ht="10.95" outlineLevel="4" r="1035">
      <c r="A1035" s="37" t="s">
        <v>29</v>
      </c>
      <c r="B1035" s="37"/>
      <c r="C1035" s="37"/>
      <c r="D1035" s="37"/>
      <c r="E1035" s="37"/>
      <c r="F1035" s="37"/>
      <c r="G1035" s="37"/>
      <c r="H1035" s="37"/>
      <c r="I1035" s="37"/>
      <c r="J1035" s="37"/>
      <c r="K1035" s="37"/>
      <c r="L1035" s="37"/>
      <c r="M1035" s="37"/>
      <c r="N1035" s="37"/>
      <c r="O1035" s="37"/>
      <c r="P1035" s="25" t="n">
        <v>5460</v>
      </c>
      <c r="Q1035" s="26" t="n">
        <f aca="false">P1035*(1-0,3)</f>
        <v>3822</v>
      </c>
      <c r="R1035" s="26" t="n">
        <f aca="false">P1035*(1-0,33)</f>
        <v>3658.2</v>
      </c>
      <c r="S1035" s="26" t="n">
        <f aca="false">P1035*(1-0,35)</f>
        <v>3549</v>
      </c>
      <c r="T1035" s="26" t="n">
        <f aca="false">P1035*(1-0,38)</f>
        <v>3385.2</v>
      </c>
      <c r="U1035" s="27"/>
      <c r="V1035" s="27"/>
      <c r="W1035" s="28" t="n">
        <v>2</v>
      </c>
      <c r="X1035" s="29" t="n">
        <f aca="false">U1035*Q1035</f>
        <v>0</v>
      </c>
    </row>
    <row collapsed="false" customFormat="true" customHeight="true" hidden="false" ht="126" outlineLevel="3" r="1036" s="1">
      <c r="A1036" s="21" t="s">
        <v>42</v>
      </c>
      <c r="B1036" s="21"/>
      <c r="C1036" s="21"/>
      <c r="D1036" s="21"/>
      <c r="E1036" s="35" t="s">
        <v>469</v>
      </c>
      <c r="F1036" s="35"/>
      <c r="G1036" s="35"/>
      <c r="H1036" s="35"/>
      <c r="I1036" s="35"/>
      <c r="J1036" s="35"/>
      <c r="K1036" s="35"/>
      <c r="L1036" s="35"/>
      <c r="M1036" s="35"/>
      <c r="N1036" s="21" t="s">
        <v>44</v>
      </c>
      <c r="O1036" s="21" t="s">
        <v>470</v>
      </c>
      <c r="P1036" s="22"/>
      <c r="Q1036" s="26"/>
      <c r="R1036" s="26"/>
      <c r="S1036" s="26"/>
      <c r="T1036" s="26"/>
      <c r="U1036" s="23"/>
      <c r="V1036" s="23"/>
      <c r="W1036" s="23"/>
      <c r="X1036" s="29" t="n">
        <f aca="false">U1036*Q1036</f>
        <v>0</v>
      </c>
    </row>
    <row collapsed="false" customFormat="false" customHeight="true" hidden="false" ht="10.95" outlineLevel="4" r="1037">
      <c r="A1037" s="37" t="s">
        <v>24</v>
      </c>
      <c r="B1037" s="37"/>
      <c r="C1037" s="37"/>
      <c r="D1037" s="37"/>
      <c r="E1037" s="37"/>
      <c r="F1037" s="37"/>
      <c r="G1037" s="37"/>
      <c r="H1037" s="37"/>
      <c r="I1037" s="37"/>
      <c r="J1037" s="37"/>
      <c r="K1037" s="37"/>
      <c r="L1037" s="37"/>
      <c r="M1037" s="37"/>
      <c r="N1037" s="37"/>
      <c r="O1037" s="37"/>
      <c r="P1037" s="25" t="n">
        <v>5000</v>
      </c>
      <c r="Q1037" s="26" t="n">
        <f aca="false">P1037*(1-0,3)</f>
        <v>3500</v>
      </c>
      <c r="R1037" s="26" t="n">
        <f aca="false">P1037*(1-0,33)</f>
        <v>3350</v>
      </c>
      <c r="S1037" s="26" t="n">
        <f aca="false">P1037*(1-0,35)</f>
        <v>3250</v>
      </c>
      <c r="T1037" s="26" t="n">
        <f aca="false">P1037*(1-0,38)</f>
        <v>3100</v>
      </c>
      <c r="U1037" s="27"/>
      <c r="V1037" s="27"/>
      <c r="W1037" s="28" t="n">
        <v>17</v>
      </c>
      <c r="X1037" s="29" t="n">
        <f aca="false">U1037*Q1037</f>
        <v>0</v>
      </c>
    </row>
    <row collapsed="false" customFormat="false" customHeight="true" hidden="false" ht="10.95" outlineLevel="4" r="1038">
      <c r="A1038" s="37" t="s">
        <v>25</v>
      </c>
      <c r="B1038" s="37"/>
      <c r="C1038" s="37"/>
      <c r="D1038" s="37"/>
      <c r="E1038" s="37"/>
      <c r="F1038" s="37"/>
      <c r="G1038" s="37"/>
      <c r="H1038" s="37"/>
      <c r="I1038" s="37"/>
      <c r="J1038" s="37"/>
      <c r="K1038" s="37"/>
      <c r="L1038" s="37"/>
      <c r="M1038" s="37"/>
      <c r="N1038" s="37"/>
      <c r="O1038" s="37"/>
      <c r="P1038" s="25" t="n">
        <v>5000</v>
      </c>
      <c r="Q1038" s="26" t="n">
        <f aca="false">P1038*(1-0,3)</f>
        <v>3500</v>
      </c>
      <c r="R1038" s="26" t="n">
        <f aca="false">P1038*(1-0,33)</f>
        <v>3350</v>
      </c>
      <c r="S1038" s="26" t="n">
        <f aca="false">P1038*(1-0,35)</f>
        <v>3250</v>
      </c>
      <c r="T1038" s="26" t="n">
        <f aca="false">P1038*(1-0,38)</f>
        <v>3100</v>
      </c>
      <c r="U1038" s="27"/>
      <c r="V1038" s="27"/>
      <c r="W1038" s="28" t="n">
        <v>72</v>
      </c>
      <c r="X1038" s="29" t="n">
        <f aca="false">U1038*Q1038</f>
        <v>0</v>
      </c>
    </row>
    <row collapsed="false" customFormat="false" customHeight="true" hidden="false" ht="10.95" outlineLevel="4" r="1039">
      <c r="A1039" s="37" t="s">
        <v>27</v>
      </c>
      <c r="B1039" s="37"/>
      <c r="C1039" s="37"/>
      <c r="D1039" s="37"/>
      <c r="E1039" s="37"/>
      <c r="F1039" s="37"/>
      <c r="G1039" s="37"/>
      <c r="H1039" s="37"/>
      <c r="I1039" s="37"/>
      <c r="J1039" s="37"/>
      <c r="K1039" s="37"/>
      <c r="L1039" s="37"/>
      <c r="M1039" s="37"/>
      <c r="N1039" s="37"/>
      <c r="O1039" s="37"/>
      <c r="P1039" s="25" t="n">
        <v>5000</v>
      </c>
      <c r="Q1039" s="26" t="n">
        <f aca="false">P1039*(1-0,3)</f>
        <v>3500</v>
      </c>
      <c r="R1039" s="26" t="n">
        <f aca="false">P1039*(1-0,33)</f>
        <v>3350</v>
      </c>
      <c r="S1039" s="26" t="n">
        <f aca="false">P1039*(1-0,35)</f>
        <v>3250</v>
      </c>
      <c r="T1039" s="26" t="n">
        <f aca="false">P1039*(1-0,38)</f>
        <v>3100</v>
      </c>
      <c r="U1039" s="27"/>
      <c r="V1039" s="27"/>
      <c r="W1039" s="28" t="n">
        <v>28</v>
      </c>
      <c r="X1039" s="29" t="n">
        <f aca="false">U1039*Q1039</f>
        <v>0</v>
      </c>
    </row>
    <row collapsed="false" customFormat="false" customHeight="true" hidden="false" ht="10.95" outlineLevel="4" r="1040">
      <c r="A1040" s="37" t="s">
        <v>29</v>
      </c>
      <c r="B1040" s="37"/>
      <c r="C1040" s="37"/>
      <c r="D1040" s="37"/>
      <c r="E1040" s="37"/>
      <c r="F1040" s="37"/>
      <c r="G1040" s="37"/>
      <c r="H1040" s="37"/>
      <c r="I1040" s="37"/>
      <c r="J1040" s="37"/>
      <c r="K1040" s="37"/>
      <c r="L1040" s="37"/>
      <c r="M1040" s="37"/>
      <c r="N1040" s="37"/>
      <c r="O1040" s="37"/>
      <c r="P1040" s="25" t="n">
        <v>5000</v>
      </c>
      <c r="Q1040" s="26" t="n">
        <f aca="false">P1040*(1-0,3)</f>
        <v>3500</v>
      </c>
      <c r="R1040" s="26" t="n">
        <f aca="false">P1040*(1-0,33)</f>
        <v>3350</v>
      </c>
      <c r="S1040" s="26" t="n">
        <f aca="false">P1040*(1-0,35)</f>
        <v>3250</v>
      </c>
      <c r="T1040" s="26" t="n">
        <f aca="false">P1040*(1-0,38)</f>
        <v>3100</v>
      </c>
      <c r="U1040" s="27"/>
      <c r="V1040" s="27"/>
      <c r="W1040" s="28" t="n">
        <v>27</v>
      </c>
      <c r="X1040" s="29" t="n">
        <f aca="false">U1040*Q1040</f>
        <v>0</v>
      </c>
    </row>
    <row collapsed="false" customFormat="true" customHeight="true" hidden="false" ht="126" outlineLevel="3" r="1041" s="1">
      <c r="A1041" s="21" t="s">
        <v>77</v>
      </c>
      <c r="B1041" s="21"/>
      <c r="C1041" s="21"/>
      <c r="D1041" s="21"/>
      <c r="E1041" s="35" t="s">
        <v>471</v>
      </c>
      <c r="F1041" s="35"/>
      <c r="G1041" s="35"/>
      <c r="H1041" s="35"/>
      <c r="I1041" s="35"/>
      <c r="J1041" s="35"/>
      <c r="K1041" s="35"/>
      <c r="L1041" s="35"/>
      <c r="M1041" s="35"/>
      <c r="N1041" s="21" t="s">
        <v>472</v>
      </c>
      <c r="O1041" s="21" t="s">
        <v>473</v>
      </c>
      <c r="P1041" s="23"/>
      <c r="Q1041" s="26"/>
      <c r="R1041" s="26"/>
      <c r="S1041" s="26"/>
      <c r="T1041" s="26"/>
      <c r="U1041" s="23"/>
      <c r="V1041" s="23"/>
      <c r="W1041" s="23"/>
      <c r="X1041" s="29" t="n">
        <f aca="false">U1041*Q1041</f>
        <v>0</v>
      </c>
    </row>
    <row collapsed="false" customFormat="false" customHeight="true" hidden="false" ht="10.95" outlineLevel="4" r="1042">
      <c r="A1042" s="37" t="s">
        <v>22</v>
      </c>
      <c r="B1042" s="37"/>
      <c r="C1042" s="37"/>
      <c r="D1042" s="37"/>
      <c r="E1042" s="37"/>
      <c r="F1042" s="37"/>
      <c r="G1042" s="37"/>
      <c r="H1042" s="37"/>
      <c r="I1042" s="37"/>
      <c r="J1042" s="37"/>
      <c r="K1042" s="37"/>
      <c r="L1042" s="37"/>
      <c r="M1042" s="37"/>
      <c r="N1042" s="37"/>
      <c r="O1042" s="37"/>
      <c r="P1042" s="25" t="n">
        <v>5620</v>
      </c>
      <c r="Q1042" s="26" t="n">
        <f aca="false">P1042*(1-0,3)</f>
        <v>3934</v>
      </c>
      <c r="R1042" s="26" t="n">
        <f aca="false">P1042*(1-0,33)</f>
        <v>3765.4</v>
      </c>
      <c r="S1042" s="26" t="n">
        <f aca="false">P1042*(1-0,35)</f>
        <v>3653</v>
      </c>
      <c r="T1042" s="26" t="n">
        <f aca="false">P1042*(1-0,38)</f>
        <v>3484.4</v>
      </c>
      <c r="U1042" s="27"/>
      <c r="V1042" s="27"/>
      <c r="W1042" s="28" t="n">
        <v>91</v>
      </c>
      <c r="X1042" s="29" t="n">
        <f aca="false">U1042*Q1042</f>
        <v>0</v>
      </c>
    </row>
    <row collapsed="false" customFormat="false" customHeight="true" hidden="false" ht="10.95" outlineLevel="4" r="1043">
      <c r="A1043" s="37" t="s">
        <v>23</v>
      </c>
      <c r="B1043" s="37"/>
      <c r="C1043" s="37"/>
      <c r="D1043" s="37"/>
      <c r="E1043" s="37"/>
      <c r="F1043" s="37"/>
      <c r="G1043" s="37"/>
      <c r="H1043" s="37"/>
      <c r="I1043" s="37"/>
      <c r="J1043" s="37"/>
      <c r="K1043" s="37"/>
      <c r="L1043" s="37"/>
      <c r="M1043" s="37"/>
      <c r="N1043" s="37"/>
      <c r="O1043" s="37"/>
      <c r="P1043" s="25" t="n">
        <v>5620</v>
      </c>
      <c r="Q1043" s="26" t="n">
        <f aca="false">P1043*(1-0,3)</f>
        <v>3934</v>
      </c>
      <c r="R1043" s="26" t="n">
        <f aca="false">P1043*(1-0,33)</f>
        <v>3765.4</v>
      </c>
      <c r="S1043" s="26" t="n">
        <f aca="false">P1043*(1-0,35)</f>
        <v>3653</v>
      </c>
      <c r="T1043" s="26" t="n">
        <f aca="false">P1043*(1-0,38)</f>
        <v>3484.4</v>
      </c>
      <c r="U1043" s="27"/>
      <c r="V1043" s="27"/>
      <c r="W1043" s="28" t="n">
        <v>179</v>
      </c>
      <c r="X1043" s="29" t="n">
        <f aca="false">U1043*Q1043</f>
        <v>0</v>
      </c>
    </row>
    <row collapsed="false" customFormat="false" customHeight="true" hidden="false" ht="10.95" outlineLevel="4" r="1044">
      <c r="A1044" s="37" t="s">
        <v>24</v>
      </c>
      <c r="B1044" s="37"/>
      <c r="C1044" s="37"/>
      <c r="D1044" s="37"/>
      <c r="E1044" s="37"/>
      <c r="F1044" s="37"/>
      <c r="G1044" s="37"/>
      <c r="H1044" s="37"/>
      <c r="I1044" s="37"/>
      <c r="J1044" s="37"/>
      <c r="K1044" s="37"/>
      <c r="L1044" s="37"/>
      <c r="M1044" s="37"/>
      <c r="N1044" s="37"/>
      <c r="O1044" s="37"/>
      <c r="P1044" s="25" t="n">
        <v>5620</v>
      </c>
      <c r="Q1044" s="26" t="n">
        <f aca="false">P1044*(1-0,3)</f>
        <v>3934</v>
      </c>
      <c r="R1044" s="26" t="n">
        <f aca="false">P1044*(1-0,33)</f>
        <v>3765.4</v>
      </c>
      <c r="S1044" s="26" t="n">
        <f aca="false">P1044*(1-0,35)</f>
        <v>3653</v>
      </c>
      <c r="T1044" s="26" t="n">
        <f aca="false">P1044*(1-0,38)</f>
        <v>3484.4</v>
      </c>
      <c r="U1044" s="27"/>
      <c r="V1044" s="27"/>
      <c r="W1044" s="28" t="n">
        <v>95</v>
      </c>
      <c r="X1044" s="29" t="n">
        <f aca="false">U1044*Q1044</f>
        <v>0</v>
      </c>
    </row>
    <row collapsed="false" customFormat="false" customHeight="true" hidden="false" ht="10.95" outlineLevel="4" r="1045">
      <c r="A1045" s="37" t="s">
        <v>25</v>
      </c>
      <c r="B1045" s="37"/>
      <c r="C1045" s="37"/>
      <c r="D1045" s="37"/>
      <c r="E1045" s="37"/>
      <c r="F1045" s="37"/>
      <c r="G1045" s="37"/>
      <c r="H1045" s="37"/>
      <c r="I1045" s="37"/>
      <c r="J1045" s="37"/>
      <c r="K1045" s="37"/>
      <c r="L1045" s="37"/>
      <c r="M1045" s="37"/>
      <c r="N1045" s="37"/>
      <c r="O1045" s="37"/>
      <c r="P1045" s="25" t="n">
        <v>5620</v>
      </c>
      <c r="Q1045" s="26" t="n">
        <f aca="false">P1045*(1-0,3)</f>
        <v>3934</v>
      </c>
      <c r="R1045" s="26" t="n">
        <f aca="false">P1045*(1-0,33)</f>
        <v>3765.4</v>
      </c>
      <c r="S1045" s="26" t="n">
        <f aca="false">P1045*(1-0,35)</f>
        <v>3653</v>
      </c>
      <c r="T1045" s="26" t="n">
        <f aca="false">P1045*(1-0,38)</f>
        <v>3484.4</v>
      </c>
      <c r="U1045" s="27"/>
      <c r="V1045" s="27"/>
      <c r="W1045" s="28" t="n">
        <v>175</v>
      </c>
      <c r="X1045" s="29" t="n">
        <f aca="false">U1045*Q1045</f>
        <v>0</v>
      </c>
    </row>
    <row collapsed="false" customFormat="false" customHeight="true" hidden="false" ht="10.95" outlineLevel="4" r="1046">
      <c r="A1046" s="37" t="s">
        <v>26</v>
      </c>
      <c r="B1046" s="37"/>
      <c r="C1046" s="37"/>
      <c r="D1046" s="37"/>
      <c r="E1046" s="37"/>
      <c r="F1046" s="37"/>
      <c r="G1046" s="37"/>
      <c r="H1046" s="37"/>
      <c r="I1046" s="37"/>
      <c r="J1046" s="37"/>
      <c r="K1046" s="37"/>
      <c r="L1046" s="37"/>
      <c r="M1046" s="37"/>
      <c r="N1046" s="37"/>
      <c r="O1046" s="37"/>
      <c r="P1046" s="25" t="n">
        <v>5620</v>
      </c>
      <c r="Q1046" s="26" t="n">
        <f aca="false">P1046*(1-0,3)</f>
        <v>3934</v>
      </c>
      <c r="R1046" s="26" t="n">
        <f aca="false">P1046*(1-0,33)</f>
        <v>3765.4</v>
      </c>
      <c r="S1046" s="26" t="n">
        <f aca="false">P1046*(1-0,35)</f>
        <v>3653</v>
      </c>
      <c r="T1046" s="26" t="n">
        <f aca="false">P1046*(1-0,38)</f>
        <v>3484.4</v>
      </c>
      <c r="U1046" s="27"/>
      <c r="V1046" s="27"/>
      <c r="W1046" s="28" t="n">
        <v>114</v>
      </c>
      <c r="X1046" s="29" t="n">
        <f aca="false">U1046*Q1046</f>
        <v>0</v>
      </c>
    </row>
    <row collapsed="false" customFormat="false" customHeight="true" hidden="false" ht="10.95" outlineLevel="4" r="1047">
      <c r="A1047" s="37" t="s">
        <v>27</v>
      </c>
      <c r="B1047" s="37"/>
      <c r="C1047" s="37"/>
      <c r="D1047" s="37"/>
      <c r="E1047" s="37"/>
      <c r="F1047" s="37"/>
      <c r="G1047" s="37"/>
      <c r="H1047" s="37"/>
      <c r="I1047" s="37"/>
      <c r="J1047" s="37"/>
      <c r="K1047" s="37"/>
      <c r="L1047" s="37"/>
      <c r="M1047" s="37"/>
      <c r="N1047" s="37"/>
      <c r="O1047" s="37"/>
      <c r="P1047" s="25" t="n">
        <v>5620</v>
      </c>
      <c r="Q1047" s="26" t="n">
        <f aca="false">P1047*(1-0,3)</f>
        <v>3934</v>
      </c>
      <c r="R1047" s="26" t="n">
        <f aca="false">P1047*(1-0,33)</f>
        <v>3765.4</v>
      </c>
      <c r="S1047" s="26" t="n">
        <f aca="false">P1047*(1-0,35)</f>
        <v>3653</v>
      </c>
      <c r="T1047" s="26" t="n">
        <f aca="false">P1047*(1-0,38)</f>
        <v>3484.4</v>
      </c>
      <c r="U1047" s="27"/>
      <c r="V1047" s="27"/>
      <c r="W1047" s="28" t="n">
        <v>72</v>
      </c>
      <c r="X1047" s="29" t="n">
        <f aca="false">U1047*Q1047</f>
        <v>0</v>
      </c>
    </row>
    <row collapsed="false" customFormat="false" customHeight="true" hidden="false" ht="10.95" outlineLevel="4" r="1048">
      <c r="A1048" s="37" t="s">
        <v>28</v>
      </c>
      <c r="B1048" s="37"/>
      <c r="C1048" s="37"/>
      <c r="D1048" s="37"/>
      <c r="E1048" s="37"/>
      <c r="F1048" s="37"/>
      <c r="G1048" s="37"/>
      <c r="H1048" s="37"/>
      <c r="I1048" s="37"/>
      <c r="J1048" s="37"/>
      <c r="K1048" s="37"/>
      <c r="L1048" s="37"/>
      <c r="M1048" s="37"/>
      <c r="N1048" s="37"/>
      <c r="O1048" s="37"/>
      <c r="P1048" s="25" t="n">
        <v>5620</v>
      </c>
      <c r="Q1048" s="26" t="n">
        <f aca="false">P1048*(1-0,3)</f>
        <v>3934</v>
      </c>
      <c r="R1048" s="26" t="n">
        <f aca="false">P1048*(1-0,33)</f>
        <v>3765.4</v>
      </c>
      <c r="S1048" s="26" t="n">
        <f aca="false">P1048*(1-0,35)</f>
        <v>3653</v>
      </c>
      <c r="T1048" s="26" t="n">
        <f aca="false">P1048*(1-0,38)</f>
        <v>3484.4</v>
      </c>
      <c r="U1048" s="27"/>
      <c r="V1048" s="27"/>
      <c r="W1048" s="28" t="n">
        <v>72</v>
      </c>
      <c r="X1048" s="29" t="n">
        <f aca="false">U1048*Q1048</f>
        <v>0</v>
      </c>
    </row>
    <row collapsed="false" customFormat="false" customHeight="true" hidden="false" ht="10.95" outlineLevel="4" r="1049">
      <c r="A1049" s="37" t="s">
        <v>29</v>
      </c>
      <c r="B1049" s="37"/>
      <c r="C1049" s="37"/>
      <c r="D1049" s="37"/>
      <c r="E1049" s="37"/>
      <c r="F1049" s="37"/>
      <c r="G1049" s="37"/>
      <c r="H1049" s="37"/>
      <c r="I1049" s="37"/>
      <c r="J1049" s="37"/>
      <c r="K1049" s="37"/>
      <c r="L1049" s="37"/>
      <c r="M1049" s="37"/>
      <c r="N1049" s="37"/>
      <c r="O1049" s="37"/>
      <c r="P1049" s="25" t="n">
        <v>5760</v>
      </c>
      <c r="Q1049" s="26" t="n">
        <f aca="false">P1049*(1-0,3)</f>
        <v>4032</v>
      </c>
      <c r="R1049" s="26" t="n">
        <f aca="false">P1049*(1-0,33)</f>
        <v>3859.2</v>
      </c>
      <c r="S1049" s="26" t="n">
        <f aca="false">P1049*(1-0,35)</f>
        <v>3744</v>
      </c>
      <c r="T1049" s="26" t="n">
        <f aca="false">P1049*(1-0,38)</f>
        <v>3571.2</v>
      </c>
      <c r="U1049" s="27"/>
      <c r="V1049" s="27"/>
      <c r="W1049" s="28" t="n">
        <v>27</v>
      </c>
      <c r="X1049" s="29" t="n">
        <f aca="false">U1049*Q1049</f>
        <v>0</v>
      </c>
    </row>
    <row collapsed="false" customFormat="false" customHeight="true" hidden="false" ht="10.95" outlineLevel="4" r="1050">
      <c r="A1050" s="37" t="s">
        <v>30</v>
      </c>
      <c r="B1050" s="37"/>
      <c r="C1050" s="37"/>
      <c r="D1050" s="37"/>
      <c r="E1050" s="37"/>
      <c r="F1050" s="37"/>
      <c r="G1050" s="37"/>
      <c r="H1050" s="37"/>
      <c r="I1050" s="37"/>
      <c r="J1050" s="37"/>
      <c r="K1050" s="37"/>
      <c r="L1050" s="37"/>
      <c r="M1050" s="37"/>
      <c r="N1050" s="37"/>
      <c r="O1050" s="37"/>
      <c r="P1050" s="25" t="n">
        <v>5760</v>
      </c>
      <c r="Q1050" s="26" t="n">
        <f aca="false">P1050*(1-0,3)</f>
        <v>4032</v>
      </c>
      <c r="R1050" s="26" t="n">
        <f aca="false">P1050*(1-0,33)</f>
        <v>3859.2</v>
      </c>
      <c r="S1050" s="26" t="n">
        <f aca="false">P1050*(1-0,35)</f>
        <v>3744</v>
      </c>
      <c r="T1050" s="26" t="n">
        <f aca="false">P1050*(1-0,38)</f>
        <v>3571.2</v>
      </c>
      <c r="U1050" s="27"/>
      <c r="V1050" s="27"/>
      <c r="W1050" s="28" t="n">
        <v>40</v>
      </c>
      <c r="X1050" s="29" t="n">
        <f aca="false">U1050*Q1050</f>
        <v>0</v>
      </c>
    </row>
    <row collapsed="false" customFormat="true" customHeight="true" hidden="false" ht="126" outlineLevel="3" r="1051" s="1">
      <c r="A1051" s="21" t="s">
        <v>77</v>
      </c>
      <c r="B1051" s="21"/>
      <c r="C1051" s="21"/>
      <c r="D1051" s="21"/>
      <c r="E1051" s="35" t="s">
        <v>474</v>
      </c>
      <c r="F1051" s="35"/>
      <c r="G1051" s="35"/>
      <c r="H1051" s="35"/>
      <c r="I1051" s="35"/>
      <c r="J1051" s="35"/>
      <c r="K1051" s="35"/>
      <c r="L1051" s="35"/>
      <c r="M1051" s="35"/>
      <c r="N1051" s="21" t="s">
        <v>475</v>
      </c>
      <c r="O1051" s="21" t="s">
        <v>476</v>
      </c>
      <c r="P1051" s="22"/>
      <c r="Q1051" s="26"/>
      <c r="R1051" s="26"/>
      <c r="S1051" s="26"/>
      <c r="T1051" s="26"/>
      <c r="U1051" s="23"/>
      <c r="V1051" s="23"/>
      <c r="W1051" s="36"/>
      <c r="X1051" s="29" t="n">
        <f aca="false">U1051*Q1051</f>
        <v>0</v>
      </c>
    </row>
    <row collapsed="false" customFormat="false" customHeight="true" hidden="false" ht="10.95" outlineLevel="4" r="1052">
      <c r="A1052" s="37" t="s">
        <v>71</v>
      </c>
      <c r="B1052" s="37"/>
      <c r="C1052" s="37"/>
      <c r="D1052" s="37"/>
      <c r="E1052" s="37"/>
      <c r="F1052" s="37"/>
      <c r="G1052" s="37"/>
      <c r="H1052" s="37"/>
      <c r="I1052" s="37"/>
      <c r="J1052" s="37"/>
      <c r="K1052" s="37"/>
      <c r="L1052" s="37"/>
      <c r="M1052" s="37"/>
      <c r="N1052" s="37"/>
      <c r="O1052" s="37"/>
      <c r="P1052" s="25" t="n">
        <v>4940</v>
      </c>
      <c r="Q1052" s="26" t="n">
        <f aca="false">P1052*(1-0,3)</f>
        <v>3458</v>
      </c>
      <c r="R1052" s="26" t="n">
        <f aca="false">P1052*(1-0,33)</f>
        <v>3309.8</v>
      </c>
      <c r="S1052" s="26" t="n">
        <f aca="false">P1052*(1-0,35)</f>
        <v>3211</v>
      </c>
      <c r="T1052" s="26" t="n">
        <f aca="false">P1052*(1-0,38)</f>
        <v>3062.8</v>
      </c>
      <c r="U1052" s="27"/>
      <c r="V1052" s="27"/>
      <c r="W1052" s="28" t="n">
        <v>1</v>
      </c>
      <c r="X1052" s="29" t="n">
        <f aca="false">U1052*Q1052</f>
        <v>0</v>
      </c>
    </row>
    <row collapsed="false" customFormat="true" customHeight="true" hidden="false" ht="126" outlineLevel="3" r="1053" s="1">
      <c r="A1053" s="21" t="s">
        <v>77</v>
      </c>
      <c r="B1053" s="21"/>
      <c r="C1053" s="21"/>
      <c r="D1053" s="21"/>
      <c r="E1053" s="35" t="s">
        <v>477</v>
      </c>
      <c r="F1053" s="35"/>
      <c r="G1053" s="35"/>
      <c r="H1053" s="35"/>
      <c r="I1053" s="35"/>
      <c r="J1053" s="35"/>
      <c r="K1053" s="35"/>
      <c r="L1053" s="35"/>
      <c r="M1053" s="35"/>
      <c r="N1053" s="21" t="s">
        <v>478</v>
      </c>
      <c r="O1053" s="21" t="s">
        <v>479</v>
      </c>
      <c r="P1053" s="38"/>
      <c r="Q1053" s="26"/>
      <c r="R1053" s="26"/>
      <c r="S1053" s="26"/>
      <c r="T1053" s="26"/>
      <c r="U1053" s="23"/>
      <c r="V1053" s="23"/>
      <c r="W1053" s="23"/>
      <c r="X1053" s="29" t="n">
        <f aca="false">U1053*Q1053</f>
        <v>0</v>
      </c>
    </row>
    <row collapsed="false" customFormat="false" customHeight="true" hidden="false" ht="10.95" outlineLevel="4" r="1054">
      <c r="A1054" s="37" t="s">
        <v>71</v>
      </c>
      <c r="B1054" s="37"/>
      <c r="C1054" s="37"/>
      <c r="D1054" s="37"/>
      <c r="E1054" s="37"/>
      <c r="F1054" s="37"/>
      <c r="G1054" s="37"/>
      <c r="H1054" s="37"/>
      <c r="I1054" s="37"/>
      <c r="J1054" s="37"/>
      <c r="K1054" s="37"/>
      <c r="L1054" s="37"/>
      <c r="M1054" s="37"/>
      <c r="N1054" s="37"/>
      <c r="O1054" s="37"/>
      <c r="P1054" s="39" t="n">
        <v>990</v>
      </c>
      <c r="Q1054" s="26" t="n">
        <f aca="false">P1054*(1-0,3)</f>
        <v>693</v>
      </c>
      <c r="R1054" s="26" t="n">
        <f aca="false">P1054*(1-0,33)</f>
        <v>663.3</v>
      </c>
      <c r="S1054" s="26" t="n">
        <f aca="false">P1054*(1-0,35)</f>
        <v>643.5</v>
      </c>
      <c r="T1054" s="26" t="n">
        <f aca="false">P1054*(1-0,38)</f>
        <v>613.8</v>
      </c>
      <c r="U1054" s="27"/>
      <c r="V1054" s="27"/>
      <c r="W1054" s="28" t="n">
        <v>11</v>
      </c>
      <c r="X1054" s="29" t="n">
        <f aca="false">U1054*Q1054</f>
        <v>0</v>
      </c>
    </row>
    <row collapsed="false" customFormat="false" customHeight="true" hidden="false" ht="10.95" outlineLevel="4" r="1055">
      <c r="A1055" s="37" t="s">
        <v>22</v>
      </c>
      <c r="B1055" s="37"/>
      <c r="C1055" s="37"/>
      <c r="D1055" s="37"/>
      <c r="E1055" s="37"/>
      <c r="F1055" s="37"/>
      <c r="G1055" s="37"/>
      <c r="H1055" s="37"/>
      <c r="I1055" s="37"/>
      <c r="J1055" s="37"/>
      <c r="K1055" s="37"/>
      <c r="L1055" s="37"/>
      <c r="M1055" s="37"/>
      <c r="N1055" s="37"/>
      <c r="O1055" s="37"/>
      <c r="P1055" s="39" t="n">
        <v>990</v>
      </c>
      <c r="Q1055" s="26" t="n">
        <f aca="false">P1055*(1-0,3)</f>
        <v>693</v>
      </c>
      <c r="R1055" s="26" t="n">
        <f aca="false">P1055*(1-0,33)</f>
        <v>663.3</v>
      </c>
      <c r="S1055" s="26" t="n">
        <f aca="false">P1055*(1-0,35)</f>
        <v>643.5</v>
      </c>
      <c r="T1055" s="26" t="n">
        <f aca="false">P1055*(1-0,38)</f>
        <v>613.8</v>
      </c>
      <c r="U1055" s="27"/>
      <c r="V1055" s="27"/>
      <c r="W1055" s="28" t="n">
        <v>2</v>
      </c>
      <c r="X1055" s="29" t="n">
        <f aca="false">U1055*Q1055</f>
        <v>0</v>
      </c>
    </row>
    <row collapsed="false" customFormat="false" customHeight="true" hidden="false" ht="10.95" outlineLevel="4" r="1056">
      <c r="A1056" s="37" t="s">
        <v>25</v>
      </c>
      <c r="B1056" s="37"/>
      <c r="C1056" s="37"/>
      <c r="D1056" s="37"/>
      <c r="E1056" s="37"/>
      <c r="F1056" s="37"/>
      <c r="G1056" s="37"/>
      <c r="H1056" s="37"/>
      <c r="I1056" s="37"/>
      <c r="J1056" s="37"/>
      <c r="K1056" s="37"/>
      <c r="L1056" s="37"/>
      <c r="M1056" s="37"/>
      <c r="N1056" s="37"/>
      <c r="O1056" s="37"/>
      <c r="P1056" s="39" t="n">
        <v>990</v>
      </c>
      <c r="Q1056" s="26" t="n">
        <f aca="false">P1056*(1-0,3)</f>
        <v>693</v>
      </c>
      <c r="R1056" s="26" t="n">
        <f aca="false">P1056*(1-0,33)</f>
        <v>663.3</v>
      </c>
      <c r="S1056" s="26" t="n">
        <f aca="false">P1056*(1-0,35)</f>
        <v>643.5</v>
      </c>
      <c r="T1056" s="26" t="n">
        <f aca="false">P1056*(1-0,38)</f>
        <v>613.8</v>
      </c>
      <c r="U1056" s="27"/>
      <c r="V1056" s="27"/>
      <c r="W1056" s="28" t="n">
        <v>18</v>
      </c>
      <c r="X1056" s="29" t="n">
        <f aca="false">U1056*Q1056</f>
        <v>0</v>
      </c>
    </row>
    <row collapsed="false" customFormat="true" customHeight="true" hidden="false" ht="126" outlineLevel="3" r="1057" s="1">
      <c r="A1057" s="21" t="s">
        <v>77</v>
      </c>
      <c r="B1057" s="21"/>
      <c r="C1057" s="21"/>
      <c r="D1057" s="21"/>
      <c r="E1057" s="35" t="s">
        <v>480</v>
      </c>
      <c r="F1057" s="35"/>
      <c r="G1057" s="35"/>
      <c r="H1057" s="35"/>
      <c r="I1057" s="35"/>
      <c r="J1057" s="35"/>
      <c r="K1057" s="35"/>
      <c r="L1057" s="35"/>
      <c r="M1057" s="35"/>
      <c r="N1057" s="21" t="s">
        <v>44</v>
      </c>
      <c r="O1057" s="21" t="s">
        <v>444</v>
      </c>
      <c r="P1057" s="22"/>
      <c r="Q1057" s="26"/>
      <c r="R1057" s="26"/>
      <c r="S1057" s="26"/>
      <c r="T1057" s="26"/>
      <c r="U1057" s="23"/>
      <c r="V1057" s="23"/>
      <c r="W1057" s="36"/>
      <c r="X1057" s="29" t="n">
        <f aca="false">U1057*Q1057</f>
        <v>0</v>
      </c>
    </row>
    <row collapsed="false" customFormat="false" customHeight="true" hidden="false" ht="10.95" outlineLevel="4" r="1058">
      <c r="A1058" s="37" t="s">
        <v>71</v>
      </c>
      <c r="B1058" s="37"/>
      <c r="C1058" s="37"/>
      <c r="D1058" s="37"/>
      <c r="E1058" s="37"/>
      <c r="F1058" s="37"/>
      <c r="G1058" s="37"/>
      <c r="H1058" s="37"/>
      <c r="I1058" s="37"/>
      <c r="J1058" s="37"/>
      <c r="K1058" s="37"/>
      <c r="L1058" s="37"/>
      <c r="M1058" s="37"/>
      <c r="N1058" s="37"/>
      <c r="O1058" s="37"/>
      <c r="P1058" s="25" t="n">
        <v>1410</v>
      </c>
      <c r="Q1058" s="26" t="n">
        <f aca="false">P1058*(1-0,3)</f>
        <v>987</v>
      </c>
      <c r="R1058" s="26" t="n">
        <f aca="false">P1058*(1-0,33)</f>
        <v>944.7</v>
      </c>
      <c r="S1058" s="26" t="n">
        <f aca="false">P1058*(1-0,35)</f>
        <v>916.5</v>
      </c>
      <c r="T1058" s="26" t="n">
        <f aca="false">P1058*(1-0,38)</f>
        <v>874.2</v>
      </c>
      <c r="U1058" s="27"/>
      <c r="V1058" s="27"/>
      <c r="W1058" s="28" t="n">
        <v>1</v>
      </c>
      <c r="X1058" s="29" t="n">
        <f aca="false">U1058*Q1058</f>
        <v>0</v>
      </c>
    </row>
    <row collapsed="false" customFormat="true" customHeight="true" hidden="false" ht="126" outlineLevel="3" r="1059" s="1">
      <c r="A1059" s="21" t="s">
        <v>77</v>
      </c>
      <c r="B1059" s="21"/>
      <c r="C1059" s="21"/>
      <c r="D1059" s="21"/>
      <c r="E1059" s="35" t="s">
        <v>481</v>
      </c>
      <c r="F1059" s="35"/>
      <c r="G1059" s="35"/>
      <c r="H1059" s="35"/>
      <c r="I1059" s="35"/>
      <c r="J1059" s="35"/>
      <c r="K1059" s="35"/>
      <c r="L1059" s="35"/>
      <c r="M1059" s="35"/>
      <c r="N1059" s="21" t="s">
        <v>44</v>
      </c>
      <c r="O1059" s="21" t="s">
        <v>444</v>
      </c>
      <c r="P1059" s="22"/>
      <c r="Q1059" s="26"/>
      <c r="R1059" s="26"/>
      <c r="S1059" s="26"/>
      <c r="T1059" s="26"/>
      <c r="U1059" s="23"/>
      <c r="V1059" s="23"/>
      <c r="W1059" s="23"/>
      <c r="X1059" s="29" t="n">
        <f aca="false">U1059*Q1059</f>
        <v>0</v>
      </c>
    </row>
    <row collapsed="false" customFormat="false" customHeight="true" hidden="false" ht="10.95" outlineLevel="4" r="1060">
      <c r="A1060" s="37" t="s">
        <v>71</v>
      </c>
      <c r="B1060" s="37"/>
      <c r="C1060" s="37"/>
      <c r="D1060" s="37"/>
      <c r="E1060" s="37"/>
      <c r="F1060" s="37"/>
      <c r="G1060" s="37"/>
      <c r="H1060" s="37"/>
      <c r="I1060" s="37"/>
      <c r="J1060" s="37"/>
      <c r="K1060" s="37"/>
      <c r="L1060" s="37"/>
      <c r="M1060" s="37"/>
      <c r="N1060" s="37"/>
      <c r="O1060" s="37"/>
      <c r="P1060" s="25" t="n">
        <v>1410</v>
      </c>
      <c r="Q1060" s="26" t="n">
        <f aca="false">P1060*(1-0,3)</f>
        <v>987</v>
      </c>
      <c r="R1060" s="26" t="n">
        <f aca="false">P1060*(1-0,33)</f>
        <v>944.7</v>
      </c>
      <c r="S1060" s="26" t="n">
        <f aca="false">P1060*(1-0,35)</f>
        <v>916.5</v>
      </c>
      <c r="T1060" s="26" t="n">
        <f aca="false">P1060*(1-0,38)</f>
        <v>874.2</v>
      </c>
      <c r="U1060" s="27"/>
      <c r="V1060" s="27"/>
      <c r="W1060" s="28" t="n">
        <v>1</v>
      </c>
      <c r="X1060" s="29" t="n">
        <f aca="false">U1060*Q1060</f>
        <v>0</v>
      </c>
    </row>
    <row collapsed="false" customFormat="false" customHeight="true" hidden="false" ht="10.95" outlineLevel="4" r="1061">
      <c r="A1061" s="37" t="s">
        <v>72</v>
      </c>
      <c r="B1061" s="37"/>
      <c r="C1061" s="37"/>
      <c r="D1061" s="37"/>
      <c r="E1061" s="37"/>
      <c r="F1061" s="37"/>
      <c r="G1061" s="37"/>
      <c r="H1061" s="37"/>
      <c r="I1061" s="37"/>
      <c r="J1061" s="37"/>
      <c r="K1061" s="37"/>
      <c r="L1061" s="37"/>
      <c r="M1061" s="37"/>
      <c r="N1061" s="37"/>
      <c r="O1061" s="37"/>
      <c r="P1061" s="25" t="n">
        <v>1410</v>
      </c>
      <c r="Q1061" s="26" t="n">
        <f aca="false">P1061*(1-0,3)</f>
        <v>987</v>
      </c>
      <c r="R1061" s="26" t="n">
        <f aca="false">P1061*(1-0,33)</f>
        <v>944.7</v>
      </c>
      <c r="S1061" s="26" t="n">
        <f aca="false">P1061*(1-0,35)</f>
        <v>916.5</v>
      </c>
      <c r="T1061" s="26" t="n">
        <f aca="false">P1061*(1-0,38)</f>
        <v>874.2</v>
      </c>
      <c r="U1061" s="27"/>
      <c r="V1061" s="27"/>
      <c r="W1061" s="28" t="n">
        <v>2</v>
      </c>
      <c r="X1061" s="29" t="n">
        <f aca="false">U1061*Q1061</f>
        <v>0</v>
      </c>
    </row>
    <row collapsed="false" customFormat="true" customHeight="true" hidden="false" ht="126" outlineLevel="3" r="1062" s="1">
      <c r="A1062" s="21" t="s">
        <v>77</v>
      </c>
      <c r="B1062" s="21"/>
      <c r="C1062" s="21"/>
      <c r="D1062" s="21"/>
      <c r="E1062" s="35" t="s">
        <v>482</v>
      </c>
      <c r="F1062" s="35"/>
      <c r="G1062" s="35"/>
      <c r="H1062" s="35"/>
      <c r="I1062" s="35"/>
      <c r="J1062" s="35"/>
      <c r="K1062" s="35"/>
      <c r="L1062" s="35"/>
      <c r="M1062" s="35"/>
      <c r="N1062" s="21" t="s">
        <v>44</v>
      </c>
      <c r="O1062" s="21" t="s">
        <v>444</v>
      </c>
      <c r="P1062" s="22"/>
      <c r="Q1062" s="26"/>
      <c r="R1062" s="26"/>
      <c r="S1062" s="26"/>
      <c r="T1062" s="26"/>
      <c r="U1062" s="23"/>
      <c r="V1062" s="23"/>
      <c r="W1062" s="36"/>
      <c r="X1062" s="29" t="n">
        <f aca="false">U1062*Q1062</f>
        <v>0</v>
      </c>
    </row>
    <row collapsed="false" customFormat="false" customHeight="true" hidden="false" ht="10.95" outlineLevel="4" r="1063">
      <c r="A1063" s="37" t="s">
        <v>71</v>
      </c>
      <c r="B1063" s="37"/>
      <c r="C1063" s="37"/>
      <c r="D1063" s="37"/>
      <c r="E1063" s="37"/>
      <c r="F1063" s="37"/>
      <c r="G1063" s="37"/>
      <c r="H1063" s="37"/>
      <c r="I1063" s="37"/>
      <c r="J1063" s="37"/>
      <c r="K1063" s="37"/>
      <c r="L1063" s="37"/>
      <c r="M1063" s="37"/>
      <c r="N1063" s="37"/>
      <c r="O1063" s="37"/>
      <c r="P1063" s="25" t="n">
        <v>1410</v>
      </c>
      <c r="Q1063" s="26" t="n">
        <f aca="false">P1063*(1-0,3)</f>
        <v>987</v>
      </c>
      <c r="R1063" s="26" t="n">
        <f aca="false">P1063*(1-0,33)</f>
        <v>944.7</v>
      </c>
      <c r="S1063" s="26" t="n">
        <f aca="false">P1063*(1-0,35)</f>
        <v>916.5</v>
      </c>
      <c r="T1063" s="26" t="n">
        <f aca="false">P1063*(1-0,38)</f>
        <v>874.2</v>
      </c>
      <c r="U1063" s="27"/>
      <c r="V1063" s="27"/>
      <c r="W1063" s="28" t="n">
        <v>3</v>
      </c>
      <c r="X1063" s="29" t="n">
        <f aca="false">U1063*Q1063</f>
        <v>0</v>
      </c>
    </row>
    <row collapsed="false" customFormat="true" customHeight="true" hidden="false" ht="126" outlineLevel="3" r="1064" s="1">
      <c r="A1064" s="21" t="s">
        <v>77</v>
      </c>
      <c r="B1064" s="21"/>
      <c r="C1064" s="21"/>
      <c r="D1064" s="21"/>
      <c r="E1064" s="35" t="s">
        <v>483</v>
      </c>
      <c r="F1064" s="35"/>
      <c r="G1064" s="35"/>
      <c r="H1064" s="35"/>
      <c r="I1064" s="35"/>
      <c r="J1064" s="35"/>
      <c r="K1064" s="35"/>
      <c r="L1064" s="35"/>
      <c r="M1064" s="35"/>
      <c r="N1064" s="21" t="s">
        <v>44</v>
      </c>
      <c r="O1064" s="21" t="s">
        <v>444</v>
      </c>
      <c r="P1064" s="22"/>
      <c r="Q1064" s="26"/>
      <c r="R1064" s="26"/>
      <c r="S1064" s="26"/>
      <c r="T1064" s="26"/>
      <c r="U1064" s="23"/>
      <c r="V1064" s="23"/>
      <c r="W1064" s="23"/>
      <c r="X1064" s="29" t="n">
        <f aca="false">U1064*Q1064</f>
        <v>0</v>
      </c>
    </row>
    <row collapsed="false" customFormat="false" customHeight="true" hidden="false" ht="10.95" outlineLevel="4" r="1065">
      <c r="A1065" s="37" t="s">
        <v>70</v>
      </c>
      <c r="B1065" s="37"/>
      <c r="C1065" s="37"/>
      <c r="D1065" s="37"/>
      <c r="E1065" s="37"/>
      <c r="F1065" s="37"/>
      <c r="G1065" s="37"/>
      <c r="H1065" s="37"/>
      <c r="I1065" s="37"/>
      <c r="J1065" s="37"/>
      <c r="K1065" s="37"/>
      <c r="L1065" s="37"/>
      <c r="M1065" s="37"/>
      <c r="N1065" s="37"/>
      <c r="O1065" s="37"/>
      <c r="P1065" s="25" t="n">
        <v>1100</v>
      </c>
      <c r="Q1065" s="26" t="n">
        <f aca="false">P1065*(1-0,3)</f>
        <v>770</v>
      </c>
      <c r="R1065" s="26" t="n">
        <f aca="false">P1065*(1-0,33)</f>
        <v>737</v>
      </c>
      <c r="S1065" s="26" t="n">
        <f aca="false">P1065*(1-0,35)</f>
        <v>715</v>
      </c>
      <c r="T1065" s="26" t="n">
        <f aca="false">P1065*(1-0,38)</f>
        <v>682</v>
      </c>
      <c r="U1065" s="27"/>
      <c r="V1065" s="27"/>
      <c r="W1065" s="28" t="n">
        <v>58</v>
      </c>
      <c r="X1065" s="29" t="n">
        <f aca="false">U1065*Q1065</f>
        <v>0</v>
      </c>
    </row>
    <row collapsed="false" customFormat="false" customHeight="true" hidden="false" ht="10.95" outlineLevel="4" r="1066">
      <c r="A1066" s="37" t="s">
        <v>71</v>
      </c>
      <c r="B1066" s="37"/>
      <c r="C1066" s="37"/>
      <c r="D1066" s="37"/>
      <c r="E1066" s="37"/>
      <c r="F1066" s="37"/>
      <c r="G1066" s="37"/>
      <c r="H1066" s="37"/>
      <c r="I1066" s="37"/>
      <c r="J1066" s="37"/>
      <c r="K1066" s="37"/>
      <c r="L1066" s="37"/>
      <c r="M1066" s="37"/>
      <c r="N1066" s="37"/>
      <c r="O1066" s="37"/>
      <c r="P1066" s="25" t="n">
        <v>1100</v>
      </c>
      <c r="Q1066" s="26" t="n">
        <f aca="false">P1066*(1-0,3)</f>
        <v>770</v>
      </c>
      <c r="R1066" s="26" t="n">
        <f aca="false">P1066*(1-0,33)</f>
        <v>737</v>
      </c>
      <c r="S1066" s="26" t="n">
        <f aca="false">P1066*(1-0,35)</f>
        <v>715</v>
      </c>
      <c r="T1066" s="26" t="n">
        <f aca="false">P1066*(1-0,38)</f>
        <v>682</v>
      </c>
      <c r="U1066" s="27"/>
      <c r="V1066" s="27"/>
      <c r="W1066" s="28" t="n">
        <v>55</v>
      </c>
      <c r="X1066" s="29" t="n">
        <f aca="false">U1066*Q1066</f>
        <v>0</v>
      </c>
    </row>
    <row collapsed="false" customFormat="false" customHeight="true" hidden="false" ht="10.95" outlineLevel="4" r="1067">
      <c r="A1067" s="37" t="s">
        <v>72</v>
      </c>
      <c r="B1067" s="37"/>
      <c r="C1067" s="37"/>
      <c r="D1067" s="37"/>
      <c r="E1067" s="37"/>
      <c r="F1067" s="37"/>
      <c r="G1067" s="37"/>
      <c r="H1067" s="37"/>
      <c r="I1067" s="37"/>
      <c r="J1067" s="37"/>
      <c r="K1067" s="37"/>
      <c r="L1067" s="37"/>
      <c r="M1067" s="37"/>
      <c r="N1067" s="37"/>
      <c r="O1067" s="37"/>
      <c r="P1067" s="25" t="n">
        <v>1100</v>
      </c>
      <c r="Q1067" s="26" t="n">
        <f aca="false">P1067*(1-0,3)</f>
        <v>770</v>
      </c>
      <c r="R1067" s="26" t="n">
        <f aca="false">P1067*(1-0,33)</f>
        <v>737</v>
      </c>
      <c r="S1067" s="26" t="n">
        <f aca="false">P1067*(1-0,35)</f>
        <v>715</v>
      </c>
      <c r="T1067" s="26" t="n">
        <f aca="false">P1067*(1-0,38)</f>
        <v>682</v>
      </c>
      <c r="U1067" s="27"/>
      <c r="V1067" s="27"/>
      <c r="W1067" s="28" t="n">
        <v>28</v>
      </c>
      <c r="X1067" s="29" t="n">
        <f aca="false">U1067*Q1067</f>
        <v>0</v>
      </c>
    </row>
    <row collapsed="false" customFormat="false" customHeight="true" hidden="false" ht="10.95" outlineLevel="4" r="1068">
      <c r="A1068" s="37" t="s">
        <v>22</v>
      </c>
      <c r="B1068" s="37"/>
      <c r="C1068" s="37"/>
      <c r="D1068" s="37"/>
      <c r="E1068" s="37"/>
      <c r="F1068" s="37"/>
      <c r="G1068" s="37"/>
      <c r="H1068" s="37"/>
      <c r="I1068" s="37"/>
      <c r="J1068" s="37"/>
      <c r="K1068" s="37"/>
      <c r="L1068" s="37"/>
      <c r="M1068" s="37"/>
      <c r="N1068" s="37"/>
      <c r="O1068" s="37"/>
      <c r="P1068" s="25" t="n">
        <v>1100</v>
      </c>
      <c r="Q1068" s="26" t="n">
        <f aca="false">P1068*(1-0,3)</f>
        <v>770</v>
      </c>
      <c r="R1068" s="26" t="n">
        <f aca="false">P1068*(1-0,33)</f>
        <v>737</v>
      </c>
      <c r="S1068" s="26" t="n">
        <f aca="false">P1068*(1-0,35)</f>
        <v>715</v>
      </c>
      <c r="T1068" s="26" t="n">
        <f aca="false">P1068*(1-0,38)</f>
        <v>682</v>
      </c>
      <c r="U1068" s="27"/>
      <c r="V1068" s="27"/>
      <c r="W1068" s="28" t="n">
        <v>1</v>
      </c>
      <c r="X1068" s="29" t="n">
        <f aca="false">U1068*Q1068</f>
        <v>0</v>
      </c>
    </row>
    <row collapsed="false" customFormat="true" customHeight="true" hidden="false" ht="126" outlineLevel="3" r="1069" s="1">
      <c r="A1069" s="21" t="s">
        <v>46</v>
      </c>
      <c r="B1069" s="21"/>
      <c r="C1069" s="21"/>
      <c r="D1069" s="21"/>
      <c r="E1069" s="35" t="s">
        <v>484</v>
      </c>
      <c r="F1069" s="35"/>
      <c r="G1069" s="35"/>
      <c r="H1069" s="35"/>
      <c r="I1069" s="35"/>
      <c r="J1069" s="35"/>
      <c r="K1069" s="35"/>
      <c r="L1069" s="35"/>
      <c r="M1069" s="35"/>
      <c r="N1069" s="21" t="s">
        <v>485</v>
      </c>
      <c r="O1069" s="21" t="s">
        <v>486</v>
      </c>
      <c r="P1069" s="22"/>
      <c r="Q1069" s="26"/>
      <c r="R1069" s="26"/>
      <c r="S1069" s="26"/>
      <c r="T1069" s="26"/>
      <c r="U1069" s="23"/>
      <c r="V1069" s="23"/>
      <c r="W1069" s="23"/>
      <c r="X1069" s="29" t="n">
        <f aca="false">U1069*Q1069</f>
        <v>0</v>
      </c>
    </row>
    <row collapsed="false" customFormat="false" customHeight="true" hidden="false" ht="10.95" outlineLevel="4" r="1070">
      <c r="A1070" s="37" t="s">
        <v>70</v>
      </c>
      <c r="B1070" s="37"/>
      <c r="C1070" s="37"/>
      <c r="D1070" s="37"/>
      <c r="E1070" s="37"/>
      <c r="F1070" s="37"/>
      <c r="G1070" s="37"/>
      <c r="H1070" s="37"/>
      <c r="I1070" s="37"/>
      <c r="J1070" s="37"/>
      <c r="K1070" s="37"/>
      <c r="L1070" s="37"/>
      <c r="M1070" s="37"/>
      <c r="N1070" s="37"/>
      <c r="O1070" s="37"/>
      <c r="P1070" s="25" t="n">
        <v>3350</v>
      </c>
      <c r="Q1070" s="26" t="n">
        <f aca="false">P1070*(1-0,3)</f>
        <v>2345</v>
      </c>
      <c r="R1070" s="26" t="n">
        <f aca="false">P1070*(1-0,33)</f>
        <v>2244.5</v>
      </c>
      <c r="S1070" s="26" t="n">
        <f aca="false">P1070*(1-0,35)</f>
        <v>2177.5</v>
      </c>
      <c r="T1070" s="26" t="n">
        <f aca="false">P1070*(1-0,38)</f>
        <v>2077</v>
      </c>
      <c r="U1070" s="27"/>
      <c r="V1070" s="27"/>
      <c r="W1070" s="28" t="n">
        <v>31</v>
      </c>
      <c r="X1070" s="29" t="n">
        <f aca="false">U1070*Q1070</f>
        <v>0</v>
      </c>
    </row>
    <row collapsed="false" customFormat="false" customHeight="true" hidden="false" ht="10.95" outlineLevel="4" r="1071">
      <c r="A1071" s="37" t="s">
        <v>71</v>
      </c>
      <c r="B1071" s="37"/>
      <c r="C1071" s="37"/>
      <c r="D1071" s="37"/>
      <c r="E1071" s="37"/>
      <c r="F1071" s="37"/>
      <c r="G1071" s="37"/>
      <c r="H1071" s="37"/>
      <c r="I1071" s="37"/>
      <c r="J1071" s="37"/>
      <c r="K1071" s="37"/>
      <c r="L1071" s="37"/>
      <c r="M1071" s="37"/>
      <c r="N1071" s="37"/>
      <c r="O1071" s="37"/>
      <c r="P1071" s="25" t="n">
        <v>3350</v>
      </c>
      <c r="Q1071" s="26" t="n">
        <f aca="false">P1071*(1-0,3)</f>
        <v>2345</v>
      </c>
      <c r="R1071" s="26" t="n">
        <f aca="false">P1071*(1-0,33)</f>
        <v>2244.5</v>
      </c>
      <c r="S1071" s="26" t="n">
        <f aca="false">P1071*(1-0,35)</f>
        <v>2177.5</v>
      </c>
      <c r="T1071" s="26" t="n">
        <f aca="false">P1071*(1-0,38)</f>
        <v>2077</v>
      </c>
      <c r="U1071" s="27"/>
      <c r="V1071" s="27"/>
      <c r="W1071" s="28" t="n">
        <v>34</v>
      </c>
      <c r="X1071" s="29" t="n">
        <f aca="false">U1071*Q1071</f>
        <v>0</v>
      </c>
    </row>
    <row collapsed="false" customFormat="false" customHeight="true" hidden="false" ht="10.95" outlineLevel="4" r="1072">
      <c r="A1072" s="37" t="s">
        <v>72</v>
      </c>
      <c r="B1072" s="37"/>
      <c r="C1072" s="37"/>
      <c r="D1072" s="37"/>
      <c r="E1072" s="37"/>
      <c r="F1072" s="37"/>
      <c r="G1072" s="37"/>
      <c r="H1072" s="37"/>
      <c r="I1072" s="37"/>
      <c r="J1072" s="37"/>
      <c r="K1072" s="37"/>
      <c r="L1072" s="37"/>
      <c r="M1072" s="37"/>
      <c r="N1072" s="37"/>
      <c r="O1072" s="37"/>
      <c r="P1072" s="25" t="n">
        <v>3350</v>
      </c>
      <c r="Q1072" s="26" t="n">
        <f aca="false">P1072*(1-0,3)</f>
        <v>2345</v>
      </c>
      <c r="R1072" s="26" t="n">
        <f aca="false">P1072*(1-0,33)</f>
        <v>2244.5</v>
      </c>
      <c r="S1072" s="26" t="n">
        <f aca="false">P1072*(1-0,35)</f>
        <v>2177.5</v>
      </c>
      <c r="T1072" s="26" t="n">
        <f aca="false">P1072*(1-0,38)</f>
        <v>2077</v>
      </c>
      <c r="U1072" s="27"/>
      <c r="V1072" s="27"/>
      <c r="W1072" s="28" t="n">
        <v>26</v>
      </c>
      <c r="X1072" s="29" t="n">
        <f aca="false">U1072*Q1072</f>
        <v>0</v>
      </c>
    </row>
    <row collapsed="false" customFormat="false" customHeight="true" hidden="false" ht="10.95" outlineLevel="4" r="1073">
      <c r="A1073" s="37" t="s">
        <v>22</v>
      </c>
      <c r="B1073" s="37"/>
      <c r="C1073" s="37"/>
      <c r="D1073" s="37"/>
      <c r="E1073" s="37"/>
      <c r="F1073" s="37"/>
      <c r="G1073" s="37"/>
      <c r="H1073" s="37"/>
      <c r="I1073" s="37"/>
      <c r="J1073" s="37"/>
      <c r="K1073" s="37"/>
      <c r="L1073" s="37"/>
      <c r="M1073" s="37"/>
      <c r="N1073" s="37"/>
      <c r="O1073" s="37"/>
      <c r="P1073" s="25" t="n">
        <v>3350</v>
      </c>
      <c r="Q1073" s="26" t="n">
        <f aca="false">P1073*(1-0,3)</f>
        <v>2345</v>
      </c>
      <c r="R1073" s="26" t="n">
        <f aca="false">P1073*(1-0,33)</f>
        <v>2244.5</v>
      </c>
      <c r="S1073" s="26" t="n">
        <f aca="false">P1073*(1-0,35)</f>
        <v>2177.5</v>
      </c>
      <c r="T1073" s="26" t="n">
        <f aca="false">P1073*(1-0,38)</f>
        <v>2077</v>
      </c>
      <c r="U1073" s="27"/>
      <c r="V1073" s="27"/>
      <c r="W1073" s="28" t="n">
        <v>51</v>
      </c>
      <c r="X1073" s="29" t="n">
        <f aca="false">U1073*Q1073</f>
        <v>0</v>
      </c>
    </row>
    <row collapsed="false" customFormat="false" customHeight="true" hidden="false" ht="10.95" outlineLevel="4" r="1074">
      <c r="A1074" s="37" t="s">
        <v>73</v>
      </c>
      <c r="B1074" s="37"/>
      <c r="C1074" s="37"/>
      <c r="D1074" s="37"/>
      <c r="E1074" s="37"/>
      <c r="F1074" s="37"/>
      <c r="G1074" s="37"/>
      <c r="H1074" s="37"/>
      <c r="I1074" s="37"/>
      <c r="J1074" s="37"/>
      <c r="K1074" s="37"/>
      <c r="L1074" s="37"/>
      <c r="M1074" s="37"/>
      <c r="N1074" s="37"/>
      <c r="O1074" s="37"/>
      <c r="P1074" s="25" t="n">
        <v>3350</v>
      </c>
      <c r="Q1074" s="26" t="n">
        <f aca="false">P1074*(1-0,3)</f>
        <v>2345</v>
      </c>
      <c r="R1074" s="26" t="n">
        <f aca="false">P1074*(1-0,33)</f>
        <v>2244.5</v>
      </c>
      <c r="S1074" s="26" t="n">
        <f aca="false">P1074*(1-0,35)</f>
        <v>2177.5</v>
      </c>
      <c r="T1074" s="26" t="n">
        <f aca="false">P1074*(1-0,38)</f>
        <v>2077</v>
      </c>
      <c r="U1074" s="27"/>
      <c r="V1074" s="27"/>
      <c r="W1074" s="28" t="n">
        <v>53</v>
      </c>
      <c r="X1074" s="29" t="n">
        <f aca="false">U1074*Q1074</f>
        <v>0</v>
      </c>
    </row>
    <row collapsed="false" customFormat="false" customHeight="true" hidden="false" ht="10.95" outlineLevel="4" r="1075">
      <c r="A1075" s="37" t="s">
        <v>23</v>
      </c>
      <c r="B1075" s="37"/>
      <c r="C1075" s="37"/>
      <c r="D1075" s="37"/>
      <c r="E1075" s="37"/>
      <c r="F1075" s="37"/>
      <c r="G1075" s="37"/>
      <c r="H1075" s="37"/>
      <c r="I1075" s="37"/>
      <c r="J1075" s="37"/>
      <c r="K1075" s="37"/>
      <c r="L1075" s="37"/>
      <c r="M1075" s="37"/>
      <c r="N1075" s="37"/>
      <c r="O1075" s="37"/>
      <c r="P1075" s="25" t="n">
        <v>3350</v>
      </c>
      <c r="Q1075" s="26" t="n">
        <f aca="false">P1075*(1-0,3)</f>
        <v>2345</v>
      </c>
      <c r="R1075" s="26" t="n">
        <f aca="false">P1075*(1-0,33)</f>
        <v>2244.5</v>
      </c>
      <c r="S1075" s="26" t="n">
        <f aca="false">P1075*(1-0,35)</f>
        <v>2177.5</v>
      </c>
      <c r="T1075" s="26" t="n">
        <f aca="false">P1075*(1-0,38)</f>
        <v>2077</v>
      </c>
      <c r="U1075" s="27"/>
      <c r="V1075" s="27"/>
      <c r="W1075" s="28" t="n">
        <v>35</v>
      </c>
      <c r="X1075" s="29" t="n">
        <f aca="false">U1075*Q1075</f>
        <v>0</v>
      </c>
    </row>
    <row collapsed="false" customFormat="false" customHeight="true" hidden="false" ht="10.95" outlineLevel="4" r="1076">
      <c r="A1076" s="37" t="s">
        <v>74</v>
      </c>
      <c r="B1076" s="37"/>
      <c r="C1076" s="37"/>
      <c r="D1076" s="37"/>
      <c r="E1076" s="37"/>
      <c r="F1076" s="37"/>
      <c r="G1076" s="37"/>
      <c r="H1076" s="37"/>
      <c r="I1076" s="37"/>
      <c r="J1076" s="37"/>
      <c r="K1076" s="37"/>
      <c r="L1076" s="37"/>
      <c r="M1076" s="37"/>
      <c r="N1076" s="37"/>
      <c r="O1076" s="37"/>
      <c r="P1076" s="25" t="n">
        <v>3350</v>
      </c>
      <c r="Q1076" s="26" t="n">
        <f aca="false">P1076*(1-0,3)</f>
        <v>2345</v>
      </c>
      <c r="R1076" s="26" t="n">
        <f aca="false">P1076*(1-0,33)</f>
        <v>2244.5</v>
      </c>
      <c r="S1076" s="26" t="n">
        <f aca="false">P1076*(1-0,35)</f>
        <v>2177.5</v>
      </c>
      <c r="T1076" s="26" t="n">
        <f aca="false">P1076*(1-0,38)</f>
        <v>2077</v>
      </c>
      <c r="U1076" s="27"/>
      <c r="V1076" s="27"/>
      <c r="W1076" s="28" t="n">
        <v>11</v>
      </c>
      <c r="X1076" s="29" t="n">
        <f aca="false">U1076*Q1076</f>
        <v>0</v>
      </c>
    </row>
    <row collapsed="false" customFormat="false" customHeight="true" hidden="false" ht="10.95" outlineLevel="4" r="1077">
      <c r="A1077" s="37" t="s">
        <v>25</v>
      </c>
      <c r="B1077" s="37"/>
      <c r="C1077" s="37"/>
      <c r="D1077" s="37"/>
      <c r="E1077" s="37"/>
      <c r="F1077" s="37"/>
      <c r="G1077" s="37"/>
      <c r="H1077" s="37"/>
      <c r="I1077" s="37"/>
      <c r="J1077" s="37"/>
      <c r="K1077" s="37"/>
      <c r="L1077" s="37"/>
      <c r="M1077" s="37"/>
      <c r="N1077" s="37"/>
      <c r="O1077" s="37"/>
      <c r="P1077" s="25" t="n">
        <v>3350</v>
      </c>
      <c r="Q1077" s="26" t="n">
        <f aca="false">P1077*(1-0,3)</f>
        <v>2345</v>
      </c>
      <c r="R1077" s="26" t="n">
        <f aca="false">P1077*(1-0,33)</f>
        <v>2244.5</v>
      </c>
      <c r="S1077" s="26" t="n">
        <f aca="false">P1077*(1-0,35)</f>
        <v>2177.5</v>
      </c>
      <c r="T1077" s="26" t="n">
        <f aca="false">P1077*(1-0,38)</f>
        <v>2077</v>
      </c>
      <c r="U1077" s="27"/>
      <c r="V1077" s="27"/>
      <c r="W1077" s="28" t="n">
        <v>11</v>
      </c>
      <c r="X1077" s="29" t="n">
        <f aca="false">U1077*Q1077</f>
        <v>0</v>
      </c>
    </row>
    <row collapsed="false" customFormat="true" customHeight="true" hidden="false" ht="126" outlineLevel="3" r="1078" s="1">
      <c r="A1078" s="21" t="s">
        <v>46</v>
      </c>
      <c r="B1078" s="21"/>
      <c r="C1078" s="21"/>
      <c r="D1078" s="21"/>
      <c r="E1078" s="35" t="s">
        <v>487</v>
      </c>
      <c r="F1078" s="35"/>
      <c r="G1078" s="35"/>
      <c r="H1078" s="35"/>
      <c r="I1078" s="35"/>
      <c r="J1078" s="35"/>
      <c r="K1078" s="35"/>
      <c r="L1078" s="35"/>
      <c r="M1078" s="35"/>
      <c r="N1078" s="21" t="s">
        <v>488</v>
      </c>
      <c r="O1078" s="21" t="s">
        <v>489</v>
      </c>
      <c r="P1078" s="22"/>
      <c r="Q1078" s="26"/>
      <c r="R1078" s="26"/>
      <c r="S1078" s="26"/>
      <c r="T1078" s="26"/>
      <c r="U1078" s="23"/>
      <c r="V1078" s="23"/>
      <c r="W1078" s="23"/>
      <c r="X1078" s="29" t="n">
        <f aca="false">U1078*Q1078</f>
        <v>0</v>
      </c>
    </row>
    <row collapsed="false" customFormat="false" customHeight="true" hidden="false" ht="10.95" outlineLevel="4" r="1079">
      <c r="A1079" s="37" t="s">
        <v>70</v>
      </c>
      <c r="B1079" s="37"/>
      <c r="C1079" s="37"/>
      <c r="D1079" s="37"/>
      <c r="E1079" s="37"/>
      <c r="F1079" s="37"/>
      <c r="G1079" s="37"/>
      <c r="H1079" s="37"/>
      <c r="I1079" s="37"/>
      <c r="J1079" s="37"/>
      <c r="K1079" s="37"/>
      <c r="L1079" s="37"/>
      <c r="M1079" s="37"/>
      <c r="N1079" s="37"/>
      <c r="O1079" s="37"/>
      <c r="P1079" s="25" t="n">
        <v>3350</v>
      </c>
      <c r="Q1079" s="26" t="n">
        <f aca="false">P1079*(1-0,3)</f>
        <v>2345</v>
      </c>
      <c r="R1079" s="26" t="n">
        <f aca="false">P1079*(1-0,33)</f>
        <v>2244.5</v>
      </c>
      <c r="S1079" s="26" t="n">
        <f aca="false">P1079*(1-0,35)</f>
        <v>2177.5</v>
      </c>
      <c r="T1079" s="26" t="n">
        <f aca="false">P1079*(1-0,38)</f>
        <v>2077</v>
      </c>
      <c r="U1079" s="27"/>
      <c r="V1079" s="27"/>
      <c r="W1079" s="28" t="n">
        <v>28</v>
      </c>
      <c r="X1079" s="29" t="n">
        <f aca="false">U1079*Q1079</f>
        <v>0</v>
      </c>
    </row>
    <row collapsed="false" customFormat="false" customHeight="true" hidden="false" ht="10.95" outlineLevel="4" r="1080">
      <c r="A1080" s="37" t="s">
        <v>71</v>
      </c>
      <c r="B1080" s="37"/>
      <c r="C1080" s="37"/>
      <c r="D1080" s="37"/>
      <c r="E1080" s="37"/>
      <c r="F1080" s="37"/>
      <c r="G1080" s="37"/>
      <c r="H1080" s="37"/>
      <c r="I1080" s="37"/>
      <c r="J1080" s="37"/>
      <c r="K1080" s="37"/>
      <c r="L1080" s="37"/>
      <c r="M1080" s="37"/>
      <c r="N1080" s="37"/>
      <c r="O1080" s="37"/>
      <c r="P1080" s="25" t="n">
        <v>3350</v>
      </c>
      <c r="Q1080" s="26" t="n">
        <f aca="false">P1080*(1-0,3)</f>
        <v>2345</v>
      </c>
      <c r="R1080" s="26" t="n">
        <f aca="false">P1080*(1-0,33)</f>
        <v>2244.5</v>
      </c>
      <c r="S1080" s="26" t="n">
        <f aca="false">P1080*(1-0,35)</f>
        <v>2177.5</v>
      </c>
      <c r="T1080" s="26" t="n">
        <f aca="false">P1080*(1-0,38)</f>
        <v>2077</v>
      </c>
      <c r="U1080" s="27"/>
      <c r="V1080" s="27"/>
      <c r="W1080" s="28" t="n">
        <v>32</v>
      </c>
      <c r="X1080" s="29" t="n">
        <f aca="false">U1080*Q1080</f>
        <v>0</v>
      </c>
    </row>
    <row collapsed="false" customFormat="false" customHeight="true" hidden="false" ht="10.95" outlineLevel="4" r="1081">
      <c r="A1081" s="37" t="s">
        <v>72</v>
      </c>
      <c r="B1081" s="37"/>
      <c r="C1081" s="37"/>
      <c r="D1081" s="37"/>
      <c r="E1081" s="37"/>
      <c r="F1081" s="37"/>
      <c r="G1081" s="37"/>
      <c r="H1081" s="37"/>
      <c r="I1081" s="37"/>
      <c r="J1081" s="37"/>
      <c r="K1081" s="37"/>
      <c r="L1081" s="37"/>
      <c r="M1081" s="37"/>
      <c r="N1081" s="37"/>
      <c r="O1081" s="37"/>
      <c r="P1081" s="25" t="n">
        <v>3350</v>
      </c>
      <c r="Q1081" s="26" t="n">
        <f aca="false">P1081*(1-0,3)</f>
        <v>2345</v>
      </c>
      <c r="R1081" s="26" t="n">
        <f aca="false">P1081*(1-0,33)</f>
        <v>2244.5</v>
      </c>
      <c r="S1081" s="26" t="n">
        <f aca="false">P1081*(1-0,35)</f>
        <v>2177.5</v>
      </c>
      <c r="T1081" s="26" t="n">
        <f aca="false">P1081*(1-0,38)</f>
        <v>2077</v>
      </c>
      <c r="U1081" s="27"/>
      <c r="V1081" s="27"/>
      <c r="W1081" s="28" t="n">
        <v>28</v>
      </c>
      <c r="X1081" s="29" t="n">
        <f aca="false">U1081*Q1081</f>
        <v>0</v>
      </c>
    </row>
    <row collapsed="false" customFormat="false" customHeight="true" hidden="false" ht="10.95" outlineLevel="4" r="1082">
      <c r="A1082" s="37" t="s">
        <v>22</v>
      </c>
      <c r="B1082" s="37"/>
      <c r="C1082" s="37"/>
      <c r="D1082" s="37"/>
      <c r="E1082" s="37"/>
      <c r="F1082" s="37"/>
      <c r="G1082" s="37"/>
      <c r="H1082" s="37"/>
      <c r="I1082" s="37"/>
      <c r="J1082" s="37"/>
      <c r="K1082" s="37"/>
      <c r="L1082" s="37"/>
      <c r="M1082" s="37"/>
      <c r="N1082" s="37"/>
      <c r="O1082" s="37"/>
      <c r="P1082" s="25" t="n">
        <v>3350</v>
      </c>
      <c r="Q1082" s="26" t="n">
        <f aca="false">P1082*(1-0,3)</f>
        <v>2345</v>
      </c>
      <c r="R1082" s="26" t="n">
        <f aca="false">P1082*(1-0,33)</f>
        <v>2244.5</v>
      </c>
      <c r="S1082" s="26" t="n">
        <f aca="false">P1082*(1-0,35)</f>
        <v>2177.5</v>
      </c>
      <c r="T1082" s="26" t="n">
        <f aca="false">P1082*(1-0,38)</f>
        <v>2077</v>
      </c>
      <c r="U1082" s="27"/>
      <c r="V1082" s="27"/>
      <c r="W1082" s="28" t="n">
        <v>43</v>
      </c>
      <c r="X1082" s="29" t="n">
        <f aca="false">U1082*Q1082</f>
        <v>0</v>
      </c>
    </row>
    <row collapsed="false" customFormat="false" customHeight="true" hidden="false" ht="10.95" outlineLevel="4" r="1083">
      <c r="A1083" s="37" t="s">
        <v>73</v>
      </c>
      <c r="B1083" s="37"/>
      <c r="C1083" s="37"/>
      <c r="D1083" s="37"/>
      <c r="E1083" s="37"/>
      <c r="F1083" s="37"/>
      <c r="G1083" s="37"/>
      <c r="H1083" s="37"/>
      <c r="I1083" s="37"/>
      <c r="J1083" s="37"/>
      <c r="K1083" s="37"/>
      <c r="L1083" s="37"/>
      <c r="M1083" s="37"/>
      <c r="N1083" s="37"/>
      <c r="O1083" s="37"/>
      <c r="P1083" s="25" t="n">
        <v>3350</v>
      </c>
      <c r="Q1083" s="26" t="n">
        <f aca="false">P1083*(1-0,3)</f>
        <v>2345</v>
      </c>
      <c r="R1083" s="26" t="n">
        <f aca="false">P1083*(1-0,33)</f>
        <v>2244.5</v>
      </c>
      <c r="S1083" s="26" t="n">
        <f aca="false">P1083*(1-0,35)</f>
        <v>2177.5</v>
      </c>
      <c r="T1083" s="26" t="n">
        <f aca="false">P1083*(1-0,38)</f>
        <v>2077</v>
      </c>
      <c r="U1083" s="27"/>
      <c r="V1083" s="27"/>
      <c r="W1083" s="28" t="n">
        <v>39</v>
      </c>
      <c r="X1083" s="29" t="n">
        <f aca="false">U1083*Q1083</f>
        <v>0</v>
      </c>
    </row>
    <row collapsed="false" customFormat="false" customHeight="true" hidden="false" ht="10.95" outlineLevel="4" r="1084">
      <c r="A1084" s="37" t="s">
        <v>23</v>
      </c>
      <c r="B1084" s="37"/>
      <c r="C1084" s="37"/>
      <c r="D1084" s="37"/>
      <c r="E1084" s="37"/>
      <c r="F1084" s="37"/>
      <c r="G1084" s="37"/>
      <c r="H1084" s="37"/>
      <c r="I1084" s="37"/>
      <c r="J1084" s="37"/>
      <c r="K1084" s="37"/>
      <c r="L1084" s="37"/>
      <c r="M1084" s="37"/>
      <c r="N1084" s="37"/>
      <c r="O1084" s="37"/>
      <c r="P1084" s="25" t="n">
        <v>3350</v>
      </c>
      <c r="Q1084" s="26" t="n">
        <f aca="false">P1084*(1-0,3)</f>
        <v>2345</v>
      </c>
      <c r="R1084" s="26" t="n">
        <f aca="false">P1084*(1-0,33)</f>
        <v>2244.5</v>
      </c>
      <c r="S1084" s="26" t="n">
        <f aca="false">P1084*(1-0,35)</f>
        <v>2177.5</v>
      </c>
      <c r="T1084" s="26" t="n">
        <f aca="false">P1084*(1-0,38)</f>
        <v>2077</v>
      </c>
      <c r="U1084" s="27"/>
      <c r="V1084" s="27"/>
      <c r="W1084" s="28" t="n">
        <v>41</v>
      </c>
      <c r="X1084" s="29" t="n">
        <f aca="false">U1084*Q1084</f>
        <v>0</v>
      </c>
    </row>
    <row collapsed="false" customFormat="false" customHeight="true" hidden="false" ht="10.95" outlineLevel="4" r="1085">
      <c r="A1085" s="37" t="s">
        <v>74</v>
      </c>
      <c r="B1085" s="37"/>
      <c r="C1085" s="37"/>
      <c r="D1085" s="37"/>
      <c r="E1085" s="37"/>
      <c r="F1085" s="37"/>
      <c r="G1085" s="37"/>
      <c r="H1085" s="37"/>
      <c r="I1085" s="37"/>
      <c r="J1085" s="37"/>
      <c r="K1085" s="37"/>
      <c r="L1085" s="37"/>
      <c r="M1085" s="37"/>
      <c r="N1085" s="37"/>
      <c r="O1085" s="37"/>
      <c r="P1085" s="25" t="n">
        <v>3350</v>
      </c>
      <c r="Q1085" s="26" t="n">
        <f aca="false">P1085*(1-0,3)</f>
        <v>2345</v>
      </c>
      <c r="R1085" s="26" t="n">
        <f aca="false">P1085*(1-0,33)</f>
        <v>2244.5</v>
      </c>
      <c r="S1085" s="26" t="n">
        <f aca="false">P1085*(1-0,35)</f>
        <v>2177.5</v>
      </c>
      <c r="T1085" s="26" t="n">
        <f aca="false">P1085*(1-0,38)</f>
        <v>2077</v>
      </c>
      <c r="U1085" s="27"/>
      <c r="V1085" s="27"/>
      <c r="W1085" s="28" t="n">
        <v>6</v>
      </c>
      <c r="X1085" s="29" t="n">
        <f aca="false">U1085*Q1085</f>
        <v>0</v>
      </c>
    </row>
    <row collapsed="false" customFormat="false" customHeight="true" hidden="false" ht="10.95" outlineLevel="4" r="1086">
      <c r="A1086" s="37" t="s">
        <v>25</v>
      </c>
      <c r="B1086" s="37"/>
      <c r="C1086" s="37"/>
      <c r="D1086" s="37"/>
      <c r="E1086" s="37"/>
      <c r="F1086" s="37"/>
      <c r="G1086" s="37"/>
      <c r="H1086" s="37"/>
      <c r="I1086" s="37"/>
      <c r="J1086" s="37"/>
      <c r="K1086" s="37"/>
      <c r="L1086" s="37"/>
      <c r="M1086" s="37"/>
      <c r="N1086" s="37"/>
      <c r="O1086" s="37"/>
      <c r="P1086" s="25" t="n">
        <v>3350</v>
      </c>
      <c r="Q1086" s="26" t="n">
        <f aca="false">P1086*(1-0,3)</f>
        <v>2345</v>
      </c>
      <c r="R1086" s="26" t="n">
        <f aca="false">P1086*(1-0,33)</f>
        <v>2244.5</v>
      </c>
      <c r="S1086" s="26" t="n">
        <f aca="false">P1086*(1-0,35)</f>
        <v>2177.5</v>
      </c>
      <c r="T1086" s="26" t="n">
        <f aca="false">P1086*(1-0,38)</f>
        <v>2077</v>
      </c>
      <c r="U1086" s="27"/>
      <c r="V1086" s="27"/>
      <c r="W1086" s="28" t="n">
        <v>14</v>
      </c>
      <c r="X1086" s="29" t="n">
        <f aca="false">U1086*Q1086</f>
        <v>0</v>
      </c>
    </row>
    <row collapsed="false" customFormat="false" customHeight="true" hidden="false" ht="10.95" outlineLevel="4" r="1087">
      <c r="A1087" s="37" t="s">
        <v>27</v>
      </c>
      <c r="B1087" s="37"/>
      <c r="C1087" s="37"/>
      <c r="D1087" s="37"/>
      <c r="E1087" s="37"/>
      <c r="F1087" s="37"/>
      <c r="G1087" s="37"/>
      <c r="H1087" s="37"/>
      <c r="I1087" s="37"/>
      <c r="J1087" s="37"/>
      <c r="K1087" s="37"/>
      <c r="L1087" s="37"/>
      <c r="M1087" s="37"/>
      <c r="N1087" s="37"/>
      <c r="O1087" s="37"/>
      <c r="P1087" s="25" t="n">
        <v>3350</v>
      </c>
      <c r="Q1087" s="26" t="n">
        <f aca="false">P1087*(1-0,3)</f>
        <v>2345</v>
      </c>
      <c r="R1087" s="26" t="n">
        <f aca="false">P1087*(1-0,33)</f>
        <v>2244.5</v>
      </c>
      <c r="S1087" s="26" t="n">
        <f aca="false">P1087*(1-0,35)</f>
        <v>2177.5</v>
      </c>
      <c r="T1087" s="26" t="n">
        <f aca="false">P1087*(1-0,38)</f>
        <v>2077</v>
      </c>
      <c r="U1087" s="27"/>
      <c r="V1087" s="27"/>
      <c r="W1087" s="28" t="n">
        <v>9</v>
      </c>
      <c r="X1087" s="29" t="n">
        <f aca="false">U1087*Q1087</f>
        <v>0</v>
      </c>
    </row>
    <row collapsed="false" customFormat="true" customHeight="true" hidden="false" ht="126" outlineLevel="3" r="1088" s="1">
      <c r="A1088" s="21" t="s">
        <v>46</v>
      </c>
      <c r="B1088" s="21"/>
      <c r="C1088" s="21"/>
      <c r="D1088" s="21"/>
      <c r="E1088" s="35" t="s">
        <v>490</v>
      </c>
      <c r="F1088" s="35"/>
      <c r="G1088" s="35"/>
      <c r="H1088" s="35"/>
      <c r="I1088" s="35"/>
      <c r="J1088" s="35"/>
      <c r="K1088" s="35"/>
      <c r="L1088" s="35"/>
      <c r="M1088" s="35"/>
      <c r="N1088" s="21" t="s">
        <v>44</v>
      </c>
      <c r="O1088" s="21" t="s">
        <v>486</v>
      </c>
      <c r="P1088" s="22"/>
      <c r="Q1088" s="26"/>
      <c r="R1088" s="26"/>
      <c r="S1088" s="26"/>
      <c r="T1088" s="26"/>
      <c r="U1088" s="23"/>
      <c r="V1088" s="23"/>
      <c r="W1088" s="23"/>
      <c r="X1088" s="29" t="n">
        <f aca="false">U1088*Q1088</f>
        <v>0</v>
      </c>
    </row>
    <row collapsed="false" customFormat="false" customHeight="true" hidden="false" ht="10.95" outlineLevel="4" r="1089">
      <c r="A1089" s="37" t="s">
        <v>72</v>
      </c>
      <c r="B1089" s="37"/>
      <c r="C1089" s="37"/>
      <c r="D1089" s="37"/>
      <c r="E1089" s="37"/>
      <c r="F1089" s="37"/>
      <c r="G1089" s="37"/>
      <c r="H1089" s="37"/>
      <c r="I1089" s="37"/>
      <c r="J1089" s="37"/>
      <c r="K1089" s="37"/>
      <c r="L1089" s="37"/>
      <c r="M1089" s="37"/>
      <c r="N1089" s="37"/>
      <c r="O1089" s="37"/>
      <c r="P1089" s="25" t="n">
        <v>3930</v>
      </c>
      <c r="Q1089" s="26" t="n">
        <f aca="false">P1089*(1-0,3)</f>
        <v>2751</v>
      </c>
      <c r="R1089" s="26" t="n">
        <f aca="false">P1089*(1-0,33)</f>
        <v>2633.1</v>
      </c>
      <c r="S1089" s="26" t="n">
        <f aca="false">P1089*(1-0,35)</f>
        <v>2554.5</v>
      </c>
      <c r="T1089" s="26" t="n">
        <f aca="false">P1089*(1-0,38)</f>
        <v>2436.6</v>
      </c>
      <c r="U1089" s="27"/>
      <c r="V1089" s="27"/>
      <c r="W1089" s="28" t="n">
        <v>1</v>
      </c>
      <c r="X1089" s="29" t="n">
        <f aca="false">U1089*Q1089</f>
        <v>0</v>
      </c>
    </row>
    <row collapsed="false" customFormat="false" customHeight="true" hidden="false" ht="10.95" outlineLevel="4" r="1090">
      <c r="A1090" s="37" t="s">
        <v>22</v>
      </c>
      <c r="B1090" s="37"/>
      <c r="C1090" s="37"/>
      <c r="D1090" s="37"/>
      <c r="E1090" s="37"/>
      <c r="F1090" s="37"/>
      <c r="G1090" s="37"/>
      <c r="H1090" s="37"/>
      <c r="I1090" s="37"/>
      <c r="J1090" s="37"/>
      <c r="K1090" s="37"/>
      <c r="L1090" s="37"/>
      <c r="M1090" s="37"/>
      <c r="N1090" s="37"/>
      <c r="O1090" s="37"/>
      <c r="P1090" s="25" t="n">
        <v>3930</v>
      </c>
      <c r="Q1090" s="26" t="n">
        <f aca="false">P1090*(1-0,3)</f>
        <v>2751</v>
      </c>
      <c r="R1090" s="26" t="n">
        <f aca="false">P1090*(1-0,33)</f>
        <v>2633.1</v>
      </c>
      <c r="S1090" s="26" t="n">
        <f aca="false">P1090*(1-0,35)</f>
        <v>2554.5</v>
      </c>
      <c r="T1090" s="26" t="n">
        <f aca="false">P1090*(1-0,38)</f>
        <v>2436.6</v>
      </c>
      <c r="U1090" s="27"/>
      <c r="V1090" s="27"/>
      <c r="W1090" s="28" t="n">
        <v>1</v>
      </c>
      <c r="X1090" s="29" t="n">
        <f aca="false">U1090*Q1090</f>
        <v>0</v>
      </c>
    </row>
    <row collapsed="false" customFormat="false" customHeight="true" hidden="false" ht="10.95" outlineLevel="4" r="1091">
      <c r="A1091" s="37" t="s">
        <v>73</v>
      </c>
      <c r="B1091" s="37"/>
      <c r="C1091" s="37"/>
      <c r="D1091" s="37"/>
      <c r="E1091" s="37"/>
      <c r="F1091" s="37"/>
      <c r="G1091" s="37"/>
      <c r="H1091" s="37"/>
      <c r="I1091" s="37"/>
      <c r="J1091" s="37"/>
      <c r="K1091" s="37"/>
      <c r="L1091" s="37"/>
      <c r="M1091" s="37"/>
      <c r="N1091" s="37"/>
      <c r="O1091" s="37"/>
      <c r="P1091" s="25" t="n">
        <v>3930</v>
      </c>
      <c r="Q1091" s="26" t="n">
        <f aca="false">P1091*(1-0,3)</f>
        <v>2751</v>
      </c>
      <c r="R1091" s="26" t="n">
        <f aca="false">P1091*(1-0,33)</f>
        <v>2633.1</v>
      </c>
      <c r="S1091" s="26" t="n">
        <f aca="false">P1091*(1-0,35)</f>
        <v>2554.5</v>
      </c>
      <c r="T1091" s="26" t="n">
        <f aca="false">P1091*(1-0,38)</f>
        <v>2436.6</v>
      </c>
      <c r="U1091" s="27"/>
      <c r="V1091" s="27"/>
      <c r="W1091" s="28" t="n">
        <v>2</v>
      </c>
      <c r="X1091" s="29" t="n">
        <f aca="false">U1091*Q1091</f>
        <v>0</v>
      </c>
    </row>
    <row collapsed="false" customFormat="false" customHeight="true" hidden="false" ht="10.95" outlineLevel="4" r="1092">
      <c r="A1092" s="37" t="s">
        <v>23</v>
      </c>
      <c r="B1092" s="37"/>
      <c r="C1092" s="37"/>
      <c r="D1092" s="37"/>
      <c r="E1092" s="37"/>
      <c r="F1092" s="37"/>
      <c r="G1092" s="37"/>
      <c r="H1092" s="37"/>
      <c r="I1092" s="37"/>
      <c r="J1092" s="37"/>
      <c r="K1092" s="37"/>
      <c r="L1092" s="37"/>
      <c r="M1092" s="37"/>
      <c r="N1092" s="37"/>
      <c r="O1092" s="37"/>
      <c r="P1092" s="25" t="n">
        <v>3930</v>
      </c>
      <c r="Q1092" s="26" t="n">
        <f aca="false">P1092*(1-0,3)</f>
        <v>2751</v>
      </c>
      <c r="R1092" s="26" t="n">
        <f aca="false">P1092*(1-0,33)</f>
        <v>2633.1</v>
      </c>
      <c r="S1092" s="26" t="n">
        <f aca="false">P1092*(1-0,35)</f>
        <v>2554.5</v>
      </c>
      <c r="T1092" s="26" t="n">
        <f aca="false">P1092*(1-0,38)</f>
        <v>2436.6</v>
      </c>
      <c r="U1092" s="27"/>
      <c r="V1092" s="27"/>
      <c r="W1092" s="28" t="n">
        <v>1</v>
      </c>
      <c r="X1092" s="29" t="n">
        <f aca="false">U1092*Q1092</f>
        <v>0</v>
      </c>
    </row>
    <row collapsed="false" customFormat="true" customHeight="true" hidden="false" ht="126" outlineLevel="3" r="1093" s="1">
      <c r="A1093" s="21" t="s">
        <v>46</v>
      </c>
      <c r="B1093" s="21"/>
      <c r="C1093" s="21"/>
      <c r="D1093" s="21"/>
      <c r="E1093" s="35" t="s">
        <v>491</v>
      </c>
      <c r="F1093" s="35"/>
      <c r="G1093" s="35"/>
      <c r="H1093" s="35"/>
      <c r="I1093" s="35"/>
      <c r="J1093" s="35"/>
      <c r="K1093" s="35"/>
      <c r="L1093" s="35"/>
      <c r="M1093" s="35"/>
      <c r="N1093" s="21" t="s">
        <v>44</v>
      </c>
      <c r="O1093" s="21" t="s">
        <v>489</v>
      </c>
      <c r="P1093" s="22"/>
      <c r="Q1093" s="26"/>
      <c r="R1093" s="26"/>
      <c r="S1093" s="26"/>
      <c r="T1093" s="26"/>
      <c r="U1093" s="23"/>
      <c r="V1093" s="23"/>
      <c r="W1093" s="23"/>
      <c r="X1093" s="29" t="n">
        <f aca="false">U1093*Q1093</f>
        <v>0</v>
      </c>
    </row>
    <row collapsed="false" customFormat="false" customHeight="true" hidden="false" ht="10.95" outlineLevel="4" r="1094">
      <c r="A1094" s="37" t="s">
        <v>22</v>
      </c>
      <c r="B1094" s="37"/>
      <c r="C1094" s="37"/>
      <c r="D1094" s="37"/>
      <c r="E1094" s="37"/>
      <c r="F1094" s="37"/>
      <c r="G1094" s="37"/>
      <c r="H1094" s="37"/>
      <c r="I1094" s="37"/>
      <c r="J1094" s="37"/>
      <c r="K1094" s="37"/>
      <c r="L1094" s="37"/>
      <c r="M1094" s="37"/>
      <c r="N1094" s="37"/>
      <c r="O1094" s="37"/>
      <c r="P1094" s="25" t="n">
        <v>3670</v>
      </c>
      <c r="Q1094" s="26" t="n">
        <f aca="false">P1094*(1-0,3)</f>
        <v>2569</v>
      </c>
      <c r="R1094" s="26" t="n">
        <f aca="false">P1094*(1-0,33)</f>
        <v>2458.9</v>
      </c>
      <c r="S1094" s="26" t="n">
        <f aca="false">P1094*(1-0,35)</f>
        <v>2385.5</v>
      </c>
      <c r="T1094" s="26" t="n">
        <f aca="false">P1094*(1-0,38)</f>
        <v>2275.4</v>
      </c>
      <c r="U1094" s="27"/>
      <c r="V1094" s="27"/>
      <c r="W1094" s="28" t="n">
        <v>1</v>
      </c>
      <c r="X1094" s="29" t="n">
        <f aca="false">U1094*Q1094</f>
        <v>0</v>
      </c>
    </row>
    <row collapsed="false" customFormat="false" customHeight="true" hidden="false" ht="10.95" outlineLevel="4" r="1095">
      <c r="A1095" s="37" t="s">
        <v>24</v>
      </c>
      <c r="B1095" s="37"/>
      <c r="C1095" s="37"/>
      <c r="D1095" s="37"/>
      <c r="E1095" s="37"/>
      <c r="F1095" s="37"/>
      <c r="G1095" s="37"/>
      <c r="H1095" s="37"/>
      <c r="I1095" s="37"/>
      <c r="J1095" s="37"/>
      <c r="K1095" s="37"/>
      <c r="L1095" s="37"/>
      <c r="M1095" s="37"/>
      <c r="N1095" s="37"/>
      <c r="O1095" s="37"/>
      <c r="P1095" s="25" t="n">
        <v>3670</v>
      </c>
      <c r="Q1095" s="26" t="n">
        <f aca="false">P1095*(1-0,3)</f>
        <v>2569</v>
      </c>
      <c r="R1095" s="26" t="n">
        <f aca="false">P1095*(1-0,33)</f>
        <v>2458.9</v>
      </c>
      <c r="S1095" s="26" t="n">
        <f aca="false">P1095*(1-0,35)</f>
        <v>2385.5</v>
      </c>
      <c r="T1095" s="26" t="n">
        <f aca="false">P1095*(1-0,38)</f>
        <v>2275.4</v>
      </c>
      <c r="U1095" s="27"/>
      <c r="V1095" s="27"/>
      <c r="W1095" s="28" t="n">
        <v>1</v>
      </c>
      <c r="X1095" s="29" t="n">
        <f aca="false">U1095*Q1095</f>
        <v>0</v>
      </c>
    </row>
    <row collapsed="false" customFormat="false" customHeight="true" hidden="false" ht="10.95" outlineLevel="4" r="1096">
      <c r="A1096" s="37" t="s">
        <v>25</v>
      </c>
      <c r="B1096" s="37"/>
      <c r="C1096" s="37"/>
      <c r="D1096" s="37"/>
      <c r="E1096" s="37"/>
      <c r="F1096" s="37"/>
      <c r="G1096" s="37"/>
      <c r="H1096" s="37"/>
      <c r="I1096" s="37"/>
      <c r="J1096" s="37"/>
      <c r="K1096" s="37"/>
      <c r="L1096" s="37"/>
      <c r="M1096" s="37"/>
      <c r="N1096" s="37"/>
      <c r="O1096" s="37"/>
      <c r="P1096" s="25" t="n">
        <v>3670</v>
      </c>
      <c r="Q1096" s="26" t="n">
        <f aca="false">P1096*(1-0,3)</f>
        <v>2569</v>
      </c>
      <c r="R1096" s="26" t="n">
        <f aca="false">P1096*(1-0,33)</f>
        <v>2458.9</v>
      </c>
      <c r="S1096" s="26" t="n">
        <f aca="false">P1096*(1-0,35)</f>
        <v>2385.5</v>
      </c>
      <c r="T1096" s="26" t="n">
        <f aca="false">P1096*(1-0,38)</f>
        <v>2275.4</v>
      </c>
      <c r="U1096" s="27"/>
      <c r="V1096" s="27"/>
      <c r="W1096" s="28" t="n">
        <v>2</v>
      </c>
      <c r="X1096" s="29" t="n">
        <f aca="false">U1096*Q1096</f>
        <v>0</v>
      </c>
    </row>
    <row collapsed="false" customFormat="false" customHeight="true" hidden="false" ht="10.95" outlineLevel="4" r="1097">
      <c r="A1097" s="37" t="s">
        <v>26</v>
      </c>
      <c r="B1097" s="37"/>
      <c r="C1097" s="37"/>
      <c r="D1097" s="37"/>
      <c r="E1097" s="37"/>
      <c r="F1097" s="37"/>
      <c r="G1097" s="37"/>
      <c r="H1097" s="37"/>
      <c r="I1097" s="37"/>
      <c r="J1097" s="37"/>
      <c r="K1097" s="37"/>
      <c r="L1097" s="37"/>
      <c r="M1097" s="37"/>
      <c r="N1097" s="37"/>
      <c r="O1097" s="37"/>
      <c r="P1097" s="25" t="n">
        <v>3670</v>
      </c>
      <c r="Q1097" s="26" t="n">
        <f aca="false">P1097*(1-0,3)</f>
        <v>2569</v>
      </c>
      <c r="R1097" s="26" t="n">
        <f aca="false">P1097*(1-0,33)</f>
        <v>2458.9</v>
      </c>
      <c r="S1097" s="26" t="n">
        <f aca="false">P1097*(1-0,35)</f>
        <v>2385.5</v>
      </c>
      <c r="T1097" s="26" t="n">
        <f aca="false">P1097*(1-0,38)</f>
        <v>2275.4</v>
      </c>
      <c r="U1097" s="27"/>
      <c r="V1097" s="27"/>
      <c r="W1097" s="28" t="n">
        <v>2</v>
      </c>
      <c r="X1097" s="29" t="n">
        <f aca="false">U1097*Q1097</f>
        <v>0</v>
      </c>
    </row>
    <row collapsed="false" customFormat="false" customHeight="true" hidden="false" ht="10.95" outlineLevel="4" r="1098">
      <c r="A1098" s="37" t="s">
        <v>30</v>
      </c>
      <c r="B1098" s="37"/>
      <c r="C1098" s="37"/>
      <c r="D1098" s="37"/>
      <c r="E1098" s="37"/>
      <c r="F1098" s="37"/>
      <c r="G1098" s="37"/>
      <c r="H1098" s="37"/>
      <c r="I1098" s="37"/>
      <c r="J1098" s="37"/>
      <c r="K1098" s="37"/>
      <c r="L1098" s="37"/>
      <c r="M1098" s="37"/>
      <c r="N1098" s="37"/>
      <c r="O1098" s="37"/>
      <c r="P1098" s="25" t="n">
        <v>3670</v>
      </c>
      <c r="Q1098" s="26" t="n">
        <f aca="false">P1098*(1-0,3)</f>
        <v>2569</v>
      </c>
      <c r="R1098" s="26" t="n">
        <f aca="false">P1098*(1-0,33)</f>
        <v>2458.9</v>
      </c>
      <c r="S1098" s="26" t="n">
        <f aca="false">P1098*(1-0,35)</f>
        <v>2385.5</v>
      </c>
      <c r="T1098" s="26" t="n">
        <f aca="false">P1098*(1-0,38)</f>
        <v>2275.4</v>
      </c>
      <c r="U1098" s="27"/>
      <c r="V1098" s="27"/>
      <c r="W1098" s="28" t="n">
        <v>1</v>
      </c>
      <c r="X1098" s="29" t="n">
        <f aca="false">U1098*Q1098</f>
        <v>0</v>
      </c>
    </row>
    <row collapsed="false" customFormat="true" customHeight="true" hidden="false" ht="126" outlineLevel="3" r="1099" s="1">
      <c r="A1099" s="21" t="s">
        <v>46</v>
      </c>
      <c r="B1099" s="21"/>
      <c r="C1099" s="21"/>
      <c r="D1099" s="21"/>
      <c r="E1099" s="35" t="s">
        <v>492</v>
      </c>
      <c r="F1099" s="35"/>
      <c r="G1099" s="35"/>
      <c r="H1099" s="35"/>
      <c r="I1099" s="35"/>
      <c r="J1099" s="35"/>
      <c r="K1099" s="35"/>
      <c r="L1099" s="35"/>
      <c r="M1099" s="35"/>
      <c r="N1099" s="21" t="s">
        <v>493</v>
      </c>
      <c r="O1099" s="21"/>
      <c r="P1099" s="22" t="n">
        <v>4330</v>
      </c>
      <c r="Q1099" s="26" t="n">
        <f aca="false">P1099*(1-0,3)</f>
        <v>3031</v>
      </c>
      <c r="R1099" s="26" t="n">
        <f aca="false">P1099*(1-0,33)</f>
        <v>2901.1</v>
      </c>
      <c r="S1099" s="26" t="n">
        <f aca="false">P1099*(1-0,35)</f>
        <v>2814.5</v>
      </c>
      <c r="T1099" s="26" t="n">
        <f aca="false">P1099*(1-0,38)</f>
        <v>2684.6</v>
      </c>
      <c r="U1099" s="23"/>
      <c r="V1099" s="23"/>
      <c r="W1099" s="36" t="n">
        <v>1</v>
      </c>
      <c r="X1099" s="29" t="n">
        <f aca="false">U1099*Q1099</f>
        <v>0</v>
      </c>
    </row>
    <row collapsed="false" customFormat="false" customHeight="true" hidden="false" ht="10.95" outlineLevel="4" r="1100">
      <c r="A1100" s="37" t="s">
        <v>27</v>
      </c>
      <c r="B1100" s="37"/>
      <c r="C1100" s="37"/>
      <c r="D1100" s="37"/>
      <c r="E1100" s="37"/>
      <c r="F1100" s="37"/>
      <c r="G1100" s="37"/>
      <c r="H1100" s="37"/>
      <c r="I1100" s="37"/>
      <c r="J1100" s="37"/>
      <c r="K1100" s="37"/>
      <c r="L1100" s="37"/>
      <c r="M1100" s="37"/>
      <c r="N1100" s="37"/>
      <c r="O1100" s="37"/>
      <c r="P1100" s="25" t="n">
        <v>4330</v>
      </c>
      <c r="Q1100" s="26" t="n">
        <f aca="false">P1100*(1-0,3)</f>
        <v>3031</v>
      </c>
      <c r="R1100" s="26" t="n">
        <f aca="false">P1100*(1-0,33)</f>
        <v>2901.1</v>
      </c>
      <c r="S1100" s="26" t="n">
        <f aca="false">P1100*(1-0,35)</f>
        <v>2814.5</v>
      </c>
      <c r="T1100" s="26" t="n">
        <f aca="false">P1100*(1-0,38)</f>
        <v>2684.6</v>
      </c>
      <c r="U1100" s="27"/>
      <c r="V1100" s="27"/>
      <c r="W1100" s="28" t="n">
        <v>1</v>
      </c>
      <c r="X1100" s="29" t="n">
        <f aca="false">U1100*Q1100</f>
        <v>0</v>
      </c>
    </row>
    <row collapsed="false" customFormat="true" customHeight="true" hidden="false" ht="126" outlineLevel="3" r="1101" s="1">
      <c r="A1101" s="21" t="s">
        <v>50</v>
      </c>
      <c r="B1101" s="21"/>
      <c r="C1101" s="21"/>
      <c r="D1101" s="21"/>
      <c r="E1101" s="35" t="s">
        <v>494</v>
      </c>
      <c r="F1101" s="35"/>
      <c r="G1101" s="35"/>
      <c r="H1101" s="35"/>
      <c r="I1101" s="35"/>
      <c r="J1101" s="35"/>
      <c r="K1101" s="35"/>
      <c r="L1101" s="35"/>
      <c r="M1101" s="35"/>
      <c r="N1101" s="21" t="s">
        <v>495</v>
      </c>
      <c r="O1101" s="21" t="s">
        <v>496</v>
      </c>
      <c r="P1101" s="22"/>
      <c r="Q1101" s="26"/>
      <c r="R1101" s="26"/>
      <c r="S1101" s="26"/>
      <c r="T1101" s="26"/>
      <c r="U1101" s="23"/>
      <c r="V1101" s="23"/>
      <c r="W1101" s="23"/>
      <c r="X1101" s="29" t="n">
        <f aca="false">U1101*Q1101</f>
        <v>0</v>
      </c>
    </row>
    <row collapsed="false" customFormat="false" customHeight="true" hidden="false" ht="10.95" outlineLevel="4" r="1102">
      <c r="A1102" s="37" t="s">
        <v>22</v>
      </c>
      <c r="B1102" s="37"/>
      <c r="C1102" s="37"/>
      <c r="D1102" s="37"/>
      <c r="E1102" s="37"/>
      <c r="F1102" s="37"/>
      <c r="G1102" s="37"/>
      <c r="H1102" s="37"/>
      <c r="I1102" s="37"/>
      <c r="J1102" s="37"/>
      <c r="K1102" s="37"/>
      <c r="L1102" s="37"/>
      <c r="M1102" s="37"/>
      <c r="N1102" s="37"/>
      <c r="O1102" s="37"/>
      <c r="P1102" s="25" t="n">
        <v>10400</v>
      </c>
      <c r="Q1102" s="26" t="n">
        <f aca="false">P1102*(1-0,3)</f>
        <v>7280</v>
      </c>
      <c r="R1102" s="26" t="n">
        <f aca="false">P1102*(1-0,33)</f>
        <v>6968</v>
      </c>
      <c r="S1102" s="26" t="n">
        <f aca="false">P1102*(1-0,35)</f>
        <v>6760</v>
      </c>
      <c r="T1102" s="26" t="n">
        <f aca="false">P1102*(1-0,38)</f>
        <v>6448</v>
      </c>
      <c r="U1102" s="27"/>
      <c r="V1102" s="27"/>
      <c r="W1102" s="28" t="n">
        <v>1</v>
      </c>
      <c r="X1102" s="29" t="n">
        <f aca="false">U1102*Q1102</f>
        <v>0</v>
      </c>
    </row>
    <row collapsed="false" customFormat="false" customHeight="true" hidden="false" ht="10.95" outlineLevel="4" r="1103">
      <c r="A1103" s="37" t="s">
        <v>24</v>
      </c>
      <c r="B1103" s="37"/>
      <c r="C1103" s="37"/>
      <c r="D1103" s="37"/>
      <c r="E1103" s="37"/>
      <c r="F1103" s="37"/>
      <c r="G1103" s="37"/>
      <c r="H1103" s="37"/>
      <c r="I1103" s="37"/>
      <c r="J1103" s="37"/>
      <c r="K1103" s="37"/>
      <c r="L1103" s="37"/>
      <c r="M1103" s="37"/>
      <c r="N1103" s="37"/>
      <c r="O1103" s="37"/>
      <c r="P1103" s="25" t="n">
        <v>10400</v>
      </c>
      <c r="Q1103" s="26" t="n">
        <f aca="false">P1103*(1-0,3)</f>
        <v>7280</v>
      </c>
      <c r="R1103" s="26" t="n">
        <f aca="false">P1103*(1-0,33)</f>
        <v>6968</v>
      </c>
      <c r="S1103" s="26" t="n">
        <f aca="false">P1103*(1-0,35)</f>
        <v>6760</v>
      </c>
      <c r="T1103" s="26" t="n">
        <f aca="false">P1103*(1-0,38)</f>
        <v>6448</v>
      </c>
      <c r="U1103" s="27"/>
      <c r="V1103" s="27"/>
      <c r="W1103" s="28" t="n">
        <v>1</v>
      </c>
      <c r="X1103" s="29" t="n">
        <f aca="false">U1103*Q1103</f>
        <v>0</v>
      </c>
    </row>
    <row collapsed="false" customFormat="false" customHeight="true" hidden="false" ht="10.95" outlineLevel="4" r="1104">
      <c r="A1104" s="37" t="s">
        <v>27</v>
      </c>
      <c r="B1104" s="37"/>
      <c r="C1104" s="37"/>
      <c r="D1104" s="37"/>
      <c r="E1104" s="37"/>
      <c r="F1104" s="37"/>
      <c r="G1104" s="37"/>
      <c r="H1104" s="37"/>
      <c r="I1104" s="37"/>
      <c r="J1104" s="37"/>
      <c r="K1104" s="37"/>
      <c r="L1104" s="37"/>
      <c r="M1104" s="37"/>
      <c r="N1104" s="37"/>
      <c r="O1104" s="37"/>
      <c r="P1104" s="25" t="n">
        <v>10400</v>
      </c>
      <c r="Q1104" s="26" t="n">
        <f aca="false">P1104*(1-0,3)</f>
        <v>7280</v>
      </c>
      <c r="R1104" s="26" t="n">
        <f aca="false">P1104*(1-0,33)</f>
        <v>6968</v>
      </c>
      <c r="S1104" s="26" t="n">
        <f aca="false">P1104*(1-0,35)</f>
        <v>6760</v>
      </c>
      <c r="T1104" s="26" t="n">
        <f aca="false">P1104*(1-0,38)</f>
        <v>6448</v>
      </c>
      <c r="U1104" s="27"/>
      <c r="V1104" s="27"/>
      <c r="W1104" s="28" t="n">
        <v>3</v>
      </c>
      <c r="X1104" s="29" t="n">
        <f aca="false">U1104*Q1104</f>
        <v>0</v>
      </c>
    </row>
    <row collapsed="false" customFormat="true" customHeight="true" hidden="false" ht="126" outlineLevel="3" r="1105" s="1">
      <c r="A1105" s="21" t="s">
        <v>50</v>
      </c>
      <c r="B1105" s="21"/>
      <c r="C1105" s="21"/>
      <c r="D1105" s="21"/>
      <c r="E1105" s="35" t="s">
        <v>497</v>
      </c>
      <c r="F1105" s="35"/>
      <c r="G1105" s="35"/>
      <c r="H1105" s="35"/>
      <c r="I1105" s="35"/>
      <c r="J1105" s="35"/>
      <c r="K1105" s="35"/>
      <c r="L1105" s="35"/>
      <c r="M1105" s="35"/>
      <c r="N1105" s="21" t="s">
        <v>498</v>
      </c>
      <c r="O1105" s="21" t="s">
        <v>496</v>
      </c>
      <c r="P1105" s="22"/>
      <c r="Q1105" s="26"/>
      <c r="R1105" s="26"/>
      <c r="S1105" s="26"/>
      <c r="T1105" s="26"/>
      <c r="U1105" s="23"/>
      <c r="V1105" s="23"/>
      <c r="W1105" s="23"/>
      <c r="X1105" s="29" t="n">
        <f aca="false">U1105*Q1105</f>
        <v>0</v>
      </c>
    </row>
    <row collapsed="false" customFormat="false" customHeight="true" hidden="false" ht="10.95" outlineLevel="4" r="1106">
      <c r="A1106" s="37" t="s">
        <v>23</v>
      </c>
      <c r="B1106" s="37"/>
      <c r="C1106" s="37"/>
      <c r="D1106" s="37"/>
      <c r="E1106" s="37"/>
      <c r="F1106" s="37"/>
      <c r="G1106" s="37"/>
      <c r="H1106" s="37"/>
      <c r="I1106" s="37"/>
      <c r="J1106" s="37"/>
      <c r="K1106" s="37"/>
      <c r="L1106" s="37"/>
      <c r="M1106" s="37"/>
      <c r="N1106" s="37"/>
      <c r="O1106" s="37"/>
      <c r="P1106" s="25" t="n">
        <v>10990</v>
      </c>
      <c r="Q1106" s="26" t="n">
        <f aca="false">P1106*(1-0,3)</f>
        <v>7693</v>
      </c>
      <c r="R1106" s="26" t="n">
        <f aca="false">P1106*(1-0,33)</f>
        <v>7363.3</v>
      </c>
      <c r="S1106" s="26" t="n">
        <f aca="false">P1106*(1-0,35)</f>
        <v>7143.5</v>
      </c>
      <c r="T1106" s="26" t="n">
        <f aca="false">P1106*(1-0,38)</f>
        <v>6813.8</v>
      </c>
      <c r="U1106" s="27"/>
      <c r="V1106" s="27"/>
      <c r="W1106" s="28" t="n">
        <v>8</v>
      </c>
      <c r="X1106" s="29" t="n">
        <f aca="false">U1106*Q1106</f>
        <v>0</v>
      </c>
    </row>
    <row collapsed="false" customFormat="false" customHeight="true" hidden="false" ht="10.95" outlineLevel="4" r="1107">
      <c r="A1107" s="37" t="s">
        <v>29</v>
      </c>
      <c r="B1107" s="37"/>
      <c r="C1107" s="37"/>
      <c r="D1107" s="37"/>
      <c r="E1107" s="37"/>
      <c r="F1107" s="37"/>
      <c r="G1107" s="37"/>
      <c r="H1107" s="37"/>
      <c r="I1107" s="37"/>
      <c r="J1107" s="37"/>
      <c r="K1107" s="37"/>
      <c r="L1107" s="37"/>
      <c r="M1107" s="37"/>
      <c r="N1107" s="37"/>
      <c r="O1107" s="37"/>
      <c r="P1107" s="25" t="n">
        <v>10990</v>
      </c>
      <c r="Q1107" s="26" t="n">
        <f aca="false">P1107*(1-0,3)</f>
        <v>7693</v>
      </c>
      <c r="R1107" s="26" t="n">
        <f aca="false">P1107*(1-0,33)</f>
        <v>7363.3</v>
      </c>
      <c r="S1107" s="26" t="n">
        <f aca="false">P1107*(1-0,35)</f>
        <v>7143.5</v>
      </c>
      <c r="T1107" s="26" t="n">
        <f aca="false">P1107*(1-0,38)</f>
        <v>6813.8</v>
      </c>
      <c r="U1107" s="27"/>
      <c r="V1107" s="27"/>
      <c r="W1107" s="28" t="n">
        <v>1</v>
      </c>
      <c r="X1107" s="29" t="n">
        <f aca="false">U1107*Q1107</f>
        <v>0</v>
      </c>
    </row>
    <row collapsed="false" customFormat="true" customHeight="true" hidden="false" ht="126" outlineLevel="3" r="1108" s="1">
      <c r="A1108" s="21" t="s">
        <v>50</v>
      </c>
      <c r="B1108" s="21"/>
      <c r="C1108" s="21"/>
      <c r="D1108" s="21"/>
      <c r="E1108" s="35" t="s">
        <v>499</v>
      </c>
      <c r="F1108" s="35"/>
      <c r="G1108" s="35"/>
      <c r="H1108" s="35"/>
      <c r="I1108" s="35"/>
      <c r="J1108" s="35"/>
      <c r="K1108" s="35"/>
      <c r="L1108" s="35"/>
      <c r="M1108" s="35"/>
      <c r="N1108" s="21" t="s">
        <v>44</v>
      </c>
      <c r="O1108" s="21" t="s">
        <v>496</v>
      </c>
      <c r="P1108" s="22"/>
      <c r="Q1108" s="26"/>
      <c r="R1108" s="26"/>
      <c r="S1108" s="26"/>
      <c r="T1108" s="26"/>
      <c r="U1108" s="23"/>
      <c r="V1108" s="23"/>
      <c r="W1108" s="23"/>
      <c r="X1108" s="29" t="n">
        <f aca="false">U1108*Q1108</f>
        <v>0</v>
      </c>
    </row>
    <row collapsed="false" customFormat="false" customHeight="true" hidden="false" ht="10.95" outlineLevel="4" r="1109">
      <c r="A1109" s="37" t="s">
        <v>23</v>
      </c>
      <c r="B1109" s="37"/>
      <c r="C1109" s="37"/>
      <c r="D1109" s="37"/>
      <c r="E1109" s="37"/>
      <c r="F1109" s="37"/>
      <c r="G1109" s="37"/>
      <c r="H1109" s="37"/>
      <c r="I1109" s="37"/>
      <c r="J1109" s="37"/>
      <c r="K1109" s="37"/>
      <c r="L1109" s="37"/>
      <c r="M1109" s="37"/>
      <c r="N1109" s="37"/>
      <c r="O1109" s="37"/>
      <c r="P1109" s="25" t="n">
        <v>10990</v>
      </c>
      <c r="Q1109" s="26" t="n">
        <f aca="false">P1109*(1-0,3)</f>
        <v>7693</v>
      </c>
      <c r="R1109" s="26" t="n">
        <f aca="false">P1109*(1-0,33)</f>
        <v>7363.3</v>
      </c>
      <c r="S1109" s="26" t="n">
        <f aca="false">P1109*(1-0,35)</f>
        <v>7143.5</v>
      </c>
      <c r="T1109" s="26" t="n">
        <f aca="false">P1109*(1-0,38)</f>
        <v>6813.8</v>
      </c>
      <c r="U1109" s="27"/>
      <c r="V1109" s="27"/>
      <c r="W1109" s="28" t="n">
        <v>18</v>
      </c>
      <c r="X1109" s="29" t="n">
        <f aca="false">U1109*Q1109</f>
        <v>0</v>
      </c>
    </row>
    <row collapsed="false" customFormat="false" customHeight="true" hidden="false" ht="10.95" outlineLevel="4" r="1110">
      <c r="A1110" s="37" t="s">
        <v>24</v>
      </c>
      <c r="B1110" s="37"/>
      <c r="C1110" s="37"/>
      <c r="D1110" s="37"/>
      <c r="E1110" s="37"/>
      <c r="F1110" s="37"/>
      <c r="G1110" s="37"/>
      <c r="H1110" s="37"/>
      <c r="I1110" s="37"/>
      <c r="J1110" s="37"/>
      <c r="K1110" s="37"/>
      <c r="L1110" s="37"/>
      <c r="M1110" s="37"/>
      <c r="N1110" s="37"/>
      <c r="O1110" s="37"/>
      <c r="P1110" s="25" t="n">
        <v>10990</v>
      </c>
      <c r="Q1110" s="26" t="n">
        <f aca="false">P1110*(1-0,3)</f>
        <v>7693</v>
      </c>
      <c r="R1110" s="26" t="n">
        <f aca="false">P1110*(1-0,33)</f>
        <v>7363.3</v>
      </c>
      <c r="S1110" s="26" t="n">
        <f aca="false">P1110*(1-0,35)</f>
        <v>7143.5</v>
      </c>
      <c r="T1110" s="26" t="n">
        <f aca="false">P1110*(1-0,38)</f>
        <v>6813.8</v>
      </c>
      <c r="U1110" s="27"/>
      <c r="V1110" s="27"/>
      <c r="W1110" s="28" t="n">
        <v>3</v>
      </c>
      <c r="X1110" s="29" t="n">
        <f aca="false">U1110*Q1110</f>
        <v>0</v>
      </c>
    </row>
    <row collapsed="false" customFormat="false" customHeight="true" hidden="false" ht="10.95" outlineLevel="4" r="1111">
      <c r="A1111" s="37" t="s">
        <v>25</v>
      </c>
      <c r="B1111" s="37"/>
      <c r="C1111" s="37"/>
      <c r="D1111" s="37"/>
      <c r="E1111" s="37"/>
      <c r="F1111" s="37"/>
      <c r="G1111" s="37"/>
      <c r="H1111" s="37"/>
      <c r="I1111" s="37"/>
      <c r="J1111" s="37"/>
      <c r="K1111" s="37"/>
      <c r="L1111" s="37"/>
      <c r="M1111" s="37"/>
      <c r="N1111" s="37"/>
      <c r="O1111" s="37"/>
      <c r="P1111" s="25" t="n">
        <v>10990</v>
      </c>
      <c r="Q1111" s="26" t="n">
        <f aca="false">P1111*(1-0,3)</f>
        <v>7693</v>
      </c>
      <c r="R1111" s="26" t="n">
        <f aca="false">P1111*(1-0,33)</f>
        <v>7363.3</v>
      </c>
      <c r="S1111" s="26" t="n">
        <f aca="false">P1111*(1-0,35)</f>
        <v>7143.5</v>
      </c>
      <c r="T1111" s="26" t="n">
        <f aca="false">P1111*(1-0,38)</f>
        <v>6813.8</v>
      </c>
      <c r="U1111" s="27"/>
      <c r="V1111" s="27"/>
      <c r="W1111" s="28" t="n">
        <v>11</v>
      </c>
      <c r="X1111" s="29" t="n">
        <f aca="false">U1111*Q1111</f>
        <v>0</v>
      </c>
    </row>
    <row collapsed="false" customFormat="false" customHeight="true" hidden="false" ht="10.95" outlineLevel="4" r="1112">
      <c r="A1112" s="37" t="s">
        <v>26</v>
      </c>
      <c r="B1112" s="37"/>
      <c r="C1112" s="37"/>
      <c r="D1112" s="37"/>
      <c r="E1112" s="37"/>
      <c r="F1112" s="37"/>
      <c r="G1112" s="37"/>
      <c r="H1112" s="37"/>
      <c r="I1112" s="37"/>
      <c r="J1112" s="37"/>
      <c r="K1112" s="37"/>
      <c r="L1112" s="37"/>
      <c r="M1112" s="37"/>
      <c r="N1112" s="37"/>
      <c r="O1112" s="37"/>
      <c r="P1112" s="25" t="n">
        <v>10990</v>
      </c>
      <c r="Q1112" s="26" t="n">
        <f aca="false">P1112*(1-0,3)</f>
        <v>7693</v>
      </c>
      <c r="R1112" s="26" t="n">
        <f aca="false">P1112*(1-0,33)</f>
        <v>7363.3</v>
      </c>
      <c r="S1112" s="26" t="n">
        <f aca="false">P1112*(1-0,35)</f>
        <v>7143.5</v>
      </c>
      <c r="T1112" s="26" t="n">
        <f aca="false">P1112*(1-0,38)</f>
        <v>6813.8</v>
      </c>
      <c r="U1112" s="27"/>
      <c r="V1112" s="27"/>
      <c r="W1112" s="28" t="n">
        <v>6</v>
      </c>
      <c r="X1112" s="29" t="n">
        <f aca="false">U1112*Q1112</f>
        <v>0</v>
      </c>
    </row>
    <row collapsed="false" customFormat="false" customHeight="true" hidden="false" ht="10.95" outlineLevel="4" r="1113">
      <c r="A1113" s="37" t="s">
        <v>27</v>
      </c>
      <c r="B1113" s="37"/>
      <c r="C1113" s="37"/>
      <c r="D1113" s="37"/>
      <c r="E1113" s="37"/>
      <c r="F1113" s="37"/>
      <c r="G1113" s="37"/>
      <c r="H1113" s="37"/>
      <c r="I1113" s="37"/>
      <c r="J1113" s="37"/>
      <c r="K1113" s="37"/>
      <c r="L1113" s="37"/>
      <c r="M1113" s="37"/>
      <c r="N1113" s="37"/>
      <c r="O1113" s="37"/>
      <c r="P1113" s="25" t="n">
        <v>10990</v>
      </c>
      <c r="Q1113" s="26" t="n">
        <f aca="false">P1113*(1-0,3)</f>
        <v>7693</v>
      </c>
      <c r="R1113" s="26" t="n">
        <f aca="false">P1113*(1-0,33)</f>
        <v>7363.3</v>
      </c>
      <c r="S1113" s="26" t="n">
        <f aca="false">P1113*(1-0,35)</f>
        <v>7143.5</v>
      </c>
      <c r="T1113" s="26" t="n">
        <f aca="false">P1113*(1-0,38)</f>
        <v>6813.8</v>
      </c>
      <c r="U1113" s="27"/>
      <c r="V1113" s="27"/>
      <c r="W1113" s="28" t="n">
        <v>51</v>
      </c>
      <c r="X1113" s="29" t="n">
        <f aca="false">U1113*Q1113</f>
        <v>0</v>
      </c>
    </row>
    <row collapsed="false" customFormat="false" customHeight="true" hidden="false" ht="10.95" outlineLevel="4" r="1114">
      <c r="A1114" s="37" t="s">
        <v>30</v>
      </c>
      <c r="B1114" s="37"/>
      <c r="C1114" s="37"/>
      <c r="D1114" s="37"/>
      <c r="E1114" s="37"/>
      <c r="F1114" s="37"/>
      <c r="G1114" s="37"/>
      <c r="H1114" s="37"/>
      <c r="I1114" s="37"/>
      <c r="J1114" s="37"/>
      <c r="K1114" s="37"/>
      <c r="L1114" s="37"/>
      <c r="M1114" s="37"/>
      <c r="N1114" s="37"/>
      <c r="O1114" s="37"/>
      <c r="P1114" s="25" t="n">
        <v>10990</v>
      </c>
      <c r="Q1114" s="26" t="n">
        <f aca="false">P1114*(1-0,3)</f>
        <v>7693</v>
      </c>
      <c r="R1114" s="26" t="n">
        <f aca="false">P1114*(1-0,33)</f>
        <v>7363.3</v>
      </c>
      <c r="S1114" s="26" t="n">
        <f aca="false">P1114*(1-0,35)</f>
        <v>7143.5</v>
      </c>
      <c r="T1114" s="26" t="n">
        <f aca="false">P1114*(1-0,38)</f>
        <v>6813.8</v>
      </c>
      <c r="U1114" s="27"/>
      <c r="V1114" s="27"/>
      <c r="W1114" s="28" t="n">
        <v>1</v>
      </c>
      <c r="X1114" s="29" t="n">
        <f aca="false">U1114*Q1114</f>
        <v>0</v>
      </c>
    </row>
    <row collapsed="false" customFormat="true" customHeight="true" hidden="false" ht="126" outlineLevel="3" r="1115" s="1">
      <c r="A1115" s="21" t="s">
        <v>50</v>
      </c>
      <c r="B1115" s="21"/>
      <c r="C1115" s="21"/>
      <c r="D1115" s="21"/>
      <c r="E1115" s="35" t="s">
        <v>500</v>
      </c>
      <c r="F1115" s="35"/>
      <c r="G1115" s="35"/>
      <c r="H1115" s="35"/>
      <c r="I1115" s="35"/>
      <c r="J1115" s="35"/>
      <c r="K1115" s="35"/>
      <c r="L1115" s="35"/>
      <c r="M1115" s="35"/>
      <c r="N1115" s="21" t="s">
        <v>44</v>
      </c>
      <c r="O1115" s="21" t="s">
        <v>496</v>
      </c>
      <c r="P1115" s="22"/>
      <c r="Q1115" s="26"/>
      <c r="R1115" s="26"/>
      <c r="S1115" s="26"/>
      <c r="T1115" s="26"/>
      <c r="U1115" s="23"/>
      <c r="V1115" s="23"/>
      <c r="W1115" s="23"/>
      <c r="X1115" s="29" t="n">
        <f aca="false">U1115*Q1115</f>
        <v>0</v>
      </c>
    </row>
    <row collapsed="false" customFormat="false" customHeight="true" hidden="false" ht="10.95" outlineLevel="4" r="1116">
      <c r="A1116" s="37" t="s">
        <v>22</v>
      </c>
      <c r="B1116" s="37"/>
      <c r="C1116" s="37"/>
      <c r="D1116" s="37"/>
      <c r="E1116" s="37"/>
      <c r="F1116" s="37"/>
      <c r="G1116" s="37"/>
      <c r="H1116" s="37"/>
      <c r="I1116" s="37"/>
      <c r="J1116" s="37"/>
      <c r="K1116" s="37"/>
      <c r="L1116" s="37"/>
      <c r="M1116" s="37"/>
      <c r="N1116" s="37"/>
      <c r="O1116" s="37"/>
      <c r="P1116" s="25" t="n">
        <v>10990</v>
      </c>
      <c r="Q1116" s="26" t="n">
        <f aca="false">P1116*(1-0,3)</f>
        <v>7693</v>
      </c>
      <c r="R1116" s="26" t="n">
        <f aca="false">P1116*(1-0,33)</f>
        <v>7363.3</v>
      </c>
      <c r="S1116" s="26" t="n">
        <f aca="false">P1116*(1-0,35)</f>
        <v>7143.5</v>
      </c>
      <c r="T1116" s="26" t="n">
        <f aca="false">P1116*(1-0,38)</f>
        <v>6813.8</v>
      </c>
      <c r="U1116" s="27"/>
      <c r="V1116" s="27"/>
      <c r="W1116" s="28" t="n">
        <v>21</v>
      </c>
      <c r="X1116" s="29" t="n">
        <f aca="false">U1116*Q1116</f>
        <v>0</v>
      </c>
    </row>
    <row collapsed="false" customFormat="false" customHeight="true" hidden="false" ht="10.95" outlineLevel="4" r="1117">
      <c r="A1117" s="37" t="s">
        <v>23</v>
      </c>
      <c r="B1117" s="37"/>
      <c r="C1117" s="37"/>
      <c r="D1117" s="37"/>
      <c r="E1117" s="37"/>
      <c r="F1117" s="37"/>
      <c r="G1117" s="37"/>
      <c r="H1117" s="37"/>
      <c r="I1117" s="37"/>
      <c r="J1117" s="37"/>
      <c r="K1117" s="37"/>
      <c r="L1117" s="37"/>
      <c r="M1117" s="37"/>
      <c r="N1117" s="37"/>
      <c r="O1117" s="37"/>
      <c r="P1117" s="25" t="n">
        <v>10990</v>
      </c>
      <c r="Q1117" s="26" t="n">
        <f aca="false">P1117*(1-0,3)</f>
        <v>7693</v>
      </c>
      <c r="R1117" s="26" t="n">
        <f aca="false">P1117*(1-0,33)</f>
        <v>7363.3</v>
      </c>
      <c r="S1117" s="26" t="n">
        <f aca="false">P1117*(1-0,35)</f>
        <v>7143.5</v>
      </c>
      <c r="T1117" s="26" t="n">
        <f aca="false">P1117*(1-0,38)</f>
        <v>6813.8</v>
      </c>
      <c r="U1117" s="27"/>
      <c r="V1117" s="27"/>
      <c r="W1117" s="28" t="n">
        <v>51</v>
      </c>
      <c r="X1117" s="29" t="n">
        <f aca="false">U1117*Q1117</f>
        <v>0</v>
      </c>
    </row>
    <row collapsed="false" customFormat="false" customHeight="true" hidden="false" ht="10.95" outlineLevel="4" r="1118">
      <c r="A1118" s="37" t="s">
        <v>24</v>
      </c>
      <c r="B1118" s="37"/>
      <c r="C1118" s="37"/>
      <c r="D1118" s="37"/>
      <c r="E1118" s="37"/>
      <c r="F1118" s="37"/>
      <c r="G1118" s="37"/>
      <c r="H1118" s="37"/>
      <c r="I1118" s="37"/>
      <c r="J1118" s="37"/>
      <c r="K1118" s="37"/>
      <c r="L1118" s="37"/>
      <c r="M1118" s="37"/>
      <c r="N1118" s="37"/>
      <c r="O1118" s="37"/>
      <c r="P1118" s="25" t="n">
        <v>10990</v>
      </c>
      <c r="Q1118" s="26" t="n">
        <f aca="false">P1118*(1-0,3)</f>
        <v>7693</v>
      </c>
      <c r="R1118" s="26" t="n">
        <f aca="false">P1118*(1-0,33)</f>
        <v>7363.3</v>
      </c>
      <c r="S1118" s="26" t="n">
        <f aca="false">P1118*(1-0,35)</f>
        <v>7143.5</v>
      </c>
      <c r="T1118" s="26" t="n">
        <f aca="false">P1118*(1-0,38)</f>
        <v>6813.8</v>
      </c>
      <c r="U1118" s="27"/>
      <c r="V1118" s="27"/>
      <c r="W1118" s="28" t="n">
        <v>33</v>
      </c>
      <c r="X1118" s="29" t="n">
        <f aca="false">U1118*Q1118</f>
        <v>0</v>
      </c>
    </row>
    <row collapsed="false" customFormat="false" customHeight="true" hidden="false" ht="10.95" outlineLevel="4" r="1119">
      <c r="A1119" s="37" t="s">
        <v>25</v>
      </c>
      <c r="B1119" s="37"/>
      <c r="C1119" s="37"/>
      <c r="D1119" s="37"/>
      <c r="E1119" s="37"/>
      <c r="F1119" s="37"/>
      <c r="G1119" s="37"/>
      <c r="H1119" s="37"/>
      <c r="I1119" s="37"/>
      <c r="J1119" s="37"/>
      <c r="K1119" s="37"/>
      <c r="L1119" s="37"/>
      <c r="M1119" s="37"/>
      <c r="N1119" s="37"/>
      <c r="O1119" s="37"/>
      <c r="P1119" s="25" t="n">
        <v>10990</v>
      </c>
      <c r="Q1119" s="26" t="n">
        <f aca="false">P1119*(1-0,3)</f>
        <v>7693</v>
      </c>
      <c r="R1119" s="26" t="n">
        <f aca="false">P1119*(1-0,33)</f>
        <v>7363.3</v>
      </c>
      <c r="S1119" s="26" t="n">
        <f aca="false">P1119*(1-0,35)</f>
        <v>7143.5</v>
      </c>
      <c r="T1119" s="26" t="n">
        <f aca="false">P1119*(1-0,38)</f>
        <v>6813.8</v>
      </c>
      <c r="U1119" s="27"/>
      <c r="V1119" s="27"/>
      <c r="W1119" s="28" t="n">
        <v>51</v>
      </c>
      <c r="X1119" s="29" t="n">
        <f aca="false">U1119*Q1119</f>
        <v>0</v>
      </c>
    </row>
    <row collapsed="false" customFormat="false" customHeight="true" hidden="false" ht="10.95" outlineLevel="4" r="1120">
      <c r="A1120" s="37" t="s">
        <v>26</v>
      </c>
      <c r="B1120" s="37"/>
      <c r="C1120" s="37"/>
      <c r="D1120" s="37"/>
      <c r="E1120" s="37"/>
      <c r="F1120" s="37"/>
      <c r="G1120" s="37"/>
      <c r="H1120" s="37"/>
      <c r="I1120" s="37"/>
      <c r="J1120" s="37"/>
      <c r="K1120" s="37"/>
      <c r="L1120" s="37"/>
      <c r="M1120" s="37"/>
      <c r="N1120" s="37"/>
      <c r="O1120" s="37"/>
      <c r="P1120" s="25" t="n">
        <v>10990</v>
      </c>
      <c r="Q1120" s="26" t="n">
        <f aca="false">P1120*(1-0,3)</f>
        <v>7693</v>
      </c>
      <c r="R1120" s="26" t="n">
        <f aca="false">P1120*(1-0,33)</f>
        <v>7363.3</v>
      </c>
      <c r="S1120" s="26" t="n">
        <f aca="false">P1120*(1-0,35)</f>
        <v>7143.5</v>
      </c>
      <c r="T1120" s="26" t="n">
        <f aca="false">P1120*(1-0,38)</f>
        <v>6813.8</v>
      </c>
      <c r="U1120" s="27"/>
      <c r="V1120" s="27"/>
      <c r="W1120" s="28" t="n">
        <v>28</v>
      </c>
      <c r="X1120" s="29" t="n">
        <f aca="false">U1120*Q1120</f>
        <v>0</v>
      </c>
    </row>
    <row collapsed="false" customFormat="false" customHeight="true" hidden="false" ht="10.95" outlineLevel="4" r="1121">
      <c r="A1121" s="37" t="s">
        <v>27</v>
      </c>
      <c r="B1121" s="37"/>
      <c r="C1121" s="37"/>
      <c r="D1121" s="37"/>
      <c r="E1121" s="37"/>
      <c r="F1121" s="37"/>
      <c r="G1121" s="37"/>
      <c r="H1121" s="37"/>
      <c r="I1121" s="37"/>
      <c r="J1121" s="37"/>
      <c r="K1121" s="37"/>
      <c r="L1121" s="37"/>
      <c r="M1121" s="37"/>
      <c r="N1121" s="37"/>
      <c r="O1121" s="37"/>
      <c r="P1121" s="25" t="n">
        <v>10990</v>
      </c>
      <c r="Q1121" s="26" t="n">
        <f aca="false">P1121*(1-0,3)</f>
        <v>7693</v>
      </c>
      <c r="R1121" s="26" t="n">
        <f aca="false">P1121*(1-0,33)</f>
        <v>7363.3</v>
      </c>
      <c r="S1121" s="26" t="n">
        <f aca="false">P1121*(1-0,35)</f>
        <v>7143.5</v>
      </c>
      <c r="T1121" s="26" t="n">
        <f aca="false">P1121*(1-0,38)</f>
        <v>6813.8</v>
      </c>
      <c r="U1121" s="27"/>
      <c r="V1121" s="27"/>
      <c r="W1121" s="28" t="n">
        <v>5</v>
      </c>
      <c r="X1121" s="29" t="n">
        <f aca="false">U1121*Q1121</f>
        <v>0</v>
      </c>
    </row>
    <row collapsed="false" customFormat="true" customHeight="true" hidden="false" ht="126" outlineLevel="3" r="1122" s="1">
      <c r="A1122" s="21" t="s">
        <v>46</v>
      </c>
      <c r="B1122" s="21"/>
      <c r="C1122" s="21"/>
      <c r="D1122" s="21"/>
      <c r="E1122" s="35" t="s">
        <v>501</v>
      </c>
      <c r="F1122" s="35"/>
      <c r="G1122" s="35"/>
      <c r="H1122" s="35"/>
      <c r="I1122" s="35"/>
      <c r="J1122" s="35"/>
      <c r="K1122" s="35"/>
      <c r="L1122" s="35"/>
      <c r="M1122" s="35"/>
      <c r="N1122" s="21" t="s">
        <v>502</v>
      </c>
      <c r="O1122" s="21" t="s">
        <v>503</v>
      </c>
      <c r="P1122" s="22"/>
      <c r="Q1122" s="26"/>
      <c r="R1122" s="26"/>
      <c r="S1122" s="26"/>
      <c r="T1122" s="26"/>
      <c r="U1122" s="22"/>
      <c r="V1122" s="36"/>
      <c r="W1122" s="23"/>
      <c r="X1122" s="29" t="n">
        <f aca="false">U1122*Q1122</f>
        <v>0</v>
      </c>
    </row>
    <row collapsed="false" customFormat="false" customHeight="true" hidden="false" ht="10.95" outlineLevel="4" r="1123">
      <c r="A1123" s="37" t="s">
        <v>22</v>
      </c>
      <c r="B1123" s="37"/>
      <c r="C1123" s="37"/>
      <c r="D1123" s="37"/>
      <c r="E1123" s="37"/>
      <c r="F1123" s="37"/>
      <c r="G1123" s="37"/>
      <c r="H1123" s="37"/>
      <c r="I1123" s="37"/>
      <c r="J1123" s="37"/>
      <c r="K1123" s="37"/>
      <c r="L1123" s="37"/>
      <c r="M1123" s="37"/>
      <c r="N1123" s="37"/>
      <c r="O1123" s="37"/>
      <c r="P1123" s="25" t="n">
        <v>4680</v>
      </c>
      <c r="Q1123" s="26" t="n">
        <f aca="false">P1123*(1-0,3)</f>
        <v>3276</v>
      </c>
      <c r="R1123" s="26" t="n">
        <f aca="false">P1123*(1-0,33)</f>
        <v>3135.6</v>
      </c>
      <c r="S1123" s="26" t="n">
        <f aca="false">P1123*(1-0,35)</f>
        <v>3042</v>
      </c>
      <c r="T1123" s="26" t="n">
        <f aca="false">P1123*(1-0,38)</f>
        <v>2901.6</v>
      </c>
      <c r="U1123" s="27"/>
      <c r="V1123" s="27"/>
      <c r="W1123" s="28" t="n">
        <v>117</v>
      </c>
      <c r="X1123" s="29" t="n">
        <f aca="false">U1123*Q1123</f>
        <v>0</v>
      </c>
    </row>
    <row collapsed="false" customFormat="false" customHeight="true" hidden="false" ht="10.95" outlineLevel="4" r="1124">
      <c r="A1124" s="37" t="s">
        <v>23</v>
      </c>
      <c r="B1124" s="37"/>
      <c r="C1124" s="37"/>
      <c r="D1124" s="37"/>
      <c r="E1124" s="37"/>
      <c r="F1124" s="37"/>
      <c r="G1124" s="37"/>
      <c r="H1124" s="37"/>
      <c r="I1124" s="37"/>
      <c r="J1124" s="37"/>
      <c r="K1124" s="37"/>
      <c r="L1124" s="37"/>
      <c r="M1124" s="37"/>
      <c r="N1124" s="37"/>
      <c r="O1124" s="37"/>
      <c r="P1124" s="25" t="n">
        <v>4680</v>
      </c>
      <c r="Q1124" s="26" t="n">
        <f aca="false">P1124*(1-0,3)</f>
        <v>3276</v>
      </c>
      <c r="R1124" s="26" t="n">
        <f aca="false">P1124*(1-0,33)</f>
        <v>3135.6</v>
      </c>
      <c r="S1124" s="26" t="n">
        <f aca="false">P1124*(1-0,35)</f>
        <v>3042</v>
      </c>
      <c r="T1124" s="26" t="n">
        <f aca="false">P1124*(1-0,38)</f>
        <v>2901.6</v>
      </c>
      <c r="U1124" s="27"/>
      <c r="V1124" s="27"/>
      <c r="W1124" s="28" t="n">
        <v>330</v>
      </c>
      <c r="X1124" s="29" t="n">
        <f aca="false">U1124*Q1124</f>
        <v>0</v>
      </c>
    </row>
    <row collapsed="false" customFormat="false" customHeight="true" hidden="false" ht="10.95" outlineLevel="4" r="1125">
      <c r="A1125" s="37" t="s">
        <v>24</v>
      </c>
      <c r="B1125" s="37"/>
      <c r="C1125" s="37"/>
      <c r="D1125" s="37"/>
      <c r="E1125" s="37"/>
      <c r="F1125" s="37"/>
      <c r="G1125" s="37"/>
      <c r="H1125" s="37"/>
      <c r="I1125" s="37"/>
      <c r="J1125" s="37"/>
      <c r="K1125" s="37"/>
      <c r="L1125" s="37"/>
      <c r="M1125" s="37"/>
      <c r="N1125" s="37"/>
      <c r="O1125" s="37"/>
      <c r="P1125" s="25" t="n">
        <v>4680</v>
      </c>
      <c r="Q1125" s="26" t="n">
        <f aca="false">P1125*(1-0,3)</f>
        <v>3276</v>
      </c>
      <c r="R1125" s="26" t="n">
        <f aca="false">P1125*(1-0,33)</f>
        <v>3135.6</v>
      </c>
      <c r="S1125" s="26" t="n">
        <f aca="false">P1125*(1-0,35)</f>
        <v>3042</v>
      </c>
      <c r="T1125" s="26" t="n">
        <f aca="false">P1125*(1-0,38)</f>
        <v>2901.6</v>
      </c>
      <c r="U1125" s="27"/>
      <c r="V1125" s="27"/>
      <c r="W1125" s="28" t="n">
        <v>91</v>
      </c>
      <c r="X1125" s="29" t="n">
        <f aca="false">U1125*Q1125</f>
        <v>0</v>
      </c>
    </row>
    <row collapsed="false" customFormat="false" customHeight="true" hidden="false" ht="10.95" outlineLevel="4" r="1126">
      <c r="A1126" s="37" t="s">
        <v>25</v>
      </c>
      <c r="B1126" s="37"/>
      <c r="C1126" s="37"/>
      <c r="D1126" s="37"/>
      <c r="E1126" s="37"/>
      <c r="F1126" s="37"/>
      <c r="G1126" s="37"/>
      <c r="H1126" s="37"/>
      <c r="I1126" s="37"/>
      <c r="J1126" s="37"/>
      <c r="K1126" s="37"/>
      <c r="L1126" s="37"/>
      <c r="M1126" s="37"/>
      <c r="N1126" s="37"/>
      <c r="O1126" s="37"/>
      <c r="P1126" s="25" t="n">
        <v>4680</v>
      </c>
      <c r="Q1126" s="26" t="n">
        <f aca="false">P1126*(1-0,3)</f>
        <v>3276</v>
      </c>
      <c r="R1126" s="26" t="n">
        <f aca="false">P1126*(1-0,33)</f>
        <v>3135.6</v>
      </c>
      <c r="S1126" s="26" t="n">
        <f aca="false">P1126*(1-0,35)</f>
        <v>3042</v>
      </c>
      <c r="T1126" s="26" t="n">
        <f aca="false">P1126*(1-0,38)</f>
        <v>2901.6</v>
      </c>
      <c r="U1126" s="25"/>
      <c r="V1126" s="28" t="n">
        <v>50</v>
      </c>
      <c r="W1126" s="28" t="n">
        <v>206</v>
      </c>
      <c r="X1126" s="29" t="n">
        <f aca="false">U1126*Q1126</f>
        <v>0</v>
      </c>
    </row>
    <row collapsed="false" customFormat="false" customHeight="true" hidden="false" ht="10.95" outlineLevel="4" r="1127">
      <c r="A1127" s="37" t="s">
        <v>26</v>
      </c>
      <c r="B1127" s="37"/>
      <c r="C1127" s="37"/>
      <c r="D1127" s="37"/>
      <c r="E1127" s="37"/>
      <c r="F1127" s="37"/>
      <c r="G1127" s="37"/>
      <c r="H1127" s="37"/>
      <c r="I1127" s="37"/>
      <c r="J1127" s="37"/>
      <c r="K1127" s="37"/>
      <c r="L1127" s="37"/>
      <c r="M1127" s="37"/>
      <c r="N1127" s="37"/>
      <c r="O1127" s="37"/>
      <c r="P1127" s="25" t="n">
        <v>4680</v>
      </c>
      <c r="Q1127" s="26" t="n">
        <f aca="false">P1127*(1-0,3)</f>
        <v>3276</v>
      </c>
      <c r="R1127" s="26" t="n">
        <f aca="false">P1127*(1-0,33)</f>
        <v>3135.6</v>
      </c>
      <c r="S1127" s="26" t="n">
        <f aca="false">P1127*(1-0,35)</f>
        <v>3042</v>
      </c>
      <c r="T1127" s="26" t="n">
        <f aca="false">P1127*(1-0,38)</f>
        <v>2901.6</v>
      </c>
      <c r="U1127" s="27"/>
      <c r="V1127" s="27"/>
      <c r="W1127" s="28" t="n">
        <v>96</v>
      </c>
      <c r="X1127" s="29" t="n">
        <f aca="false">U1127*Q1127</f>
        <v>0</v>
      </c>
    </row>
    <row collapsed="false" customFormat="false" customHeight="true" hidden="false" ht="10.95" outlineLevel="4" r="1128">
      <c r="A1128" s="37" t="s">
        <v>27</v>
      </c>
      <c r="B1128" s="37"/>
      <c r="C1128" s="37"/>
      <c r="D1128" s="37"/>
      <c r="E1128" s="37"/>
      <c r="F1128" s="37"/>
      <c r="G1128" s="37"/>
      <c r="H1128" s="37"/>
      <c r="I1128" s="37"/>
      <c r="J1128" s="37"/>
      <c r="K1128" s="37"/>
      <c r="L1128" s="37"/>
      <c r="M1128" s="37"/>
      <c r="N1128" s="37"/>
      <c r="O1128" s="37"/>
      <c r="P1128" s="25" t="n">
        <v>4680</v>
      </c>
      <c r="Q1128" s="26" t="n">
        <f aca="false">P1128*(1-0,3)</f>
        <v>3276</v>
      </c>
      <c r="R1128" s="26" t="n">
        <f aca="false">P1128*(1-0,33)</f>
        <v>3135.6</v>
      </c>
      <c r="S1128" s="26" t="n">
        <f aca="false">P1128*(1-0,35)</f>
        <v>3042</v>
      </c>
      <c r="T1128" s="26" t="n">
        <f aca="false">P1128*(1-0,38)</f>
        <v>2901.6</v>
      </c>
      <c r="U1128" s="27"/>
      <c r="V1128" s="27"/>
      <c r="W1128" s="28" t="n">
        <v>110</v>
      </c>
      <c r="X1128" s="29" t="n">
        <f aca="false">U1128*Q1128</f>
        <v>0</v>
      </c>
    </row>
    <row collapsed="false" customFormat="false" customHeight="true" hidden="false" ht="10.95" outlineLevel="4" r="1129">
      <c r="A1129" s="37" t="s">
        <v>28</v>
      </c>
      <c r="B1129" s="37"/>
      <c r="C1129" s="37"/>
      <c r="D1129" s="37"/>
      <c r="E1129" s="37"/>
      <c r="F1129" s="37"/>
      <c r="G1129" s="37"/>
      <c r="H1129" s="37"/>
      <c r="I1129" s="37"/>
      <c r="J1129" s="37"/>
      <c r="K1129" s="37"/>
      <c r="L1129" s="37"/>
      <c r="M1129" s="37"/>
      <c r="N1129" s="37"/>
      <c r="O1129" s="37"/>
      <c r="P1129" s="25" t="n">
        <v>4680</v>
      </c>
      <c r="Q1129" s="26" t="n">
        <f aca="false">P1129*(1-0,3)</f>
        <v>3276</v>
      </c>
      <c r="R1129" s="26" t="n">
        <f aca="false">P1129*(1-0,33)</f>
        <v>3135.6</v>
      </c>
      <c r="S1129" s="26" t="n">
        <f aca="false">P1129*(1-0,35)</f>
        <v>3042</v>
      </c>
      <c r="T1129" s="26" t="n">
        <f aca="false">P1129*(1-0,38)</f>
        <v>2901.6</v>
      </c>
      <c r="U1129" s="27"/>
      <c r="V1129" s="27"/>
      <c r="W1129" s="28" t="n">
        <v>80</v>
      </c>
      <c r="X1129" s="29" t="n">
        <f aca="false">U1129*Q1129</f>
        <v>0</v>
      </c>
    </row>
    <row collapsed="false" customFormat="false" customHeight="true" hidden="false" ht="10.95" outlineLevel="4" r="1130">
      <c r="A1130" s="37" t="s">
        <v>29</v>
      </c>
      <c r="B1130" s="37"/>
      <c r="C1130" s="37"/>
      <c r="D1130" s="37"/>
      <c r="E1130" s="37"/>
      <c r="F1130" s="37"/>
      <c r="G1130" s="37"/>
      <c r="H1130" s="37"/>
      <c r="I1130" s="37"/>
      <c r="J1130" s="37"/>
      <c r="K1130" s="37"/>
      <c r="L1130" s="37"/>
      <c r="M1130" s="37"/>
      <c r="N1130" s="37"/>
      <c r="O1130" s="37"/>
      <c r="P1130" s="25" t="n">
        <v>4680</v>
      </c>
      <c r="Q1130" s="26" t="n">
        <f aca="false">P1130*(1-0,3)</f>
        <v>3276</v>
      </c>
      <c r="R1130" s="26" t="n">
        <f aca="false">P1130*(1-0,33)</f>
        <v>3135.6</v>
      </c>
      <c r="S1130" s="26" t="n">
        <f aca="false">P1130*(1-0,35)</f>
        <v>3042</v>
      </c>
      <c r="T1130" s="26" t="n">
        <f aca="false">P1130*(1-0,38)</f>
        <v>2901.6</v>
      </c>
      <c r="U1130" s="27"/>
      <c r="V1130" s="27"/>
      <c r="W1130" s="28" t="n">
        <v>22</v>
      </c>
      <c r="X1130" s="29" t="n">
        <f aca="false">U1130*Q1130</f>
        <v>0</v>
      </c>
    </row>
    <row collapsed="false" customFormat="false" customHeight="true" hidden="false" ht="10.95" outlineLevel="4" r="1131">
      <c r="A1131" s="37" t="s">
        <v>30</v>
      </c>
      <c r="B1131" s="37"/>
      <c r="C1131" s="37"/>
      <c r="D1131" s="37"/>
      <c r="E1131" s="37"/>
      <c r="F1131" s="37"/>
      <c r="G1131" s="37"/>
      <c r="H1131" s="37"/>
      <c r="I1131" s="37"/>
      <c r="J1131" s="37"/>
      <c r="K1131" s="37"/>
      <c r="L1131" s="37"/>
      <c r="M1131" s="37"/>
      <c r="N1131" s="37"/>
      <c r="O1131" s="37"/>
      <c r="P1131" s="25" t="n">
        <v>4680</v>
      </c>
      <c r="Q1131" s="26" t="n">
        <f aca="false">P1131*(1-0,3)</f>
        <v>3276</v>
      </c>
      <c r="R1131" s="26" t="n">
        <f aca="false">P1131*(1-0,33)</f>
        <v>3135.6</v>
      </c>
      <c r="S1131" s="26" t="n">
        <f aca="false">P1131*(1-0,35)</f>
        <v>3042</v>
      </c>
      <c r="T1131" s="26" t="n">
        <f aca="false">P1131*(1-0,38)</f>
        <v>2901.6</v>
      </c>
      <c r="U1131" s="27"/>
      <c r="V1131" s="27"/>
      <c r="W1131" s="28" t="n">
        <v>23</v>
      </c>
      <c r="X1131" s="29" t="n">
        <f aca="false">U1131*Q1131</f>
        <v>0</v>
      </c>
    </row>
    <row collapsed="false" customFormat="true" customHeight="true" hidden="false" ht="126" outlineLevel="3" r="1132" s="1">
      <c r="A1132" s="21" t="s">
        <v>77</v>
      </c>
      <c r="B1132" s="21"/>
      <c r="C1132" s="21"/>
      <c r="D1132" s="21"/>
      <c r="E1132" s="35" t="s">
        <v>504</v>
      </c>
      <c r="F1132" s="35"/>
      <c r="G1132" s="35"/>
      <c r="H1132" s="35"/>
      <c r="I1132" s="35"/>
      <c r="J1132" s="35"/>
      <c r="K1132" s="35"/>
      <c r="L1132" s="35"/>
      <c r="M1132" s="35"/>
      <c r="N1132" s="21" t="s">
        <v>505</v>
      </c>
      <c r="O1132" s="21" t="s">
        <v>506</v>
      </c>
      <c r="P1132" s="22"/>
      <c r="Q1132" s="26"/>
      <c r="R1132" s="26"/>
      <c r="S1132" s="26"/>
      <c r="T1132" s="26"/>
      <c r="U1132" s="23"/>
      <c r="V1132" s="23"/>
      <c r="W1132" s="23"/>
      <c r="X1132" s="29" t="n">
        <f aca="false">U1132*Q1132</f>
        <v>0</v>
      </c>
    </row>
    <row collapsed="false" customFormat="false" customHeight="true" hidden="false" ht="10.95" outlineLevel="4" r="1133">
      <c r="A1133" s="37" t="s">
        <v>22</v>
      </c>
      <c r="B1133" s="37"/>
      <c r="C1133" s="37"/>
      <c r="D1133" s="37"/>
      <c r="E1133" s="37"/>
      <c r="F1133" s="37"/>
      <c r="G1133" s="37"/>
      <c r="H1133" s="37"/>
      <c r="I1133" s="37"/>
      <c r="J1133" s="37"/>
      <c r="K1133" s="37"/>
      <c r="L1133" s="37"/>
      <c r="M1133" s="37"/>
      <c r="N1133" s="37"/>
      <c r="O1133" s="37"/>
      <c r="P1133" s="25" t="n">
        <v>3350</v>
      </c>
      <c r="Q1133" s="26" t="n">
        <f aca="false">P1133*(1-0,3)</f>
        <v>2345</v>
      </c>
      <c r="R1133" s="26" t="n">
        <f aca="false">P1133*(1-0,33)</f>
        <v>2244.5</v>
      </c>
      <c r="S1133" s="26" t="n">
        <f aca="false">P1133*(1-0,35)</f>
        <v>2177.5</v>
      </c>
      <c r="T1133" s="26" t="n">
        <f aca="false">P1133*(1-0,38)</f>
        <v>2077</v>
      </c>
      <c r="U1133" s="27"/>
      <c r="V1133" s="27"/>
      <c r="W1133" s="28" t="n">
        <v>19</v>
      </c>
      <c r="X1133" s="29" t="n">
        <f aca="false">U1133*Q1133</f>
        <v>0</v>
      </c>
    </row>
    <row collapsed="false" customFormat="false" customHeight="true" hidden="false" ht="10.95" outlineLevel="4" r="1134">
      <c r="A1134" s="37" t="s">
        <v>507</v>
      </c>
      <c r="B1134" s="37"/>
      <c r="C1134" s="37"/>
      <c r="D1134" s="37"/>
      <c r="E1134" s="37"/>
      <c r="F1134" s="37"/>
      <c r="G1134" s="37"/>
      <c r="H1134" s="37"/>
      <c r="I1134" s="37"/>
      <c r="J1134" s="37"/>
      <c r="K1134" s="37"/>
      <c r="L1134" s="37"/>
      <c r="M1134" s="37"/>
      <c r="N1134" s="37"/>
      <c r="O1134" s="37"/>
      <c r="P1134" s="25" t="n">
        <v>3350</v>
      </c>
      <c r="Q1134" s="26" t="n">
        <f aca="false">P1134*(1-0,3)</f>
        <v>2345</v>
      </c>
      <c r="R1134" s="26" t="n">
        <f aca="false">P1134*(1-0,33)</f>
        <v>2244.5</v>
      </c>
      <c r="S1134" s="26" t="n">
        <f aca="false">P1134*(1-0,35)</f>
        <v>2177.5</v>
      </c>
      <c r="T1134" s="26" t="n">
        <f aca="false">P1134*(1-0,38)</f>
        <v>2077</v>
      </c>
      <c r="U1134" s="27"/>
      <c r="V1134" s="27"/>
      <c r="W1134" s="28" t="n">
        <v>18</v>
      </c>
      <c r="X1134" s="29" t="n">
        <f aca="false">U1134*Q1134</f>
        <v>0</v>
      </c>
    </row>
    <row collapsed="false" customFormat="false" customHeight="true" hidden="false" ht="10.95" outlineLevel="4" r="1135">
      <c r="A1135" s="37" t="s">
        <v>23</v>
      </c>
      <c r="B1135" s="37"/>
      <c r="C1135" s="37"/>
      <c r="D1135" s="37"/>
      <c r="E1135" s="37"/>
      <c r="F1135" s="37"/>
      <c r="G1135" s="37"/>
      <c r="H1135" s="37"/>
      <c r="I1135" s="37"/>
      <c r="J1135" s="37"/>
      <c r="K1135" s="37"/>
      <c r="L1135" s="37"/>
      <c r="M1135" s="37"/>
      <c r="N1135" s="37"/>
      <c r="O1135" s="37"/>
      <c r="P1135" s="25" t="n">
        <v>3350</v>
      </c>
      <c r="Q1135" s="26" t="n">
        <f aca="false">P1135*(1-0,3)</f>
        <v>2345</v>
      </c>
      <c r="R1135" s="26" t="n">
        <f aca="false">P1135*(1-0,33)</f>
        <v>2244.5</v>
      </c>
      <c r="S1135" s="26" t="n">
        <f aca="false">P1135*(1-0,35)</f>
        <v>2177.5</v>
      </c>
      <c r="T1135" s="26" t="n">
        <f aca="false">P1135*(1-0,38)</f>
        <v>2077</v>
      </c>
      <c r="U1135" s="27"/>
      <c r="V1135" s="27"/>
      <c r="W1135" s="28" t="n">
        <v>26</v>
      </c>
      <c r="X1135" s="29" t="n">
        <f aca="false">U1135*Q1135</f>
        <v>0</v>
      </c>
    </row>
    <row collapsed="false" customFormat="false" customHeight="true" hidden="false" ht="10.95" outlineLevel="4" r="1136">
      <c r="A1136" s="37" t="s">
        <v>24</v>
      </c>
      <c r="B1136" s="37"/>
      <c r="C1136" s="37"/>
      <c r="D1136" s="37"/>
      <c r="E1136" s="37"/>
      <c r="F1136" s="37"/>
      <c r="G1136" s="37"/>
      <c r="H1136" s="37"/>
      <c r="I1136" s="37"/>
      <c r="J1136" s="37"/>
      <c r="K1136" s="37"/>
      <c r="L1136" s="37"/>
      <c r="M1136" s="37"/>
      <c r="N1136" s="37"/>
      <c r="O1136" s="37"/>
      <c r="P1136" s="25" t="n">
        <v>3350</v>
      </c>
      <c r="Q1136" s="26" t="n">
        <f aca="false">P1136*(1-0,3)</f>
        <v>2345</v>
      </c>
      <c r="R1136" s="26" t="n">
        <f aca="false">P1136*(1-0,33)</f>
        <v>2244.5</v>
      </c>
      <c r="S1136" s="26" t="n">
        <f aca="false">P1136*(1-0,35)</f>
        <v>2177.5</v>
      </c>
      <c r="T1136" s="26" t="n">
        <f aca="false">P1136*(1-0,38)</f>
        <v>2077</v>
      </c>
      <c r="U1136" s="27"/>
      <c r="V1136" s="27"/>
      <c r="W1136" s="28" t="n">
        <v>18</v>
      </c>
      <c r="X1136" s="29" t="n">
        <f aca="false">U1136*Q1136</f>
        <v>0</v>
      </c>
    </row>
    <row collapsed="false" customFormat="false" customHeight="true" hidden="false" ht="10.95" outlineLevel="4" r="1137">
      <c r="A1137" s="37" t="s">
        <v>25</v>
      </c>
      <c r="B1137" s="37"/>
      <c r="C1137" s="37"/>
      <c r="D1137" s="37"/>
      <c r="E1137" s="37"/>
      <c r="F1137" s="37"/>
      <c r="G1137" s="37"/>
      <c r="H1137" s="37"/>
      <c r="I1137" s="37"/>
      <c r="J1137" s="37"/>
      <c r="K1137" s="37"/>
      <c r="L1137" s="37"/>
      <c r="M1137" s="37"/>
      <c r="N1137" s="37"/>
      <c r="O1137" s="37"/>
      <c r="P1137" s="25" t="n">
        <v>3350</v>
      </c>
      <c r="Q1137" s="26" t="n">
        <f aca="false">P1137*(1-0,3)</f>
        <v>2345</v>
      </c>
      <c r="R1137" s="26" t="n">
        <f aca="false">P1137*(1-0,33)</f>
        <v>2244.5</v>
      </c>
      <c r="S1137" s="26" t="n">
        <f aca="false">P1137*(1-0,35)</f>
        <v>2177.5</v>
      </c>
      <c r="T1137" s="26" t="n">
        <f aca="false">P1137*(1-0,38)</f>
        <v>2077</v>
      </c>
      <c r="U1137" s="27"/>
      <c r="V1137" s="27"/>
      <c r="W1137" s="28" t="n">
        <v>24</v>
      </c>
      <c r="X1137" s="29" t="n">
        <f aca="false">U1137*Q1137</f>
        <v>0</v>
      </c>
    </row>
    <row collapsed="false" customFormat="false" customHeight="true" hidden="false" ht="10.95" outlineLevel="4" r="1138">
      <c r="A1138" s="37" t="s">
        <v>26</v>
      </c>
      <c r="B1138" s="37"/>
      <c r="C1138" s="37"/>
      <c r="D1138" s="37"/>
      <c r="E1138" s="37"/>
      <c r="F1138" s="37"/>
      <c r="G1138" s="37"/>
      <c r="H1138" s="37"/>
      <c r="I1138" s="37"/>
      <c r="J1138" s="37"/>
      <c r="K1138" s="37"/>
      <c r="L1138" s="37"/>
      <c r="M1138" s="37"/>
      <c r="N1138" s="37"/>
      <c r="O1138" s="37"/>
      <c r="P1138" s="25" t="n">
        <v>3350</v>
      </c>
      <c r="Q1138" s="26" t="n">
        <f aca="false">P1138*(1-0,3)</f>
        <v>2345</v>
      </c>
      <c r="R1138" s="26" t="n">
        <f aca="false">P1138*(1-0,33)</f>
        <v>2244.5</v>
      </c>
      <c r="S1138" s="26" t="n">
        <f aca="false">P1138*(1-0,35)</f>
        <v>2177.5</v>
      </c>
      <c r="T1138" s="26" t="n">
        <f aca="false">P1138*(1-0,38)</f>
        <v>2077</v>
      </c>
      <c r="U1138" s="27"/>
      <c r="V1138" s="27"/>
      <c r="W1138" s="28" t="n">
        <v>16</v>
      </c>
      <c r="X1138" s="29" t="n">
        <f aca="false">U1138*Q1138</f>
        <v>0</v>
      </c>
    </row>
    <row collapsed="false" customFormat="true" customHeight="true" hidden="false" ht="126" outlineLevel="3" r="1139" s="1">
      <c r="A1139" s="21" t="s">
        <v>50</v>
      </c>
      <c r="B1139" s="21"/>
      <c r="C1139" s="21"/>
      <c r="D1139" s="21"/>
      <c r="E1139" s="35" t="s">
        <v>508</v>
      </c>
      <c r="F1139" s="35"/>
      <c r="G1139" s="35"/>
      <c r="H1139" s="35"/>
      <c r="I1139" s="35"/>
      <c r="J1139" s="35"/>
      <c r="K1139" s="35"/>
      <c r="L1139" s="35"/>
      <c r="M1139" s="35"/>
      <c r="N1139" s="21" t="s">
        <v>509</v>
      </c>
      <c r="O1139" s="21" t="s">
        <v>510</v>
      </c>
      <c r="P1139" s="22"/>
      <c r="Q1139" s="26"/>
      <c r="R1139" s="26"/>
      <c r="S1139" s="26"/>
      <c r="T1139" s="26"/>
      <c r="U1139" s="22"/>
      <c r="V1139" s="36"/>
      <c r="W1139" s="23"/>
      <c r="X1139" s="29" t="n">
        <f aca="false">U1139*Q1139</f>
        <v>0</v>
      </c>
    </row>
    <row collapsed="false" customFormat="false" customHeight="true" hidden="false" ht="10.95" outlineLevel="4" r="1140">
      <c r="A1140" s="37" t="s">
        <v>22</v>
      </c>
      <c r="B1140" s="37"/>
      <c r="C1140" s="37"/>
      <c r="D1140" s="37"/>
      <c r="E1140" s="37"/>
      <c r="F1140" s="37"/>
      <c r="G1140" s="37"/>
      <c r="H1140" s="37"/>
      <c r="I1140" s="37"/>
      <c r="J1140" s="37"/>
      <c r="K1140" s="37"/>
      <c r="L1140" s="37"/>
      <c r="M1140" s="37"/>
      <c r="N1140" s="37"/>
      <c r="O1140" s="37"/>
      <c r="P1140" s="25" t="n">
        <v>8150</v>
      </c>
      <c r="Q1140" s="26" t="n">
        <f aca="false">P1140*(1-0,3)</f>
        <v>5705</v>
      </c>
      <c r="R1140" s="26" t="n">
        <f aca="false">P1140*(1-0,33)</f>
        <v>5460.5</v>
      </c>
      <c r="S1140" s="26" t="n">
        <f aca="false">P1140*(1-0,35)</f>
        <v>5297.5</v>
      </c>
      <c r="T1140" s="26" t="n">
        <f aca="false">P1140*(1-0,38)</f>
        <v>5053</v>
      </c>
      <c r="U1140" s="27"/>
      <c r="V1140" s="27"/>
      <c r="W1140" s="28" t="n">
        <v>62</v>
      </c>
      <c r="X1140" s="29" t="n">
        <f aca="false">U1140*Q1140</f>
        <v>0</v>
      </c>
    </row>
    <row collapsed="false" customFormat="false" customHeight="true" hidden="false" ht="10.95" outlineLevel="4" r="1141">
      <c r="A1141" s="37" t="s">
        <v>23</v>
      </c>
      <c r="B1141" s="37"/>
      <c r="C1141" s="37"/>
      <c r="D1141" s="37"/>
      <c r="E1141" s="37"/>
      <c r="F1141" s="37"/>
      <c r="G1141" s="37"/>
      <c r="H1141" s="37"/>
      <c r="I1141" s="37"/>
      <c r="J1141" s="37"/>
      <c r="K1141" s="37"/>
      <c r="L1141" s="37"/>
      <c r="M1141" s="37"/>
      <c r="N1141" s="37"/>
      <c r="O1141" s="37"/>
      <c r="P1141" s="25" t="n">
        <v>8150</v>
      </c>
      <c r="Q1141" s="26" t="n">
        <f aca="false">P1141*(1-0,3)</f>
        <v>5705</v>
      </c>
      <c r="R1141" s="26" t="n">
        <f aca="false">P1141*(1-0,33)</f>
        <v>5460.5</v>
      </c>
      <c r="S1141" s="26" t="n">
        <f aca="false">P1141*(1-0,35)</f>
        <v>5297.5</v>
      </c>
      <c r="T1141" s="26" t="n">
        <f aca="false">P1141*(1-0,38)</f>
        <v>5053</v>
      </c>
      <c r="U1141" s="25"/>
      <c r="V1141" s="28" t="n">
        <v>1</v>
      </c>
      <c r="W1141" s="28" t="n">
        <v>244</v>
      </c>
      <c r="X1141" s="29" t="n">
        <f aca="false">U1141*Q1141</f>
        <v>0</v>
      </c>
    </row>
    <row collapsed="false" customFormat="false" customHeight="true" hidden="false" ht="10.95" outlineLevel="4" r="1142">
      <c r="A1142" s="37" t="s">
        <v>24</v>
      </c>
      <c r="B1142" s="37"/>
      <c r="C1142" s="37"/>
      <c r="D1142" s="37"/>
      <c r="E1142" s="37"/>
      <c r="F1142" s="37"/>
      <c r="G1142" s="37"/>
      <c r="H1142" s="37"/>
      <c r="I1142" s="37"/>
      <c r="J1142" s="37"/>
      <c r="K1142" s="37"/>
      <c r="L1142" s="37"/>
      <c r="M1142" s="37"/>
      <c r="N1142" s="37"/>
      <c r="O1142" s="37"/>
      <c r="P1142" s="25" t="n">
        <v>8150</v>
      </c>
      <c r="Q1142" s="26" t="n">
        <f aca="false">P1142*(1-0,3)</f>
        <v>5705</v>
      </c>
      <c r="R1142" s="26" t="n">
        <f aca="false">P1142*(1-0,33)</f>
        <v>5460.5</v>
      </c>
      <c r="S1142" s="26" t="n">
        <f aca="false">P1142*(1-0,35)</f>
        <v>5297.5</v>
      </c>
      <c r="T1142" s="26" t="n">
        <f aca="false">P1142*(1-0,38)</f>
        <v>5053</v>
      </c>
      <c r="U1142" s="27"/>
      <c r="V1142" s="27"/>
      <c r="W1142" s="28" t="n">
        <v>107</v>
      </c>
      <c r="X1142" s="29" t="n">
        <f aca="false">U1142*Q1142</f>
        <v>0</v>
      </c>
    </row>
    <row collapsed="false" customFormat="false" customHeight="true" hidden="false" ht="10.95" outlineLevel="4" r="1143">
      <c r="A1143" s="37" t="s">
        <v>25</v>
      </c>
      <c r="B1143" s="37"/>
      <c r="C1143" s="37"/>
      <c r="D1143" s="37"/>
      <c r="E1143" s="37"/>
      <c r="F1143" s="37"/>
      <c r="G1143" s="37"/>
      <c r="H1143" s="37"/>
      <c r="I1143" s="37"/>
      <c r="J1143" s="37"/>
      <c r="K1143" s="37"/>
      <c r="L1143" s="37"/>
      <c r="M1143" s="37"/>
      <c r="N1143" s="37"/>
      <c r="O1143" s="37"/>
      <c r="P1143" s="25" t="n">
        <v>8150</v>
      </c>
      <c r="Q1143" s="26" t="n">
        <f aca="false">P1143*(1-0,3)</f>
        <v>5705</v>
      </c>
      <c r="R1143" s="26" t="n">
        <f aca="false">P1143*(1-0,33)</f>
        <v>5460.5</v>
      </c>
      <c r="S1143" s="26" t="n">
        <f aca="false">P1143*(1-0,35)</f>
        <v>5297.5</v>
      </c>
      <c r="T1143" s="26" t="n">
        <f aca="false">P1143*(1-0,38)</f>
        <v>5053</v>
      </c>
      <c r="U1143" s="27"/>
      <c r="V1143" s="27"/>
      <c r="W1143" s="28" t="n">
        <v>189</v>
      </c>
      <c r="X1143" s="29" t="n">
        <f aca="false">U1143*Q1143</f>
        <v>0</v>
      </c>
    </row>
    <row collapsed="false" customFormat="false" customHeight="true" hidden="false" ht="10.95" outlineLevel="4" r="1144">
      <c r="A1144" s="37" t="s">
        <v>26</v>
      </c>
      <c r="B1144" s="37"/>
      <c r="C1144" s="37"/>
      <c r="D1144" s="37"/>
      <c r="E1144" s="37"/>
      <c r="F1144" s="37"/>
      <c r="G1144" s="37"/>
      <c r="H1144" s="37"/>
      <c r="I1144" s="37"/>
      <c r="J1144" s="37"/>
      <c r="K1144" s="37"/>
      <c r="L1144" s="37"/>
      <c r="M1144" s="37"/>
      <c r="N1144" s="37"/>
      <c r="O1144" s="37"/>
      <c r="P1144" s="25" t="n">
        <v>8150</v>
      </c>
      <c r="Q1144" s="26" t="n">
        <f aca="false">P1144*(1-0,3)</f>
        <v>5705</v>
      </c>
      <c r="R1144" s="26" t="n">
        <f aca="false">P1144*(1-0,33)</f>
        <v>5460.5</v>
      </c>
      <c r="S1144" s="26" t="n">
        <f aca="false">P1144*(1-0,35)</f>
        <v>5297.5</v>
      </c>
      <c r="T1144" s="26" t="n">
        <f aca="false">P1144*(1-0,38)</f>
        <v>5053</v>
      </c>
      <c r="U1144" s="27"/>
      <c r="V1144" s="27"/>
      <c r="W1144" s="28" t="n">
        <v>149</v>
      </c>
      <c r="X1144" s="29" t="n">
        <f aca="false">U1144*Q1144</f>
        <v>0</v>
      </c>
    </row>
    <row collapsed="false" customFormat="false" customHeight="true" hidden="false" ht="10.95" outlineLevel="4" r="1145">
      <c r="A1145" s="37" t="s">
        <v>27</v>
      </c>
      <c r="B1145" s="37"/>
      <c r="C1145" s="37"/>
      <c r="D1145" s="37"/>
      <c r="E1145" s="37"/>
      <c r="F1145" s="37"/>
      <c r="G1145" s="37"/>
      <c r="H1145" s="37"/>
      <c r="I1145" s="37"/>
      <c r="J1145" s="37"/>
      <c r="K1145" s="37"/>
      <c r="L1145" s="37"/>
      <c r="M1145" s="37"/>
      <c r="N1145" s="37"/>
      <c r="O1145" s="37"/>
      <c r="P1145" s="25" t="n">
        <v>8150</v>
      </c>
      <c r="Q1145" s="26" t="n">
        <f aca="false">P1145*(1-0,3)</f>
        <v>5705</v>
      </c>
      <c r="R1145" s="26" t="n">
        <f aca="false">P1145*(1-0,33)</f>
        <v>5460.5</v>
      </c>
      <c r="S1145" s="26" t="n">
        <f aca="false">P1145*(1-0,35)</f>
        <v>5297.5</v>
      </c>
      <c r="T1145" s="26" t="n">
        <f aca="false">P1145*(1-0,38)</f>
        <v>5053</v>
      </c>
      <c r="U1145" s="27"/>
      <c r="V1145" s="27"/>
      <c r="W1145" s="28" t="n">
        <v>87</v>
      </c>
      <c r="X1145" s="29" t="n">
        <f aca="false">U1145*Q1145</f>
        <v>0</v>
      </c>
    </row>
    <row collapsed="false" customFormat="false" customHeight="true" hidden="false" ht="10.95" outlineLevel="4" r="1146">
      <c r="A1146" s="37" t="s">
        <v>28</v>
      </c>
      <c r="B1146" s="37"/>
      <c r="C1146" s="37"/>
      <c r="D1146" s="37"/>
      <c r="E1146" s="37"/>
      <c r="F1146" s="37"/>
      <c r="G1146" s="37"/>
      <c r="H1146" s="37"/>
      <c r="I1146" s="37"/>
      <c r="J1146" s="37"/>
      <c r="K1146" s="37"/>
      <c r="L1146" s="37"/>
      <c r="M1146" s="37"/>
      <c r="N1146" s="37"/>
      <c r="O1146" s="37"/>
      <c r="P1146" s="25" t="n">
        <v>8150</v>
      </c>
      <c r="Q1146" s="26" t="n">
        <f aca="false">P1146*(1-0,3)</f>
        <v>5705</v>
      </c>
      <c r="R1146" s="26" t="n">
        <f aca="false">P1146*(1-0,33)</f>
        <v>5460.5</v>
      </c>
      <c r="S1146" s="26" t="n">
        <f aca="false">P1146*(1-0,35)</f>
        <v>5297.5</v>
      </c>
      <c r="T1146" s="26" t="n">
        <f aca="false">P1146*(1-0,38)</f>
        <v>5053</v>
      </c>
      <c r="U1146" s="27"/>
      <c r="V1146" s="27"/>
      <c r="W1146" s="28" t="n">
        <v>87</v>
      </c>
      <c r="X1146" s="29" t="n">
        <f aca="false">U1146*Q1146</f>
        <v>0</v>
      </c>
    </row>
    <row collapsed="false" customFormat="false" customHeight="true" hidden="false" ht="10.95" outlineLevel="4" r="1147">
      <c r="A1147" s="37" t="s">
        <v>29</v>
      </c>
      <c r="B1147" s="37"/>
      <c r="C1147" s="37"/>
      <c r="D1147" s="37"/>
      <c r="E1147" s="37"/>
      <c r="F1147" s="37"/>
      <c r="G1147" s="37"/>
      <c r="H1147" s="37"/>
      <c r="I1147" s="37"/>
      <c r="J1147" s="37"/>
      <c r="K1147" s="37"/>
      <c r="L1147" s="37"/>
      <c r="M1147" s="37"/>
      <c r="N1147" s="37"/>
      <c r="O1147" s="37"/>
      <c r="P1147" s="25" t="n">
        <v>8150</v>
      </c>
      <c r="Q1147" s="26" t="n">
        <f aca="false">P1147*(1-0,3)</f>
        <v>5705</v>
      </c>
      <c r="R1147" s="26" t="n">
        <f aca="false">P1147*(1-0,33)</f>
        <v>5460.5</v>
      </c>
      <c r="S1147" s="26" t="n">
        <f aca="false">P1147*(1-0,35)</f>
        <v>5297.5</v>
      </c>
      <c r="T1147" s="26" t="n">
        <f aca="false">P1147*(1-0,38)</f>
        <v>5053</v>
      </c>
      <c r="U1147" s="27"/>
      <c r="V1147" s="27"/>
      <c r="W1147" s="28" t="n">
        <v>38</v>
      </c>
      <c r="X1147" s="29" t="n">
        <f aca="false">U1147*Q1147</f>
        <v>0</v>
      </c>
    </row>
    <row collapsed="false" customFormat="false" customHeight="true" hidden="false" ht="10.95" outlineLevel="4" r="1148">
      <c r="A1148" s="37" t="s">
        <v>30</v>
      </c>
      <c r="B1148" s="37"/>
      <c r="C1148" s="37"/>
      <c r="D1148" s="37"/>
      <c r="E1148" s="37"/>
      <c r="F1148" s="37"/>
      <c r="G1148" s="37"/>
      <c r="H1148" s="37"/>
      <c r="I1148" s="37"/>
      <c r="J1148" s="37"/>
      <c r="K1148" s="37"/>
      <c r="L1148" s="37"/>
      <c r="M1148" s="37"/>
      <c r="N1148" s="37"/>
      <c r="O1148" s="37"/>
      <c r="P1148" s="25" t="n">
        <v>8150</v>
      </c>
      <c r="Q1148" s="26" t="n">
        <f aca="false">P1148*(1-0,3)</f>
        <v>5705</v>
      </c>
      <c r="R1148" s="26" t="n">
        <f aca="false">P1148*(1-0,33)</f>
        <v>5460.5</v>
      </c>
      <c r="S1148" s="26" t="n">
        <f aca="false">P1148*(1-0,35)</f>
        <v>5297.5</v>
      </c>
      <c r="T1148" s="26" t="n">
        <f aca="false">P1148*(1-0,38)</f>
        <v>5053</v>
      </c>
      <c r="U1148" s="27"/>
      <c r="V1148" s="27"/>
      <c r="W1148" s="28" t="n">
        <v>17</v>
      </c>
      <c r="X1148" s="29" t="n">
        <f aca="false">U1148*Q1148</f>
        <v>0</v>
      </c>
    </row>
    <row collapsed="false" customFormat="true" customHeight="true" hidden="false" ht="126" outlineLevel="3" r="1149" s="1">
      <c r="A1149" s="21" t="s">
        <v>50</v>
      </c>
      <c r="B1149" s="21"/>
      <c r="C1149" s="21"/>
      <c r="D1149" s="21"/>
      <c r="E1149" s="35" t="s">
        <v>511</v>
      </c>
      <c r="F1149" s="35"/>
      <c r="G1149" s="35"/>
      <c r="H1149" s="35"/>
      <c r="I1149" s="35"/>
      <c r="J1149" s="35"/>
      <c r="K1149" s="35"/>
      <c r="L1149" s="35"/>
      <c r="M1149" s="35"/>
      <c r="N1149" s="21" t="s">
        <v>512</v>
      </c>
      <c r="O1149" s="21" t="s">
        <v>510</v>
      </c>
      <c r="P1149" s="22"/>
      <c r="Q1149" s="26"/>
      <c r="R1149" s="26"/>
      <c r="S1149" s="26"/>
      <c r="T1149" s="26"/>
      <c r="U1149" s="22"/>
      <c r="V1149" s="36"/>
      <c r="W1149" s="23"/>
      <c r="X1149" s="29" t="n">
        <f aca="false">U1149*Q1149</f>
        <v>0</v>
      </c>
    </row>
    <row collapsed="false" customFormat="false" customHeight="true" hidden="false" ht="10.95" outlineLevel="4" r="1150">
      <c r="A1150" s="37" t="s">
        <v>22</v>
      </c>
      <c r="B1150" s="37"/>
      <c r="C1150" s="37"/>
      <c r="D1150" s="37"/>
      <c r="E1150" s="37"/>
      <c r="F1150" s="37"/>
      <c r="G1150" s="37"/>
      <c r="H1150" s="37"/>
      <c r="I1150" s="37"/>
      <c r="J1150" s="37"/>
      <c r="K1150" s="37"/>
      <c r="L1150" s="37"/>
      <c r="M1150" s="37"/>
      <c r="N1150" s="37"/>
      <c r="O1150" s="37"/>
      <c r="P1150" s="25" t="n">
        <v>8150</v>
      </c>
      <c r="Q1150" s="26" t="n">
        <f aca="false">P1150*(1-0,3)</f>
        <v>5705</v>
      </c>
      <c r="R1150" s="26" t="n">
        <f aca="false">P1150*(1-0,33)</f>
        <v>5460.5</v>
      </c>
      <c r="S1150" s="26" t="n">
        <f aca="false">P1150*(1-0,35)</f>
        <v>5297.5</v>
      </c>
      <c r="T1150" s="26" t="n">
        <f aca="false">P1150*(1-0,38)</f>
        <v>5053</v>
      </c>
      <c r="U1150" s="27"/>
      <c r="V1150" s="27"/>
      <c r="W1150" s="28" t="n">
        <v>69</v>
      </c>
      <c r="X1150" s="29" t="n">
        <f aca="false">U1150*Q1150</f>
        <v>0</v>
      </c>
    </row>
    <row collapsed="false" customFormat="false" customHeight="true" hidden="false" ht="10.95" outlineLevel="4" r="1151">
      <c r="A1151" s="37" t="s">
        <v>23</v>
      </c>
      <c r="B1151" s="37"/>
      <c r="C1151" s="37"/>
      <c r="D1151" s="37"/>
      <c r="E1151" s="37"/>
      <c r="F1151" s="37"/>
      <c r="G1151" s="37"/>
      <c r="H1151" s="37"/>
      <c r="I1151" s="37"/>
      <c r="J1151" s="37"/>
      <c r="K1151" s="37"/>
      <c r="L1151" s="37"/>
      <c r="M1151" s="37"/>
      <c r="N1151" s="37"/>
      <c r="O1151" s="37"/>
      <c r="P1151" s="25" t="n">
        <v>8150</v>
      </c>
      <c r="Q1151" s="26" t="n">
        <f aca="false">P1151*(1-0,3)</f>
        <v>5705</v>
      </c>
      <c r="R1151" s="26" t="n">
        <f aca="false">P1151*(1-0,33)</f>
        <v>5460.5</v>
      </c>
      <c r="S1151" s="26" t="n">
        <f aca="false">P1151*(1-0,35)</f>
        <v>5297.5</v>
      </c>
      <c r="T1151" s="26" t="n">
        <f aca="false">P1151*(1-0,38)</f>
        <v>5053</v>
      </c>
      <c r="U1151" s="25"/>
      <c r="V1151" s="28" t="n">
        <v>1</v>
      </c>
      <c r="W1151" s="28" t="n">
        <v>187</v>
      </c>
      <c r="X1151" s="29" t="n">
        <f aca="false">U1151*Q1151</f>
        <v>0</v>
      </c>
    </row>
    <row collapsed="false" customFormat="false" customHeight="true" hidden="false" ht="10.95" outlineLevel="4" r="1152">
      <c r="A1152" s="37" t="s">
        <v>24</v>
      </c>
      <c r="B1152" s="37"/>
      <c r="C1152" s="37"/>
      <c r="D1152" s="37"/>
      <c r="E1152" s="37"/>
      <c r="F1152" s="37"/>
      <c r="G1152" s="37"/>
      <c r="H1152" s="37"/>
      <c r="I1152" s="37"/>
      <c r="J1152" s="37"/>
      <c r="K1152" s="37"/>
      <c r="L1152" s="37"/>
      <c r="M1152" s="37"/>
      <c r="N1152" s="37"/>
      <c r="O1152" s="37"/>
      <c r="P1152" s="25" t="n">
        <v>8150</v>
      </c>
      <c r="Q1152" s="26" t="n">
        <f aca="false">P1152*(1-0,3)</f>
        <v>5705</v>
      </c>
      <c r="R1152" s="26" t="n">
        <f aca="false">P1152*(1-0,33)</f>
        <v>5460.5</v>
      </c>
      <c r="S1152" s="26" t="n">
        <f aca="false">P1152*(1-0,35)</f>
        <v>5297.5</v>
      </c>
      <c r="T1152" s="26" t="n">
        <f aca="false">P1152*(1-0,38)</f>
        <v>5053</v>
      </c>
      <c r="U1152" s="27"/>
      <c r="V1152" s="27"/>
      <c r="W1152" s="28" t="n">
        <v>75</v>
      </c>
      <c r="X1152" s="29" t="n">
        <f aca="false">U1152*Q1152</f>
        <v>0</v>
      </c>
    </row>
    <row collapsed="false" customFormat="false" customHeight="true" hidden="false" ht="10.95" outlineLevel="4" r="1153">
      <c r="A1153" s="37" t="s">
        <v>25</v>
      </c>
      <c r="B1153" s="37"/>
      <c r="C1153" s="37"/>
      <c r="D1153" s="37"/>
      <c r="E1153" s="37"/>
      <c r="F1153" s="37"/>
      <c r="G1153" s="37"/>
      <c r="H1153" s="37"/>
      <c r="I1153" s="37"/>
      <c r="J1153" s="37"/>
      <c r="K1153" s="37"/>
      <c r="L1153" s="37"/>
      <c r="M1153" s="37"/>
      <c r="N1153" s="37"/>
      <c r="O1153" s="37"/>
      <c r="P1153" s="25" t="n">
        <v>8150</v>
      </c>
      <c r="Q1153" s="26" t="n">
        <f aca="false">P1153*(1-0,3)</f>
        <v>5705</v>
      </c>
      <c r="R1153" s="26" t="n">
        <f aca="false">P1153*(1-0,33)</f>
        <v>5460.5</v>
      </c>
      <c r="S1153" s="26" t="n">
        <f aca="false">P1153*(1-0,35)</f>
        <v>5297.5</v>
      </c>
      <c r="T1153" s="26" t="n">
        <f aca="false">P1153*(1-0,38)</f>
        <v>5053</v>
      </c>
      <c r="U1153" s="27"/>
      <c r="V1153" s="27"/>
      <c r="W1153" s="28" t="n">
        <v>156</v>
      </c>
      <c r="X1153" s="29" t="n">
        <f aca="false">U1153*Q1153</f>
        <v>0</v>
      </c>
    </row>
    <row collapsed="false" customFormat="false" customHeight="true" hidden="false" ht="10.95" outlineLevel="4" r="1154">
      <c r="A1154" s="37" t="s">
        <v>26</v>
      </c>
      <c r="B1154" s="37"/>
      <c r="C1154" s="37"/>
      <c r="D1154" s="37"/>
      <c r="E1154" s="37"/>
      <c r="F1154" s="37"/>
      <c r="G1154" s="37"/>
      <c r="H1154" s="37"/>
      <c r="I1154" s="37"/>
      <c r="J1154" s="37"/>
      <c r="K1154" s="37"/>
      <c r="L1154" s="37"/>
      <c r="M1154" s="37"/>
      <c r="N1154" s="37"/>
      <c r="O1154" s="37"/>
      <c r="P1154" s="25" t="n">
        <v>8150</v>
      </c>
      <c r="Q1154" s="26" t="n">
        <f aca="false">P1154*(1-0,3)</f>
        <v>5705</v>
      </c>
      <c r="R1154" s="26" t="n">
        <f aca="false">P1154*(1-0,33)</f>
        <v>5460.5</v>
      </c>
      <c r="S1154" s="26" t="n">
        <f aca="false">P1154*(1-0,35)</f>
        <v>5297.5</v>
      </c>
      <c r="T1154" s="26" t="n">
        <f aca="false">P1154*(1-0,38)</f>
        <v>5053</v>
      </c>
      <c r="U1154" s="27"/>
      <c r="V1154" s="27"/>
      <c r="W1154" s="28" t="n">
        <v>110</v>
      </c>
      <c r="X1154" s="29" t="n">
        <f aca="false">U1154*Q1154</f>
        <v>0</v>
      </c>
    </row>
    <row collapsed="false" customFormat="false" customHeight="true" hidden="false" ht="10.95" outlineLevel="4" r="1155">
      <c r="A1155" s="37" t="s">
        <v>27</v>
      </c>
      <c r="B1155" s="37"/>
      <c r="C1155" s="37"/>
      <c r="D1155" s="37"/>
      <c r="E1155" s="37"/>
      <c r="F1155" s="37"/>
      <c r="G1155" s="37"/>
      <c r="H1155" s="37"/>
      <c r="I1155" s="37"/>
      <c r="J1155" s="37"/>
      <c r="K1155" s="37"/>
      <c r="L1155" s="37"/>
      <c r="M1155" s="37"/>
      <c r="N1155" s="37"/>
      <c r="O1155" s="37"/>
      <c r="P1155" s="25" t="n">
        <v>8150</v>
      </c>
      <c r="Q1155" s="26" t="n">
        <f aca="false">P1155*(1-0,3)</f>
        <v>5705</v>
      </c>
      <c r="R1155" s="26" t="n">
        <f aca="false">P1155*(1-0,33)</f>
        <v>5460.5</v>
      </c>
      <c r="S1155" s="26" t="n">
        <f aca="false">P1155*(1-0,35)</f>
        <v>5297.5</v>
      </c>
      <c r="T1155" s="26" t="n">
        <f aca="false">P1155*(1-0,38)</f>
        <v>5053</v>
      </c>
      <c r="U1155" s="27"/>
      <c r="V1155" s="27"/>
      <c r="W1155" s="28" t="n">
        <v>87</v>
      </c>
      <c r="X1155" s="29" t="n">
        <f aca="false">U1155*Q1155</f>
        <v>0</v>
      </c>
    </row>
    <row collapsed="false" customFormat="false" customHeight="true" hidden="false" ht="10.95" outlineLevel="4" r="1156">
      <c r="A1156" s="37" t="s">
        <v>28</v>
      </c>
      <c r="B1156" s="37"/>
      <c r="C1156" s="37"/>
      <c r="D1156" s="37"/>
      <c r="E1156" s="37"/>
      <c r="F1156" s="37"/>
      <c r="G1156" s="37"/>
      <c r="H1156" s="37"/>
      <c r="I1156" s="37"/>
      <c r="J1156" s="37"/>
      <c r="K1156" s="37"/>
      <c r="L1156" s="37"/>
      <c r="M1156" s="37"/>
      <c r="N1156" s="37"/>
      <c r="O1156" s="37"/>
      <c r="P1156" s="25" t="n">
        <v>8150</v>
      </c>
      <c r="Q1156" s="26" t="n">
        <f aca="false">P1156*(1-0,3)</f>
        <v>5705</v>
      </c>
      <c r="R1156" s="26" t="n">
        <f aca="false">P1156*(1-0,33)</f>
        <v>5460.5</v>
      </c>
      <c r="S1156" s="26" t="n">
        <f aca="false">P1156*(1-0,35)</f>
        <v>5297.5</v>
      </c>
      <c r="T1156" s="26" t="n">
        <f aca="false">P1156*(1-0,38)</f>
        <v>5053</v>
      </c>
      <c r="U1156" s="27"/>
      <c r="V1156" s="27"/>
      <c r="W1156" s="28" t="n">
        <v>73</v>
      </c>
      <c r="X1156" s="29" t="n">
        <f aca="false">U1156*Q1156</f>
        <v>0</v>
      </c>
    </row>
    <row collapsed="false" customFormat="false" customHeight="true" hidden="false" ht="10.95" outlineLevel="4" r="1157">
      <c r="A1157" s="37" t="s">
        <v>29</v>
      </c>
      <c r="B1157" s="37"/>
      <c r="C1157" s="37"/>
      <c r="D1157" s="37"/>
      <c r="E1157" s="37"/>
      <c r="F1157" s="37"/>
      <c r="G1157" s="37"/>
      <c r="H1157" s="37"/>
      <c r="I1157" s="37"/>
      <c r="J1157" s="37"/>
      <c r="K1157" s="37"/>
      <c r="L1157" s="37"/>
      <c r="M1157" s="37"/>
      <c r="N1157" s="37"/>
      <c r="O1157" s="37"/>
      <c r="P1157" s="25" t="n">
        <v>8150</v>
      </c>
      <c r="Q1157" s="26" t="n">
        <f aca="false">P1157*(1-0,3)</f>
        <v>5705</v>
      </c>
      <c r="R1157" s="26" t="n">
        <f aca="false">P1157*(1-0,33)</f>
        <v>5460.5</v>
      </c>
      <c r="S1157" s="26" t="n">
        <f aca="false">P1157*(1-0,35)</f>
        <v>5297.5</v>
      </c>
      <c r="T1157" s="26" t="n">
        <f aca="false">P1157*(1-0,38)</f>
        <v>5053</v>
      </c>
      <c r="U1157" s="27"/>
      <c r="V1157" s="27"/>
      <c r="W1157" s="28" t="n">
        <v>40</v>
      </c>
      <c r="X1157" s="29" t="n">
        <f aca="false">U1157*Q1157</f>
        <v>0</v>
      </c>
    </row>
    <row collapsed="false" customFormat="false" customHeight="true" hidden="false" ht="10.95" outlineLevel="4" r="1158">
      <c r="A1158" s="37" t="s">
        <v>30</v>
      </c>
      <c r="B1158" s="37"/>
      <c r="C1158" s="37"/>
      <c r="D1158" s="37"/>
      <c r="E1158" s="37"/>
      <c r="F1158" s="37"/>
      <c r="G1158" s="37"/>
      <c r="H1158" s="37"/>
      <c r="I1158" s="37"/>
      <c r="J1158" s="37"/>
      <c r="K1158" s="37"/>
      <c r="L1158" s="37"/>
      <c r="M1158" s="37"/>
      <c r="N1158" s="37"/>
      <c r="O1158" s="37"/>
      <c r="P1158" s="25" t="n">
        <v>8150</v>
      </c>
      <c r="Q1158" s="26" t="n">
        <f aca="false">P1158*(1-0,3)</f>
        <v>5705</v>
      </c>
      <c r="R1158" s="26" t="n">
        <f aca="false">P1158*(1-0,33)</f>
        <v>5460.5</v>
      </c>
      <c r="S1158" s="26" t="n">
        <f aca="false">P1158*(1-0,35)</f>
        <v>5297.5</v>
      </c>
      <c r="T1158" s="26" t="n">
        <f aca="false">P1158*(1-0,38)</f>
        <v>5053</v>
      </c>
      <c r="U1158" s="27"/>
      <c r="V1158" s="27"/>
      <c r="W1158" s="28" t="n">
        <v>19</v>
      </c>
      <c r="X1158" s="29" t="n">
        <f aca="false">U1158*Q1158</f>
        <v>0</v>
      </c>
    </row>
    <row collapsed="false" customFormat="true" customHeight="true" hidden="false" ht="126" outlineLevel="3" r="1159" s="1">
      <c r="A1159" s="21" t="s">
        <v>77</v>
      </c>
      <c r="B1159" s="21"/>
      <c r="C1159" s="21"/>
      <c r="D1159" s="21"/>
      <c r="E1159" s="35" t="s">
        <v>513</v>
      </c>
      <c r="F1159" s="35"/>
      <c r="G1159" s="35"/>
      <c r="H1159" s="35"/>
      <c r="I1159" s="35"/>
      <c r="J1159" s="35"/>
      <c r="K1159" s="35"/>
      <c r="L1159" s="35"/>
      <c r="M1159" s="35"/>
      <c r="N1159" s="21" t="s">
        <v>514</v>
      </c>
      <c r="O1159" s="21" t="s">
        <v>515</v>
      </c>
      <c r="P1159" s="22"/>
      <c r="Q1159" s="26"/>
      <c r="R1159" s="26"/>
      <c r="S1159" s="26"/>
      <c r="T1159" s="26"/>
      <c r="U1159" s="23"/>
      <c r="V1159" s="23"/>
      <c r="W1159" s="23"/>
      <c r="X1159" s="29" t="n">
        <f aca="false">U1159*Q1159</f>
        <v>0</v>
      </c>
    </row>
    <row collapsed="false" customFormat="false" customHeight="true" hidden="false" ht="10.95" outlineLevel="4" r="1160">
      <c r="A1160" s="37" t="s">
        <v>70</v>
      </c>
      <c r="B1160" s="37"/>
      <c r="C1160" s="37"/>
      <c r="D1160" s="37"/>
      <c r="E1160" s="37"/>
      <c r="F1160" s="37"/>
      <c r="G1160" s="37"/>
      <c r="H1160" s="37"/>
      <c r="I1160" s="37"/>
      <c r="J1160" s="37"/>
      <c r="K1160" s="37"/>
      <c r="L1160" s="37"/>
      <c r="M1160" s="37"/>
      <c r="N1160" s="37"/>
      <c r="O1160" s="37"/>
      <c r="P1160" s="25" t="n">
        <v>3480</v>
      </c>
      <c r="Q1160" s="26" t="n">
        <f aca="false">P1160*(1-0,3)</f>
        <v>2436</v>
      </c>
      <c r="R1160" s="26" t="n">
        <f aca="false">P1160*(1-0,33)</f>
        <v>2331.6</v>
      </c>
      <c r="S1160" s="26" t="n">
        <f aca="false">P1160*(1-0,35)</f>
        <v>2262</v>
      </c>
      <c r="T1160" s="26" t="n">
        <f aca="false">P1160*(1-0,38)</f>
        <v>2157.6</v>
      </c>
      <c r="U1160" s="27"/>
      <c r="V1160" s="27"/>
      <c r="W1160" s="28" t="n">
        <v>33</v>
      </c>
      <c r="X1160" s="29" t="n">
        <f aca="false">U1160*Q1160</f>
        <v>0</v>
      </c>
    </row>
    <row collapsed="false" customFormat="false" customHeight="true" hidden="false" ht="10.95" outlineLevel="4" r="1161">
      <c r="A1161" s="37" t="s">
        <v>71</v>
      </c>
      <c r="B1161" s="37"/>
      <c r="C1161" s="37"/>
      <c r="D1161" s="37"/>
      <c r="E1161" s="37"/>
      <c r="F1161" s="37"/>
      <c r="G1161" s="37"/>
      <c r="H1161" s="37"/>
      <c r="I1161" s="37"/>
      <c r="J1161" s="37"/>
      <c r="K1161" s="37"/>
      <c r="L1161" s="37"/>
      <c r="M1161" s="37"/>
      <c r="N1161" s="37"/>
      <c r="O1161" s="37"/>
      <c r="P1161" s="25" t="n">
        <v>3480</v>
      </c>
      <c r="Q1161" s="26" t="n">
        <f aca="false">P1161*(1-0,3)</f>
        <v>2436</v>
      </c>
      <c r="R1161" s="26" t="n">
        <f aca="false">P1161*(1-0,33)</f>
        <v>2331.6</v>
      </c>
      <c r="S1161" s="26" t="n">
        <f aca="false">P1161*(1-0,35)</f>
        <v>2262</v>
      </c>
      <c r="T1161" s="26" t="n">
        <f aca="false">P1161*(1-0,38)</f>
        <v>2157.6</v>
      </c>
      <c r="U1161" s="27"/>
      <c r="V1161" s="27"/>
      <c r="W1161" s="28" t="n">
        <v>26</v>
      </c>
      <c r="X1161" s="29" t="n">
        <f aca="false">U1161*Q1161</f>
        <v>0</v>
      </c>
    </row>
    <row collapsed="false" customFormat="false" customHeight="true" hidden="false" ht="10.95" outlineLevel="4" r="1162">
      <c r="A1162" s="37" t="s">
        <v>72</v>
      </c>
      <c r="B1162" s="37"/>
      <c r="C1162" s="37"/>
      <c r="D1162" s="37"/>
      <c r="E1162" s="37"/>
      <c r="F1162" s="37"/>
      <c r="G1162" s="37"/>
      <c r="H1162" s="37"/>
      <c r="I1162" s="37"/>
      <c r="J1162" s="37"/>
      <c r="K1162" s="37"/>
      <c r="L1162" s="37"/>
      <c r="M1162" s="37"/>
      <c r="N1162" s="37"/>
      <c r="O1162" s="37"/>
      <c r="P1162" s="25" t="n">
        <v>3480</v>
      </c>
      <c r="Q1162" s="26" t="n">
        <f aca="false">P1162*(1-0,3)</f>
        <v>2436</v>
      </c>
      <c r="R1162" s="26" t="n">
        <f aca="false">P1162*(1-0,33)</f>
        <v>2331.6</v>
      </c>
      <c r="S1162" s="26" t="n">
        <f aca="false">P1162*(1-0,35)</f>
        <v>2262</v>
      </c>
      <c r="T1162" s="26" t="n">
        <f aca="false">P1162*(1-0,38)</f>
        <v>2157.6</v>
      </c>
      <c r="U1162" s="27"/>
      <c r="V1162" s="27"/>
      <c r="W1162" s="28" t="n">
        <v>57</v>
      </c>
      <c r="X1162" s="29" t="n">
        <f aca="false">U1162*Q1162</f>
        <v>0</v>
      </c>
    </row>
    <row collapsed="false" customFormat="false" customHeight="true" hidden="false" ht="10.95" outlineLevel="4" r="1163">
      <c r="A1163" s="37" t="s">
        <v>22</v>
      </c>
      <c r="B1163" s="37"/>
      <c r="C1163" s="37"/>
      <c r="D1163" s="37"/>
      <c r="E1163" s="37"/>
      <c r="F1163" s="37"/>
      <c r="G1163" s="37"/>
      <c r="H1163" s="37"/>
      <c r="I1163" s="37"/>
      <c r="J1163" s="37"/>
      <c r="K1163" s="37"/>
      <c r="L1163" s="37"/>
      <c r="M1163" s="37"/>
      <c r="N1163" s="37"/>
      <c r="O1163" s="37"/>
      <c r="P1163" s="25" t="n">
        <v>3480</v>
      </c>
      <c r="Q1163" s="26" t="n">
        <f aca="false">P1163*(1-0,3)</f>
        <v>2436</v>
      </c>
      <c r="R1163" s="26" t="n">
        <f aca="false">P1163*(1-0,33)</f>
        <v>2331.6</v>
      </c>
      <c r="S1163" s="26" t="n">
        <f aca="false">P1163*(1-0,35)</f>
        <v>2262</v>
      </c>
      <c r="T1163" s="26" t="n">
        <f aca="false">P1163*(1-0,38)</f>
        <v>2157.6</v>
      </c>
      <c r="U1163" s="27"/>
      <c r="V1163" s="27"/>
      <c r="W1163" s="28" t="n">
        <v>50</v>
      </c>
      <c r="X1163" s="29" t="n">
        <f aca="false">U1163*Q1163</f>
        <v>0</v>
      </c>
    </row>
    <row collapsed="false" customFormat="false" customHeight="true" hidden="false" ht="10.95" outlineLevel="4" r="1164">
      <c r="A1164" s="37" t="s">
        <v>73</v>
      </c>
      <c r="B1164" s="37"/>
      <c r="C1164" s="37"/>
      <c r="D1164" s="37"/>
      <c r="E1164" s="37"/>
      <c r="F1164" s="37"/>
      <c r="G1164" s="37"/>
      <c r="H1164" s="37"/>
      <c r="I1164" s="37"/>
      <c r="J1164" s="37"/>
      <c r="K1164" s="37"/>
      <c r="L1164" s="37"/>
      <c r="M1164" s="37"/>
      <c r="N1164" s="37"/>
      <c r="O1164" s="37"/>
      <c r="P1164" s="25" t="n">
        <v>3480</v>
      </c>
      <c r="Q1164" s="26" t="n">
        <f aca="false">P1164*(1-0,3)</f>
        <v>2436</v>
      </c>
      <c r="R1164" s="26" t="n">
        <f aca="false">P1164*(1-0,33)</f>
        <v>2331.6</v>
      </c>
      <c r="S1164" s="26" t="n">
        <f aca="false">P1164*(1-0,35)</f>
        <v>2262</v>
      </c>
      <c r="T1164" s="26" t="n">
        <f aca="false">P1164*(1-0,38)</f>
        <v>2157.6</v>
      </c>
      <c r="U1164" s="27"/>
      <c r="V1164" s="27"/>
      <c r="W1164" s="28" t="n">
        <v>58</v>
      </c>
      <c r="X1164" s="29" t="n">
        <f aca="false">U1164*Q1164</f>
        <v>0</v>
      </c>
    </row>
    <row collapsed="false" customFormat="false" customHeight="true" hidden="false" ht="10.95" outlineLevel="4" r="1165">
      <c r="A1165" s="37" t="s">
        <v>23</v>
      </c>
      <c r="B1165" s="37"/>
      <c r="C1165" s="37"/>
      <c r="D1165" s="37"/>
      <c r="E1165" s="37"/>
      <c r="F1165" s="37"/>
      <c r="G1165" s="37"/>
      <c r="H1165" s="37"/>
      <c r="I1165" s="37"/>
      <c r="J1165" s="37"/>
      <c r="K1165" s="37"/>
      <c r="L1165" s="37"/>
      <c r="M1165" s="37"/>
      <c r="N1165" s="37"/>
      <c r="O1165" s="37"/>
      <c r="P1165" s="25" t="n">
        <v>3480</v>
      </c>
      <c r="Q1165" s="26" t="n">
        <f aca="false">P1165*(1-0,3)</f>
        <v>2436</v>
      </c>
      <c r="R1165" s="26" t="n">
        <f aca="false">P1165*(1-0,33)</f>
        <v>2331.6</v>
      </c>
      <c r="S1165" s="26" t="n">
        <f aca="false">P1165*(1-0,35)</f>
        <v>2262</v>
      </c>
      <c r="T1165" s="26" t="n">
        <f aca="false">P1165*(1-0,38)</f>
        <v>2157.6</v>
      </c>
      <c r="U1165" s="27"/>
      <c r="V1165" s="27"/>
      <c r="W1165" s="28" t="n">
        <v>41</v>
      </c>
      <c r="X1165" s="29" t="n">
        <f aca="false">U1165*Q1165</f>
        <v>0</v>
      </c>
    </row>
    <row collapsed="false" customFormat="false" customHeight="true" hidden="false" ht="10.95" outlineLevel="4" r="1166">
      <c r="A1166" s="37" t="s">
        <v>74</v>
      </c>
      <c r="B1166" s="37"/>
      <c r="C1166" s="37"/>
      <c r="D1166" s="37"/>
      <c r="E1166" s="37"/>
      <c r="F1166" s="37"/>
      <c r="G1166" s="37"/>
      <c r="H1166" s="37"/>
      <c r="I1166" s="37"/>
      <c r="J1166" s="37"/>
      <c r="K1166" s="37"/>
      <c r="L1166" s="37"/>
      <c r="M1166" s="37"/>
      <c r="N1166" s="37"/>
      <c r="O1166" s="37"/>
      <c r="P1166" s="25" t="n">
        <v>3480</v>
      </c>
      <c r="Q1166" s="26" t="n">
        <f aca="false">P1166*(1-0,3)</f>
        <v>2436</v>
      </c>
      <c r="R1166" s="26" t="n">
        <f aca="false">P1166*(1-0,33)</f>
        <v>2331.6</v>
      </c>
      <c r="S1166" s="26" t="n">
        <f aca="false">P1166*(1-0,35)</f>
        <v>2262</v>
      </c>
      <c r="T1166" s="26" t="n">
        <f aca="false">P1166*(1-0,38)</f>
        <v>2157.6</v>
      </c>
      <c r="U1166" s="27"/>
      <c r="V1166" s="27"/>
      <c r="W1166" s="28" t="n">
        <v>21</v>
      </c>
      <c r="X1166" s="29" t="n">
        <f aca="false">U1166*Q1166</f>
        <v>0</v>
      </c>
    </row>
    <row collapsed="false" customFormat="false" customHeight="true" hidden="false" ht="10.95" outlineLevel="1" r="1167">
      <c r="A1167" s="9"/>
      <c r="B1167" s="10"/>
      <c r="C1167" s="10"/>
      <c r="D1167" s="11"/>
      <c r="E1167" s="15" t="s">
        <v>516</v>
      </c>
      <c r="F1167" s="15"/>
      <c r="G1167" s="15"/>
      <c r="H1167" s="15"/>
      <c r="I1167" s="15"/>
      <c r="J1167" s="15"/>
      <c r="K1167" s="15"/>
      <c r="L1167" s="15"/>
      <c r="M1167" s="15"/>
      <c r="N1167" s="12"/>
      <c r="O1167" s="12"/>
      <c r="P1167" s="31"/>
      <c r="Q1167" s="26" t="n">
        <f aca="false">P1167*(1-0,3)</f>
        <v>0</v>
      </c>
      <c r="R1167" s="26" t="n">
        <f aca="false">P1167*(1-0,33)</f>
        <v>0</v>
      </c>
      <c r="S1167" s="26" t="n">
        <f aca="false">P1167*(1-0,35)</f>
        <v>0</v>
      </c>
      <c r="T1167" s="26" t="n">
        <f aca="false">P1167*(1-0,38)</f>
        <v>0</v>
      </c>
      <c r="U1167" s="31"/>
      <c r="V1167" s="32"/>
      <c r="W1167" s="32"/>
      <c r="X1167" s="29" t="n">
        <f aca="false">U1167*Q1167</f>
        <v>0</v>
      </c>
    </row>
    <row collapsed="false" customFormat="false" customHeight="true" hidden="false" ht="10.95" outlineLevel="2" r="1168">
      <c r="A1168" s="9"/>
      <c r="B1168" s="10"/>
      <c r="C1168" s="10"/>
      <c r="D1168" s="11"/>
      <c r="E1168" s="33" t="s">
        <v>517</v>
      </c>
      <c r="F1168" s="33"/>
      <c r="G1168" s="33"/>
      <c r="H1168" s="33"/>
      <c r="I1168" s="33"/>
      <c r="J1168" s="33"/>
      <c r="K1168" s="33"/>
      <c r="L1168" s="33"/>
      <c r="M1168" s="33"/>
      <c r="N1168" s="12"/>
      <c r="O1168" s="12"/>
      <c r="P1168" s="31"/>
      <c r="Q1168" s="26" t="n">
        <f aca="false">P1168*(1-0,3)</f>
        <v>0</v>
      </c>
      <c r="R1168" s="26" t="n">
        <f aca="false">P1168*(1-0,33)</f>
        <v>0</v>
      </c>
      <c r="S1168" s="26" t="n">
        <f aca="false">P1168*(1-0,35)</f>
        <v>0</v>
      </c>
      <c r="T1168" s="26" t="n">
        <f aca="false">P1168*(1-0,38)</f>
        <v>0</v>
      </c>
      <c r="U1168" s="31"/>
      <c r="V1168" s="32"/>
      <c r="W1168" s="32"/>
      <c r="X1168" s="29" t="n">
        <f aca="false">U1168*Q1168</f>
        <v>0</v>
      </c>
    </row>
    <row collapsed="false" customFormat="true" customHeight="true" hidden="false" ht="126" outlineLevel="3" r="1169" s="1">
      <c r="A1169" s="21" t="s">
        <v>518</v>
      </c>
      <c r="B1169" s="21"/>
      <c r="C1169" s="21"/>
      <c r="D1169" s="21"/>
      <c r="E1169" s="35" t="s">
        <v>519</v>
      </c>
      <c r="F1169" s="35"/>
      <c r="G1169" s="35"/>
      <c r="H1169" s="35"/>
      <c r="I1169" s="35"/>
      <c r="J1169" s="35"/>
      <c r="K1169" s="35"/>
      <c r="L1169" s="35"/>
      <c r="M1169" s="35"/>
      <c r="N1169" s="21" t="s">
        <v>520</v>
      </c>
      <c r="O1169" s="21" t="s">
        <v>521</v>
      </c>
      <c r="P1169" s="22"/>
      <c r="Q1169" s="26"/>
      <c r="R1169" s="26"/>
      <c r="S1169" s="26"/>
      <c r="T1169" s="26"/>
      <c r="U1169" s="22"/>
      <c r="V1169" s="36"/>
      <c r="W1169" s="23"/>
      <c r="X1169" s="29" t="n">
        <f aca="false">U1169*Q1169</f>
        <v>0</v>
      </c>
    </row>
    <row collapsed="false" customFormat="false" customHeight="true" hidden="false" ht="10.95" outlineLevel="4" r="1170">
      <c r="A1170" s="37" t="s">
        <v>522</v>
      </c>
      <c r="B1170" s="37"/>
      <c r="C1170" s="37"/>
      <c r="D1170" s="37"/>
      <c r="E1170" s="37"/>
      <c r="F1170" s="37"/>
      <c r="G1170" s="37"/>
      <c r="H1170" s="37"/>
      <c r="I1170" s="37"/>
      <c r="J1170" s="37"/>
      <c r="K1170" s="37"/>
      <c r="L1170" s="37"/>
      <c r="M1170" s="37"/>
      <c r="N1170" s="37"/>
      <c r="O1170" s="37"/>
      <c r="P1170" s="25" t="n">
        <v>9200</v>
      </c>
      <c r="Q1170" s="26" t="n">
        <f aca="false">P1170*(1-0,3)</f>
        <v>6440</v>
      </c>
      <c r="R1170" s="26" t="n">
        <f aca="false">P1170*(1-0,33)</f>
        <v>6164</v>
      </c>
      <c r="S1170" s="26" t="n">
        <f aca="false">P1170*(1-0,35)</f>
        <v>5980</v>
      </c>
      <c r="T1170" s="26" t="n">
        <f aca="false">P1170*(1-0,38)</f>
        <v>5704</v>
      </c>
      <c r="U1170" s="27"/>
      <c r="V1170" s="27"/>
      <c r="W1170" s="28" t="n">
        <v>28</v>
      </c>
      <c r="X1170" s="29" t="n">
        <f aca="false">U1170*Q1170</f>
        <v>0</v>
      </c>
    </row>
    <row collapsed="false" customFormat="false" customHeight="true" hidden="false" ht="10.95" outlineLevel="4" r="1171">
      <c r="A1171" s="37" t="s">
        <v>523</v>
      </c>
      <c r="B1171" s="37"/>
      <c r="C1171" s="37"/>
      <c r="D1171" s="37"/>
      <c r="E1171" s="37"/>
      <c r="F1171" s="37"/>
      <c r="G1171" s="37"/>
      <c r="H1171" s="37"/>
      <c r="I1171" s="37"/>
      <c r="J1171" s="37"/>
      <c r="K1171" s="37"/>
      <c r="L1171" s="37"/>
      <c r="M1171" s="37"/>
      <c r="N1171" s="37"/>
      <c r="O1171" s="37"/>
      <c r="P1171" s="25" t="n">
        <v>9200</v>
      </c>
      <c r="Q1171" s="26" t="n">
        <f aca="false">P1171*(1-0,3)</f>
        <v>6440</v>
      </c>
      <c r="R1171" s="26" t="n">
        <f aca="false">P1171*(1-0,33)</f>
        <v>6164</v>
      </c>
      <c r="S1171" s="26" t="n">
        <f aca="false">P1171*(1-0,35)</f>
        <v>5980</v>
      </c>
      <c r="T1171" s="26" t="n">
        <f aca="false">P1171*(1-0,38)</f>
        <v>5704</v>
      </c>
      <c r="U1171" s="27"/>
      <c r="V1171" s="27"/>
      <c r="W1171" s="28" t="n">
        <v>54</v>
      </c>
      <c r="X1171" s="29" t="n">
        <f aca="false">U1171*Q1171</f>
        <v>0</v>
      </c>
    </row>
    <row collapsed="false" customFormat="false" customHeight="true" hidden="false" ht="10.95" outlineLevel="4" r="1172">
      <c r="A1172" s="37" t="s">
        <v>524</v>
      </c>
      <c r="B1172" s="37"/>
      <c r="C1172" s="37"/>
      <c r="D1172" s="37"/>
      <c r="E1172" s="37"/>
      <c r="F1172" s="37"/>
      <c r="G1172" s="37"/>
      <c r="H1172" s="37"/>
      <c r="I1172" s="37"/>
      <c r="J1172" s="37"/>
      <c r="K1172" s="37"/>
      <c r="L1172" s="37"/>
      <c r="M1172" s="37"/>
      <c r="N1172" s="37"/>
      <c r="O1172" s="37"/>
      <c r="P1172" s="25" t="n">
        <v>9200</v>
      </c>
      <c r="Q1172" s="26" t="n">
        <f aca="false">P1172*(1-0,3)</f>
        <v>6440</v>
      </c>
      <c r="R1172" s="26" t="n">
        <f aca="false">P1172*(1-0,33)</f>
        <v>6164</v>
      </c>
      <c r="S1172" s="26" t="n">
        <f aca="false">P1172*(1-0,35)</f>
        <v>5980</v>
      </c>
      <c r="T1172" s="26" t="n">
        <f aca="false">P1172*(1-0,38)</f>
        <v>5704</v>
      </c>
      <c r="U1172" s="27"/>
      <c r="V1172" s="27"/>
      <c r="W1172" s="28" t="n">
        <v>62</v>
      </c>
      <c r="X1172" s="29" t="n">
        <f aca="false">U1172*Q1172</f>
        <v>0</v>
      </c>
    </row>
    <row collapsed="false" customFormat="false" customHeight="true" hidden="false" ht="10.95" outlineLevel="4" r="1173">
      <c r="A1173" s="37" t="s">
        <v>525</v>
      </c>
      <c r="B1173" s="37"/>
      <c r="C1173" s="37"/>
      <c r="D1173" s="37"/>
      <c r="E1173" s="37"/>
      <c r="F1173" s="37"/>
      <c r="G1173" s="37"/>
      <c r="H1173" s="37"/>
      <c r="I1173" s="37"/>
      <c r="J1173" s="37"/>
      <c r="K1173" s="37"/>
      <c r="L1173" s="37"/>
      <c r="M1173" s="37"/>
      <c r="N1173" s="37"/>
      <c r="O1173" s="37"/>
      <c r="P1173" s="25" t="n">
        <v>9200</v>
      </c>
      <c r="Q1173" s="26" t="n">
        <f aca="false">P1173*(1-0,3)</f>
        <v>6440</v>
      </c>
      <c r="R1173" s="26" t="n">
        <f aca="false">P1173*(1-0,33)</f>
        <v>6164</v>
      </c>
      <c r="S1173" s="26" t="n">
        <f aca="false">P1173*(1-0,35)</f>
        <v>5980</v>
      </c>
      <c r="T1173" s="26" t="n">
        <f aca="false">P1173*(1-0,38)</f>
        <v>5704</v>
      </c>
      <c r="U1173" s="25"/>
      <c r="V1173" s="28" t="n">
        <v>1</v>
      </c>
      <c r="W1173" s="28" t="n">
        <v>45</v>
      </c>
      <c r="X1173" s="29" t="n">
        <f aca="false">U1173*Q1173</f>
        <v>0</v>
      </c>
    </row>
    <row collapsed="false" customFormat="false" customHeight="true" hidden="false" ht="10.95" outlineLevel="4" r="1174">
      <c r="A1174" s="37" t="s">
        <v>526</v>
      </c>
      <c r="B1174" s="37"/>
      <c r="C1174" s="37"/>
      <c r="D1174" s="37"/>
      <c r="E1174" s="37"/>
      <c r="F1174" s="37"/>
      <c r="G1174" s="37"/>
      <c r="H1174" s="37"/>
      <c r="I1174" s="37"/>
      <c r="J1174" s="37"/>
      <c r="K1174" s="37"/>
      <c r="L1174" s="37"/>
      <c r="M1174" s="37"/>
      <c r="N1174" s="37"/>
      <c r="O1174" s="37"/>
      <c r="P1174" s="25" t="n">
        <v>9200</v>
      </c>
      <c r="Q1174" s="26" t="n">
        <f aca="false">P1174*(1-0,3)</f>
        <v>6440</v>
      </c>
      <c r="R1174" s="26" t="n">
        <f aca="false">P1174*(1-0,33)</f>
        <v>6164</v>
      </c>
      <c r="S1174" s="26" t="n">
        <f aca="false">P1174*(1-0,35)</f>
        <v>5980</v>
      </c>
      <c r="T1174" s="26" t="n">
        <f aca="false">P1174*(1-0,38)</f>
        <v>5704</v>
      </c>
      <c r="U1174" s="27"/>
      <c r="V1174" s="27"/>
      <c r="W1174" s="28" t="n">
        <v>51</v>
      </c>
      <c r="X1174" s="29" t="n">
        <f aca="false">U1174*Q1174</f>
        <v>0</v>
      </c>
    </row>
    <row collapsed="false" customFormat="true" customHeight="true" hidden="false" ht="126" outlineLevel="3" r="1175" s="1">
      <c r="A1175" s="21" t="s">
        <v>527</v>
      </c>
      <c r="B1175" s="21"/>
      <c r="C1175" s="21"/>
      <c r="D1175" s="21"/>
      <c r="E1175" s="35" t="s">
        <v>528</v>
      </c>
      <c r="F1175" s="35"/>
      <c r="G1175" s="35"/>
      <c r="H1175" s="35"/>
      <c r="I1175" s="35"/>
      <c r="J1175" s="35"/>
      <c r="K1175" s="35"/>
      <c r="L1175" s="35"/>
      <c r="M1175" s="35"/>
      <c r="N1175" s="21" t="s">
        <v>528</v>
      </c>
      <c r="O1175" s="21" t="s">
        <v>529</v>
      </c>
      <c r="P1175" s="22"/>
      <c r="Q1175" s="26"/>
      <c r="R1175" s="26"/>
      <c r="S1175" s="26"/>
      <c r="T1175" s="26"/>
      <c r="U1175" s="23"/>
      <c r="V1175" s="23"/>
      <c r="W1175" s="23"/>
      <c r="X1175" s="29" t="n">
        <f aca="false">U1175*Q1175</f>
        <v>0</v>
      </c>
    </row>
    <row collapsed="false" customFormat="false" customHeight="true" hidden="false" ht="10.95" outlineLevel="4" r="1176">
      <c r="A1176" s="37" t="s">
        <v>526</v>
      </c>
      <c r="B1176" s="37"/>
      <c r="C1176" s="37"/>
      <c r="D1176" s="37"/>
      <c r="E1176" s="37"/>
      <c r="F1176" s="37"/>
      <c r="G1176" s="37"/>
      <c r="H1176" s="37"/>
      <c r="I1176" s="37"/>
      <c r="J1176" s="37"/>
      <c r="K1176" s="37"/>
      <c r="L1176" s="37"/>
      <c r="M1176" s="37"/>
      <c r="N1176" s="37"/>
      <c r="O1176" s="37"/>
      <c r="P1176" s="25" t="n">
        <v>8500</v>
      </c>
      <c r="Q1176" s="26" t="n">
        <f aca="false">P1176*(1-0,3)</f>
        <v>5950</v>
      </c>
      <c r="R1176" s="26" t="n">
        <f aca="false">P1176*(1-0,33)</f>
        <v>5695</v>
      </c>
      <c r="S1176" s="26" t="n">
        <f aca="false">P1176*(1-0,35)</f>
        <v>5525</v>
      </c>
      <c r="T1176" s="26" t="n">
        <f aca="false">P1176*(1-0,38)</f>
        <v>5270</v>
      </c>
      <c r="U1176" s="27"/>
      <c r="V1176" s="27"/>
      <c r="W1176" s="28" t="n">
        <v>4</v>
      </c>
      <c r="X1176" s="29" t="n">
        <f aca="false">U1176*Q1176</f>
        <v>0</v>
      </c>
    </row>
    <row collapsed="false" customFormat="false" customHeight="true" hidden="false" ht="10.95" outlineLevel="4" r="1177">
      <c r="A1177" s="37" t="s">
        <v>530</v>
      </c>
      <c r="B1177" s="37"/>
      <c r="C1177" s="37"/>
      <c r="D1177" s="37"/>
      <c r="E1177" s="37"/>
      <c r="F1177" s="37"/>
      <c r="G1177" s="37"/>
      <c r="H1177" s="37"/>
      <c r="I1177" s="37"/>
      <c r="J1177" s="37"/>
      <c r="K1177" s="37"/>
      <c r="L1177" s="37"/>
      <c r="M1177" s="37"/>
      <c r="N1177" s="37"/>
      <c r="O1177" s="37"/>
      <c r="P1177" s="25" t="n">
        <v>8500</v>
      </c>
      <c r="Q1177" s="26" t="n">
        <f aca="false">P1177*(1-0,3)</f>
        <v>5950</v>
      </c>
      <c r="R1177" s="26" t="n">
        <f aca="false">P1177*(1-0,33)</f>
        <v>5695</v>
      </c>
      <c r="S1177" s="26" t="n">
        <f aca="false">P1177*(1-0,35)</f>
        <v>5525</v>
      </c>
      <c r="T1177" s="26" t="n">
        <f aca="false">P1177*(1-0,38)</f>
        <v>5270</v>
      </c>
      <c r="U1177" s="27"/>
      <c r="V1177" s="27"/>
      <c r="W1177" s="28" t="n">
        <v>7</v>
      </c>
      <c r="X1177" s="29" t="n">
        <f aca="false">U1177*Q1177</f>
        <v>0</v>
      </c>
    </row>
    <row collapsed="false" customFormat="false" customHeight="true" hidden="false" ht="10.95" outlineLevel="4" r="1178">
      <c r="A1178" s="37" t="s">
        <v>531</v>
      </c>
      <c r="B1178" s="37"/>
      <c r="C1178" s="37"/>
      <c r="D1178" s="37"/>
      <c r="E1178" s="37"/>
      <c r="F1178" s="37"/>
      <c r="G1178" s="37"/>
      <c r="H1178" s="37"/>
      <c r="I1178" s="37"/>
      <c r="J1178" s="37"/>
      <c r="K1178" s="37"/>
      <c r="L1178" s="37"/>
      <c r="M1178" s="37"/>
      <c r="N1178" s="37"/>
      <c r="O1178" s="37"/>
      <c r="P1178" s="25" t="n">
        <v>8500</v>
      </c>
      <c r="Q1178" s="26" t="n">
        <f aca="false">P1178*(1-0,3)</f>
        <v>5950</v>
      </c>
      <c r="R1178" s="26" t="n">
        <f aca="false">P1178*(1-0,33)</f>
        <v>5695</v>
      </c>
      <c r="S1178" s="26" t="n">
        <f aca="false">P1178*(1-0,35)</f>
        <v>5525</v>
      </c>
      <c r="T1178" s="26" t="n">
        <f aca="false">P1178*(1-0,38)</f>
        <v>5270</v>
      </c>
      <c r="U1178" s="27"/>
      <c r="V1178" s="27"/>
      <c r="W1178" s="28" t="n">
        <v>30</v>
      </c>
      <c r="X1178" s="29" t="n">
        <f aca="false">U1178*Q1178</f>
        <v>0</v>
      </c>
    </row>
    <row collapsed="false" customFormat="false" customHeight="true" hidden="false" ht="10.95" outlineLevel="4" r="1179">
      <c r="A1179" s="37" t="s">
        <v>532</v>
      </c>
      <c r="B1179" s="37"/>
      <c r="C1179" s="37"/>
      <c r="D1179" s="37"/>
      <c r="E1179" s="37"/>
      <c r="F1179" s="37"/>
      <c r="G1179" s="37"/>
      <c r="H1179" s="37"/>
      <c r="I1179" s="37"/>
      <c r="J1179" s="37"/>
      <c r="K1179" s="37"/>
      <c r="L1179" s="37"/>
      <c r="M1179" s="37"/>
      <c r="N1179" s="37"/>
      <c r="O1179" s="37"/>
      <c r="P1179" s="25" t="n">
        <v>8500</v>
      </c>
      <c r="Q1179" s="26" t="n">
        <f aca="false">P1179*(1-0,3)</f>
        <v>5950</v>
      </c>
      <c r="R1179" s="26" t="n">
        <f aca="false">P1179*(1-0,33)</f>
        <v>5695</v>
      </c>
      <c r="S1179" s="26" t="n">
        <f aca="false">P1179*(1-0,35)</f>
        <v>5525</v>
      </c>
      <c r="T1179" s="26" t="n">
        <f aca="false">P1179*(1-0,38)</f>
        <v>5270</v>
      </c>
      <c r="U1179" s="27"/>
      <c r="V1179" s="27"/>
      <c r="W1179" s="28" t="n">
        <v>1</v>
      </c>
      <c r="X1179" s="29" t="n">
        <f aca="false">U1179*Q1179</f>
        <v>0</v>
      </c>
    </row>
    <row collapsed="false" customFormat="false" customHeight="true" hidden="false" ht="10.95" outlineLevel="4" r="1180">
      <c r="A1180" s="37" t="s">
        <v>533</v>
      </c>
      <c r="B1180" s="37"/>
      <c r="C1180" s="37"/>
      <c r="D1180" s="37"/>
      <c r="E1180" s="37"/>
      <c r="F1180" s="37"/>
      <c r="G1180" s="37"/>
      <c r="H1180" s="37"/>
      <c r="I1180" s="37"/>
      <c r="J1180" s="37"/>
      <c r="K1180" s="37"/>
      <c r="L1180" s="37"/>
      <c r="M1180" s="37"/>
      <c r="N1180" s="37"/>
      <c r="O1180" s="37"/>
      <c r="P1180" s="25" t="n">
        <v>8500</v>
      </c>
      <c r="Q1180" s="26" t="n">
        <f aca="false">P1180*(1-0,3)</f>
        <v>5950</v>
      </c>
      <c r="R1180" s="26" t="n">
        <f aca="false">P1180*(1-0,33)</f>
        <v>5695</v>
      </c>
      <c r="S1180" s="26" t="n">
        <f aca="false">P1180*(1-0,35)</f>
        <v>5525</v>
      </c>
      <c r="T1180" s="26" t="n">
        <f aca="false">P1180*(1-0,38)</f>
        <v>5270</v>
      </c>
      <c r="U1180" s="27"/>
      <c r="V1180" s="27"/>
      <c r="W1180" s="28" t="n">
        <v>1</v>
      </c>
      <c r="X1180" s="29" t="n">
        <f aca="false">U1180*Q1180</f>
        <v>0</v>
      </c>
    </row>
    <row collapsed="false" customFormat="true" customHeight="true" hidden="false" ht="126" outlineLevel="3" r="1181" s="1">
      <c r="A1181" s="21" t="s">
        <v>534</v>
      </c>
      <c r="B1181" s="21"/>
      <c r="C1181" s="21"/>
      <c r="D1181" s="21"/>
      <c r="E1181" s="35" t="s">
        <v>535</v>
      </c>
      <c r="F1181" s="35"/>
      <c r="G1181" s="35"/>
      <c r="H1181" s="35"/>
      <c r="I1181" s="35"/>
      <c r="J1181" s="35"/>
      <c r="K1181" s="35"/>
      <c r="L1181" s="35"/>
      <c r="M1181" s="35"/>
      <c r="N1181" s="21" t="s">
        <v>535</v>
      </c>
      <c r="O1181" s="21" t="s">
        <v>536</v>
      </c>
      <c r="P1181" s="22"/>
      <c r="Q1181" s="26"/>
      <c r="R1181" s="26"/>
      <c r="S1181" s="26"/>
      <c r="T1181" s="26"/>
      <c r="U1181" s="23"/>
      <c r="V1181" s="23"/>
      <c r="W1181" s="23"/>
      <c r="X1181" s="29" t="n">
        <f aca="false">U1181*Q1181</f>
        <v>0</v>
      </c>
    </row>
    <row collapsed="false" customFormat="false" customHeight="true" hidden="false" ht="10.95" outlineLevel="4" r="1182">
      <c r="A1182" s="37" t="s">
        <v>526</v>
      </c>
      <c r="B1182" s="37"/>
      <c r="C1182" s="37"/>
      <c r="D1182" s="37"/>
      <c r="E1182" s="37"/>
      <c r="F1182" s="37"/>
      <c r="G1182" s="37"/>
      <c r="H1182" s="37"/>
      <c r="I1182" s="37"/>
      <c r="J1182" s="37"/>
      <c r="K1182" s="37"/>
      <c r="L1182" s="37"/>
      <c r="M1182" s="37"/>
      <c r="N1182" s="37"/>
      <c r="O1182" s="37"/>
      <c r="P1182" s="25" t="n">
        <v>8500</v>
      </c>
      <c r="Q1182" s="26" t="n">
        <f aca="false">P1182*(1-0,3)</f>
        <v>5950</v>
      </c>
      <c r="R1182" s="26" t="n">
        <f aca="false">P1182*(1-0,33)</f>
        <v>5695</v>
      </c>
      <c r="S1182" s="26" t="n">
        <f aca="false">P1182*(1-0,35)</f>
        <v>5525</v>
      </c>
      <c r="T1182" s="26" t="n">
        <f aca="false">P1182*(1-0,38)</f>
        <v>5270</v>
      </c>
      <c r="U1182" s="27"/>
      <c r="V1182" s="27"/>
      <c r="W1182" s="28" t="n">
        <v>7</v>
      </c>
      <c r="X1182" s="29" t="n">
        <f aca="false">U1182*Q1182</f>
        <v>0</v>
      </c>
    </row>
    <row collapsed="false" customFormat="false" customHeight="true" hidden="false" ht="10.95" outlineLevel="4" r="1183">
      <c r="A1183" s="37" t="s">
        <v>530</v>
      </c>
      <c r="B1183" s="37"/>
      <c r="C1183" s="37"/>
      <c r="D1183" s="37"/>
      <c r="E1183" s="37"/>
      <c r="F1183" s="37"/>
      <c r="G1183" s="37"/>
      <c r="H1183" s="37"/>
      <c r="I1183" s="37"/>
      <c r="J1183" s="37"/>
      <c r="K1183" s="37"/>
      <c r="L1183" s="37"/>
      <c r="M1183" s="37"/>
      <c r="N1183" s="37"/>
      <c r="O1183" s="37"/>
      <c r="P1183" s="25" t="n">
        <v>8500</v>
      </c>
      <c r="Q1183" s="26" t="n">
        <f aca="false">P1183*(1-0,3)</f>
        <v>5950</v>
      </c>
      <c r="R1183" s="26" t="n">
        <f aca="false">P1183*(1-0,33)</f>
        <v>5695</v>
      </c>
      <c r="S1183" s="26" t="n">
        <f aca="false">P1183*(1-0,35)</f>
        <v>5525</v>
      </c>
      <c r="T1183" s="26" t="n">
        <f aca="false">P1183*(1-0,38)</f>
        <v>5270</v>
      </c>
      <c r="U1183" s="27"/>
      <c r="V1183" s="27"/>
      <c r="W1183" s="28" t="n">
        <v>1</v>
      </c>
      <c r="X1183" s="29" t="n">
        <f aca="false">U1183*Q1183</f>
        <v>0</v>
      </c>
    </row>
    <row collapsed="false" customFormat="false" customHeight="true" hidden="false" ht="10.95" outlineLevel="4" r="1184">
      <c r="A1184" s="37" t="s">
        <v>531</v>
      </c>
      <c r="B1184" s="37"/>
      <c r="C1184" s="37"/>
      <c r="D1184" s="37"/>
      <c r="E1184" s="37"/>
      <c r="F1184" s="37"/>
      <c r="G1184" s="37"/>
      <c r="H1184" s="37"/>
      <c r="I1184" s="37"/>
      <c r="J1184" s="37"/>
      <c r="K1184" s="37"/>
      <c r="L1184" s="37"/>
      <c r="M1184" s="37"/>
      <c r="N1184" s="37"/>
      <c r="O1184" s="37"/>
      <c r="P1184" s="25" t="n">
        <v>8500</v>
      </c>
      <c r="Q1184" s="26" t="n">
        <f aca="false">P1184*(1-0,3)</f>
        <v>5950</v>
      </c>
      <c r="R1184" s="26" t="n">
        <f aca="false">P1184*(1-0,33)</f>
        <v>5695</v>
      </c>
      <c r="S1184" s="26" t="n">
        <f aca="false">P1184*(1-0,35)</f>
        <v>5525</v>
      </c>
      <c r="T1184" s="26" t="n">
        <f aca="false">P1184*(1-0,38)</f>
        <v>5270</v>
      </c>
      <c r="U1184" s="27"/>
      <c r="V1184" s="27"/>
      <c r="W1184" s="28" t="n">
        <v>13</v>
      </c>
      <c r="X1184" s="29" t="n">
        <f aca="false">U1184*Q1184</f>
        <v>0</v>
      </c>
    </row>
    <row collapsed="false" customFormat="true" customHeight="true" hidden="false" ht="126" outlineLevel="3" r="1185" s="1">
      <c r="A1185" s="21" t="s">
        <v>537</v>
      </c>
      <c r="B1185" s="21"/>
      <c r="C1185" s="21"/>
      <c r="D1185" s="21"/>
      <c r="E1185" s="35" t="s">
        <v>538</v>
      </c>
      <c r="F1185" s="35"/>
      <c r="G1185" s="35"/>
      <c r="H1185" s="35"/>
      <c r="I1185" s="35"/>
      <c r="J1185" s="35"/>
      <c r="K1185" s="35"/>
      <c r="L1185" s="35"/>
      <c r="M1185" s="35"/>
      <c r="N1185" s="21" t="s">
        <v>538</v>
      </c>
      <c r="O1185" s="21" t="s">
        <v>539</v>
      </c>
      <c r="P1185" s="22"/>
      <c r="Q1185" s="26"/>
      <c r="R1185" s="26"/>
      <c r="S1185" s="26"/>
      <c r="T1185" s="26"/>
      <c r="U1185" s="22"/>
      <c r="V1185" s="36"/>
      <c r="W1185" s="23"/>
      <c r="X1185" s="29" t="n">
        <f aca="false">U1185*Q1185</f>
        <v>0</v>
      </c>
    </row>
    <row collapsed="false" customFormat="false" customHeight="true" hidden="false" ht="10.95" outlineLevel="4" r="1186">
      <c r="A1186" s="37" t="s">
        <v>526</v>
      </c>
      <c r="B1186" s="37"/>
      <c r="C1186" s="37"/>
      <c r="D1186" s="37"/>
      <c r="E1186" s="37"/>
      <c r="F1186" s="37"/>
      <c r="G1186" s="37"/>
      <c r="H1186" s="37"/>
      <c r="I1186" s="37"/>
      <c r="J1186" s="37"/>
      <c r="K1186" s="37"/>
      <c r="L1186" s="37"/>
      <c r="M1186" s="37"/>
      <c r="N1186" s="37"/>
      <c r="O1186" s="37"/>
      <c r="P1186" s="25" t="n">
        <v>6100</v>
      </c>
      <c r="Q1186" s="26" t="n">
        <f aca="false">P1186*(1-0,3)</f>
        <v>4270</v>
      </c>
      <c r="R1186" s="26" t="n">
        <f aca="false">P1186*(1-0,33)</f>
        <v>4087</v>
      </c>
      <c r="S1186" s="26" t="n">
        <f aca="false">P1186*(1-0,35)</f>
        <v>3965</v>
      </c>
      <c r="T1186" s="26" t="n">
        <f aca="false">P1186*(1-0,38)</f>
        <v>3782</v>
      </c>
      <c r="U1186" s="27"/>
      <c r="V1186" s="27"/>
      <c r="W1186" s="28" t="n">
        <v>2</v>
      </c>
      <c r="X1186" s="29" t="n">
        <f aca="false">U1186*Q1186</f>
        <v>0</v>
      </c>
    </row>
    <row collapsed="false" customFormat="false" customHeight="true" hidden="false" ht="10.95" outlineLevel="4" r="1187">
      <c r="A1187" s="37" t="s">
        <v>530</v>
      </c>
      <c r="B1187" s="37"/>
      <c r="C1187" s="37"/>
      <c r="D1187" s="37"/>
      <c r="E1187" s="37"/>
      <c r="F1187" s="37"/>
      <c r="G1187" s="37"/>
      <c r="H1187" s="37"/>
      <c r="I1187" s="37"/>
      <c r="J1187" s="37"/>
      <c r="K1187" s="37"/>
      <c r="L1187" s="37"/>
      <c r="M1187" s="37"/>
      <c r="N1187" s="37"/>
      <c r="O1187" s="37"/>
      <c r="P1187" s="25" t="n">
        <v>6100</v>
      </c>
      <c r="Q1187" s="26" t="n">
        <f aca="false">P1187*(1-0,3)</f>
        <v>4270</v>
      </c>
      <c r="R1187" s="26" t="n">
        <f aca="false">P1187*(1-0,33)</f>
        <v>4087</v>
      </c>
      <c r="S1187" s="26" t="n">
        <f aca="false">P1187*(1-0,35)</f>
        <v>3965</v>
      </c>
      <c r="T1187" s="26" t="n">
        <f aca="false">P1187*(1-0,38)</f>
        <v>3782</v>
      </c>
      <c r="U1187" s="27"/>
      <c r="V1187" s="27"/>
      <c r="W1187" s="28" t="n">
        <v>7</v>
      </c>
      <c r="X1187" s="29" t="n">
        <f aca="false">U1187*Q1187</f>
        <v>0</v>
      </c>
    </row>
    <row collapsed="false" customFormat="false" customHeight="true" hidden="false" ht="10.95" outlineLevel="4" r="1188">
      <c r="A1188" s="37" t="s">
        <v>531</v>
      </c>
      <c r="B1188" s="37"/>
      <c r="C1188" s="37"/>
      <c r="D1188" s="37"/>
      <c r="E1188" s="37"/>
      <c r="F1188" s="37"/>
      <c r="G1188" s="37"/>
      <c r="H1188" s="37"/>
      <c r="I1188" s="37"/>
      <c r="J1188" s="37"/>
      <c r="K1188" s="37"/>
      <c r="L1188" s="37"/>
      <c r="M1188" s="37"/>
      <c r="N1188" s="37"/>
      <c r="O1188" s="37"/>
      <c r="P1188" s="25" t="n">
        <v>6100</v>
      </c>
      <c r="Q1188" s="26" t="n">
        <f aca="false">P1188*(1-0,3)</f>
        <v>4270</v>
      </c>
      <c r="R1188" s="26" t="n">
        <f aca="false">P1188*(1-0,33)</f>
        <v>4087</v>
      </c>
      <c r="S1188" s="26" t="n">
        <f aca="false">P1188*(1-0,35)</f>
        <v>3965</v>
      </c>
      <c r="T1188" s="26" t="n">
        <f aca="false">P1188*(1-0,38)</f>
        <v>3782</v>
      </c>
      <c r="U1188" s="27"/>
      <c r="V1188" s="27"/>
      <c r="W1188" s="28" t="n">
        <v>7</v>
      </c>
      <c r="X1188" s="29" t="n">
        <f aca="false">U1188*Q1188</f>
        <v>0</v>
      </c>
    </row>
    <row collapsed="false" customFormat="false" customHeight="true" hidden="false" ht="10.95" outlineLevel="4" r="1189">
      <c r="A1189" s="37" t="s">
        <v>532</v>
      </c>
      <c r="B1189" s="37"/>
      <c r="C1189" s="37"/>
      <c r="D1189" s="37"/>
      <c r="E1189" s="37"/>
      <c r="F1189" s="37"/>
      <c r="G1189" s="37"/>
      <c r="H1189" s="37"/>
      <c r="I1189" s="37"/>
      <c r="J1189" s="37"/>
      <c r="K1189" s="37"/>
      <c r="L1189" s="37"/>
      <c r="M1189" s="37"/>
      <c r="N1189" s="37"/>
      <c r="O1189" s="37"/>
      <c r="P1189" s="25" t="n">
        <v>6100</v>
      </c>
      <c r="Q1189" s="26" t="n">
        <f aca="false">P1189*(1-0,3)</f>
        <v>4270</v>
      </c>
      <c r="R1189" s="26" t="n">
        <f aca="false">P1189*(1-0,33)</f>
        <v>4087</v>
      </c>
      <c r="S1189" s="26" t="n">
        <f aca="false">P1189*(1-0,35)</f>
        <v>3965</v>
      </c>
      <c r="T1189" s="26" t="n">
        <f aca="false">P1189*(1-0,38)</f>
        <v>3782</v>
      </c>
      <c r="U1189" s="25"/>
      <c r="V1189" s="28" t="n">
        <v>1</v>
      </c>
      <c r="W1189" s="27"/>
      <c r="X1189" s="29" t="n">
        <f aca="false">U1189*Q1189</f>
        <v>0</v>
      </c>
    </row>
    <row collapsed="false" customFormat="true" customHeight="true" hidden="false" ht="126" outlineLevel="3" r="1190" s="1">
      <c r="A1190" s="21" t="s">
        <v>540</v>
      </c>
      <c r="B1190" s="21"/>
      <c r="C1190" s="21"/>
      <c r="D1190" s="21"/>
      <c r="E1190" s="35" t="s">
        <v>541</v>
      </c>
      <c r="F1190" s="35"/>
      <c r="G1190" s="35"/>
      <c r="H1190" s="35"/>
      <c r="I1190" s="35"/>
      <c r="J1190" s="35"/>
      <c r="K1190" s="35"/>
      <c r="L1190" s="35"/>
      <c r="M1190" s="35"/>
      <c r="N1190" s="21" t="s">
        <v>541</v>
      </c>
      <c r="O1190" s="21" t="s">
        <v>542</v>
      </c>
      <c r="P1190" s="22"/>
      <c r="Q1190" s="26"/>
      <c r="R1190" s="26"/>
      <c r="S1190" s="26"/>
      <c r="T1190" s="26"/>
      <c r="U1190" s="23"/>
      <c r="V1190" s="23"/>
      <c r="W1190" s="36"/>
      <c r="X1190" s="29" t="n">
        <f aca="false">U1190*Q1190</f>
        <v>0</v>
      </c>
    </row>
    <row collapsed="false" customFormat="false" customHeight="true" hidden="false" ht="10.95" outlineLevel="4" r="1191">
      <c r="A1191" s="37" t="s">
        <v>531</v>
      </c>
      <c r="B1191" s="37"/>
      <c r="C1191" s="37"/>
      <c r="D1191" s="37"/>
      <c r="E1191" s="37"/>
      <c r="F1191" s="37"/>
      <c r="G1191" s="37"/>
      <c r="H1191" s="37"/>
      <c r="I1191" s="37"/>
      <c r="J1191" s="37"/>
      <c r="K1191" s="37"/>
      <c r="L1191" s="37"/>
      <c r="M1191" s="37"/>
      <c r="N1191" s="37"/>
      <c r="O1191" s="37"/>
      <c r="P1191" s="25" t="n">
        <v>6100</v>
      </c>
      <c r="Q1191" s="26" t="n">
        <f aca="false">P1191*(1-0,3)</f>
        <v>4270</v>
      </c>
      <c r="R1191" s="26" t="n">
        <f aca="false">P1191*(1-0,33)</f>
        <v>4087</v>
      </c>
      <c r="S1191" s="26" t="n">
        <f aca="false">P1191*(1-0,35)</f>
        <v>3965</v>
      </c>
      <c r="T1191" s="26" t="n">
        <f aca="false">P1191*(1-0,38)</f>
        <v>3782</v>
      </c>
      <c r="U1191" s="27"/>
      <c r="V1191" s="27"/>
      <c r="W1191" s="28" t="n">
        <v>1</v>
      </c>
      <c r="X1191" s="29" t="n">
        <f aca="false">U1191*Q1191</f>
        <v>0</v>
      </c>
    </row>
    <row collapsed="false" customFormat="true" customHeight="true" hidden="false" ht="126" outlineLevel="3" r="1192" s="1">
      <c r="A1192" s="21" t="s">
        <v>543</v>
      </c>
      <c r="B1192" s="21"/>
      <c r="C1192" s="21"/>
      <c r="D1192" s="21"/>
      <c r="E1192" s="35" t="s">
        <v>544</v>
      </c>
      <c r="F1192" s="35"/>
      <c r="G1192" s="35"/>
      <c r="H1192" s="35"/>
      <c r="I1192" s="35"/>
      <c r="J1192" s="35"/>
      <c r="K1192" s="35"/>
      <c r="L1192" s="35"/>
      <c r="M1192" s="35"/>
      <c r="N1192" s="21" t="s">
        <v>544</v>
      </c>
      <c r="O1192" s="21" t="s">
        <v>545</v>
      </c>
      <c r="P1192" s="22"/>
      <c r="Q1192" s="26"/>
      <c r="R1192" s="26"/>
      <c r="S1192" s="26"/>
      <c r="T1192" s="26"/>
      <c r="U1192" s="23"/>
      <c r="V1192" s="23"/>
      <c r="W1192" s="23"/>
      <c r="X1192" s="29" t="n">
        <f aca="false">U1192*Q1192</f>
        <v>0</v>
      </c>
    </row>
    <row collapsed="false" customFormat="false" customHeight="true" hidden="false" ht="10.95" outlineLevel="4" r="1193">
      <c r="A1193" s="37" t="s">
        <v>531</v>
      </c>
      <c r="B1193" s="37"/>
      <c r="C1193" s="37"/>
      <c r="D1193" s="37"/>
      <c r="E1193" s="37"/>
      <c r="F1193" s="37"/>
      <c r="G1193" s="37"/>
      <c r="H1193" s="37"/>
      <c r="I1193" s="37"/>
      <c r="J1193" s="37"/>
      <c r="K1193" s="37"/>
      <c r="L1193" s="37"/>
      <c r="M1193" s="37"/>
      <c r="N1193" s="37"/>
      <c r="O1193" s="37"/>
      <c r="P1193" s="25" t="n">
        <v>9700</v>
      </c>
      <c r="Q1193" s="26" t="n">
        <f aca="false">P1193*(1-0,3)</f>
        <v>6790</v>
      </c>
      <c r="R1193" s="26" t="n">
        <f aca="false">P1193*(1-0,33)</f>
        <v>6499</v>
      </c>
      <c r="S1193" s="26" t="n">
        <f aca="false">P1193*(1-0,35)</f>
        <v>6305</v>
      </c>
      <c r="T1193" s="26" t="n">
        <f aca="false">P1193*(1-0,38)</f>
        <v>6014</v>
      </c>
      <c r="U1193" s="27"/>
      <c r="V1193" s="27"/>
      <c r="W1193" s="28" t="n">
        <v>27</v>
      </c>
      <c r="X1193" s="29" t="n">
        <f aca="false">U1193*Q1193</f>
        <v>0</v>
      </c>
    </row>
    <row collapsed="false" customFormat="false" customHeight="true" hidden="false" ht="10.95" outlineLevel="4" r="1194">
      <c r="A1194" s="37" t="s">
        <v>532</v>
      </c>
      <c r="B1194" s="37"/>
      <c r="C1194" s="37"/>
      <c r="D1194" s="37"/>
      <c r="E1194" s="37"/>
      <c r="F1194" s="37"/>
      <c r="G1194" s="37"/>
      <c r="H1194" s="37"/>
      <c r="I1194" s="37"/>
      <c r="J1194" s="37"/>
      <c r="K1194" s="37"/>
      <c r="L1194" s="37"/>
      <c r="M1194" s="37"/>
      <c r="N1194" s="37"/>
      <c r="O1194" s="37"/>
      <c r="P1194" s="25" t="n">
        <v>9700</v>
      </c>
      <c r="Q1194" s="26" t="n">
        <f aca="false">P1194*(1-0,3)</f>
        <v>6790</v>
      </c>
      <c r="R1194" s="26" t="n">
        <f aca="false">P1194*(1-0,33)</f>
        <v>6499</v>
      </c>
      <c r="S1194" s="26" t="n">
        <f aca="false">P1194*(1-0,35)</f>
        <v>6305</v>
      </c>
      <c r="T1194" s="26" t="n">
        <f aca="false">P1194*(1-0,38)</f>
        <v>6014</v>
      </c>
      <c r="U1194" s="27"/>
      <c r="V1194" s="27"/>
      <c r="W1194" s="28" t="n">
        <v>13</v>
      </c>
      <c r="X1194" s="29" t="n">
        <f aca="false">U1194*Q1194</f>
        <v>0</v>
      </c>
    </row>
    <row collapsed="false" customFormat="true" customHeight="true" hidden="false" ht="126" outlineLevel="3" r="1195" s="1">
      <c r="A1195" s="21" t="s">
        <v>546</v>
      </c>
      <c r="B1195" s="21"/>
      <c r="C1195" s="21"/>
      <c r="D1195" s="21"/>
      <c r="E1195" s="35" t="s">
        <v>547</v>
      </c>
      <c r="F1195" s="35"/>
      <c r="G1195" s="35"/>
      <c r="H1195" s="35"/>
      <c r="I1195" s="35"/>
      <c r="J1195" s="35"/>
      <c r="K1195" s="35"/>
      <c r="L1195" s="35"/>
      <c r="M1195" s="35"/>
      <c r="N1195" s="21" t="s">
        <v>547</v>
      </c>
      <c r="O1195" s="21" t="s">
        <v>548</v>
      </c>
      <c r="P1195" s="22"/>
      <c r="Q1195" s="26"/>
      <c r="R1195" s="26"/>
      <c r="S1195" s="26"/>
      <c r="T1195" s="26"/>
      <c r="U1195" s="23"/>
      <c r="V1195" s="23"/>
      <c r="W1195" s="23"/>
      <c r="X1195" s="29" t="n">
        <f aca="false">U1195*Q1195</f>
        <v>0</v>
      </c>
    </row>
    <row collapsed="false" customFormat="false" customHeight="true" hidden="false" ht="10.95" outlineLevel="4" r="1196">
      <c r="A1196" s="37" t="s">
        <v>530</v>
      </c>
      <c r="B1196" s="37"/>
      <c r="C1196" s="37"/>
      <c r="D1196" s="37"/>
      <c r="E1196" s="37"/>
      <c r="F1196" s="37"/>
      <c r="G1196" s="37"/>
      <c r="H1196" s="37"/>
      <c r="I1196" s="37"/>
      <c r="J1196" s="37"/>
      <c r="K1196" s="37"/>
      <c r="L1196" s="37"/>
      <c r="M1196" s="37"/>
      <c r="N1196" s="37"/>
      <c r="O1196" s="37"/>
      <c r="P1196" s="25" t="n">
        <v>9300</v>
      </c>
      <c r="Q1196" s="26" t="n">
        <f aca="false">P1196*(1-0,3)</f>
        <v>6510</v>
      </c>
      <c r="R1196" s="26" t="n">
        <f aca="false">P1196*(1-0,33)</f>
        <v>6231</v>
      </c>
      <c r="S1196" s="26" t="n">
        <f aca="false">P1196*(1-0,35)</f>
        <v>6045</v>
      </c>
      <c r="T1196" s="26" t="n">
        <f aca="false">P1196*(1-0,38)</f>
        <v>5766</v>
      </c>
      <c r="U1196" s="27"/>
      <c r="V1196" s="27"/>
      <c r="W1196" s="28" t="n">
        <v>2</v>
      </c>
      <c r="X1196" s="29" t="n">
        <f aca="false">U1196*Q1196</f>
        <v>0</v>
      </c>
    </row>
    <row collapsed="false" customFormat="false" customHeight="true" hidden="false" ht="10.95" outlineLevel="4" r="1197">
      <c r="A1197" s="37" t="s">
        <v>531</v>
      </c>
      <c r="B1197" s="37"/>
      <c r="C1197" s="37"/>
      <c r="D1197" s="37"/>
      <c r="E1197" s="37"/>
      <c r="F1197" s="37"/>
      <c r="G1197" s="37"/>
      <c r="H1197" s="37"/>
      <c r="I1197" s="37"/>
      <c r="J1197" s="37"/>
      <c r="K1197" s="37"/>
      <c r="L1197" s="37"/>
      <c r="M1197" s="37"/>
      <c r="N1197" s="37"/>
      <c r="O1197" s="37"/>
      <c r="P1197" s="25" t="n">
        <v>9300</v>
      </c>
      <c r="Q1197" s="26" t="n">
        <f aca="false">P1197*(1-0,3)</f>
        <v>6510</v>
      </c>
      <c r="R1197" s="26" t="n">
        <f aca="false">P1197*(1-0,33)</f>
        <v>6231</v>
      </c>
      <c r="S1197" s="26" t="n">
        <f aca="false">P1197*(1-0,35)</f>
        <v>6045</v>
      </c>
      <c r="T1197" s="26" t="n">
        <f aca="false">P1197*(1-0,38)</f>
        <v>5766</v>
      </c>
      <c r="U1197" s="27"/>
      <c r="V1197" s="27"/>
      <c r="W1197" s="28" t="n">
        <v>21</v>
      </c>
      <c r="X1197" s="29" t="n">
        <f aca="false">U1197*Q1197</f>
        <v>0</v>
      </c>
    </row>
    <row collapsed="false" customFormat="true" customHeight="true" hidden="false" ht="126" outlineLevel="3" r="1198" s="1">
      <c r="A1198" s="21" t="s">
        <v>549</v>
      </c>
      <c r="B1198" s="21"/>
      <c r="C1198" s="21"/>
      <c r="D1198" s="21"/>
      <c r="E1198" s="35" t="s">
        <v>550</v>
      </c>
      <c r="F1198" s="35"/>
      <c r="G1198" s="35"/>
      <c r="H1198" s="35"/>
      <c r="I1198" s="35"/>
      <c r="J1198" s="35"/>
      <c r="K1198" s="35"/>
      <c r="L1198" s="35"/>
      <c r="M1198" s="35"/>
      <c r="N1198" s="21" t="s">
        <v>550</v>
      </c>
      <c r="O1198" s="21" t="s">
        <v>551</v>
      </c>
      <c r="P1198" s="22"/>
      <c r="Q1198" s="26"/>
      <c r="R1198" s="26"/>
      <c r="S1198" s="26"/>
      <c r="T1198" s="26"/>
      <c r="U1198" s="22"/>
      <c r="V1198" s="36"/>
      <c r="W1198" s="23"/>
      <c r="X1198" s="29" t="n">
        <f aca="false">U1198*Q1198</f>
        <v>0</v>
      </c>
    </row>
    <row collapsed="false" customFormat="false" customHeight="true" hidden="false" ht="10.95" outlineLevel="4" r="1199">
      <c r="A1199" s="37" t="s">
        <v>526</v>
      </c>
      <c r="B1199" s="37"/>
      <c r="C1199" s="37"/>
      <c r="D1199" s="37"/>
      <c r="E1199" s="37"/>
      <c r="F1199" s="37"/>
      <c r="G1199" s="37"/>
      <c r="H1199" s="37"/>
      <c r="I1199" s="37"/>
      <c r="J1199" s="37"/>
      <c r="K1199" s="37"/>
      <c r="L1199" s="37"/>
      <c r="M1199" s="37"/>
      <c r="N1199" s="37"/>
      <c r="O1199" s="37"/>
      <c r="P1199" s="25" t="n">
        <v>8000</v>
      </c>
      <c r="Q1199" s="26" t="n">
        <f aca="false">P1199*(1-0,3)</f>
        <v>5600</v>
      </c>
      <c r="R1199" s="26" t="n">
        <f aca="false">P1199*(1-0,33)</f>
        <v>5360</v>
      </c>
      <c r="S1199" s="26" t="n">
        <f aca="false">P1199*(1-0,35)</f>
        <v>5200</v>
      </c>
      <c r="T1199" s="26" t="n">
        <f aca="false">P1199*(1-0,38)</f>
        <v>4960</v>
      </c>
      <c r="U1199" s="27"/>
      <c r="V1199" s="27"/>
      <c r="W1199" s="28" t="n">
        <v>18</v>
      </c>
      <c r="X1199" s="29" t="n">
        <f aca="false">U1199*Q1199</f>
        <v>0</v>
      </c>
    </row>
    <row collapsed="false" customFormat="false" customHeight="true" hidden="false" ht="10.95" outlineLevel="4" r="1200">
      <c r="A1200" s="37" t="s">
        <v>530</v>
      </c>
      <c r="B1200" s="37"/>
      <c r="C1200" s="37"/>
      <c r="D1200" s="37"/>
      <c r="E1200" s="37"/>
      <c r="F1200" s="37"/>
      <c r="G1200" s="37"/>
      <c r="H1200" s="37"/>
      <c r="I1200" s="37"/>
      <c r="J1200" s="37"/>
      <c r="K1200" s="37"/>
      <c r="L1200" s="37"/>
      <c r="M1200" s="37"/>
      <c r="N1200" s="37"/>
      <c r="O1200" s="37"/>
      <c r="P1200" s="25" t="n">
        <v>8000</v>
      </c>
      <c r="Q1200" s="26" t="n">
        <f aca="false">P1200*(1-0,3)</f>
        <v>5600</v>
      </c>
      <c r="R1200" s="26" t="n">
        <f aca="false">P1200*(1-0,33)</f>
        <v>5360</v>
      </c>
      <c r="S1200" s="26" t="n">
        <f aca="false">P1200*(1-0,35)</f>
        <v>5200</v>
      </c>
      <c r="T1200" s="26" t="n">
        <f aca="false">P1200*(1-0,38)</f>
        <v>4960</v>
      </c>
      <c r="U1200" s="27"/>
      <c r="V1200" s="27"/>
      <c r="W1200" s="28" t="n">
        <v>24</v>
      </c>
      <c r="X1200" s="29" t="n">
        <f aca="false">U1200*Q1200</f>
        <v>0</v>
      </c>
    </row>
    <row collapsed="false" customFormat="false" customHeight="true" hidden="false" ht="10.95" outlineLevel="4" r="1201">
      <c r="A1201" s="37" t="s">
        <v>531</v>
      </c>
      <c r="B1201" s="37"/>
      <c r="C1201" s="37"/>
      <c r="D1201" s="37"/>
      <c r="E1201" s="37"/>
      <c r="F1201" s="37"/>
      <c r="G1201" s="37"/>
      <c r="H1201" s="37"/>
      <c r="I1201" s="37"/>
      <c r="J1201" s="37"/>
      <c r="K1201" s="37"/>
      <c r="L1201" s="37"/>
      <c r="M1201" s="37"/>
      <c r="N1201" s="37"/>
      <c r="O1201" s="37"/>
      <c r="P1201" s="25" t="n">
        <v>8000</v>
      </c>
      <c r="Q1201" s="26" t="n">
        <f aca="false">P1201*(1-0,3)</f>
        <v>5600</v>
      </c>
      <c r="R1201" s="26" t="n">
        <f aca="false">P1201*(1-0,33)</f>
        <v>5360</v>
      </c>
      <c r="S1201" s="26" t="n">
        <f aca="false">P1201*(1-0,35)</f>
        <v>5200</v>
      </c>
      <c r="T1201" s="26" t="n">
        <f aca="false">P1201*(1-0,38)</f>
        <v>4960</v>
      </c>
      <c r="U1201" s="27"/>
      <c r="V1201" s="27"/>
      <c r="W1201" s="28" t="n">
        <v>63</v>
      </c>
      <c r="X1201" s="29" t="n">
        <f aca="false">U1201*Q1201</f>
        <v>0</v>
      </c>
    </row>
    <row collapsed="false" customFormat="false" customHeight="true" hidden="false" ht="10.95" outlineLevel="4" r="1202">
      <c r="A1202" s="37" t="s">
        <v>532</v>
      </c>
      <c r="B1202" s="37"/>
      <c r="C1202" s="37"/>
      <c r="D1202" s="37"/>
      <c r="E1202" s="37"/>
      <c r="F1202" s="37"/>
      <c r="G1202" s="37"/>
      <c r="H1202" s="37"/>
      <c r="I1202" s="37"/>
      <c r="J1202" s="37"/>
      <c r="K1202" s="37"/>
      <c r="L1202" s="37"/>
      <c r="M1202" s="37"/>
      <c r="N1202" s="37"/>
      <c r="O1202" s="37"/>
      <c r="P1202" s="25" t="n">
        <v>8000</v>
      </c>
      <c r="Q1202" s="26" t="n">
        <f aca="false">P1202*(1-0,3)</f>
        <v>5600</v>
      </c>
      <c r="R1202" s="26" t="n">
        <f aca="false">P1202*(1-0,33)</f>
        <v>5360</v>
      </c>
      <c r="S1202" s="26" t="n">
        <f aca="false">P1202*(1-0,35)</f>
        <v>5200</v>
      </c>
      <c r="T1202" s="26" t="n">
        <f aca="false">P1202*(1-0,38)</f>
        <v>4960</v>
      </c>
      <c r="U1202" s="27"/>
      <c r="V1202" s="27"/>
      <c r="W1202" s="28" t="n">
        <v>55</v>
      </c>
      <c r="X1202" s="29" t="n">
        <f aca="false">U1202*Q1202</f>
        <v>0</v>
      </c>
    </row>
    <row collapsed="false" customFormat="false" customHeight="true" hidden="false" ht="10.95" outlineLevel="4" r="1203">
      <c r="A1203" s="37" t="s">
        <v>552</v>
      </c>
      <c r="B1203" s="37"/>
      <c r="C1203" s="37"/>
      <c r="D1203" s="37"/>
      <c r="E1203" s="37"/>
      <c r="F1203" s="37"/>
      <c r="G1203" s="37"/>
      <c r="H1203" s="37"/>
      <c r="I1203" s="37"/>
      <c r="J1203" s="37"/>
      <c r="K1203" s="37"/>
      <c r="L1203" s="37"/>
      <c r="M1203" s="37"/>
      <c r="N1203" s="37"/>
      <c r="O1203" s="37"/>
      <c r="P1203" s="25" t="n">
        <v>8000</v>
      </c>
      <c r="Q1203" s="26" t="n">
        <f aca="false">P1203*(1-0,3)</f>
        <v>5600</v>
      </c>
      <c r="R1203" s="26" t="n">
        <f aca="false">P1203*(1-0,33)</f>
        <v>5360</v>
      </c>
      <c r="S1203" s="26" t="n">
        <f aca="false">P1203*(1-0,35)</f>
        <v>5200</v>
      </c>
      <c r="T1203" s="26" t="n">
        <f aca="false">P1203*(1-0,38)</f>
        <v>4960</v>
      </c>
      <c r="U1203" s="25"/>
      <c r="V1203" s="28" t="n">
        <v>1</v>
      </c>
      <c r="W1203" s="28" t="n">
        <v>25</v>
      </c>
      <c r="X1203" s="29" t="n">
        <f aca="false">U1203*Q1203</f>
        <v>0</v>
      </c>
    </row>
    <row collapsed="false" customFormat="false" customHeight="true" hidden="false" ht="10.95" outlineLevel="4" r="1204">
      <c r="A1204" s="37" t="s">
        <v>553</v>
      </c>
      <c r="B1204" s="37"/>
      <c r="C1204" s="37"/>
      <c r="D1204" s="37"/>
      <c r="E1204" s="37"/>
      <c r="F1204" s="37"/>
      <c r="G1204" s="37"/>
      <c r="H1204" s="37"/>
      <c r="I1204" s="37"/>
      <c r="J1204" s="37"/>
      <c r="K1204" s="37"/>
      <c r="L1204" s="37"/>
      <c r="M1204" s="37"/>
      <c r="N1204" s="37"/>
      <c r="O1204" s="37"/>
      <c r="P1204" s="25" t="n">
        <v>8000</v>
      </c>
      <c r="Q1204" s="26" t="n">
        <f aca="false">P1204*(1-0,3)</f>
        <v>5600</v>
      </c>
      <c r="R1204" s="26" t="n">
        <f aca="false">P1204*(1-0,33)</f>
        <v>5360</v>
      </c>
      <c r="S1204" s="26" t="n">
        <f aca="false">P1204*(1-0,35)</f>
        <v>5200</v>
      </c>
      <c r="T1204" s="26" t="n">
        <f aca="false">P1204*(1-0,38)</f>
        <v>4960</v>
      </c>
      <c r="U1204" s="27"/>
      <c r="V1204" s="27"/>
      <c r="W1204" s="28" t="n">
        <v>19</v>
      </c>
      <c r="X1204" s="29" t="n">
        <f aca="false">U1204*Q1204</f>
        <v>0</v>
      </c>
    </row>
    <row collapsed="false" customFormat="false" customHeight="true" hidden="false" ht="10.95" outlineLevel="4" r="1205">
      <c r="A1205" s="37" t="s">
        <v>533</v>
      </c>
      <c r="B1205" s="37"/>
      <c r="C1205" s="37"/>
      <c r="D1205" s="37"/>
      <c r="E1205" s="37"/>
      <c r="F1205" s="37"/>
      <c r="G1205" s="37"/>
      <c r="H1205" s="37"/>
      <c r="I1205" s="37"/>
      <c r="J1205" s="37"/>
      <c r="K1205" s="37"/>
      <c r="L1205" s="37"/>
      <c r="M1205" s="37"/>
      <c r="N1205" s="37"/>
      <c r="O1205" s="37"/>
      <c r="P1205" s="25" t="n">
        <v>8000</v>
      </c>
      <c r="Q1205" s="26" t="n">
        <f aca="false">P1205*(1-0,3)</f>
        <v>5600</v>
      </c>
      <c r="R1205" s="26" t="n">
        <f aca="false">P1205*(1-0,33)</f>
        <v>5360</v>
      </c>
      <c r="S1205" s="26" t="n">
        <f aca="false">P1205*(1-0,35)</f>
        <v>5200</v>
      </c>
      <c r="T1205" s="26" t="n">
        <f aca="false">P1205*(1-0,38)</f>
        <v>4960</v>
      </c>
      <c r="U1205" s="27"/>
      <c r="V1205" s="27"/>
      <c r="W1205" s="28" t="n">
        <v>3</v>
      </c>
      <c r="X1205" s="29" t="n">
        <f aca="false">U1205*Q1205</f>
        <v>0</v>
      </c>
    </row>
    <row collapsed="false" customFormat="true" customHeight="true" hidden="false" ht="126" outlineLevel="3" r="1206" s="1">
      <c r="A1206" s="21" t="s">
        <v>554</v>
      </c>
      <c r="B1206" s="21"/>
      <c r="C1206" s="21"/>
      <c r="D1206" s="21"/>
      <c r="E1206" s="35" t="s">
        <v>555</v>
      </c>
      <c r="F1206" s="35"/>
      <c r="G1206" s="35"/>
      <c r="H1206" s="35"/>
      <c r="I1206" s="35"/>
      <c r="J1206" s="35"/>
      <c r="K1206" s="35"/>
      <c r="L1206" s="35"/>
      <c r="M1206" s="35"/>
      <c r="N1206" s="21" t="s">
        <v>555</v>
      </c>
      <c r="O1206" s="21" t="s">
        <v>556</v>
      </c>
      <c r="P1206" s="22"/>
      <c r="Q1206" s="26"/>
      <c r="R1206" s="26"/>
      <c r="S1206" s="26"/>
      <c r="T1206" s="26"/>
      <c r="U1206" s="22"/>
      <c r="V1206" s="36"/>
      <c r="W1206" s="23"/>
      <c r="X1206" s="29" t="n">
        <f aca="false">U1206*Q1206</f>
        <v>0</v>
      </c>
    </row>
    <row collapsed="false" customFormat="false" customHeight="true" hidden="false" ht="10.95" outlineLevel="4" r="1207">
      <c r="A1207" s="37" t="s">
        <v>526</v>
      </c>
      <c r="B1207" s="37"/>
      <c r="C1207" s="37"/>
      <c r="D1207" s="37"/>
      <c r="E1207" s="37"/>
      <c r="F1207" s="37"/>
      <c r="G1207" s="37"/>
      <c r="H1207" s="37"/>
      <c r="I1207" s="37"/>
      <c r="J1207" s="37"/>
      <c r="K1207" s="37"/>
      <c r="L1207" s="37"/>
      <c r="M1207" s="37"/>
      <c r="N1207" s="37"/>
      <c r="O1207" s="37"/>
      <c r="P1207" s="25" t="n">
        <v>8000</v>
      </c>
      <c r="Q1207" s="26" t="n">
        <f aca="false">P1207*(1-0,3)</f>
        <v>5600</v>
      </c>
      <c r="R1207" s="26" t="n">
        <f aca="false">P1207*(1-0,33)</f>
        <v>5360</v>
      </c>
      <c r="S1207" s="26" t="n">
        <f aca="false">P1207*(1-0,35)</f>
        <v>5200</v>
      </c>
      <c r="T1207" s="26" t="n">
        <f aca="false">P1207*(1-0,38)</f>
        <v>4960</v>
      </c>
      <c r="U1207" s="27"/>
      <c r="V1207" s="27"/>
      <c r="W1207" s="28" t="n">
        <v>2</v>
      </c>
      <c r="X1207" s="29" t="n">
        <f aca="false">U1207*Q1207</f>
        <v>0</v>
      </c>
    </row>
    <row collapsed="false" customFormat="false" customHeight="true" hidden="false" ht="10.95" outlineLevel="4" r="1208">
      <c r="A1208" s="37" t="s">
        <v>530</v>
      </c>
      <c r="B1208" s="37"/>
      <c r="C1208" s="37"/>
      <c r="D1208" s="37"/>
      <c r="E1208" s="37"/>
      <c r="F1208" s="37"/>
      <c r="G1208" s="37"/>
      <c r="H1208" s="37"/>
      <c r="I1208" s="37"/>
      <c r="J1208" s="37"/>
      <c r="K1208" s="37"/>
      <c r="L1208" s="37"/>
      <c r="M1208" s="37"/>
      <c r="N1208" s="37"/>
      <c r="O1208" s="37"/>
      <c r="P1208" s="25" t="n">
        <v>8000</v>
      </c>
      <c r="Q1208" s="26" t="n">
        <f aca="false">P1208*(1-0,3)</f>
        <v>5600</v>
      </c>
      <c r="R1208" s="26" t="n">
        <f aca="false">P1208*(1-0,33)</f>
        <v>5360</v>
      </c>
      <c r="S1208" s="26" t="n">
        <f aca="false">P1208*(1-0,35)</f>
        <v>5200</v>
      </c>
      <c r="T1208" s="26" t="n">
        <f aca="false">P1208*(1-0,38)</f>
        <v>4960</v>
      </c>
      <c r="U1208" s="27"/>
      <c r="V1208" s="27"/>
      <c r="W1208" s="28" t="n">
        <v>14</v>
      </c>
      <c r="X1208" s="29" t="n">
        <f aca="false">U1208*Q1208</f>
        <v>0</v>
      </c>
    </row>
    <row collapsed="false" customFormat="false" customHeight="true" hidden="false" ht="10.95" outlineLevel="4" r="1209">
      <c r="A1209" s="37" t="s">
        <v>531</v>
      </c>
      <c r="B1209" s="37"/>
      <c r="C1209" s="37"/>
      <c r="D1209" s="37"/>
      <c r="E1209" s="37"/>
      <c r="F1209" s="37"/>
      <c r="G1209" s="37"/>
      <c r="H1209" s="37"/>
      <c r="I1209" s="37"/>
      <c r="J1209" s="37"/>
      <c r="K1209" s="37"/>
      <c r="L1209" s="37"/>
      <c r="M1209" s="37"/>
      <c r="N1209" s="37"/>
      <c r="O1209" s="37"/>
      <c r="P1209" s="25" t="n">
        <v>8000</v>
      </c>
      <c r="Q1209" s="26" t="n">
        <f aca="false">P1209*(1-0,3)</f>
        <v>5600</v>
      </c>
      <c r="R1209" s="26" t="n">
        <f aca="false">P1209*(1-0,33)</f>
        <v>5360</v>
      </c>
      <c r="S1209" s="26" t="n">
        <f aca="false">P1209*(1-0,35)</f>
        <v>5200</v>
      </c>
      <c r="T1209" s="26" t="n">
        <f aca="false">P1209*(1-0,38)</f>
        <v>4960</v>
      </c>
      <c r="U1209" s="25"/>
      <c r="V1209" s="28" t="n">
        <v>1</v>
      </c>
      <c r="W1209" s="28" t="n">
        <v>36</v>
      </c>
      <c r="X1209" s="29" t="n">
        <f aca="false">U1209*Q1209</f>
        <v>0</v>
      </c>
    </row>
    <row collapsed="false" customFormat="false" customHeight="true" hidden="false" ht="10.95" outlineLevel="4" r="1210">
      <c r="A1210" s="37" t="s">
        <v>532</v>
      </c>
      <c r="B1210" s="37"/>
      <c r="C1210" s="37"/>
      <c r="D1210" s="37"/>
      <c r="E1210" s="37"/>
      <c r="F1210" s="37"/>
      <c r="G1210" s="37"/>
      <c r="H1210" s="37"/>
      <c r="I1210" s="37"/>
      <c r="J1210" s="37"/>
      <c r="K1210" s="37"/>
      <c r="L1210" s="37"/>
      <c r="M1210" s="37"/>
      <c r="N1210" s="37"/>
      <c r="O1210" s="37"/>
      <c r="P1210" s="25" t="n">
        <v>8000</v>
      </c>
      <c r="Q1210" s="26" t="n">
        <f aca="false">P1210*(1-0,3)</f>
        <v>5600</v>
      </c>
      <c r="R1210" s="26" t="n">
        <f aca="false">P1210*(1-0,33)</f>
        <v>5360</v>
      </c>
      <c r="S1210" s="26" t="n">
        <f aca="false">P1210*(1-0,35)</f>
        <v>5200</v>
      </c>
      <c r="T1210" s="26" t="n">
        <f aca="false">P1210*(1-0,38)</f>
        <v>4960</v>
      </c>
      <c r="U1210" s="27"/>
      <c r="V1210" s="27"/>
      <c r="W1210" s="28" t="n">
        <v>11</v>
      </c>
      <c r="X1210" s="29" t="n">
        <f aca="false">U1210*Q1210</f>
        <v>0</v>
      </c>
    </row>
    <row collapsed="false" customFormat="true" customHeight="true" hidden="false" ht="126" outlineLevel="3" r="1211" s="1">
      <c r="A1211" s="21" t="s">
        <v>557</v>
      </c>
      <c r="B1211" s="21"/>
      <c r="C1211" s="21"/>
      <c r="D1211" s="21"/>
      <c r="E1211" s="35" t="s">
        <v>558</v>
      </c>
      <c r="F1211" s="35"/>
      <c r="G1211" s="35"/>
      <c r="H1211" s="35"/>
      <c r="I1211" s="35"/>
      <c r="J1211" s="35"/>
      <c r="K1211" s="35"/>
      <c r="L1211" s="35"/>
      <c r="M1211" s="35"/>
      <c r="N1211" s="21" t="s">
        <v>558</v>
      </c>
      <c r="O1211" s="21" t="s">
        <v>559</v>
      </c>
      <c r="P1211" s="22"/>
      <c r="Q1211" s="26"/>
      <c r="R1211" s="26"/>
      <c r="S1211" s="26"/>
      <c r="T1211" s="26"/>
      <c r="U1211" s="23"/>
      <c r="V1211" s="23"/>
      <c r="W1211" s="23"/>
      <c r="X1211" s="29" t="n">
        <f aca="false">U1211*Q1211</f>
        <v>0</v>
      </c>
    </row>
    <row collapsed="false" customFormat="false" customHeight="true" hidden="false" ht="10.95" outlineLevel="4" r="1212">
      <c r="A1212" s="37" t="s">
        <v>526</v>
      </c>
      <c r="B1212" s="37"/>
      <c r="C1212" s="37"/>
      <c r="D1212" s="37"/>
      <c r="E1212" s="37"/>
      <c r="F1212" s="37"/>
      <c r="G1212" s="37"/>
      <c r="H1212" s="37"/>
      <c r="I1212" s="37"/>
      <c r="J1212" s="37"/>
      <c r="K1212" s="37"/>
      <c r="L1212" s="37"/>
      <c r="M1212" s="37"/>
      <c r="N1212" s="37"/>
      <c r="O1212" s="37"/>
      <c r="P1212" s="25" t="n">
        <v>8000</v>
      </c>
      <c r="Q1212" s="26" t="n">
        <f aca="false">P1212*(1-0,3)</f>
        <v>5600</v>
      </c>
      <c r="R1212" s="26" t="n">
        <f aca="false">P1212*(1-0,33)</f>
        <v>5360</v>
      </c>
      <c r="S1212" s="26" t="n">
        <f aca="false">P1212*(1-0,35)</f>
        <v>5200</v>
      </c>
      <c r="T1212" s="26" t="n">
        <f aca="false">P1212*(1-0,38)</f>
        <v>4960</v>
      </c>
      <c r="U1212" s="27"/>
      <c r="V1212" s="27"/>
      <c r="W1212" s="28" t="n">
        <v>1</v>
      </c>
      <c r="X1212" s="29" t="n">
        <f aca="false">U1212*Q1212</f>
        <v>0</v>
      </c>
    </row>
    <row collapsed="false" customFormat="false" customHeight="true" hidden="false" ht="10.95" outlineLevel="4" r="1213">
      <c r="A1213" s="37" t="s">
        <v>530</v>
      </c>
      <c r="B1213" s="37"/>
      <c r="C1213" s="37"/>
      <c r="D1213" s="37"/>
      <c r="E1213" s="37"/>
      <c r="F1213" s="37"/>
      <c r="G1213" s="37"/>
      <c r="H1213" s="37"/>
      <c r="I1213" s="37"/>
      <c r="J1213" s="37"/>
      <c r="K1213" s="37"/>
      <c r="L1213" s="37"/>
      <c r="M1213" s="37"/>
      <c r="N1213" s="37"/>
      <c r="O1213" s="37"/>
      <c r="P1213" s="25" t="n">
        <v>8000</v>
      </c>
      <c r="Q1213" s="26" t="n">
        <f aca="false">P1213*(1-0,3)</f>
        <v>5600</v>
      </c>
      <c r="R1213" s="26" t="n">
        <f aca="false">P1213*(1-0,33)</f>
        <v>5360</v>
      </c>
      <c r="S1213" s="26" t="n">
        <f aca="false">P1213*(1-0,35)</f>
        <v>5200</v>
      </c>
      <c r="T1213" s="26" t="n">
        <f aca="false">P1213*(1-0,38)</f>
        <v>4960</v>
      </c>
      <c r="U1213" s="27"/>
      <c r="V1213" s="27"/>
      <c r="W1213" s="28" t="n">
        <v>12</v>
      </c>
      <c r="X1213" s="29" t="n">
        <f aca="false">U1213*Q1213</f>
        <v>0</v>
      </c>
    </row>
    <row collapsed="false" customFormat="false" customHeight="true" hidden="false" ht="10.95" outlineLevel="4" r="1214">
      <c r="A1214" s="37" t="s">
        <v>531</v>
      </c>
      <c r="B1214" s="37"/>
      <c r="C1214" s="37"/>
      <c r="D1214" s="37"/>
      <c r="E1214" s="37"/>
      <c r="F1214" s="37"/>
      <c r="G1214" s="37"/>
      <c r="H1214" s="37"/>
      <c r="I1214" s="37"/>
      <c r="J1214" s="37"/>
      <c r="K1214" s="37"/>
      <c r="L1214" s="37"/>
      <c r="M1214" s="37"/>
      <c r="N1214" s="37"/>
      <c r="O1214" s="37"/>
      <c r="P1214" s="25" t="n">
        <v>8000</v>
      </c>
      <c r="Q1214" s="26" t="n">
        <f aca="false">P1214*(1-0,3)</f>
        <v>5600</v>
      </c>
      <c r="R1214" s="26" t="n">
        <f aca="false">P1214*(1-0,33)</f>
        <v>5360</v>
      </c>
      <c r="S1214" s="26" t="n">
        <f aca="false">P1214*(1-0,35)</f>
        <v>5200</v>
      </c>
      <c r="T1214" s="26" t="n">
        <f aca="false">P1214*(1-0,38)</f>
        <v>4960</v>
      </c>
      <c r="U1214" s="27"/>
      <c r="V1214" s="27"/>
      <c r="W1214" s="28" t="n">
        <v>47</v>
      </c>
      <c r="X1214" s="29" t="n">
        <f aca="false">U1214*Q1214</f>
        <v>0</v>
      </c>
    </row>
    <row collapsed="false" customFormat="false" customHeight="true" hidden="false" ht="10.95" outlineLevel="4" r="1215">
      <c r="A1215" s="37" t="s">
        <v>532</v>
      </c>
      <c r="B1215" s="37"/>
      <c r="C1215" s="37"/>
      <c r="D1215" s="37"/>
      <c r="E1215" s="37"/>
      <c r="F1215" s="37"/>
      <c r="G1215" s="37"/>
      <c r="H1215" s="37"/>
      <c r="I1215" s="37"/>
      <c r="J1215" s="37"/>
      <c r="K1215" s="37"/>
      <c r="L1215" s="37"/>
      <c r="M1215" s="37"/>
      <c r="N1215" s="37"/>
      <c r="O1215" s="37"/>
      <c r="P1215" s="25" t="n">
        <v>8000</v>
      </c>
      <c r="Q1215" s="26" t="n">
        <f aca="false">P1215*(1-0,3)</f>
        <v>5600</v>
      </c>
      <c r="R1215" s="26" t="n">
        <f aca="false">P1215*(1-0,33)</f>
        <v>5360</v>
      </c>
      <c r="S1215" s="26" t="n">
        <f aca="false">P1215*(1-0,35)</f>
        <v>5200</v>
      </c>
      <c r="T1215" s="26" t="n">
        <f aca="false">P1215*(1-0,38)</f>
        <v>4960</v>
      </c>
      <c r="U1215" s="27"/>
      <c r="V1215" s="27"/>
      <c r="W1215" s="28" t="n">
        <v>30</v>
      </c>
      <c r="X1215" s="29" t="n">
        <f aca="false">U1215*Q1215</f>
        <v>0</v>
      </c>
    </row>
    <row collapsed="false" customFormat="true" customHeight="true" hidden="false" ht="126" outlineLevel="3" r="1216" s="1">
      <c r="A1216" s="21" t="s">
        <v>560</v>
      </c>
      <c r="B1216" s="21"/>
      <c r="C1216" s="21"/>
      <c r="D1216" s="21"/>
      <c r="E1216" s="35" t="s">
        <v>561</v>
      </c>
      <c r="F1216" s="35"/>
      <c r="G1216" s="35"/>
      <c r="H1216" s="35"/>
      <c r="I1216" s="35"/>
      <c r="J1216" s="35"/>
      <c r="K1216" s="35"/>
      <c r="L1216" s="35"/>
      <c r="M1216" s="35"/>
      <c r="N1216" s="21" t="s">
        <v>562</v>
      </c>
      <c r="O1216" s="21" t="s">
        <v>563</v>
      </c>
      <c r="P1216" s="22"/>
      <c r="Q1216" s="26"/>
      <c r="R1216" s="26"/>
      <c r="S1216" s="26"/>
      <c r="T1216" s="26"/>
      <c r="U1216" s="22"/>
      <c r="V1216" s="36"/>
      <c r="W1216" s="23"/>
      <c r="X1216" s="29" t="n">
        <f aca="false">U1216*Q1216</f>
        <v>0</v>
      </c>
    </row>
    <row collapsed="false" customFormat="false" customHeight="true" hidden="false" ht="10.95" outlineLevel="4" r="1217">
      <c r="A1217" s="37" t="s">
        <v>526</v>
      </c>
      <c r="B1217" s="37"/>
      <c r="C1217" s="37"/>
      <c r="D1217" s="37"/>
      <c r="E1217" s="37"/>
      <c r="F1217" s="37"/>
      <c r="G1217" s="37"/>
      <c r="H1217" s="37"/>
      <c r="I1217" s="37"/>
      <c r="J1217" s="37"/>
      <c r="K1217" s="37"/>
      <c r="L1217" s="37"/>
      <c r="M1217" s="37"/>
      <c r="N1217" s="37"/>
      <c r="O1217" s="37"/>
      <c r="P1217" s="25" t="n">
        <v>8900</v>
      </c>
      <c r="Q1217" s="26" t="n">
        <f aca="false">P1217*(1-0,3)</f>
        <v>6230</v>
      </c>
      <c r="R1217" s="26" t="n">
        <f aca="false">P1217*(1-0,33)</f>
        <v>5963</v>
      </c>
      <c r="S1217" s="26" t="n">
        <f aca="false">P1217*(1-0,35)</f>
        <v>5785</v>
      </c>
      <c r="T1217" s="26" t="n">
        <f aca="false">P1217*(1-0,38)</f>
        <v>5518</v>
      </c>
      <c r="U1217" s="27"/>
      <c r="V1217" s="27"/>
      <c r="W1217" s="28" t="n">
        <v>44</v>
      </c>
      <c r="X1217" s="29" t="n">
        <f aca="false">U1217*Q1217</f>
        <v>0</v>
      </c>
    </row>
    <row collapsed="false" customFormat="false" customHeight="true" hidden="false" ht="10.95" outlineLevel="4" r="1218">
      <c r="A1218" s="37" t="s">
        <v>530</v>
      </c>
      <c r="B1218" s="37"/>
      <c r="C1218" s="37"/>
      <c r="D1218" s="37"/>
      <c r="E1218" s="37"/>
      <c r="F1218" s="37"/>
      <c r="G1218" s="37"/>
      <c r="H1218" s="37"/>
      <c r="I1218" s="37"/>
      <c r="J1218" s="37"/>
      <c r="K1218" s="37"/>
      <c r="L1218" s="37"/>
      <c r="M1218" s="37"/>
      <c r="N1218" s="37"/>
      <c r="O1218" s="37"/>
      <c r="P1218" s="25" t="n">
        <v>8900</v>
      </c>
      <c r="Q1218" s="26" t="n">
        <f aca="false">P1218*(1-0,3)</f>
        <v>6230</v>
      </c>
      <c r="R1218" s="26" t="n">
        <f aca="false">P1218*(1-0,33)</f>
        <v>5963</v>
      </c>
      <c r="S1218" s="26" t="n">
        <f aca="false">P1218*(1-0,35)</f>
        <v>5785</v>
      </c>
      <c r="T1218" s="26" t="n">
        <f aca="false">P1218*(1-0,38)</f>
        <v>5518</v>
      </c>
      <c r="U1218" s="27"/>
      <c r="V1218" s="27"/>
      <c r="W1218" s="28" t="n">
        <v>55</v>
      </c>
      <c r="X1218" s="29" t="n">
        <f aca="false">U1218*Q1218</f>
        <v>0</v>
      </c>
    </row>
    <row collapsed="false" customFormat="false" customHeight="true" hidden="false" ht="10.95" outlineLevel="4" r="1219">
      <c r="A1219" s="37" t="s">
        <v>531</v>
      </c>
      <c r="B1219" s="37"/>
      <c r="C1219" s="37"/>
      <c r="D1219" s="37"/>
      <c r="E1219" s="37"/>
      <c r="F1219" s="37"/>
      <c r="G1219" s="37"/>
      <c r="H1219" s="37"/>
      <c r="I1219" s="37"/>
      <c r="J1219" s="37"/>
      <c r="K1219" s="37"/>
      <c r="L1219" s="37"/>
      <c r="M1219" s="37"/>
      <c r="N1219" s="37"/>
      <c r="O1219" s="37"/>
      <c r="P1219" s="25" t="n">
        <v>8900</v>
      </c>
      <c r="Q1219" s="26" t="n">
        <f aca="false">P1219*(1-0,3)</f>
        <v>6230</v>
      </c>
      <c r="R1219" s="26" t="n">
        <f aca="false">P1219*(1-0,33)</f>
        <v>5963</v>
      </c>
      <c r="S1219" s="26" t="n">
        <f aca="false">P1219*(1-0,35)</f>
        <v>5785</v>
      </c>
      <c r="T1219" s="26" t="n">
        <f aca="false">P1219*(1-0,38)</f>
        <v>5518</v>
      </c>
      <c r="U1219" s="27"/>
      <c r="V1219" s="27"/>
      <c r="W1219" s="28" t="n">
        <v>125</v>
      </c>
      <c r="X1219" s="29" t="n">
        <f aca="false">U1219*Q1219</f>
        <v>0</v>
      </c>
    </row>
    <row collapsed="false" customFormat="false" customHeight="true" hidden="false" ht="10.95" outlineLevel="4" r="1220">
      <c r="A1220" s="37" t="s">
        <v>532</v>
      </c>
      <c r="B1220" s="37"/>
      <c r="C1220" s="37"/>
      <c r="D1220" s="37"/>
      <c r="E1220" s="37"/>
      <c r="F1220" s="37"/>
      <c r="G1220" s="37"/>
      <c r="H1220" s="37"/>
      <c r="I1220" s="37"/>
      <c r="J1220" s="37"/>
      <c r="K1220" s="37"/>
      <c r="L1220" s="37"/>
      <c r="M1220" s="37"/>
      <c r="N1220" s="37"/>
      <c r="O1220" s="37"/>
      <c r="P1220" s="25" t="n">
        <v>8900</v>
      </c>
      <c r="Q1220" s="26" t="n">
        <f aca="false">P1220*(1-0,3)</f>
        <v>6230</v>
      </c>
      <c r="R1220" s="26" t="n">
        <f aca="false">P1220*(1-0,33)</f>
        <v>5963</v>
      </c>
      <c r="S1220" s="26" t="n">
        <f aca="false">P1220*(1-0,35)</f>
        <v>5785</v>
      </c>
      <c r="T1220" s="26" t="n">
        <f aca="false">P1220*(1-0,38)</f>
        <v>5518</v>
      </c>
      <c r="U1220" s="25"/>
      <c r="V1220" s="28" t="n">
        <v>2</v>
      </c>
      <c r="W1220" s="28" t="n">
        <v>192</v>
      </c>
      <c r="X1220" s="29" t="n">
        <f aca="false">U1220*Q1220</f>
        <v>0</v>
      </c>
    </row>
    <row collapsed="false" customFormat="false" customHeight="true" hidden="false" ht="10.95" outlineLevel="4" r="1221">
      <c r="A1221" s="37" t="s">
        <v>552</v>
      </c>
      <c r="B1221" s="37"/>
      <c r="C1221" s="37"/>
      <c r="D1221" s="37"/>
      <c r="E1221" s="37"/>
      <c r="F1221" s="37"/>
      <c r="G1221" s="37"/>
      <c r="H1221" s="37"/>
      <c r="I1221" s="37"/>
      <c r="J1221" s="37"/>
      <c r="K1221" s="37"/>
      <c r="L1221" s="37"/>
      <c r="M1221" s="37"/>
      <c r="N1221" s="37"/>
      <c r="O1221" s="37"/>
      <c r="P1221" s="25" t="n">
        <v>8900</v>
      </c>
      <c r="Q1221" s="26" t="n">
        <f aca="false">P1221*(1-0,3)</f>
        <v>6230</v>
      </c>
      <c r="R1221" s="26" t="n">
        <f aca="false">P1221*(1-0,33)</f>
        <v>5963</v>
      </c>
      <c r="S1221" s="26" t="n">
        <f aca="false">P1221*(1-0,35)</f>
        <v>5785</v>
      </c>
      <c r="T1221" s="26" t="n">
        <f aca="false">P1221*(1-0,38)</f>
        <v>5518</v>
      </c>
      <c r="U1221" s="27"/>
      <c r="V1221" s="27"/>
      <c r="W1221" s="28" t="n">
        <v>191</v>
      </c>
      <c r="X1221" s="29" t="n">
        <f aca="false">U1221*Q1221</f>
        <v>0</v>
      </c>
    </row>
    <row collapsed="false" customFormat="false" customHeight="true" hidden="false" ht="10.95" outlineLevel="4" r="1222">
      <c r="A1222" s="37" t="s">
        <v>553</v>
      </c>
      <c r="B1222" s="37"/>
      <c r="C1222" s="37"/>
      <c r="D1222" s="37"/>
      <c r="E1222" s="37"/>
      <c r="F1222" s="37"/>
      <c r="G1222" s="37"/>
      <c r="H1222" s="37"/>
      <c r="I1222" s="37"/>
      <c r="J1222" s="37"/>
      <c r="K1222" s="37"/>
      <c r="L1222" s="37"/>
      <c r="M1222" s="37"/>
      <c r="N1222" s="37"/>
      <c r="O1222" s="37"/>
      <c r="P1222" s="25" t="n">
        <v>8900</v>
      </c>
      <c r="Q1222" s="26" t="n">
        <f aca="false">P1222*(1-0,3)</f>
        <v>6230</v>
      </c>
      <c r="R1222" s="26" t="n">
        <f aca="false">P1222*(1-0,33)</f>
        <v>5963</v>
      </c>
      <c r="S1222" s="26" t="n">
        <f aca="false">P1222*(1-0,35)</f>
        <v>5785</v>
      </c>
      <c r="T1222" s="26" t="n">
        <f aca="false">P1222*(1-0,38)</f>
        <v>5518</v>
      </c>
      <c r="U1222" s="27"/>
      <c r="V1222" s="27"/>
      <c r="W1222" s="28" t="n">
        <v>160</v>
      </c>
      <c r="X1222" s="29" t="n">
        <f aca="false">U1222*Q1222</f>
        <v>0</v>
      </c>
    </row>
    <row collapsed="false" customFormat="false" customHeight="true" hidden="false" ht="10.95" outlineLevel="4" r="1223">
      <c r="A1223" s="37" t="s">
        <v>533</v>
      </c>
      <c r="B1223" s="37"/>
      <c r="C1223" s="37"/>
      <c r="D1223" s="37"/>
      <c r="E1223" s="37"/>
      <c r="F1223" s="37"/>
      <c r="G1223" s="37"/>
      <c r="H1223" s="37"/>
      <c r="I1223" s="37"/>
      <c r="J1223" s="37"/>
      <c r="K1223" s="37"/>
      <c r="L1223" s="37"/>
      <c r="M1223" s="37"/>
      <c r="N1223" s="37"/>
      <c r="O1223" s="37"/>
      <c r="P1223" s="25" t="n">
        <v>8900</v>
      </c>
      <c r="Q1223" s="26" t="n">
        <f aca="false">P1223*(1-0,3)</f>
        <v>6230</v>
      </c>
      <c r="R1223" s="26" t="n">
        <f aca="false">P1223*(1-0,33)</f>
        <v>5963</v>
      </c>
      <c r="S1223" s="26" t="n">
        <f aca="false">P1223*(1-0,35)</f>
        <v>5785</v>
      </c>
      <c r="T1223" s="26" t="n">
        <f aca="false">P1223*(1-0,38)</f>
        <v>5518</v>
      </c>
      <c r="U1223" s="27"/>
      <c r="V1223" s="27"/>
      <c r="W1223" s="28" t="n">
        <v>46</v>
      </c>
      <c r="X1223" s="29" t="n">
        <f aca="false">U1223*Q1223</f>
        <v>0</v>
      </c>
    </row>
    <row collapsed="false" customFormat="true" customHeight="true" hidden="false" ht="126" outlineLevel="3" r="1224" s="1">
      <c r="A1224" s="21" t="s">
        <v>564</v>
      </c>
      <c r="B1224" s="21"/>
      <c r="C1224" s="21"/>
      <c r="D1224" s="21"/>
      <c r="E1224" s="35" t="s">
        <v>565</v>
      </c>
      <c r="F1224" s="35"/>
      <c r="G1224" s="35"/>
      <c r="H1224" s="35"/>
      <c r="I1224" s="35"/>
      <c r="J1224" s="35"/>
      <c r="K1224" s="35"/>
      <c r="L1224" s="35"/>
      <c r="M1224" s="35"/>
      <c r="N1224" s="21" t="s">
        <v>565</v>
      </c>
      <c r="O1224" s="21" t="s">
        <v>566</v>
      </c>
      <c r="P1224" s="22"/>
      <c r="Q1224" s="26"/>
      <c r="R1224" s="26"/>
      <c r="S1224" s="26"/>
      <c r="T1224" s="26"/>
      <c r="U1224" s="22"/>
      <c r="V1224" s="36"/>
      <c r="W1224" s="23"/>
      <c r="X1224" s="29" t="n">
        <f aca="false">U1224*Q1224</f>
        <v>0</v>
      </c>
    </row>
    <row collapsed="false" customFormat="false" customHeight="true" hidden="false" ht="10.95" outlineLevel="4" r="1225">
      <c r="A1225" s="37" t="s">
        <v>526</v>
      </c>
      <c r="B1225" s="37"/>
      <c r="C1225" s="37"/>
      <c r="D1225" s="37"/>
      <c r="E1225" s="37"/>
      <c r="F1225" s="37"/>
      <c r="G1225" s="37"/>
      <c r="H1225" s="37"/>
      <c r="I1225" s="37"/>
      <c r="J1225" s="37"/>
      <c r="K1225" s="37"/>
      <c r="L1225" s="37"/>
      <c r="M1225" s="37"/>
      <c r="N1225" s="37"/>
      <c r="O1225" s="37"/>
      <c r="P1225" s="25" t="n">
        <v>7960</v>
      </c>
      <c r="Q1225" s="26" t="n">
        <f aca="false">P1225*(1-0,3)</f>
        <v>5572</v>
      </c>
      <c r="R1225" s="26" t="n">
        <f aca="false">P1225*(1-0,33)</f>
        <v>5333.2</v>
      </c>
      <c r="S1225" s="26" t="n">
        <f aca="false">P1225*(1-0,35)</f>
        <v>5174</v>
      </c>
      <c r="T1225" s="26" t="n">
        <f aca="false">P1225*(1-0,38)</f>
        <v>4935.2</v>
      </c>
      <c r="U1225" s="27"/>
      <c r="V1225" s="27"/>
      <c r="W1225" s="28" t="n">
        <v>29</v>
      </c>
      <c r="X1225" s="29" t="n">
        <f aca="false">U1225*Q1225</f>
        <v>0</v>
      </c>
    </row>
    <row collapsed="false" customFormat="false" customHeight="true" hidden="false" ht="10.95" outlineLevel="4" r="1226">
      <c r="A1226" s="37" t="s">
        <v>530</v>
      </c>
      <c r="B1226" s="37"/>
      <c r="C1226" s="37"/>
      <c r="D1226" s="37"/>
      <c r="E1226" s="37"/>
      <c r="F1226" s="37"/>
      <c r="G1226" s="37"/>
      <c r="H1226" s="37"/>
      <c r="I1226" s="37"/>
      <c r="J1226" s="37"/>
      <c r="K1226" s="37"/>
      <c r="L1226" s="37"/>
      <c r="M1226" s="37"/>
      <c r="N1226" s="37"/>
      <c r="O1226" s="37"/>
      <c r="P1226" s="25" t="n">
        <v>7960</v>
      </c>
      <c r="Q1226" s="26" t="n">
        <f aca="false">P1226*(1-0,3)</f>
        <v>5572</v>
      </c>
      <c r="R1226" s="26" t="n">
        <f aca="false">P1226*(1-0,33)</f>
        <v>5333.2</v>
      </c>
      <c r="S1226" s="26" t="n">
        <f aca="false">P1226*(1-0,35)</f>
        <v>5174</v>
      </c>
      <c r="T1226" s="26" t="n">
        <f aca="false">P1226*(1-0,38)</f>
        <v>4935.2</v>
      </c>
      <c r="U1226" s="27"/>
      <c r="V1226" s="27"/>
      <c r="W1226" s="28" t="n">
        <v>85</v>
      </c>
      <c r="X1226" s="29" t="n">
        <f aca="false">U1226*Q1226</f>
        <v>0</v>
      </c>
    </row>
    <row collapsed="false" customFormat="false" customHeight="true" hidden="false" ht="10.95" outlineLevel="4" r="1227">
      <c r="A1227" s="37" t="s">
        <v>531</v>
      </c>
      <c r="B1227" s="37"/>
      <c r="C1227" s="37"/>
      <c r="D1227" s="37"/>
      <c r="E1227" s="37"/>
      <c r="F1227" s="37"/>
      <c r="G1227" s="37"/>
      <c r="H1227" s="37"/>
      <c r="I1227" s="37"/>
      <c r="J1227" s="37"/>
      <c r="K1227" s="37"/>
      <c r="L1227" s="37"/>
      <c r="M1227" s="37"/>
      <c r="N1227" s="37"/>
      <c r="O1227" s="37"/>
      <c r="P1227" s="25" t="n">
        <v>7960</v>
      </c>
      <c r="Q1227" s="26" t="n">
        <f aca="false">P1227*(1-0,3)</f>
        <v>5572</v>
      </c>
      <c r="R1227" s="26" t="n">
        <f aca="false">P1227*(1-0,33)</f>
        <v>5333.2</v>
      </c>
      <c r="S1227" s="26" t="n">
        <f aca="false">P1227*(1-0,35)</f>
        <v>5174</v>
      </c>
      <c r="T1227" s="26" t="n">
        <f aca="false">P1227*(1-0,38)</f>
        <v>4935.2</v>
      </c>
      <c r="U1227" s="27"/>
      <c r="V1227" s="27"/>
      <c r="W1227" s="28" t="n">
        <v>115</v>
      </c>
      <c r="X1227" s="29" t="n">
        <f aca="false">U1227*Q1227</f>
        <v>0</v>
      </c>
    </row>
    <row collapsed="false" customFormat="false" customHeight="true" hidden="false" ht="10.95" outlineLevel="4" r="1228">
      <c r="A1228" s="37" t="s">
        <v>532</v>
      </c>
      <c r="B1228" s="37"/>
      <c r="C1228" s="37"/>
      <c r="D1228" s="37"/>
      <c r="E1228" s="37"/>
      <c r="F1228" s="37"/>
      <c r="G1228" s="37"/>
      <c r="H1228" s="37"/>
      <c r="I1228" s="37"/>
      <c r="J1228" s="37"/>
      <c r="K1228" s="37"/>
      <c r="L1228" s="37"/>
      <c r="M1228" s="37"/>
      <c r="N1228" s="37"/>
      <c r="O1228" s="37"/>
      <c r="P1228" s="25" t="n">
        <v>7960</v>
      </c>
      <c r="Q1228" s="26" t="n">
        <f aca="false">P1228*(1-0,3)</f>
        <v>5572</v>
      </c>
      <c r="R1228" s="26" t="n">
        <f aca="false">P1228*(1-0,33)</f>
        <v>5333.2</v>
      </c>
      <c r="S1228" s="26" t="n">
        <f aca="false">P1228*(1-0,35)</f>
        <v>5174</v>
      </c>
      <c r="T1228" s="26" t="n">
        <f aca="false">P1228*(1-0,38)</f>
        <v>4935.2</v>
      </c>
      <c r="U1228" s="25"/>
      <c r="V1228" s="28" t="n">
        <v>1</v>
      </c>
      <c r="W1228" s="28" t="n">
        <v>101</v>
      </c>
      <c r="X1228" s="29" t="n">
        <f aca="false">U1228*Q1228</f>
        <v>0</v>
      </c>
    </row>
    <row collapsed="false" customFormat="false" customHeight="true" hidden="false" ht="10.95" outlineLevel="4" r="1229">
      <c r="A1229" s="37" t="s">
        <v>552</v>
      </c>
      <c r="B1229" s="37"/>
      <c r="C1229" s="37"/>
      <c r="D1229" s="37"/>
      <c r="E1229" s="37"/>
      <c r="F1229" s="37"/>
      <c r="G1229" s="37"/>
      <c r="H1229" s="37"/>
      <c r="I1229" s="37"/>
      <c r="J1229" s="37"/>
      <c r="K1229" s="37"/>
      <c r="L1229" s="37"/>
      <c r="M1229" s="37"/>
      <c r="N1229" s="37"/>
      <c r="O1229" s="37"/>
      <c r="P1229" s="25" t="n">
        <v>7960</v>
      </c>
      <c r="Q1229" s="26" t="n">
        <f aca="false">P1229*(1-0,3)</f>
        <v>5572</v>
      </c>
      <c r="R1229" s="26" t="n">
        <f aca="false">P1229*(1-0,33)</f>
        <v>5333.2</v>
      </c>
      <c r="S1229" s="26" t="n">
        <f aca="false">P1229*(1-0,35)</f>
        <v>5174</v>
      </c>
      <c r="T1229" s="26" t="n">
        <f aca="false">P1229*(1-0,38)</f>
        <v>4935.2</v>
      </c>
      <c r="U1229" s="27"/>
      <c r="V1229" s="27"/>
      <c r="W1229" s="28" t="n">
        <v>85</v>
      </c>
      <c r="X1229" s="29" t="n">
        <f aca="false">U1229*Q1229</f>
        <v>0</v>
      </c>
    </row>
    <row collapsed="false" customFormat="false" customHeight="true" hidden="false" ht="10.95" outlineLevel="4" r="1230">
      <c r="A1230" s="37" t="s">
        <v>553</v>
      </c>
      <c r="B1230" s="37"/>
      <c r="C1230" s="37"/>
      <c r="D1230" s="37"/>
      <c r="E1230" s="37"/>
      <c r="F1230" s="37"/>
      <c r="G1230" s="37"/>
      <c r="H1230" s="37"/>
      <c r="I1230" s="37"/>
      <c r="J1230" s="37"/>
      <c r="K1230" s="37"/>
      <c r="L1230" s="37"/>
      <c r="M1230" s="37"/>
      <c r="N1230" s="37"/>
      <c r="O1230" s="37"/>
      <c r="P1230" s="25" t="n">
        <v>7960</v>
      </c>
      <c r="Q1230" s="26" t="n">
        <f aca="false">P1230*(1-0,3)</f>
        <v>5572</v>
      </c>
      <c r="R1230" s="26" t="n">
        <f aca="false">P1230*(1-0,33)</f>
        <v>5333.2</v>
      </c>
      <c r="S1230" s="26" t="n">
        <f aca="false">P1230*(1-0,35)</f>
        <v>5174</v>
      </c>
      <c r="T1230" s="26" t="n">
        <f aca="false">P1230*(1-0,38)</f>
        <v>4935.2</v>
      </c>
      <c r="U1230" s="27"/>
      <c r="V1230" s="27"/>
      <c r="W1230" s="28" t="n">
        <v>53</v>
      </c>
      <c r="X1230" s="29" t="n">
        <f aca="false">U1230*Q1230</f>
        <v>0</v>
      </c>
    </row>
    <row collapsed="false" customFormat="false" customHeight="true" hidden="false" ht="10.95" outlineLevel="4" r="1231">
      <c r="A1231" s="37" t="s">
        <v>533</v>
      </c>
      <c r="B1231" s="37"/>
      <c r="C1231" s="37"/>
      <c r="D1231" s="37"/>
      <c r="E1231" s="37"/>
      <c r="F1231" s="37"/>
      <c r="G1231" s="37"/>
      <c r="H1231" s="37"/>
      <c r="I1231" s="37"/>
      <c r="J1231" s="37"/>
      <c r="K1231" s="37"/>
      <c r="L1231" s="37"/>
      <c r="M1231" s="37"/>
      <c r="N1231" s="37"/>
      <c r="O1231" s="37"/>
      <c r="P1231" s="25" t="n">
        <v>7960</v>
      </c>
      <c r="Q1231" s="26" t="n">
        <f aca="false">P1231*(1-0,3)</f>
        <v>5572</v>
      </c>
      <c r="R1231" s="26" t="n">
        <f aca="false">P1231*(1-0,33)</f>
        <v>5333.2</v>
      </c>
      <c r="S1231" s="26" t="n">
        <f aca="false">P1231*(1-0,35)</f>
        <v>5174</v>
      </c>
      <c r="T1231" s="26" t="n">
        <f aca="false">P1231*(1-0,38)</f>
        <v>4935.2</v>
      </c>
      <c r="U1231" s="27"/>
      <c r="V1231" s="27"/>
      <c r="W1231" s="28" t="n">
        <v>26</v>
      </c>
      <c r="X1231" s="29" t="n">
        <f aca="false">U1231*Q1231</f>
        <v>0</v>
      </c>
    </row>
    <row collapsed="false" customFormat="true" customHeight="true" hidden="false" ht="126" outlineLevel="3" r="1232" s="1">
      <c r="A1232" s="21" t="s">
        <v>567</v>
      </c>
      <c r="B1232" s="21"/>
      <c r="C1232" s="21"/>
      <c r="D1232" s="21"/>
      <c r="E1232" s="35" t="s">
        <v>568</v>
      </c>
      <c r="F1232" s="35"/>
      <c r="G1232" s="35"/>
      <c r="H1232" s="35"/>
      <c r="I1232" s="35"/>
      <c r="J1232" s="35"/>
      <c r="K1232" s="35"/>
      <c r="L1232" s="35"/>
      <c r="M1232" s="35"/>
      <c r="N1232" s="21" t="s">
        <v>569</v>
      </c>
      <c r="O1232" s="21" t="s">
        <v>570</v>
      </c>
      <c r="P1232" s="22"/>
      <c r="Q1232" s="26"/>
      <c r="R1232" s="26"/>
      <c r="S1232" s="26"/>
      <c r="T1232" s="26"/>
      <c r="U1232" s="22"/>
      <c r="V1232" s="36"/>
      <c r="W1232" s="23"/>
      <c r="X1232" s="29" t="n">
        <f aca="false">U1232*Q1232</f>
        <v>0</v>
      </c>
    </row>
    <row collapsed="false" customFormat="false" customHeight="true" hidden="false" ht="10.95" outlineLevel="4" r="1233">
      <c r="A1233" s="37" t="s">
        <v>526</v>
      </c>
      <c r="B1233" s="37"/>
      <c r="C1233" s="37"/>
      <c r="D1233" s="37"/>
      <c r="E1233" s="37"/>
      <c r="F1233" s="37"/>
      <c r="G1233" s="37"/>
      <c r="H1233" s="37"/>
      <c r="I1233" s="37"/>
      <c r="J1233" s="37"/>
      <c r="K1233" s="37"/>
      <c r="L1233" s="37"/>
      <c r="M1233" s="37"/>
      <c r="N1233" s="37"/>
      <c r="O1233" s="37"/>
      <c r="P1233" s="25" t="n">
        <v>7960</v>
      </c>
      <c r="Q1233" s="26" t="n">
        <f aca="false">P1233*(1-0,3)</f>
        <v>5572</v>
      </c>
      <c r="R1233" s="26" t="n">
        <f aca="false">P1233*(1-0,33)</f>
        <v>5333.2</v>
      </c>
      <c r="S1233" s="26" t="n">
        <f aca="false">P1233*(1-0,35)</f>
        <v>5174</v>
      </c>
      <c r="T1233" s="26" t="n">
        <f aca="false">P1233*(1-0,38)</f>
        <v>4935.2</v>
      </c>
      <c r="U1233" s="27"/>
      <c r="V1233" s="27"/>
      <c r="W1233" s="28" t="n">
        <v>40</v>
      </c>
      <c r="X1233" s="29" t="n">
        <f aca="false">U1233*Q1233</f>
        <v>0</v>
      </c>
    </row>
    <row collapsed="false" customFormat="false" customHeight="true" hidden="false" ht="10.95" outlineLevel="4" r="1234">
      <c r="A1234" s="37" t="s">
        <v>530</v>
      </c>
      <c r="B1234" s="37"/>
      <c r="C1234" s="37"/>
      <c r="D1234" s="37"/>
      <c r="E1234" s="37"/>
      <c r="F1234" s="37"/>
      <c r="G1234" s="37"/>
      <c r="H1234" s="37"/>
      <c r="I1234" s="37"/>
      <c r="J1234" s="37"/>
      <c r="K1234" s="37"/>
      <c r="L1234" s="37"/>
      <c r="M1234" s="37"/>
      <c r="N1234" s="37"/>
      <c r="O1234" s="37"/>
      <c r="P1234" s="25" t="n">
        <v>7960</v>
      </c>
      <c r="Q1234" s="26" t="n">
        <f aca="false">P1234*(1-0,3)</f>
        <v>5572</v>
      </c>
      <c r="R1234" s="26" t="n">
        <f aca="false">P1234*(1-0,33)</f>
        <v>5333.2</v>
      </c>
      <c r="S1234" s="26" t="n">
        <f aca="false">P1234*(1-0,35)</f>
        <v>5174</v>
      </c>
      <c r="T1234" s="26" t="n">
        <f aca="false">P1234*(1-0,38)</f>
        <v>4935.2</v>
      </c>
      <c r="U1234" s="27"/>
      <c r="V1234" s="27"/>
      <c r="W1234" s="28" t="n">
        <v>108</v>
      </c>
      <c r="X1234" s="29" t="n">
        <f aca="false">U1234*Q1234</f>
        <v>0</v>
      </c>
    </row>
    <row collapsed="false" customFormat="false" customHeight="true" hidden="false" ht="10.95" outlineLevel="4" r="1235">
      <c r="A1235" s="37" t="s">
        <v>531</v>
      </c>
      <c r="B1235" s="37"/>
      <c r="C1235" s="37"/>
      <c r="D1235" s="37"/>
      <c r="E1235" s="37"/>
      <c r="F1235" s="37"/>
      <c r="G1235" s="37"/>
      <c r="H1235" s="37"/>
      <c r="I1235" s="37"/>
      <c r="J1235" s="37"/>
      <c r="K1235" s="37"/>
      <c r="L1235" s="37"/>
      <c r="M1235" s="37"/>
      <c r="N1235" s="37"/>
      <c r="O1235" s="37"/>
      <c r="P1235" s="25" t="n">
        <v>7960</v>
      </c>
      <c r="Q1235" s="26" t="n">
        <f aca="false">P1235*(1-0,3)</f>
        <v>5572</v>
      </c>
      <c r="R1235" s="26" t="n">
        <f aca="false">P1235*(1-0,33)</f>
        <v>5333.2</v>
      </c>
      <c r="S1235" s="26" t="n">
        <f aca="false">P1235*(1-0,35)</f>
        <v>5174</v>
      </c>
      <c r="T1235" s="26" t="n">
        <f aca="false">P1235*(1-0,38)</f>
        <v>4935.2</v>
      </c>
      <c r="U1235" s="27"/>
      <c r="V1235" s="27"/>
      <c r="W1235" s="28" t="n">
        <v>158</v>
      </c>
      <c r="X1235" s="29" t="n">
        <f aca="false">U1235*Q1235</f>
        <v>0</v>
      </c>
    </row>
    <row collapsed="false" customFormat="false" customHeight="true" hidden="false" ht="10.95" outlineLevel="4" r="1236">
      <c r="A1236" s="37" t="s">
        <v>532</v>
      </c>
      <c r="B1236" s="37"/>
      <c r="C1236" s="37"/>
      <c r="D1236" s="37"/>
      <c r="E1236" s="37"/>
      <c r="F1236" s="37"/>
      <c r="G1236" s="37"/>
      <c r="H1236" s="37"/>
      <c r="I1236" s="37"/>
      <c r="J1236" s="37"/>
      <c r="K1236" s="37"/>
      <c r="L1236" s="37"/>
      <c r="M1236" s="37"/>
      <c r="N1236" s="37"/>
      <c r="O1236" s="37"/>
      <c r="P1236" s="25" t="n">
        <v>7960</v>
      </c>
      <c r="Q1236" s="26" t="n">
        <f aca="false">P1236*(1-0,3)</f>
        <v>5572</v>
      </c>
      <c r="R1236" s="26" t="n">
        <f aca="false">P1236*(1-0,33)</f>
        <v>5333.2</v>
      </c>
      <c r="S1236" s="26" t="n">
        <f aca="false">P1236*(1-0,35)</f>
        <v>5174</v>
      </c>
      <c r="T1236" s="26" t="n">
        <f aca="false">P1236*(1-0,38)</f>
        <v>4935.2</v>
      </c>
      <c r="U1236" s="25"/>
      <c r="V1236" s="28" t="n">
        <v>1</v>
      </c>
      <c r="W1236" s="28" t="n">
        <v>156</v>
      </c>
      <c r="X1236" s="29" t="n">
        <f aca="false">U1236*Q1236</f>
        <v>0</v>
      </c>
    </row>
    <row collapsed="false" customFormat="false" customHeight="true" hidden="false" ht="10.95" outlineLevel="4" r="1237">
      <c r="A1237" s="37" t="s">
        <v>552</v>
      </c>
      <c r="B1237" s="37"/>
      <c r="C1237" s="37"/>
      <c r="D1237" s="37"/>
      <c r="E1237" s="37"/>
      <c r="F1237" s="37"/>
      <c r="G1237" s="37"/>
      <c r="H1237" s="37"/>
      <c r="I1237" s="37"/>
      <c r="J1237" s="37"/>
      <c r="K1237" s="37"/>
      <c r="L1237" s="37"/>
      <c r="M1237" s="37"/>
      <c r="N1237" s="37"/>
      <c r="O1237" s="37"/>
      <c r="P1237" s="25" t="n">
        <v>7960</v>
      </c>
      <c r="Q1237" s="26" t="n">
        <f aca="false">P1237*(1-0,3)</f>
        <v>5572</v>
      </c>
      <c r="R1237" s="26" t="n">
        <f aca="false">P1237*(1-0,33)</f>
        <v>5333.2</v>
      </c>
      <c r="S1237" s="26" t="n">
        <f aca="false">P1237*(1-0,35)</f>
        <v>5174</v>
      </c>
      <c r="T1237" s="26" t="n">
        <f aca="false">P1237*(1-0,38)</f>
        <v>4935.2</v>
      </c>
      <c r="U1237" s="27"/>
      <c r="V1237" s="27"/>
      <c r="W1237" s="28" t="n">
        <v>123</v>
      </c>
      <c r="X1237" s="29" t="n">
        <f aca="false">U1237*Q1237</f>
        <v>0</v>
      </c>
    </row>
    <row collapsed="false" customFormat="false" customHeight="true" hidden="false" ht="10.95" outlineLevel="4" r="1238">
      <c r="A1238" s="37" t="s">
        <v>553</v>
      </c>
      <c r="B1238" s="37"/>
      <c r="C1238" s="37"/>
      <c r="D1238" s="37"/>
      <c r="E1238" s="37"/>
      <c r="F1238" s="37"/>
      <c r="G1238" s="37"/>
      <c r="H1238" s="37"/>
      <c r="I1238" s="37"/>
      <c r="J1238" s="37"/>
      <c r="K1238" s="37"/>
      <c r="L1238" s="37"/>
      <c r="M1238" s="37"/>
      <c r="N1238" s="37"/>
      <c r="O1238" s="37"/>
      <c r="P1238" s="25" t="n">
        <v>7960</v>
      </c>
      <c r="Q1238" s="26" t="n">
        <f aca="false">P1238*(1-0,3)</f>
        <v>5572</v>
      </c>
      <c r="R1238" s="26" t="n">
        <f aca="false">P1238*(1-0,33)</f>
        <v>5333.2</v>
      </c>
      <c r="S1238" s="26" t="n">
        <f aca="false">P1238*(1-0,35)</f>
        <v>5174</v>
      </c>
      <c r="T1238" s="26" t="n">
        <f aca="false">P1238*(1-0,38)</f>
        <v>4935.2</v>
      </c>
      <c r="U1238" s="27"/>
      <c r="V1238" s="27"/>
      <c r="W1238" s="28" t="n">
        <v>77</v>
      </c>
      <c r="X1238" s="29" t="n">
        <f aca="false">U1238*Q1238</f>
        <v>0</v>
      </c>
    </row>
    <row collapsed="false" customFormat="false" customHeight="true" hidden="false" ht="10.95" outlineLevel="4" r="1239">
      <c r="A1239" s="37" t="s">
        <v>533</v>
      </c>
      <c r="B1239" s="37"/>
      <c r="C1239" s="37"/>
      <c r="D1239" s="37"/>
      <c r="E1239" s="37"/>
      <c r="F1239" s="37"/>
      <c r="G1239" s="37"/>
      <c r="H1239" s="37"/>
      <c r="I1239" s="37"/>
      <c r="J1239" s="37"/>
      <c r="K1239" s="37"/>
      <c r="L1239" s="37"/>
      <c r="M1239" s="37"/>
      <c r="N1239" s="37"/>
      <c r="O1239" s="37"/>
      <c r="P1239" s="25" t="n">
        <v>7960</v>
      </c>
      <c r="Q1239" s="26" t="n">
        <f aca="false">P1239*(1-0,3)</f>
        <v>5572</v>
      </c>
      <c r="R1239" s="26" t="n">
        <f aca="false">P1239*(1-0,33)</f>
        <v>5333.2</v>
      </c>
      <c r="S1239" s="26" t="n">
        <f aca="false">P1239*(1-0,35)</f>
        <v>5174</v>
      </c>
      <c r="T1239" s="26" t="n">
        <f aca="false">P1239*(1-0,38)</f>
        <v>4935.2</v>
      </c>
      <c r="U1239" s="27"/>
      <c r="V1239" s="27"/>
      <c r="W1239" s="28" t="n">
        <v>40</v>
      </c>
      <c r="X1239" s="29" t="n">
        <f aca="false">U1239*Q1239</f>
        <v>0</v>
      </c>
    </row>
    <row collapsed="false" customFormat="true" customHeight="true" hidden="false" ht="126" outlineLevel="3" r="1240" s="1">
      <c r="A1240" s="21" t="s">
        <v>571</v>
      </c>
      <c r="B1240" s="21"/>
      <c r="C1240" s="21"/>
      <c r="D1240" s="21"/>
      <c r="E1240" s="35" t="s">
        <v>572</v>
      </c>
      <c r="F1240" s="35"/>
      <c r="G1240" s="35"/>
      <c r="H1240" s="35"/>
      <c r="I1240" s="35"/>
      <c r="J1240" s="35"/>
      <c r="K1240" s="35"/>
      <c r="L1240" s="35"/>
      <c r="M1240" s="35"/>
      <c r="N1240" s="21" t="s">
        <v>572</v>
      </c>
      <c r="O1240" s="21" t="s">
        <v>573</v>
      </c>
      <c r="P1240" s="22"/>
      <c r="Q1240" s="26"/>
      <c r="R1240" s="26"/>
      <c r="S1240" s="26"/>
      <c r="T1240" s="26"/>
      <c r="U1240" s="22"/>
      <c r="V1240" s="23"/>
      <c r="W1240" s="23"/>
      <c r="X1240" s="29" t="n">
        <f aca="false">U1240*Q1240</f>
        <v>0</v>
      </c>
    </row>
    <row collapsed="false" customFormat="false" customHeight="true" hidden="false" ht="10.95" outlineLevel="4" r="1241">
      <c r="A1241" s="37" t="s">
        <v>526</v>
      </c>
      <c r="B1241" s="37"/>
      <c r="C1241" s="37"/>
      <c r="D1241" s="37"/>
      <c r="E1241" s="37"/>
      <c r="F1241" s="37"/>
      <c r="G1241" s="37"/>
      <c r="H1241" s="37"/>
      <c r="I1241" s="37"/>
      <c r="J1241" s="37"/>
      <c r="K1241" s="37"/>
      <c r="L1241" s="37"/>
      <c r="M1241" s="37"/>
      <c r="N1241" s="37"/>
      <c r="O1241" s="37"/>
      <c r="P1241" s="25" t="n">
        <v>10710</v>
      </c>
      <c r="Q1241" s="26" t="n">
        <f aca="false">P1241*(1-0,3)</f>
        <v>7497</v>
      </c>
      <c r="R1241" s="26" t="n">
        <f aca="false">P1241*(1-0,33)</f>
        <v>7175.7</v>
      </c>
      <c r="S1241" s="26" t="n">
        <f aca="false">P1241*(1-0,35)</f>
        <v>6961.5</v>
      </c>
      <c r="T1241" s="26" t="n">
        <f aca="false">P1241*(1-0,38)</f>
        <v>6640.2</v>
      </c>
      <c r="U1241" s="27"/>
      <c r="V1241" s="27"/>
      <c r="W1241" s="28" t="n">
        <v>12</v>
      </c>
      <c r="X1241" s="29" t="n">
        <f aca="false">U1241*Q1241</f>
        <v>0</v>
      </c>
    </row>
    <row collapsed="false" customFormat="false" customHeight="true" hidden="false" ht="10.95" outlineLevel="4" r="1242">
      <c r="A1242" s="37" t="s">
        <v>530</v>
      </c>
      <c r="B1242" s="37"/>
      <c r="C1242" s="37"/>
      <c r="D1242" s="37"/>
      <c r="E1242" s="37"/>
      <c r="F1242" s="37"/>
      <c r="G1242" s="37"/>
      <c r="H1242" s="37"/>
      <c r="I1242" s="37"/>
      <c r="J1242" s="37"/>
      <c r="K1242" s="37"/>
      <c r="L1242" s="37"/>
      <c r="M1242" s="37"/>
      <c r="N1242" s="37"/>
      <c r="O1242" s="37"/>
      <c r="P1242" s="25" t="n">
        <v>10710</v>
      </c>
      <c r="Q1242" s="26" t="n">
        <f aca="false">P1242*(1-0,3)</f>
        <v>7497</v>
      </c>
      <c r="R1242" s="26" t="n">
        <f aca="false">P1242*(1-0,33)</f>
        <v>7175.7</v>
      </c>
      <c r="S1242" s="26" t="n">
        <f aca="false">P1242*(1-0,35)</f>
        <v>6961.5</v>
      </c>
      <c r="T1242" s="26" t="n">
        <f aca="false">P1242*(1-0,38)</f>
        <v>6640.2</v>
      </c>
      <c r="U1242" s="27"/>
      <c r="V1242" s="27"/>
      <c r="W1242" s="28" t="n">
        <v>79</v>
      </c>
      <c r="X1242" s="29" t="n">
        <f aca="false">U1242*Q1242</f>
        <v>0</v>
      </c>
    </row>
    <row collapsed="false" customFormat="false" customHeight="true" hidden="false" ht="10.95" outlineLevel="4" r="1243">
      <c r="A1243" s="37" t="s">
        <v>531</v>
      </c>
      <c r="B1243" s="37"/>
      <c r="C1243" s="37"/>
      <c r="D1243" s="37"/>
      <c r="E1243" s="37"/>
      <c r="F1243" s="37"/>
      <c r="G1243" s="37"/>
      <c r="H1243" s="37"/>
      <c r="I1243" s="37"/>
      <c r="J1243" s="37"/>
      <c r="K1243" s="37"/>
      <c r="L1243" s="37"/>
      <c r="M1243" s="37"/>
      <c r="N1243" s="37"/>
      <c r="O1243" s="37"/>
      <c r="P1243" s="25" t="n">
        <v>10710</v>
      </c>
      <c r="Q1243" s="26" t="n">
        <f aca="false">P1243*(1-0,3)</f>
        <v>7497</v>
      </c>
      <c r="R1243" s="26" t="n">
        <f aca="false">P1243*(1-0,33)</f>
        <v>7175.7</v>
      </c>
      <c r="S1243" s="26" t="n">
        <f aca="false">P1243*(1-0,35)</f>
        <v>6961.5</v>
      </c>
      <c r="T1243" s="26" t="n">
        <f aca="false">P1243*(1-0,38)</f>
        <v>6640.2</v>
      </c>
      <c r="U1243" s="27"/>
      <c r="V1243" s="27"/>
      <c r="W1243" s="28" t="n">
        <v>117</v>
      </c>
      <c r="X1243" s="29" t="n">
        <f aca="false">U1243*Q1243</f>
        <v>0</v>
      </c>
    </row>
    <row collapsed="false" customFormat="false" customHeight="true" hidden="false" ht="10.95" outlineLevel="4" r="1244">
      <c r="A1244" s="37" t="s">
        <v>532</v>
      </c>
      <c r="B1244" s="37"/>
      <c r="C1244" s="37"/>
      <c r="D1244" s="37"/>
      <c r="E1244" s="37"/>
      <c r="F1244" s="37"/>
      <c r="G1244" s="37"/>
      <c r="H1244" s="37"/>
      <c r="I1244" s="37"/>
      <c r="J1244" s="37"/>
      <c r="K1244" s="37"/>
      <c r="L1244" s="37"/>
      <c r="M1244" s="37"/>
      <c r="N1244" s="37"/>
      <c r="O1244" s="37"/>
      <c r="P1244" s="25" t="n">
        <v>10710</v>
      </c>
      <c r="Q1244" s="26" t="n">
        <f aca="false">P1244*(1-0,3)</f>
        <v>7497</v>
      </c>
      <c r="R1244" s="26" t="n">
        <f aca="false">P1244*(1-0,33)</f>
        <v>7175.7</v>
      </c>
      <c r="S1244" s="26" t="n">
        <f aca="false">P1244*(1-0,35)</f>
        <v>6961.5</v>
      </c>
      <c r="T1244" s="26" t="n">
        <f aca="false">P1244*(1-0,38)</f>
        <v>6640.2</v>
      </c>
      <c r="U1244" s="25"/>
      <c r="V1244" s="28" t="n">
        <v>1</v>
      </c>
      <c r="W1244" s="28" t="n">
        <v>106</v>
      </c>
      <c r="X1244" s="29" t="n">
        <f aca="false">U1244*Q1244</f>
        <v>0</v>
      </c>
    </row>
    <row collapsed="false" customFormat="false" customHeight="true" hidden="false" ht="10.95" outlineLevel="4" r="1245">
      <c r="A1245" s="37" t="s">
        <v>552</v>
      </c>
      <c r="B1245" s="37"/>
      <c r="C1245" s="37"/>
      <c r="D1245" s="37"/>
      <c r="E1245" s="37"/>
      <c r="F1245" s="37"/>
      <c r="G1245" s="37"/>
      <c r="H1245" s="37"/>
      <c r="I1245" s="37"/>
      <c r="J1245" s="37"/>
      <c r="K1245" s="37"/>
      <c r="L1245" s="37"/>
      <c r="M1245" s="37"/>
      <c r="N1245" s="37"/>
      <c r="O1245" s="37"/>
      <c r="P1245" s="25" t="n">
        <v>10710</v>
      </c>
      <c r="Q1245" s="26" t="n">
        <f aca="false">P1245*(1-0,3)</f>
        <v>7497</v>
      </c>
      <c r="R1245" s="26" t="n">
        <f aca="false">P1245*(1-0,33)</f>
        <v>7175.7</v>
      </c>
      <c r="S1245" s="26" t="n">
        <f aca="false">P1245*(1-0,35)</f>
        <v>6961.5</v>
      </c>
      <c r="T1245" s="26" t="n">
        <f aca="false">P1245*(1-0,38)</f>
        <v>6640.2</v>
      </c>
      <c r="U1245" s="25"/>
      <c r="V1245" s="28" t="n">
        <v>2</v>
      </c>
      <c r="W1245" s="28" t="n">
        <v>79</v>
      </c>
      <c r="X1245" s="29" t="n">
        <f aca="false">U1245*Q1245</f>
        <v>0</v>
      </c>
    </row>
    <row collapsed="false" customFormat="false" customHeight="true" hidden="false" ht="10.95" outlineLevel="4" r="1246">
      <c r="A1246" s="37" t="s">
        <v>553</v>
      </c>
      <c r="B1246" s="37"/>
      <c r="C1246" s="37"/>
      <c r="D1246" s="37"/>
      <c r="E1246" s="37"/>
      <c r="F1246" s="37"/>
      <c r="G1246" s="37"/>
      <c r="H1246" s="37"/>
      <c r="I1246" s="37"/>
      <c r="J1246" s="37"/>
      <c r="K1246" s="37"/>
      <c r="L1246" s="37"/>
      <c r="M1246" s="37"/>
      <c r="N1246" s="37"/>
      <c r="O1246" s="37"/>
      <c r="P1246" s="25" t="n">
        <v>10710</v>
      </c>
      <c r="Q1246" s="26" t="n">
        <f aca="false">P1246*(1-0,3)</f>
        <v>7497</v>
      </c>
      <c r="R1246" s="26" t="n">
        <f aca="false">P1246*(1-0,33)</f>
        <v>7175.7</v>
      </c>
      <c r="S1246" s="26" t="n">
        <f aca="false">P1246*(1-0,35)</f>
        <v>6961.5</v>
      </c>
      <c r="T1246" s="26" t="n">
        <f aca="false">P1246*(1-0,38)</f>
        <v>6640.2</v>
      </c>
      <c r="U1246" s="27"/>
      <c r="V1246" s="27"/>
      <c r="W1246" s="28" t="n">
        <v>50</v>
      </c>
      <c r="X1246" s="29" t="n">
        <f aca="false">U1246*Q1246</f>
        <v>0</v>
      </c>
    </row>
    <row collapsed="false" customFormat="false" customHeight="true" hidden="false" ht="10.95" outlineLevel="4" r="1247">
      <c r="A1247" s="37" t="s">
        <v>533</v>
      </c>
      <c r="B1247" s="37"/>
      <c r="C1247" s="37"/>
      <c r="D1247" s="37"/>
      <c r="E1247" s="37"/>
      <c r="F1247" s="37"/>
      <c r="G1247" s="37"/>
      <c r="H1247" s="37"/>
      <c r="I1247" s="37"/>
      <c r="J1247" s="37"/>
      <c r="K1247" s="37"/>
      <c r="L1247" s="37"/>
      <c r="M1247" s="37"/>
      <c r="N1247" s="37"/>
      <c r="O1247" s="37"/>
      <c r="P1247" s="25" t="n">
        <v>10710</v>
      </c>
      <c r="Q1247" s="26" t="n">
        <f aca="false">P1247*(1-0,3)</f>
        <v>7497</v>
      </c>
      <c r="R1247" s="26" t="n">
        <f aca="false">P1247*(1-0,33)</f>
        <v>7175.7</v>
      </c>
      <c r="S1247" s="26" t="n">
        <f aca="false">P1247*(1-0,35)</f>
        <v>6961.5</v>
      </c>
      <c r="T1247" s="26" t="n">
        <f aca="false">P1247*(1-0,38)</f>
        <v>6640.2</v>
      </c>
      <c r="U1247" s="27"/>
      <c r="V1247" s="27"/>
      <c r="W1247" s="28" t="n">
        <v>21</v>
      </c>
      <c r="X1247" s="29" t="n">
        <f aca="false">U1247*Q1247</f>
        <v>0</v>
      </c>
    </row>
    <row collapsed="false" customFormat="true" customHeight="true" hidden="false" ht="126" outlineLevel="3" r="1248" s="1">
      <c r="A1248" s="21" t="s">
        <v>574</v>
      </c>
      <c r="B1248" s="21"/>
      <c r="C1248" s="21"/>
      <c r="D1248" s="21"/>
      <c r="E1248" s="35" t="s">
        <v>575</v>
      </c>
      <c r="F1248" s="35"/>
      <c r="G1248" s="35"/>
      <c r="H1248" s="35"/>
      <c r="I1248" s="35"/>
      <c r="J1248" s="35"/>
      <c r="K1248" s="35"/>
      <c r="L1248" s="35"/>
      <c r="M1248" s="35"/>
      <c r="N1248" s="21" t="s">
        <v>575</v>
      </c>
      <c r="O1248" s="21" t="s">
        <v>576</v>
      </c>
      <c r="P1248" s="22"/>
      <c r="Q1248" s="26"/>
      <c r="R1248" s="26"/>
      <c r="S1248" s="26"/>
      <c r="T1248" s="26"/>
      <c r="U1248" s="22"/>
      <c r="V1248" s="36"/>
      <c r="W1248" s="23"/>
      <c r="X1248" s="29" t="n">
        <f aca="false">U1248*Q1248</f>
        <v>0</v>
      </c>
    </row>
    <row collapsed="false" customFormat="false" customHeight="true" hidden="false" ht="10.95" outlineLevel="4" r="1249">
      <c r="A1249" s="37" t="s">
        <v>530</v>
      </c>
      <c r="B1249" s="37"/>
      <c r="C1249" s="37"/>
      <c r="D1249" s="37"/>
      <c r="E1249" s="37"/>
      <c r="F1249" s="37"/>
      <c r="G1249" s="37"/>
      <c r="H1249" s="37"/>
      <c r="I1249" s="37"/>
      <c r="J1249" s="37"/>
      <c r="K1249" s="37"/>
      <c r="L1249" s="37"/>
      <c r="M1249" s="37"/>
      <c r="N1249" s="37"/>
      <c r="O1249" s="37"/>
      <c r="P1249" s="25" t="n">
        <v>10710</v>
      </c>
      <c r="Q1249" s="26" t="n">
        <f aca="false">P1249*(1-0,3)</f>
        <v>7497</v>
      </c>
      <c r="R1249" s="26" t="n">
        <f aca="false">P1249*(1-0,33)</f>
        <v>7175.7</v>
      </c>
      <c r="S1249" s="26" t="n">
        <f aca="false">P1249*(1-0,35)</f>
        <v>6961.5</v>
      </c>
      <c r="T1249" s="26" t="n">
        <f aca="false">P1249*(1-0,38)</f>
        <v>6640.2</v>
      </c>
      <c r="U1249" s="27"/>
      <c r="V1249" s="27"/>
      <c r="W1249" s="28" t="n">
        <v>44</v>
      </c>
      <c r="X1249" s="29" t="n">
        <f aca="false">U1249*Q1249</f>
        <v>0</v>
      </c>
    </row>
    <row collapsed="false" customFormat="false" customHeight="true" hidden="false" ht="10.95" outlineLevel="4" r="1250">
      <c r="A1250" s="37" t="s">
        <v>531</v>
      </c>
      <c r="B1250" s="37"/>
      <c r="C1250" s="37"/>
      <c r="D1250" s="37"/>
      <c r="E1250" s="37"/>
      <c r="F1250" s="37"/>
      <c r="G1250" s="37"/>
      <c r="H1250" s="37"/>
      <c r="I1250" s="37"/>
      <c r="J1250" s="37"/>
      <c r="K1250" s="37"/>
      <c r="L1250" s="37"/>
      <c r="M1250" s="37"/>
      <c r="N1250" s="37"/>
      <c r="O1250" s="37"/>
      <c r="P1250" s="25" t="n">
        <v>10710</v>
      </c>
      <c r="Q1250" s="26" t="n">
        <f aca="false">P1250*(1-0,3)</f>
        <v>7497</v>
      </c>
      <c r="R1250" s="26" t="n">
        <f aca="false">P1250*(1-0,33)</f>
        <v>7175.7</v>
      </c>
      <c r="S1250" s="26" t="n">
        <f aca="false">P1250*(1-0,35)</f>
        <v>6961.5</v>
      </c>
      <c r="T1250" s="26" t="n">
        <f aca="false">P1250*(1-0,38)</f>
        <v>6640.2</v>
      </c>
      <c r="U1250" s="27"/>
      <c r="V1250" s="27"/>
      <c r="W1250" s="28" t="n">
        <v>24</v>
      </c>
      <c r="X1250" s="29" t="n">
        <f aca="false">U1250*Q1250</f>
        <v>0</v>
      </c>
    </row>
    <row collapsed="false" customFormat="false" customHeight="true" hidden="false" ht="10.95" outlineLevel="4" r="1251">
      <c r="A1251" s="37" t="s">
        <v>552</v>
      </c>
      <c r="B1251" s="37"/>
      <c r="C1251" s="37"/>
      <c r="D1251" s="37"/>
      <c r="E1251" s="37"/>
      <c r="F1251" s="37"/>
      <c r="G1251" s="37"/>
      <c r="H1251" s="37"/>
      <c r="I1251" s="37"/>
      <c r="J1251" s="37"/>
      <c r="K1251" s="37"/>
      <c r="L1251" s="37"/>
      <c r="M1251" s="37"/>
      <c r="N1251" s="37"/>
      <c r="O1251" s="37"/>
      <c r="P1251" s="25" t="n">
        <v>10710</v>
      </c>
      <c r="Q1251" s="26" t="n">
        <f aca="false">P1251*(1-0,3)</f>
        <v>7497</v>
      </c>
      <c r="R1251" s="26" t="n">
        <f aca="false">P1251*(1-0,33)</f>
        <v>7175.7</v>
      </c>
      <c r="S1251" s="26" t="n">
        <f aca="false">P1251*(1-0,35)</f>
        <v>6961.5</v>
      </c>
      <c r="T1251" s="26" t="n">
        <f aca="false">P1251*(1-0,38)</f>
        <v>6640.2</v>
      </c>
      <c r="U1251" s="25"/>
      <c r="V1251" s="28" t="n">
        <v>1</v>
      </c>
      <c r="W1251" s="28" t="n">
        <v>18</v>
      </c>
      <c r="X1251" s="29" t="n">
        <f aca="false">U1251*Q1251</f>
        <v>0</v>
      </c>
    </row>
    <row collapsed="false" customFormat="false" customHeight="true" hidden="false" ht="10.95" outlineLevel="2" r="1252">
      <c r="A1252" s="9"/>
      <c r="B1252" s="10"/>
      <c r="C1252" s="10"/>
      <c r="D1252" s="11"/>
      <c r="E1252" s="33" t="s">
        <v>577</v>
      </c>
      <c r="F1252" s="33"/>
      <c r="G1252" s="33"/>
      <c r="H1252" s="33"/>
      <c r="I1252" s="33"/>
      <c r="J1252" s="33"/>
      <c r="K1252" s="33"/>
      <c r="L1252" s="33"/>
      <c r="M1252" s="33"/>
      <c r="N1252" s="12"/>
      <c r="O1252" s="12"/>
      <c r="P1252" s="31"/>
      <c r="Q1252" s="26" t="n">
        <f aca="false">P1252*(1-0,3)</f>
        <v>0</v>
      </c>
      <c r="R1252" s="26" t="n">
        <f aca="false">P1252*(1-0,33)</f>
        <v>0</v>
      </c>
      <c r="S1252" s="26" t="n">
        <f aca="false">P1252*(1-0,35)</f>
        <v>0</v>
      </c>
      <c r="T1252" s="26" t="n">
        <f aca="false">P1252*(1-0,38)</f>
        <v>0</v>
      </c>
      <c r="U1252" s="31"/>
      <c r="V1252" s="32"/>
      <c r="W1252" s="32"/>
      <c r="X1252" s="29" t="n">
        <f aca="false">U1252*Q1252</f>
        <v>0</v>
      </c>
    </row>
    <row collapsed="false" customFormat="false" customHeight="true" hidden="false" ht="177" outlineLevel="3" r="1253">
      <c r="A1253" s="21" t="s">
        <v>578</v>
      </c>
      <c r="B1253" s="21"/>
      <c r="C1253" s="21"/>
      <c r="D1253" s="21"/>
      <c r="E1253" s="35" t="s">
        <v>579</v>
      </c>
      <c r="F1253" s="35"/>
      <c r="G1253" s="35"/>
      <c r="H1253" s="35"/>
      <c r="I1253" s="35"/>
      <c r="J1253" s="35"/>
      <c r="K1253" s="35"/>
      <c r="L1253" s="35"/>
      <c r="M1253" s="35"/>
      <c r="N1253" s="21"/>
      <c r="O1253" s="21" t="s">
        <v>580</v>
      </c>
      <c r="P1253" s="22"/>
      <c r="Q1253" s="26"/>
      <c r="R1253" s="26"/>
      <c r="S1253" s="26"/>
      <c r="T1253" s="26"/>
      <c r="U1253" s="23"/>
      <c r="V1253" s="23"/>
      <c r="W1253" s="23"/>
      <c r="X1253" s="29" t="n">
        <f aca="false">U1253*Q1253</f>
        <v>0</v>
      </c>
    </row>
    <row collapsed="false" customFormat="false" customHeight="true" hidden="false" ht="10.95" outlineLevel="4" r="1254">
      <c r="A1254" s="37" t="s">
        <v>526</v>
      </c>
      <c r="B1254" s="37"/>
      <c r="C1254" s="37"/>
      <c r="D1254" s="37"/>
      <c r="E1254" s="37"/>
      <c r="F1254" s="37"/>
      <c r="G1254" s="37"/>
      <c r="H1254" s="37"/>
      <c r="I1254" s="37"/>
      <c r="J1254" s="37"/>
      <c r="K1254" s="37"/>
      <c r="L1254" s="37"/>
      <c r="M1254" s="37"/>
      <c r="N1254" s="37"/>
      <c r="O1254" s="37"/>
      <c r="P1254" s="25" t="n">
        <v>11070</v>
      </c>
      <c r="Q1254" s="26" t="n">
        <f aca="false">P1254*(1-0,3)</f>
        <v>7749</v>
      </c>
      <c r="R1254" s="26" t="n">
        <f aca="false">P1254*(1-0,33)</f>
        <v>7416.9</v>
      </c>
      <c r="S1254" s="26" t="n">
        <f aca="false">P1254*(1-0,35)</f>
        <v>7195.5</v>
      </c>
      <c r="T1254" s="26" t="n">
        <f aca="false">P1254*(1-0,38)</f>
        <v>6863.4</v>
      </c>
      <c r="U1254" s="27"/>
      <c r="V1254" s="27"/>
      <c r="W1254" s="28" t="n">
        <v>24</v>
      </c>
      <c r="X1254" s="29" t="n">
        <f aca="false">U1254*Q1254</f>
        <v>0</v>
      </c>
    </row>
    <row collapsed="false" customFormat="false" customHeight="true" hidden="false" ht="10.95" outlineLevel="4" r="1255">
      <c r="A1255" s="37" t="s">
        <v>530</v>
      </c>
      <c r="B1255" s="37"/>
      <c r="C1255" s="37"/>
      <c r="D1255" s="37"/>
      <c r="E1255" s="37"/>
      <c r="F1255" s="37"/>
      <c r="G1255" s="37"/>
      <c r="H1255" s="37"/>
      <c r="I1255" s="37"/>
      <c r="J1255" s="37"/>
      <c r="K1255" s="37"/>
      <c r="L1255" s="37"/>
      <c r="M1255" s="37"/>
      <c r="N1255" s="37"/>
      <c r="O1255" s="37"/>
      <c r="P1255" s="25" t="n">
        <v>11070</v>
      </c>
      <c r="Q1255" s="26" t="n">
        <f aca="false">P1255*(1-0,3)</f>
        <v>7749</v>
      </c>
      <c r="R1255" s="26" t="n">
        <f aca="false">P1255*(1-0,33)</f>
        <v>7416.9</v>
      </c>
      <c r="S1255" s="26" t="n">
        <f aca="false">P1255*(1-0,35)</f>
        <v>7195.5</v>
      </c>
      <c r="T1255" s="26" t="n">
        <f aca="false">P1255*(1-0,38)</f>
        <v>6863.4</v>
      </c>
      <c r="U1255" s="27"/>
      <c r="V1255" s="27"/>
      <c r="W1255" s="28" t="n">
        <v>45</v>
      </c>
      <c r="X1255" s="29" t="n">
        <f aca="false">U1255*Q1255</f>
        <v>0</v>
      </c>
    </row>
    <row collapsed="false" customFormat="false" customHeight="true" hidden="false" ht="10.95" outlineLevel="4" r="1256">
      <c r="A1256" s="37" t="s">
        <v>531</v>
      </c>
      <c r="B1256" s="37"/>
      <c r="C1256" s="37"/>
      <c r="D1256" s="37"/>
      <c r="E1256" s="37"/>
      <c r="F1256" s="37"/>
      <c r="G1256" s="37"/>
      <c r="H1256" s="37"/>
      <c r="I1256" s="37"/>
      <c r="J1256" s="37"/>
      <c r="K1256" s="37"/>
      <c r="L1256" s="37"/>
      <c r="M1256" s="37"/>
      <c r="N1256" s="37"/>
      <c r="O1256" s="37"/>
      <c r="P1256" s="25" t="n">
        <v>11070</v>
      </c>
      <c r="Q1256" s="26" t="n">
        <f aca="false">P1256*(1-0,3)</f>
        <v>7749</v>
      </c>
      <c r="R1256" s="26" t="n">
        <f aca="false">P1256*(1-0,33)</f>
        <v>7416.9</v>
      </c>
      <c r="S1256" s="26" t="n">
        <f aca="false">P1256*(1-0,35)</f>
        <v>7195.5</v>
      </c>
      <c r="T1256" s="26" t="n">
        <f aca="false">P1256*(1-0,38)</f>
        <v>6863.4</v>
      </c>
      <c r="U1256" s="27"/>
      <c r="V1256" s="27"/>
      <c r="W1256" s="28" t="n">
        <v>94</v>
      </c>
      <c r="X1256" s="29" t="n">
        <f aca="false">U1256*Q1256</f>
        <v>0</v>
      </c>
    </row>
    <row collapsed="false" customFormat="false" customHeight="true" hidden="false" ht="10.95" outlineLevel="4" r="1257">
      <c r="A1257" s="37" t="s">
        <v>532</v>
      </c>
      <c r="B1257" s="37"/>
      <c r="C1257" s="37"/>
      <c r="D1257" s="37"/>
      <c r="E1257" s="37"/>
      <c r="F1257" s="37"/>
      <c r="G1257" s="37"/>
      <c r="H1257" s="37"/>
      <c r="I1257" s="37"/>
      <c r="J1257" s="37"/>
      <c r="K1257" s="37"/>
      <c r="L1257" s="37"/>
      <c r="M1257" s="37"/>
      <c r="N1257" s="37"/>
      <c r="O1257" s="37"/>
      <c r="P1257" s="25" t="n">
        <v>11070</v>
      </c>
      <c r="Q1257" s="26" t="n">
        <f aca="false">P1257*(1-0,3)</f>
        <v>7749</v>
      </c>
      <c r="R1257" s="26" t="n">
        <f aca="false">P1257*(1-0,33)</f>
        <v>7416.9</v>
      </c>
      <c r="S1257" s="26" t="n">
        <f aca="false">P1257*(1-0,35)</f>
        <v>7195.5</v>
      </c>
      <c r="T1257" s="26" t="n">
        <f aca="false">P1257*(1-0,38)</f>
        <v>6863.4</v>
      </c>
      <c r="U1257" s="27"/>
      <c r="V1257" s="27"/>
      <c r="W1257" s="28" t="n">
        <v>93</v>
      </c>
      <c r="X1257" s="29" t="n">
        <f aca="false">U1257*Q1257</f>
        <v>0</v>
      </c>
    </row>
    <row collapsed="false" customFormat="false" customHeight="true" hidden="false" ht="10.95" outlineLevel="4" r="1258">
      <c r="A1258" s="37" t="s">
        <v>552</v>
      </c>
      <c r="B1258" s="37"/>
      <c r="C1258" s="37"/>
      <c r="D1258" s="37"/>
      <c r="E1258" s="37"/>
      <c r="F1258" s="37"/>
      <c r="G1258" s="37"/>
      <c r="H1258" s="37"/>
      <c r="I1258" s="37"/>
      <c r="J1258" s="37"/>
      <c r="K1258" s="37"/>
      <c r="L1258" s="37"/>
      <c r="M1258" s="37"/>
      <c r="N1258" s="37"/>
      <c r="O1258" s="37"/>
      <c r="P1258" s="25" t="n">
        <v>11070</v>
      </c>
      <c r="Q1258" s="26" t="n">
        <f aca="false">P1258*(1-0,3)</f>
        <v>7749</v>
      </c>
      <c r="R1258" s="26" t="n">
        <f aca="false">P1258*(1-0,33)</f>
        <v>7416.9</v>
      </c>
      <c r="S1258" s="26" t="n">
        <f aca="false">P1258*(1-0,35)</f>
        <v>7195.5</v>
      </c>
      <c r="T1258" s="26" t="n">
        <f aca="false">P1258*(1-0,38)</f>
        <v>6863.4</v>
      </c>
      <c r="U1258" s="27"/>
      <c r="V1258" s="27"/>
      <c r="W1258" s="28" t="n">
        <v>45</v>
      </c>
      <c r="X1258" s="29" t="n">
        <f aca="false">U1258*Q1258</f>
        <v>0</v>
      </c>
    </row>
    <row collapsed="false" customFormat="false" customHeight="true" hidden="false" ht="10.95" outlineLevel="4" r="1259">
      <c r="A1259" s="37" t="s">
        <v>553</v>
      </c>
      <c r="B1259" s="37"/>
      <c r="C1259" s="37"/>
      <c r="D1259" s="37"/>
      <c r="E1259" s="37"/>
      <c r="F1259" s="37"/>
      <c r="G1259" s="37"/>
      <c r="H1259" s="37"/>
      <c r="I1259" s="37"/>
      <c r="J1259" s="37"/>
      <c r="K1259" s="37"/>
      <c r="L1259" s="37"/>
      <c r="M1259" s="37"/>
      <c r="N1259" s="37"/>
      <c r="O1259" s="37"/>
      <c r="P1259" s="25" t="n">
        <v>11070</v>
      </c>
      <c r="Q1259" s="26" t="n">
        <f aca="false">P1259*(1-0,3)</f>
        <v>7749</v>
      </c>
      <c r="R1259" s="26" t="n">
        <f aca="false">P1259*(1-0,33)</f>
        <v>7416.9</v>
      </c>
      <c r="S1259" s="26" t="n">
        <f aca="false">P1259*(1-0,35)</f>
        <v>7195.5</v>
      </c>
      <c r="T1259" s="26" t="n">
        <f aca="false">P1259*(1-0,38)</f>
        <v>6863.4</v>
      </c>
      <c r="U1259" s="27"/>
      <c r="V1259" s="27"/>
      <c r="W1259" s="28" t="n">
        <v>17</v>
      </c>
      <c r="X1259" s="29" t="n">
        <f aca="false">U1259*Q1259</f>
        <v>0</v>
      </c>
    </row>
    <row collapsed="false" customFormat="false" customHeight="true" hidden="false" ht="10.95" outlineLevel="4" r="1260">
      <c r="A1260" s="37" t="s">
        <v>533</v>
      </c>
      <c r="B1260" s="37"/>
      <c r="C1260" s="37"/>
      <c r="D1260" s="37"/>
      <c r="E1260" s="37"/>
      <c r="F1260" s="37"/>
      <c r="G1260" s="37"/>
      <c r="H1260" s="37"/>
      <c r="I1260" s="37"/>
      <c r="J1260" s="37"/>
      <c r="K1260" s="37"/>
      <c r="L1260" s="37"/>
      <c r="M1260" s="37"/>
      <c r="N1260" s="37"/>
      <c r="O1260" s="37"/>
      <c r="P1260" s="25" t="n">
        <v>11070</v>
      </c>
      <c r="Q1260" s="26" t="n">
        <f aca="false">P1260*(1-0,3)</f>
        <v>7749</v>
      </c>
      <c r="R1260" s="26" t="n">
        <f aca="false">P1260*(1-0,33)</f>
        <v>7416.9</v>
      </c>
      <c r="S1260" s="26" t="n">
        <f aca="false">P1260*(1-0,35)</f>
        <v>7195.5</v>
      </c>
      <c r="T1260" s="26" t="n">
        <f aca="false">P1260*(1-0,38)</f>
        <v>6863.4</v>
      </c>
      <c r="U1260" s="27"/>
      <c r="V1260" s="27"/>
      <c r="W1260" s="28" t="n">
        <v>4</v>
      </c>
      <c r="X1260" s="29" t="n">
        <f aca="false">U1260*Q1260</f>
        <v>0</v>
      </c>
    </row>
    <row collapsed="false" customFormat="true" customHeight="true" hidden="false" ht="126" outlineLevel="3" r="1261" s="1">
      <c r="A1261" s="21" t="s">
        <v>50</v>
      </c>
      <c r="B1261" s="21"/>
      <c r="C1261" s="21"/>
      <c r="D1261" s="21"/>
      <c r="E1261" s="35" t="s">
        <v>581</v>
      </c>
      <c r="F1261" s="35"/>
      <c r="G1261" s="35"/>
      <c r="H1261" s="35"/>
      <c r="I1261" s="35"/>
      <c r="J1261" s="35"/>
      <c r="K1261" s="35"/>
      <c r="L1261" s="35"/>
      <c r="M1261" s="35"/>
      <c r="N1261" s="21" t="s">
        <v>581</v>
      </c>
      <c r="O1261" s="21" t="s">
        <v>582</v>
      </c>
      <c r="P1261" s="22"/>
      <c r="Q1261" s="26"/>
      <c r="R1261" s="26"/>
      <c r="S1261" s="26"/>
      <c r="T1261" s="26"/>
      <c r="U1261" s="22"/>
      <c r="V1261" s="23"/>
      <c r="W1261" s="23"/>
      <c r="X1261" s="29" t="n">
        <f aca="false">U1261*Q1261</f>
        <v>0</v>
      </c>
    </row>
    <row collapsed="false" customFormat="false" customHeight="true" hidden="false" ht="10.95" outlineLevel="4" r="1262">
      <c r="A1262" s="37" t="s">
        <v>526</v>
      </c>
      <c r="B1262" s="37"/>
      <c r="C1262" s="37"/>
      <c r="D1262" s="37"/>
      <c r="E1262" s="37"/>
      <c r="F1262" s="37"/>
      <c r="G1262" s="37"/>
      <c r="H1262" s="37"/>
      <c r="I1262" s="37"/>
      <c r="J1262" s="37"/>
      <c r="K1262" s="37"/>
      <c r="L1262" s="37"/>
      <c r="M1262" s="37"/>
      <c r="N1262" s="37"/>
      <c r="O1262" s="37"/>
      <c r="P1262" s="25" t="n">
        <v>12170</v>
      </c>
      <c r="Q1262" s="26" t="n">
        <f aca="false">P1262*(1-0,3)</f>
        <v>8519</v>
      </c>
      <c r="R1262" s="26" t="n">
        <f aca="false">P1262*(1-0,33)</f>
        <v>8153.9</v>
      </c>
      <c r="S1262" s="26" t="n">
        <f aca="false">P1262*(1-0,35)</f>
        <v>7910.5</v>
      </c>
      <c r="T1262" s="26" t="n">
        <f aca="false">P1262*(1-0,38)</f>
        <v>7545.4</v>
      </c>
      <c r="U1262" s="27"/>
      <c r="V1262" s="27"/>
      <c r="W1262" s="28" t="n">
        <v>13</v>
      </c>
      <c r="X1262" s="29" t="n">
        <f aca="false">U1262*Q1262</f>
        <v>0</v>
      </c>
    </row>
    <row collapsed="false" customFormat="false" customHeight="true" hidden="false" ht="10.95" outlineLevel="4" r="1263">
      <c r="A1263" s="37" t="s">
        <v>530</v>
      </c>
      <c r="B1263" s="37"/>
      <c r="C1263" s="37"/>
      <c r="D1263" s="37"/>
      <c r="E1263" s="37"/>
      <c r="F1263" s="37"/>
      <c r="G1263" s="37"/>
      <c r="H1263" s="37"/>
      <c r="I1263" s="37"/>
      <c r="J1263" s="37"/>
      <c r="K1263" s="37"/>
      <c r="L1263" s="37"/>
      <c r="M1263" s="37"/>
      <c r="N1263" s="37"/>
      <c r="O1263" s="37"/>
      <c r="P1263" s="25" t="n">
        <v>12170</v>
      </c>
      <c r="Q1263" s="26" t="n">
        <f aca="false">P1263*(1-0,3)</f>
        <v>8519</v>
      </c>
      <c r="R1263" s="26" t="n">
        <f aca="false">P1263*(1-0,33)</f>
        <v>8153.9</v>
      </c>
      <c r="S1263" s="26" t="n">
        <f aca="false">P1263*(1-0,35)</f>
        <v>7910.5</v>
      </c>
      <c r="T1263" s="26" t="n">
        <f aca="false">P1263*(1-0,38)</f>
        <v>7545.4</v>
      </c>
      <c r="U1263" s="27"/>
      <c r="V1263" s="27"/>
      <c r="W1263" s="28" t="n">
        <v>25</v>
      </c>
      <c r="X1263" s="29" t="n">
        <f aca="false">U1263*Q1263</f>
        <v>0</v>
      </c>
    </row>
    <row collapsed="false" customFormat="false" customHeight="true" hidden="false" ht="10.95" outlineLevel="4" r="1264">
      <c r="A1264" s="37" t="s">
        <v>531</v>
      </c>
      <c r="B1264" s="37"/>
      <c r="C1264" s="37"/>
      <c r="D1264" s="37"/>
      <c r="E1264" s="37"/>
      <c r="F1264" s="37"/>
      <c r="G1264" s="37"/>
      <c r="H1264" s="37"/>
      <c r="I1264" s="37"/>
      <c r="J1264" s="37"/>
      <c r="K1264" s="37"/>
      <c r="L1264" s="37"/>
      <c r="M1264" s="37"/>
      <c r="N1264" s="37"/>
      <c r="O1264" s="37"/>
      <c r="P1264" s="25" t="n">
        <v>12170</v>
      </c>
      <c r="Q1264" s="26" t="n">
        <f aca="false">P1264*(1-0,3)</f>
        <v>8519</v>
      </c>
      <c r="R1264" s="26" t="n">
        <f aca="false">P1264*(1-0,33)</f>
        <v>8153.9</v>
      </c>
      <c r="S1264" s="26" t="n">
        <f aca="false">P1264*(1-0,35)</f>
        <v>7910.5</v>
      </c>
      <c r="T1264" s="26" t="n">
        <f aca="false">P1264*(1-0,38)</f>
        <v>7545.4</v>
      </c>
      <c r="U1264" s="25"/>
      <c r="V1264" s="28" t="n">
        <v>2</v>
      </c>
      <c r="W1264" s="28" t="n">
        <v>61</v>
      </c>
      <c r="X1264" s="29" t="n">
        <f aca="false">U1264*Q1264</f>
        <v>0</v>
      </c>
    </row>
    <row collapsed="false" customFormat="false" customHeight="true" hidden="false" ht="10.95" outlineLevel="4" r="1265">
      <c r="A1265" s="37" t="s">
        <v>532</v>
      </c>
      <c r="B1265" s="37"/>
      <c r="C1265" s="37"/>
      <c r="D1265" s="37"/>
      <c r="E1265" s="37"/>
      <c r="F1265" s="37"/>
      <c r="G1265" s="37"/>
      <c r="H1265" s="37"/>
      <c r="I1265" s="37"/>
      <c r="J1265" s="37"/>
      <c r="K1265" s="37"/>
      <c r="L1265" s="37"/>
      <c r="M1265" s="37"/>
      <c r="N1265" s="37"/>
      <c r="O1265" s="37"/>
      <c r="P1265" s="25" t="n">
        <v>12170</v>
      </c>
      <c r="Q1265" s="26" t="n">
        <f aca="false">P1265*(1-0,3)</f>
        <v>8519</v>
      </c>
      <c r="R1265" s="26" t="n">
        <f aca="false">P1265*(1-0,33)</f>
        <v>8153.9</v>
      </c>
      <c r="S1265" s="26" t="n">
        <f aca="false">P1265*(1-0,35)</f>
        <v>7910.5</v>
      </c>
      <c r="T1265" s="26" t="n">
        <f aca="false">P1265*(1-0,38)</f>
        <v>7545.4</v>
      </c>
      <c r="U1265" s="25"/>
      <c r="V1265" s="28" t="n">
        <v>1</v>
      </c>
      <c r="W1265" s="28" t="n">
        <v>56</v>
      </c>
      <c r="X1265" s="29" t="n">
        <f aca="false">U1265*Q1265</f>
        <v>0</v>
      </c>
    </row>
    <row collapsed="false" customFormat="false" customHeight="true" hidden="false" ht="10.95" outlineLevel="4" r="1266">
      <c r="A1266" s="37" t="s">
        <v>552</v>
      </c>
      <c r="B1266" s="37"/>
      <c r="C1266" s="37"/>
      <c r="D1266" s="37"/>
      <c r="E1266" s="37"/>
      <c r="F1266" s="37"/>
      <c r="G1266" s="37"/>
      <c r="H1266" s="37"/>
      <c r="I1266" s="37"/>
      <c r="J1266" s="37"/>
      <c r="K1266" s="37"/>
      <c r="L1266" s="37"/>
      <c r="M1266" s="37"/>
      <c r="N1266" s="37"/>
      <c r="O1266" s="37"/>
      <c r="P1266" s="25" t="n">
        <v>12170</v>
      </c>
      <c r="Q1266" s="26" t="n">
        <f aca="false">P1266*(1-0,3)</f>
        <v>8519</v>
      </c>
      <c r="R1266" s="26" t="n">
        <f aca="false">P1266*(1-0,33)</f>
        <v>8153.9</v>
      </c>
      <c r="S1266" s="26" t="n">
        <f aca="false">P1266*(1-0,35)</f>
        <v>7910.5</v>
      </c>
      <c r="T1266" s="26" t="n">
        <f aca="false">P1266*(1-0,38)</f>
        <v>7545.4</v>
      </c>
      <c r="U1266" s="27"/>
      <c r="V1266" s="27"/>
      <c r="W1266" s="28" t="n">
        <v>20</v>
      </c>
      <c r="X1266" s="29" t="n">
        <f aca="false">U1266*Q1266</f>
        <v>0</v>
      </c>
    </row>
    <row collapsed="false" customFormat="true" customHeight="true" hidden="false" ht="126" outlineLevel="3" r="1267" s="1">
      <c r="A1267" s="21" t="s">
        <v>50</v>
      </c>
      <c r="B1267" s="21"/>
      <c r="C1267" s="21"/>
      <c r="D1267" s="21"/>
      <c r="E1267" s="35" t="s">
        <v>583</v>
      </c>
      <c r="F1267" s="35"/>
      <c r="G1267" s="35"/>
      <c r="H1267" s="35"/>
      <c r="I1267" s="35"/>
      <c r="J1267" s="35"/>
      <c r="K1267" s="35"/>
      <c r="L1267" s="35"/>
      <c r="M1267" s="35"/>
      <c r="N1267" s="21" t="s">
        <v>583</v>
      </c>
      <c r="O1267" s="21" t="s">
        <v>584</v>
      </c>
      <c r="P1267" s="22"/>
      <c r="Q1267" s="26"/>
      <c r="R1267" s="26"/>
      <c r="S1267" s="26"/>
      <c r="T1267" s="26"/>
      <c r="U1267" s="23"/>
      <c r="V1267" s="23"/>
      <c r="W1267" s="23"/>
      <c r="X1267" s="29" t="n">
        <f aca="false">U1267*Q1267</f>
        <v>0</v>
      </c>
    </row>
    <row collapsed="false" customFormat="false" customHeight="true" hidden="false" ht="10.95" outlineLevel="4" r="1268">
      <c r="A1268" s="37" t="s">
        <v>526</v>
      </c>
      <c r="B1268" s="37"/>
      <c r="C1268" s="37"/>
      <c r="D1268" s="37"/>
      <c r="E1268" s="37"/>
      <c r="F1268" s="37"/>
      <c r="G1268" s="37"/>
      <c r="H1268" s="37"/>
      <c r="I1268" s="37"/>
      <c r="J1268" s="37"/>
      <c r="K1268" s="37"/>
      <c r="L1268" s="37"/>
      <c r="M1268" s="37"/>
      <c r="N1268" s="37"/>
      <c r="O1268" s="37"/>
      <c r="P1268" s="25" t="n">
        <v>11170</v>
      </c>
      <c r="Q1268" s="26" t="n">
        <f aca="false">P1268*(1-0,3)</f>
        <v>7819</v>
      </c>
      <c r="R1268" s="26" t="n">
        <f aca="false">P1268*(1-0,33)</f>
        <v>7483.9</v>
      </c>
      <c r="S1268" s="26" t="n">
        <f aca="false">P1268*(1-0,35)</f>
        <v>7260.5</v>
      </c>
      <c r="T1268" s="26" t="n">
        <f aca="false">P1268*(1-0,38)</f>
        <v>6925.4</v>
      </c>
      <c r="U1268" s="27"/>
      <c r="V1268" s="27"/>
      <c r="W1268" s="28" t="n">
        <v>1</v>
      </c>
      <c r="X1268" s="29" t="n">
        <f aca="false">U1268*Q1268</f>
        <v>0</v>
      </c>
    </row>
    <row collapsed="false" customFormat="false" customHeight="true" hidden="false" ht="10.95" outlineLevel="4" r="1269">
      <c r="A1269" s="37" t="s">
        <v>530</v>
      </c>
      <c r="B1269" s="37"/>
      <c r="C1269" s="37"/>
      <c r="D1269" s="37"/>
      <c r="E1269" s="37"/>
      <c r="F1269" s="37"/>
      <c r="G1269" s="37"/>
      <c r="H1269" s="37"/>
      <c r="I1269" s="37"/>
      <c r="J1269" s="37"/>
      <c r="K1269" s="37"/>
      <c r="L1269" s="37"/>
      <c r="M1269" s="37"/>
      <c r="N1269" s="37"/>
      <c r="O1269" s="37"/>
      <c r="P1269" s="25" t="n">
        <v>11170</v>
      </c>
      <c r="Q1269" s="26" t="n">
        <f aca="false">P1269*(1-0,3)</f>
        <v>7819</v>
      </c>
      <c r="R1269" s="26" t="n">
        <f aca="false">P1269*(1-0,33)</f>
        <v>7483.9</v>
      </c>
      <c r="S1269" s="26" t="n">
        <f aca="false">P1269*(1-0,35)</f>
        <v>7260.5</v>
      </c>
      <c r="T1269" s="26" t="n">
        <f aca="false">P1269*(1-0,38)</f>
        <v>6925.4</v>
      </c>
      <c r="U1269" s="27"/>
      <c r="V1269" s="27"/>
      <c r="W1269" s="28" t="n">
        <v>2</v>
      </c>
      <c r="X1269" s="29" t="n">
        <f aca="false">U1269*Q1269</f>
        <v>0</v>
      </c>
    </row>
    <row collapsed="false" customFormat="false" customHeight="true" hidden="false" ht="10.95" outlineLevel="4" r="1270">
      <c r="A1270" s="37" t="s">
        <v>531</v>
      </c>
      <c r="B1270" s="37"/>
      <c r="C1270" s="37"/>
      <c r="D1270" s="37"/>
      <c r="E1270" s="37"/>
      <c r="F1270" s="37"/>
      <c r="G1270" s="37"/>
      <c r="H1270" s="37"/>
      <c r="I1270" s="37"/>
      <c r="J1270" s="37"/>
      <c r="K1270" s="37"/>
      <c r="L1270" s="37"/>
      <c r="M1270" s="37"/>
      <c r="N1270" s="37"/>
      <c r="O1270" s="37"/>
      <c r="P1270" s="25" t="n">
        <v>11170</v>
      </c>
      <c r="Q1270" s="26" t="n">
        <f aca="false">P1270*(1-0,3)</f>
        <v>7819</v>
      </c>
      <c r="R1270" s="26" t="n">
        <f aca="false">P1270*(1-0,33)</f>
        <v>7483.9</v>
      </c>
      <c r="S1270" s="26" t="n">
        <f aca="false">P1270*(1-0,35)</f>
        <v>7260.5</v>
      </c>
      <c r="T1270" s="26" t="n">
        <f aca="false">P1270*(1-0,38)</f>
        <v>6925.4</v>
      </c>
      <c r="U1270" s="27"/>
      <c r="V1270" s="27"/>
      <c r="W1270" s="28" t="n">
        <v>7</v>
      </c>
      <c r="X1270" s="29" t="n">
        <f aca="false">U1270*Q1270</f>
        <v>0</v>
      </c>
    </row>
    <row collapsed="false" customFormat="true" customHeight="true" hidden="false" ht="126" outlineLevel="3" r="1271" s="1">
      <c r="A1271" s="21" t="s">
        <v>50</v>
      </c>
      <c r="B1271" s="21"/>
      <c r="C1271" s="21"/>
      <c r="D1271" s="21"/>
      <c r="E1271" s="35" t="s">
        <v>585</v>
      </c>
      <c r="F1271" s="35"/>
      <c r="G1271" s="35"/>
      <c r="H1271" s="35"/>
      <c r="I1271" s="35"/>
      <c r="J1271" s="35"/>
      <c r="K1271" s="35"/>
      <c r="L1271" s="35"/>
      <c r="M1271" s="35"/>
      <c r="N1271" s="21" t="s">
        <v>585</v>
      </c>
      <c r="O1271" s="21" t="s">
        <v>582</v>
      </c>
      <c r="P1271" s="22"/>
      <c r="Q1271" s="26"/>
      <c r="R1271" s="26"/>
      <c r="S1271" s="26"/>
      <c r="T1271" s="26"/>
      <c r="U1271" s="22"/>
      <c r="V1271" s="36"/>
      <c r="W1271" s="23"/>
      <c r="X1271" s="29" t="n">
        <f aca="false">U1271*Q1271</f>
        <v>0</v>
      </c>
    </row>
    <row collapsed="false" customFormat="false" customHeight="true" hidden="false" ht="10.95" outlineLevel="4" r="1272">
      <c r="A1272" s="37" t="s">
        <v>530</v>
      </c>
      <c r="B1272" s="37"/>
      <c r="C1272" s="37"/>
      <c r="D1272" s="37"/>
      <c r="E1272" s="37"/>
      <c r="F1272" s="37"/>
      <c r="G1272" s="37"/>
      <c r="H1272" s="37"/>
      <c r="I1272" s="37"/>
      <c r="J1272" s="37"/>
      <c r="K1272" s="37"/>
      <c r="L1272" s="37"/>
      <c r="M1272" s="37"/>
      <c r="N1272" s="37"/>
      <c r="O1272" s="37"/>
      <c r="P1272" s="25" t="n">
        <v>12170</v>
      </c>
      <c r="Q1272" s="26" t="n">
        <f aca="false">P1272*(1-0,3)</f>
        <v>8519</v>
      </c>
      <c r="R1272" s="26" t="n">
        <f aca="false">P1272*(1-0,33)</f>
        <v>8153.9</v>
      </c>
      <c r="S1272" s="26" t="n">
        <f aca="false">P1272*(1-0,35)</f>
        <v>7910.5</v>
      </c>
      <c r="T1272" s="26" t="n">
        <f aca="false">P1272*(1-0,38)</f>
        <v>7545.4</v>
      </c>
      <c r="U1272" s="27"/>
      <c r="V1272" s="27"/>
      <c r="W1272" s="28" t="n">
        <v>9</v>
      </c>
      <c r="X1272" s="29" t="n">
        <f aca="false">U1272*Q1272</f>
        <v>0</v>
      </c>
    </row>
    <row collapsed="false" customFormat="false" customHeight="true" hidden="false" ht="10.95" outlineLevel="4" r="1273">
      <c r="A1273" s="37" t="s">
        <v>531</v>
      </c>
      <c r="B1273" s="37"/>
      <c r="C1273" s="37"/>
      <c r="D1273" s="37"/>
      <c r="E1273" s="37"/>
      <c r="F1273" s="37"/>
      <c r="G1273" s="37"/>
      <c r="H1273" s="37"/>
      <c r="I1273" s="37"/>
      <c r="J1273" s="37"/>
      <c r="K1273" s="37"/>
      <c r="L1273" s="37"/>
      <c r="M1273" s="37"/>
      <c r="N1273" s="37"/>
      <c r="O1273" s="37"/>
      <c r="P1273" s="25" t="n">
        <v>12170</v>
      </c>
      <c r="Q1273" s="26" t="n">
        <f aca="false">P1273*(1-0,3)</f>
        <v>8519</v>
      </c>
      <c r="R1273" s="26" t="n">
        <f aca="false">P1273*(1-0,33)</f>
        <v>8153.9</v>
      </c>
      <c r="S1273" s="26" t="n">
        <f aca="false">P1273*(1-0,35)</f>
        <v>7910.5</v>
      </c>
      <c r="T1273" s="26" t="n">
        <f aca="false">P1273*(1-0,38)</f>
        <v>7545.4</v>
      </c>
      <c r="U1273" s="27"/>
      <c r="V1273" s="27"/>
      <c r="W1273" s="28" t="n">
        <v>36</v>
      </c>
      <c r="X1273" s="29" t="n">
        <f aca="false">U1273*Q1273</f>
        <v>0</v>
      </c>
    </row>
    <row collapsed="false" customFormat="false" customHeight="true" hidden="false" ht="10.95" outlineLevel="4" r="1274">
      <c r="A1274" s="37" t="s">
        <v>532</v>
      </c>
      <c r="B1274" s="37"/>
      <c r="C1274" s="37"/>
      <c r="D1274" s="37"/>
      <c r="E1274" s="37"/>
      <c r="F1274" s="37"/>
      <c r="G1274" s="37"/>
      <c r="H1274" s="37"/>
      <c r="I1274" s="37"/>
      <c r="J1274" s="37"/>
      <c r="K1274" s="37"/>
      <c r="L1274" s="37"/>
      <c r="M1274" s="37"/>
      <c r="N1274" s="37"/>
      <c r="O1274" s="37"/>
      <c r="P1274" s="25" t="n">
        <v>12170</v>
      </c>
      <c r="Q1274" s="26" t="n">
        <f aca="false">P1274*(1-0,3)</f>
        <v>8519</v>
      </c>
      <c r="R1274" s="26" t="n">
        <f aca="false">P1274*(1-0,33)</f>
        <v>8153.9</v>
      </c>
      <c r="S1274" s="26" t="n">
        <f aca="false">P1274*(1-0,35)</f>
        <v>7910.5</v>
      </c>
      <c r="T1274" s="26" t="n">
        <f aca="false">P1274*(1-0,38)</f>
        <v>7545.4</v>
      </c>
      <c r="U1274" s="25"/>
      <c r="V1274" s="28" t="n">
        <v>1</v>
      </c>
      <c r="W1274" s="28" t="n">
        <v>27</v>
      </c>
      <c r="X1274" s="29" t="n">
        <f aca="false">U1274*Q1274</f>
        <v>0</v>
      </c>
    </row>
    <row collapsed="false" customFormat="true" customHeight="true" hidden="false" ht="126" outlineLevel="3" r="1275" s="1">
      <c r="A1275" s="21" t="s">
        <v>50</v>
      </c>
      <c r="B1275" s="21"/>
      <c r="C1275" s="21"/>
      <c r="D1275" s="21"/>
      <c r="E1275" s="35" t="s">
        <v>586</v>
      </c>
      <c r="F1275" s="35"/>
      <c r="G1275" s="35"/>
      <c r="H1275" s="35"/>
      <c r="I1275" s="35"/>
      <c r="J1275" s="35"/>
      <c r="K1275" s="35"/>
      <c r="L1275" s="35"/>
      <c r="M1275" s="35"/>
      <c r="N1275" s="21" t="s">
        <v>586</v>
      </c>
      <c r="O1275" s="21" t="s">
        <v>587</v>
      </c>
      <c r="P1275" s="22"/>
      <c r="Q1275" s="26"/>
      <c r="R1275" s="26"/>
      <c r="S1275" s="26"/>
      <c r="T1275" s="26"/>
      <c r="U1275" s="23"/>
      <c r="V1275" s="23"/>
      <c r="W1275" s="23"/>
      <c r="X1275" s="29" t="n">
        <f aca="false">U1275*Q1275</f>
        <v>0</v>
      </c>
    </row>
    <row collapsed="false" customFormat="false" customHeight="true" hidden="false" ht="10.95" outlineLevel="4" r="1276">
      <c r="A1276" s="37" t="s">
        <v>531</v>
      </c>
      <c r="B1276" s="37"/>
      <c r="C1276" s="37"/>
      <c r="D1276" s="37"/>
      <c r="E1276" s="37"/>
      <c r="F1276" s="37"/>
      <c r="G1276" s="37"/>
      <c r="H1276" s="37"/>
      <c r="I1276" s="37"/>
      <c r="J1276" s="37"/>
      <c r="K1276" s="37"/>
      <c r="L1276" s="37"/>
      <c r="M1276" s="37"/>
      <c r="N1276" s="37"/>
      <c r="O1276" s="37"/>
      <c r="P1276" s="25" t="n">
        <v>9130</v>
      </c>
      <c r="Q1276" s="26" t="n">
        <f aca="false">P1276*(1-0,3)</f>
        <v>6391</v>
      </c>
      <c r="R1276" s="26" t="n">
        <f aca="false">P1276*(1-0,33)</f>
        <v>6117.1</v>
      </c>
      <c r="S1276" s="26" t="n">
        <f aca="false">P1276*(1-0,35)</f>
        <v>5934.5</v>
      </c>
      <c r="T1276" s="26" t="n">
        <f aca="false">P1276*(1-0,38)</f>
        <v>5660.6</v>
      </c>
      <c r="U1276" s="27"/>
      <c r="V1276" s="27"/>
      <c r="W1276" s="28" t="n">
        <v>7</v>
      </c>
      <c r="X1276" s="29" t="n">
        <f aca="false">U1276*Q1276</f>
        <v>0</v>
      </c>
    </row>
    <row collapsed="false" customFormat="false" customHeight="true" hidden="false" ht="10.95" outlineLevel="4" r="1277">
      <c r="A1277" s="37" t="s">
        <v>532</v>
      </c>
      <c r="B1277" s="37"/>
      <c r="C1277" s="37"/>
      <c r="D1277" s="37"/>
      <c r="E1277" s="37"/>
      <c r="F1277" s="37"/>
      <c r="G1277" s="37"/>
      <c r="H1277" s="37"/>
      <c r="I1277" s="37"/>
      <c r="J1277" s="37"/>
      <c r="K1277" s="37"/>
      <c r="L1277" s="37"/>
      <c r="M1277" s="37"/>
      <c r="N1277" s="37"/>
      <c r="O1277" s="37"/>
      <c r="P1277" s="25" t="n">
        <v>9130</v>
      </c>
      <c r="Q1277" s="26" t="n">
        <f aca="false">P1277*(1-0,3)</f>
        <v>6391</v>
      </c>
      <c r="R1277" s="26" t="n">
        <f aca="false">P1277*(1-0,33)</f>
        <v>6117.1</v>
      </c>
      <c r="S1277" s="26" t="n">
        <f aca="false">P1277*(1-0,35)</f>
        <v>5934.5</v>
      </c>
      <c r="T1277" s="26" t="n">
        <f aca="false">P1277*(1-0,38)</f>
        <v>5660.6</v>
      </c>
      <c r="U1277" s="27"/>
      <c r="V1277" s="27"/>
      <c r="W1277" s="28" t="n">
        <v>9</v>
      </c>
      <c r="X1277" s="29" t="n">
        <f aca="false">U1277*Q1277</f>
        <v>0</v>
      </c>
    </row>
    <row collapsed="false" customFormat="true" customHeight="true" hidden="false" ht="126" outlineLevel="3" r="1278" s="1">
      <c r="A1278" s="21" t="s">
        <v>50</v>
      </c>
      <c r="B1278" s="21"/>
      <c r="C1278" s="21"/>
      <c r="D1278" s="21"/>
      <c r="E1278" s="35" t="s">
        <v>588</v>
      </c>
      <c r="F1278" s="35"/>
      <c r="G1278" s="35"/>
      <c r="H1278" s="35"/>
      <c r="I1278" s="35"/>
      <c r="J1278" s="35"/>
      <c r="K1278" s="35"/>
      <c r="L1278" s="35"/>
      <c r="M1278" s="35"/>
      <c r="N1278" s="21" t="s">
        <v>588</v>
      </c>
      <c r="O1278" s="21" t="s">
        <v>589</v>
      </c>
      <c r="P1278" s="22"/>
      <c r="Q1278" s="26"/>
      <c r="R1278" s="26"/>
      <c r="S1278" s="26"/>
      <c r="T1278" s="26"/>
      <c r="U1278" s="23"/>
      <c r="V1278" s="23"/>
      <c r="W1278" s="36"/>
      <c r="X1278" s="29" t="n">
        <f aca="false">U1278*Q1278</f>
        <v>0</v>
      </c>
    </row>
    <row collapsed="false" customFormat="false" customHeight="true" hidden="false" ht="10.95" outlineLevel="4" r="1279">
      <c r="A1279" s="37" t="s">
        <v>531</v>
      </c>
      <c r="B1279" s="37"/>
      <c r="C1279" s="37"/>
      <c r="D1279" s="37"/>
      <c r="E1279" s="37"/>
      <c r="F1279" s="37"/>
      <c r="G1279" s="37"/>
      <c r="H1279" s="37"/>
      <c r="I1279" s="37"/>
      <c r="J1279" s="37"/>
      <c r="K1279" s="37"/>
      <c r="L1279" s="37"/>
      <c r="M1279" s="37"/>
      <c r="N1279" s="37"/>
      <c r="O1279" s="37"/>
      <c r="P1279" s="25" t="n">
        <v>8750</v>
      </c>
      <c r="Q1279" s="26" t="n">
        <f aca="false">P1279*(1-0,3)</f>
        <v>6125</v>
      </c>
      <c r="R1279" s="26" t="n">
        <f aca="false">P1279*(1-0,33)</f>
        <v>5862.5</v>
      </c>
      <c r="S1279" s="26" t="n">
        <f aca="false">P1279*(1-0,35)</f>
        <v>5687.5</v>
      </c>
      <c r="T1279" s="26" t="n">
        <f aca="false">P1279*(1-0,38)</f>
        <v>5425</v>
      </c>
      <c r="U1279" s="27"/>
      <c r="V1279" s="27"/>
      <c r="W1279" s="28" t="n">
        <v>17</v>
      </c>
      <c r="X1279" s="29" t="n">
        <f aca="false">U1279*Q1279</f>
        <v>0</v>
      </c>
    </row>
    <row collapsed="false" customFormat="true" customHeight="true" hidden="false" ht="126" outlineLevel="3" r="1280" s="1">
      <c r="A1280" s="21" t="s">
        <v>50</v>
      </c>
      <c r="B1280" s="21"/>
      <c r="C1280" s="21"/>
      <c r="D1280" s="21"/>
      <c r="E1280" s="35" t="s">
        <v>590</v>
      </c>
      <c r="F1280" s="35"/>
      <c r="G1280" s="35"/>
      <c r="H1280" s="35"/>
      <c r="I1280" s="35"/>
      <c r="J1280" s="35"/>
      <c r="K1280" s="35"/>
      <c r="L1280" s="35"/>
      <c r="M1280" s="35"/>
      <c r="N1280" s="21" t="s">
        <v>590</v>
      </c>
      <c r="O1280" s="21" t="s">
        <v>589</v>
      </c>
      <c r="P1280" s="22"/>
      <c r="Q1280" s="26"/>
      <c r="R1280" s="26"/>
      <c r="S1280" s="26"/>
      <c r="T1280" s="26"/>
      <c r="U1280" s="22"/>
      <c r="V1280" s="36"/>
      <c r="W1280" s="23"/>
      <c r="X1280" s="29" t="n">
        <f aca="false">U1280*Q1280</f>
        <v>0</v>
      </c>
    </row>
    <row collapsed="false" customFormat="false" customHeight="true" hidden="false" ht="10.95" outlineLevel="4" r="1281">
      <c r="A1281" s="37" t="s">
        <v>526</v>
      </c>
      <c r="B1281" s="37"/>
      <c r="C1281" s="37"/>
      <c r="D1281" s="37"/>
      <c r="E1281" s="37"/>
      <c r="F1281" s="37"/>
      <c r="G1281" s="37"/>
      <c r="H1281" s="37"/>
      <c r="I1281" s="37"/>
      <c r="J1281" s="37"/>
      <c r="K1281" s="37"/>
      <c r="L1281" s="37"/>
      <c r="M1281" s="37"/>
      <c r="N1281" s="37"/>
      <c r="O1281" s="37"/>
      <c r="P1281" s="25" t="n">
        <v>8750</v>
      </c>
      <c r="Q1281" s="26" t="n">
        <f aca="false">P1281*(1-0,3)</f>
        <v>6125</v>
      </c>
      <c r="R1281" s="26" t="n">
        <f aca="false">P1281*(1-0,33)</f>
        <v>5862.5</v>
      </c>
      <c r="S1281" s="26" t="n">
        <f aca="false">P1281*(1-0,35)</f>
        <v>5687.5</v>
      </c>
      <c r="T1281" s="26" t="n">
        <f aca="false">P1281*(1-0,38)</f>
        <v>5425</v>
      </c>
      <c r="U1281" s="27"/>
      <c r="V1281" s="27"/>
      <c r="W1281" s="28" t="n">
        <v>14</v>
      </c>
      <c r="X1281" s="29" t="n">
        <f aca="false">U1281*Q1281</f>
        <v>0</v>
      </c>
    </row>
    <row collapsed="false" customFormat="false" customHeight="true" hidden="false" ht="10.95" outlineLevel="4" r="1282">
      <c r="A1282" s="37" t="s">
        <v>530</v>
      </c>
      <c r="B1282" s="37"/>
      <c r="C1282" s="37"/>
      <c r="D1282" s="37"/>
      <c r="E1282" s="37"/>
      <c r="F1282" s="37"/>
      <c r="G1282" s="37"/>
      <c r="H1282" s="37"/>
      <c r="I1282" s="37"/>
      <c r="J1282" s="37"/>
      <c r="K1282" s="37"/>
      <c r="L1282" s="37"/>
      <c r="M1282" s="37"/>
      <c r="N1282" s="37"/>
      <c r="O1282" s="37"/>
      <c r="P1282" s="25" t="n">
        <v>8750</v>
      </c>
      <c r="Q1282" s="26" t="n">
        <f aca="false">P1282*(1-0,3)</f>
        <v>6125</v>
      </c>
      <c r="R1282" s="26" t="n">
        <f aca="false">P1282*(1-0,33)</f>
        <v>5862.5</v>
      </c>
      <c r="S1282" s="26" t="n">
        <f aca="false">P1282*(1-0,35)</f>
        <v>5687.5</v>
      </c>
      <c r="T1282" s="26" t="n">
        <f aca="false">P1282*(1-0,38)</f>
        <v>5425</v>
      </c>
      <c r="U1282" s="27"/>
      <c r="V1282" s="27"/>
      <c r="W1282" s="28" t="n">
        <v>35</v>
      </c>
      <c r="X1282" s="29" t="n">
        <f aca="false">U1282*Q1282</f>
        <v>0</v>
      </c>
    </row>
    <row collapsed="false" customFormat="false" customHeight="true" hidden="false" ht="10.95" outlineLevel="4" r="1283">
      <c r="A1283" s="37" t="s">
        <v>531</v>
      </c>
      <c r="B1283" s="37"/>
      <c r="C1283" s="37"/>
      <c r="D1283" s="37"/>
      <c r="E1283" s="37"/>
      <c r="F1283" s="37"/>
      <c r="G1283" s="37"/>
      <c r="H1283" s="37"/>
      <c r="I1283" s="37"/>
      <c r="J1283" s="37"/>
      <c r="K1283" s="37"/>
      <c r="L1283" s="37"/>
      <c r="M1283" s="37"/>
      <c r="N1283" s="37"/>
      <c r="O1283" s="37"/>
      <c r="P1283" s="25" t="n">
        <v>8750</v>
      </c>
      <c r="Q1283" s="26" t="n">
        <f aca="false">P1283*(1-0,3)</f>
        <v>6125</v>
      </c>
      <c r="R1283" s="26" t="n">
        <f aca="false">P1283*(1-0,33)</f>
        <v>5862.5</v>
      </c>
      <c r="S1283" s="26" t="n">
        <f aca="false">P1283*(1-0,35)</f>
        <v>5687.5</v>
      </c>
      <c r="T1283" s="26" t="n">
        <f aca="false">P1283*(1-0,38)</f>
        <v>5425</v>
      </c>
      <c r="U1283" s="25"/>
      <c r="V1283" s="28" t="n">
        <v>1</v>
      </c>
      <c r="W1283" s="28" t="n">
        <v>80</v>
      </c>
      <c r="X1283" s="29" t="n">
        <f aca="false">U1283*Q1283</f>
        <v>0</v>
      </c>
    </row>
    <row collapsed="false" customFormat="false" customHeight="true" hidden="false" ht="10.95" outlineLevel="4" r="1284">
      <c r="A1284" s="37" t="s">
        <v>532</v>
      </c>
      <c r="B1284" s="37"/>
      <c r="C1284" s="37"/>
      <c r="D1284" s="37"/>
      <c r="E1284" s="37"/>
      <c r="F1284" s="37"/>
      <c r="G1284" s="37"/>
      <c r="H1284" s="37"/>
      <c r="I1284" s="37"/>
      <c r="J1284" s="37"/>
      <c r="K1284" s="37"/>
      <c r="L1284" s="37"/>
      <c r="M1284" s="37"/>
      <c r="N1284" s="37"/>
      <c r="O1284" s="37"/>
      <c r="P1284" s="25" t="n">
        <v>8750</v>
      </c>
      <c r="Q1284" s="26" t="n">
        <f aca="false">P1284*(1-0,3)</f>
        <v>6125</v>
      </c>
      <c r="R1284" s="26" t="n">
        <f aca="false">P1284*(1-0,33)</f>
        <v>5862.5</v>
      </c>
      <c r="S1284" s="26" t="n">
        <f aca="false">P1284*(1-0,35)</f>
        <v>5687.5</v>
      </c>
      <c r="T1284" s="26" t="n">
        <f aca="false">P1284*(1-0,38)</f>
        <v>5425</v>
      </c>
      <c r="U1284" s="27"/>
      <c r="V1284" s="27"/>
      <c r="W1284" s="28" t="n">
        <v>79</v>
      </c>
      <c r="X1284" s="29" t="n">
        <f aca="false">U1284*Q1284</f>
        <v>0</v>
      </c>
    </row>
    <row collapsed="false" customFormat="false" customHeight="true" hidden="false" ht="10.95" outlineLevel="4" r="1285">
      <c r="A1285" s="37" t="s">
        <v>552</v>
      </c>
      <c r="B1285" s="37"/>
      <c r="C1285" s="37"/>
      <c r="D1285" s="37"/>
      <c r="E1285" s="37"/>
      <c r="F1285" s="37"/>
      <c r="G1285" s="37"/>
      <c r="H1285" s="37"/>
      <c r="I1285" s="37"/>
      <c r="J1285" s="37"/>
      <c r="K1285" s="37"/>
      <c r="L1285" s="37"/>
      <c r="M1285" s="37"/>
      <c r="N1285" s="37"/>
      <c r="O1285" s="37"/>
      <c r="P1285" s="25" t="n">
        <v>8750</v>
      </c>
      <c r="Q1285" s="26" t="n">
        <f aca="false">P1285*(1-0,3)</f>
        <v>6125</v>
      </c>
      <c r="R1285" s="26" t="n">
        <f aca="false">P1285*(1-0,33)</f>
        <v>5862.5</v>
      </c>
      <c r="S1285" s="26" t="n">
        <f aca="false">P1285*(1-0,35)</f>
        <v>5687.5</v>
      </c>
      <c r="T1285" s="26" t="n">
        <f aca="false">P1285*(1-0,38)</f>
        <v>5425</v>
      </c>
      <c r="U1285" s="27"/>
      <c r="V1285" s="27"/>
      <c r="W1285" s="28" t="n">
        <v>34</v>
      </c>
      <c r="X1285" s="29" t="n">
        <f aca="false">U1285*Q1285</f>
        <v>0</v>
      </c>
    </row>
    <row collapsed="false" customFormat="false" customHeight="true" hidden="false" ht="10.95" outlineLevel="4" r="1286">
      <c r="A1286" s="37" t="s">
        <v>553</v>
      </c>
      <c r="B1286" s="37"/>
      <c r="C1286" s="37"/>
      <c r="D1286" s="37"/>
      <c r="E1286" s="37"/>
      <c r="F1286" s="37"/>
      <c r="G1286" s="37"/>
      <c r="H1286" s="37"/>
      <c r="I1286" s="37"/>
      <c r="J1286" s="37"/>
      <c r="K1286" s="37"/>
      <c r="L1286" s="37"/>
      <c r="M1286" s="37"/>
      <c r="N1286" s="37"/>
      <c r="O1286" s="37"/>
      <c r="P1286" s="25" t="n">
        <v>8750</v>
      </c>
      <c r="Q1286" s="26" t="n">
        <f aca="false">P1286*(1-0,3)</f>
        <v>6125</v>
      </c>
      <c r="R1286" s="26" t="n">
        <f aca="false">P1286*(1-0,33)</f>
        <v>5862.5</v>
      </c>
      <c r="S1286" s="26" t="n">
        <f aca="false">P1286*(1-0,35)</f>
        <v>5687.5</v>
      </c>
      <c r="T1286" s="26" t="n">
        <f aca="false">P1286*(1-0,38)</f>
        <v>5425</v>
      </c>
      <c r="U1286" s="27"/>
      <c r="V1286" s="27"/>
      <c r="W1286" s="28" t="n">
        <v>15</v>
      </c>
      <c r="X1286" s="29" t="n">
        <f aca="false">U1286*Q1286</f>
        <v>0</v>
      </c>
    </row>
    <row collapsed="false" customFormat="false" customHeight="true" hidden="false" ht="10.95" outlineLevel="4" r="1287">
      <c r="A1287" s="37" t="s">
        <v>533</v>
      </c>
      <c r="B1287" s="37"/>
      <c r="C1287" s="37"/>
      <c r="D1287" s="37"/>
      <c r="E1287" s="37"/>
      <c r="F1287" s="37"/>
      <c r="G1287" s="37"/>
      <c r="H1287" s="37"/>
      <c r="I1287" s="37"/>
      <c r="J1287" s="37"/>
      <c r="K1287" s="37"/>
      <c r="L1287" s="37"/>
      <c r="M1287" s="37"/>
      <c r="N1287" s="37"/>
      <c r="O1287" s="37"/>
      <c r="P1287" s="25" t="n">
        <v>8750</v>
      </c>
      <c r="Q1287" s="26" t="n">
        <f aca="false">P1287*(1-0,3)</f>
        <v>6125</v>
      </c>
      <c r="R1287" s="26" t="n">
        <f aca="false">P1287*(1-0,33)</f>
        <v>5862.5</v>
      </c>
      <c r="S1287" s="26" t="n">
        <f aca="false">P1287*(1-0,35)</f>
        <v>5687.5</v>
      </c>
      <c r="T1287" s="26" t="n">
        <f aca="false">P1287*(1-0,38)</f>
        <v>5425</v>
      </c>
      <c r="U1287" s="27"/>
      <c r="V1287" s="27"/>
      <c r="W1287" s="28" t="n">
        <v>4</v>
      </c>
      <c r="X1287" s="29" t="n">
        <f aca="false">U1287*Q1287</f>
        <v>0</v>
      </c>
    </row>
    <row collapsed="false" customFormat="true" customHeight="true" hidden="false" ht="126" outlineLevel="3" r="1288" s="1">
      <c r="A1288" s="21" t="s">
        <v>50</v>
      </c>
      <c r="B1288" s="21"/>
      <c r="C1288" s="21"/>
      <c r="D1288" s="21"/>
      <c r="E1288" s="35" t="s">
        <v>591</v>
      </c>
      <c r="F1288" s="35"/>
      <c r="G1288" s="35"/>
      <c r="H1288" s="35"/>
      <c r="I1288" s="35"/>
      <c r="J1288" s="35"/>
      <c r="K1288" s="35"/>
      <c r="L1288" s="35"/>
      <c r="M1288" s="35"/>
      <c r="N1288" s="21" t="s">
        <v>591</v>
      </c>
      <c r="O1288" s="21" t="s">
        <v>589</v>
      </c>
      <c r="P1288" s="22"/>
      <c r="Q1288" s="26"/>
      <c r="R1288" s="26"/>
      <c r="S1288" s="26"/>
      <c r="T1288" s="26"/>
      <c r="U1288" s="22"/>
      <c r="V1288" s="36"/>
      <c r="W1288" s="23"/>
      <c r="X1288" s="29" t="n">
        <f aca="false">U1288*Q1288</f>
        <v>0</v>
      </c>
    </row>
    <row collapsed="false" customFormat="false" customHeight="true" hidden="false" ht="10.95" outlineLevel="4" r="1289">
      <c r="A1289" s="37" t="s">
        <v>526</v>
      </c>
      <c r="B1289" s="37"/>
      <c r="C1289" s="37"/>
      <c r="D1289" s="37"/>
      <c r="E1289" s="37"/>
      <c r="F1289" s="37"/>
      <c r="G1289" s="37"/>
      <c r="H1289" s="37"/>
      <c r="I1289" s="37"/>
      <c r="J1289" s="37"/>
      <c r="K1289" s="37"/>
      <c r="L1289" s="37"/>
      <c r="M1289" s="37"/>
      <c r="N1289" s="37"/>
      <c r="O1289" s="37"/>
      <c r="P1289" s="25" t="n">
        <v>8750</v>
      </c>
      <c r="Q1289" s="26" t="n">
        <f aca="false">P1289*(1-0,3)</f>
        <v>6125</v>
      </c>
      <c r="R1289" s="26" t="n">
        <f aca="false">P1289*(1-0,33)</f>
        <v>5862.5</v>
      </c>
      <c r="S1289" s="26" t="n">
        <f aca="false">P1289*(1-0,35)</f>
        <v>5687.5</v>
      </c>
      <c r="T1289" s="26" t="n">
        <f aca="false">P1289*(1-0,38)</f>
        <v>5425</v>
      </c>
      <c r="U1289" s="27"/>
      <c r="V1289" s="27"/>
      <c r="W1289" s="28" t="n">
        <v>26</v>
      </c>
      <c r="X1289" s="29" t="n">
        <f aca="false">U1289*Q1289</f>
        <v>0</v>
      </c>
    </row>
    <row collapsed="false" customFormat="false" customHeight="true" hidden="false" ht="10.95" outlineLevel="4" r="1290">
      <c r="A1290" s="37" t="s">
        <v>530</v>
      </c>
      <c r="B1290" s="37"/>
      <c r="C1290" s="37"/>
      <c r="D1290" s="37"/>
      <c r="E1290" s="37"/>
      <c r="F1290" s="37"/>
      <c r="G1290" s="37"/>
      <c r="H1290" s="37"/>
      <c r="I1290" s="37"/>
      <c r="J1290" s="37"/>
      <c r="K1290" s="37"/>
      <c r="L1290" s="37"/>
      <c r="M1290" s="37"/>
      <c r="N1290" s="37"/>
      <c r="O1290" s="37"/>
      <c r="P1290" s="25" t="n">
        <v>8750</v>
      </c>
      <c r="Q1290" s="26" t="n">
        <f aca="false">P1290*(1-0,3)</f>
        <v>6125</v>
      </c>
      <c r="R1290" s="26" t="n">
        <f aca="false">P1290*(1-0,33)</f>
        <v>5862.5</v>
      </c>
      <c r="S1290" s="26" t="n">
        <f aca="false">P1290*(1-0,35)</f>
        <v>5687.5</v>
      </c>
      <c r="T1290" s="26" t="n">
        <f aca="false">P1290*(1-0,38)</f>
        <v>5425</v>
      </c>
      <c r="U1290" s="27"/>
      <c r="V1290" s="27"/>
      <c r="W1290" s="28" t="n">
        <v>61</v>
      </c>
      <c r="X1290" s="29" t="n">
        <f aca="false">U1290*Q1290</f>
        <v>0</v>
      </c>
    </row>
    <row collapsed="false" customFormat="false" customHeight="true" hidden="false" ht="10.95" outlineLevel="4" r="1291">
      <c r="A1291" s="37" t="s">
        <v>531</v>
      </c>
      <c r="B1291" s="37"/>
      <c r="C1291" s="37"/>
      <c r="D1291" s="37"/>
      <c r="E1291" s="37"/>
      <c r="F1291" s="37"/>
      <c r="G1291" s="37"/>
      <c r="H1291" s="37"/>
      <c r="I1291" s="37"/>
      <c r="J1291" s="37"/>
      <c r="K1291" s="37"/>
      <c r="L1291" s="37"/>
      <c r="M1291" s="37"/>
      <c r="N1291" s="37"/>
      <c r="O1291" s="37"/>
      <c r="P1291" s="25" t="n">
        <v>8750</v>
      </c>
      <c r="Q1291" s="26" t="n">
        <f aca="false">P1291*(1-0,3)</f>
        <v>6125</v>
      </c>
      <c r="R1291" s="26" t="n">
        <f aca="false">P1291*(1-0,33)</f>
        <v>5862.5</v>
      </c>
      <c r="S1291" s="26" t="n">
        <f aca="false">P1291*(1-0,35)</f>
        <v>5687.5</v>
      </c>
      <c r="T1291" s="26" t="n">
        <f aca="false">P1291*(1-0,38)</f>
        <v>5425</v>
      </c>
      <c r="U1291" s="27"/>
      <c r="V1291" s="27"/>
      <c r="W1291" s="28" t="n">
        <v>118</v>
      </c>
      <c r="X1291" s="29" t="n">
        <f aca="false">U1291*Q1291</f>
        <v>0</v>
      </c>
    </row>
    <row collapsed="false" customFormat="false" customHeight="true" hidden="false" ht="10.95" outlineLevel="4" r="1292">
      <c r="A1292" s="37" t="s">
        <v>532</v>
      </c>
      <c r="B1292" s="37"/>
      <c r="C1292" s="37"/>
      <c r="D1292" s="37"/>
      <c r="E1292" s="37"/>
      <c r="F1292" s="37"/>
      <c r="G1292" s="37"/>
      <c r="H1292" s="37"/>
      <c r="I1292" s="37"/>
      <c r="J1292" s="37"/>
      <c r="K1292" s="37"/>
      <c r="L1292" s="37"/>
      <c r="M1292" s="37"/>
      <c r="N1292" s="37"/>
      <c r="O1292" s="37"/>
      <c r="P1292" s="25" t="n">
        <v>8750</v>
      </c>
      <c r="Q1292" s="26" t="n">
        <f aca="false">P1292*(1-0,3)</f>
        <v>6125</v>
      </c>
      <c r="R1292" s="26" t="n">
        <f aca="false">P1292*(1-0,33)</f>
        <v>5862.5</v>
      </c>
      <c r="S1292" s="26" t="n">
        <f aca="false">P1292*(1-0,35)</f>
        <v>5687.5</v>
      </c>
      <c r="T1292" s="26" t="n">
        <f aca="false">P1292*(1-0,38)</f>
        <v>5425</v>
      </c>
      <c r="U1292" s="25"/>
      <c r="V1292" s="28" t="n">
        <v>1</v>
      </c>
      <c r="W1292" s="28" t="n">
        <v>121</v>
      </c>
      <c r="X1292" s="29" t="n">
        <f aca="false">U1292*Q1292</f>
        <v>0</v>
      </c>
    </row>
    <row collapsed="false" customFormat="false" customHeight="true" hidden="false" ht="10.95" outlineLevel="4" r="1293">
      <c r="A1293" s="37" t="s">
        <v>552</v>
      </c>
      <c r="B1293" s="37"/>
      <c r="C1293" s="37"/>
      <c r="D1293" s="37"/>
      <c r="E1293" s="37"/>
      <c r="F1293" s="37"/>
      <c r="G1293" s="37"/>
      <c r="H1293" s="37"/>
      <c r="I1293" s="37"/>
      <c r="J1293" s="37"/>
      <c r="K1293" s="37"/>
      <c r="L1293" s="37"/>
      <c r="M1293" s="37"/>
      <c r="N1293" s="37"/>
      <c r="O1293" s="37"/>
      <c r="P1293" s="25" t="n">
        <v>8750</v>
      </c>
      <c r="Q1293" s="26" t="n">
        <f aca="false">P1293*(1-0,3)</f>
        <v>6125</v>
      </c>
      <c r="R1293" s="26" t="n">
        <f aca="false">P1293*(1-0,33)</f>
        <v>5862.5</v>
      </c>
      <c r="S1293" s="26" t="n">
        <f aca="false">P1293*(1-0,35)</f>
        <v>5687.5</v>
      </c>
      <c r="T1293" s="26" t="n">
        <f aca="false">P1293*(1-0,38)</f>
        <v>5425</v>
      </c>
      <c r="U1293" s="27"/>
      <c r="V1293" s="27"/>
      <c r="W1293" s="28" t="n">
        <v>73</v>
      </c>
      <c r="X1293" s="29" t="n">
        <f aca="false">U1293*Q1293</f>
        <v>0</v>
      </c>
    </row>
    <row collapsed="false" customFormat="false" customHeight="true" hidden="false" ht="10.95" outlineLevel="4" r="1294">
      <c r="A1294" s="37" t="s">
        <v>553</v>
      </c>
      <c r="B1294" s="37"/>
      <c r="C1294" s="37"/>
      <c r="D1294" s="37"/>
      <c r="E1294" s="37"/>
      <c r="F1294" s="37"/>
      <c r="G1294" s="37"/>
      <c r="H1294" s="37"/>
      <c r="I1294" s="37"/>
      <c r="J1294" s="37"/>
      <c r="K1294" s="37"/>
      <c r="L1294" s="37"/>
      <c r="M1294" s="37"/>
      <c r="N1294" s="37"/>
      <c r="O1294" s="37"/>
      <c r="P1294" s="25" t="n">
        <v>8750</v>
      </c>
      <c r="Q1294" s="26" t="n">
        <f aca="false">P1294*(1-0,3)</f>
        <v>6125</v>
      </c>
      <c r="R1294" s="26" t="n">
        <f aca="false">P1294*(1-0,33)</f>
        <v>5862.5</v>
      </c>
      <c r="S1294" s="26" t="n">
        <f aca="false">P1294*(1-0,35)</f>
        <v>5687.5</v>
      </c>
      <c r="T1294" s="26" t="n">
        <f aca="false">P1294*(1-0,38)</f>
        <v>5425</v>
      </c>
      <c r="U1294" s="27"/>
      <c r="V1294" s="27"/>
      <c r="W1294" s="28" t="n">
        <v>39</v>
      </c>
      <c r="X1294" s="29" t="n">
        <f aca="false">U1294*Q1294</f>
        <v>0</v>
      </c>
    </row>
    <row collapsed="false" customFormat="false" customHeight="true" hidden="false" ht="10.95" outlineLevel="4" r="1295">
      <c r="A1295" s="37" t="s">
        <v>533</v>
      </c>
      <c r="B1295" s="37"/>
      <c r="C1295" s="37"/>
      <c r="D1295" s="37"/>
      <c r="E1295" s="37"/>
      <c r="F1295" s="37"/>
      <c r="G1295" s="37"/>
      <c r="H1295" s="37"/>
      <c r="I1295" s="37"/>
      <c r="J1295" s="37"/>
      <c r="K1295" s="37"/>
      <c r="L1295" s="37"/>
      <c r="M1295" s="37"/>
      <c r="N1295" s="37"/>
      <c r="O1295" s="37"/>
      <c r="P1295" s="25" t="n">
        <v>8750</v>
      </c>
      <c r="Q1295" s="26" t="n">
        <f aca="false">P1295*(1-0,3)</f>
        <v>6125</v>
      </c>
      <c r="R1295" s="26" t="n">
        <f aca="false">P1295*(1-0,33)</f>
        <v>5862.5</v>
      </c>
      <c r="S1295" s="26" t="n">
        <f aca="false">P1295*(1-0,35)</f>
        <v>5687.5</v>
      </c>
      <c r="T1295" s="26" t="n">
        <f aca="false">P1295*(1-0,38)</f>
        <v>5425</v>
      </c>
      <c r="U1295" s="27"/>
      <c r="V1295" s="27"/>
      <c r="W1295" s="28" t="n">
        <v>21</v>
      </c>
      <c r="X1295" s="29" t="n">
        <f aca="false">U1295*Q1295</f>
        <v>0</v>
      </c>
    </row>
    <row collapsed="false" customFormat="false" customHeight="true" hidden="false" ht="10.95" outlineLevel="2" r="1296">
      <c r="A1296" s="9"/>
      <c r="B1296" s="10"/>
      <c r="C1296" s="10"/>
      <c r="D1296" s="11"/>
      <c r="E1296" s="33" t="s">
        <v>592</v>
      </c>
      <c r="F1296" s="33"/>
      <c r="G1296" s="33"/>
      <c r="H1296" s="33"/>
      <c r="I1296" s="33"/>
      <c r="J1296" s="33"/>
      <c r="K1296" s="33"/>
      <c r="L1296" s="33"/>
      <c r="M1296" s="33"/>
      <c r="N1296" s="12"/>
      <c r="O1296" s="12"/>
      <c r="P1296" s="31"/>
      <c r="Q1296" s="26" t="n">
        <f aca="false">P1296*(1-0,3)</f>
        <v>0</v>
      </c>
      <c r="R1296" s="26" t="n">
        <f aca="false">P1296*(1-0,33)</f>
        <v>0</v>
      </c>
      <c r="S1296" s="26" t="n">
        <f aca="false">P1296*(1-0,35)</f>
        <v>0</v>
      </c>
      <c r="T1296" s="26" t="n">
        <f aca="false">P1296*(1-0,38)</f>
        <v>0</v>
      </c>
      <c r="U1296" s="31"/>
      <c r="V1296" s="34" t="n">
        <v>1</v>
      </c>
      <c r="W1296" s="32"/>
      <c r="X1296" s="29" t="n">
        <f aca="false">U1296*Q1296</f>
        <v>0</v>
      </c>
    </row>
    <row collapsed="false" customFormat="true" customHeight="true" hidden="false" ht="126" outlineLevel="3" r="1297" s="1">
      <c r="A1297" s="21" t="s">
        <v>593</v>
      </c>
      <c r="B1297" s="21"/>
      <c r="C1297" s="21"/>
      <c r="D1297" s="21"/>
      <c r="E1297" s="35" t="s">
        <v>594</v>
      </c>
      <c r="F1297" s="35"/>
      <c r="G1297" s="35"/>
      <c r="H1297" s="35"/>
      <c r="I1297" s="35"/>
      <c r="J1297" s="35"/>
      <c r="K1297" s="35"/>
      <c r="L1297" s="35"/>
      <c r="M1297" s="35"/>
      <c r="N1297" s="21" t="s">
        <v>595</v>
      </c>
      <c r="O1297" s="21" t="s">
        <v>596</v>
      </c>
      <c r="P1297" s="22"/>
      <c r="Q1297" s="26"/>
      <c r="R1297" s="26"/>
      <c r="S1297" s="26"/>
      <c r="T1297" s="26"/>
      <c r="U1297" s="22"/>
      <c r="V1297" s="36"/>
      <c r="W1297" s="23"/>
      <c r="X1297" s="29" t="n">
        <f aca="false">U1297*Q1297</f>
        <v>0</v>
      </c>
    </row>
    <row collapsed="false" customFormat="false" customHeight="true" hidden="false" ht="10.95" outlineLevel="4" r="1298">
      <c r="A1298" s="37" t="s">
        <v>522</v>
      </c>
      <c r="B1298" s="37"/>
      <c r="C1298" s="37"/>
      <c r="D1298" s="37"/>
      <c r="E1298" s="37"/>
      <c r="F1298" s="37"/>
      <c r="G1298" s="37"/>
      <c r="H1298" s="37"/>
      <c r="I1298" s="37"/>
      <c r="J1298" s="37"/>
      <c r="K1298" s="37"/>
      <c r="L1298" s="37"/>
      <c r="M1298" s="37"/>
      <c r="N1298" s="37"/>
      <c r="O1298" s="37"/>
      <c r="P1298" s="25" t="n">
        <v>9640</v>
      </c>
      <c r="Q1298" s="26" t="n">
        <f aca="false">P1298*(1-0,3)</f>
        <v>6748</v>
      </c>
      <c r="R1298" s="26" t="n">
        <f aca="false">P1298*(1-0,33)</f>
        <v>6458.8</v>
      </c>
      <c r="S1298" s="26" t="n">
        <f aca="false">P1298*(1-0,35)</f>
        <v>6266</v>
      </c>
      <c r="T1298" s="26" t="n">
        <f aca="false">P1298*(1-0,38)</f>
        <v>5976.8</v>
      </c>
      <c r="U1298" s="27"/>
      <c r="V1298" s="27"/>
      <c r="W1298" s="28" t="n">
        <v>98</v>
      </c>
      <c r="X1298" s="29" t="n">
        <f aca="false">U1298*Q1298</f>
        <v>0</v>
      </c>
    </row>
    <row collapsed="false" customFormat="false" customHeight="true" hidden="false" ht="10.95" outlineLevel="4" r="1299">
      <c r="A1299" s="37" t="s">
        <v>523</v>
      </c>
      <c r="B1299" s="37"/>
      <c r="C1299" s="37"/>
      <c r="D1299" s="37"/>
      <c r="E1299" s="37"/>
      <c r="F1299" s="37"/>
      <c r="G1299" s="37"/>
      <c r="H1299" s="37"/>
      <c r="I1299" s="37"/>
      <c r="J1299" s="37"/>
      <c r="K1299" s="37"/>
      <c r="L1299" s="37"/>
      <c r="M1299" s="37"/>
      <c r="N1299" s="37"/>
      <c r="O1299" s="37"/>
      <c r="P1299" s="25" t="n">
        <v>9640</v>
      </c>
      <c r="Q1299" s="26" t="n">
        <f aca="false">P1299*(1-0,3)</f>
        <v>6748</v>
      </c>
      <c r="R1299" s="26" t="n">
        <f aca="false">P1299*(1-0,33)</f>
        <v>6458.8</v>
      </c>
      <c r="S1299" s="26" t="n">
        <f aca="false">P1299*(1-0,35)</f>
        <v>6266</v>
      </c>
      <c r="T1299" s="26" t="n">
        <f aca="false">P1299*(1-0,38)</f>
        <v>5976.8</v>
      </c>
      <c r="U1299" s="27"/>
      <c r="V1299" s="27"/>
      <c r="W1299" s="28" t="n">
        <v>178</v>
      </c>
      <c r="X1299" s="29" t="n">
        <f aca="false">U1299*Q1299</f>
        <v>0</v>
      </c>
    </row>
    <row collapsed="false" customFormat="false" customHeight="true" hidden="false" ht="10.95" outlineLevel="4" r="1300">
      <c r="A1300" s="37" t="s">
        <v>524</v>
      </c>
      <c r="B1300" s="37"/>
      <c r="C1300" s="37"/>
      <c r="D1300" s="37"/>
      <c r="E1300" s="37"/>
      <c r="F1300" s="37"/>
      <c r="G1300" s="37"/>
      <c r="H1300" s="37"/>
      <c r="I1300" s="37"/>
      <c r="J1300" s="37"/>
      <c r="K1300" s="37"/>
      <c r="L1300" s="37"/>
      <c r="M1300" s="37"/>
      <c r="N1300" s="37"/>
      <c r="O1300" s="37"/>
      <c r="P1300" s="25" t="n">
        <v>9640</v>
      </c>
      <c r="Q1300" s="26" t="n">
        <f aca="false">P1300*(1-0,3)</f>
        <v>6748</v>
      </c>
      <c r="R1300" s="26" t="n">
        <f aca="false">P1300*(1-0,33)</f>
        <v>6458.8</v>
      </c>
      <c r="S1300" s="26" t="n">
        <f aca="false">P1300*(1-0,35)</f>
        <v>6266</v>
      </c>
      <c r="T1300" s="26" t="n">
        <f aca="false">P1300*(1-0,38)</f>
        <v>5976.8</v>
      </c>
      <c r="U1300" s="27"/>
      <c r="V1300" s="27"/>
      <c r="W1300" s="28" t="n">
        <v>171</v>
      </c>
      <c r="X1300" s="29" t="n">
        <f aca="false">U1300*Q1300</f>
        <v>0</v>
      </c>
    </row>
    <row collapsed="false" customFormat="false" customHeight="true" hidden="false" ht="10.95" outlineLevel="4" r="1301">
      <c r="A1301" s="37" t="s">
        <v>525</v>
      </c>
      <c r="B1301" s="37"/>
      <c r="C1301" s="37"/>
      <c r="D1301" s="37"/>
      <c r="E1301" s="37"/>
      <c r="F1301" s="37"/>
      <c r="G1301" s="37"/>
      <c r="H1301" s="37"/>
      <c r="I1301" s="37"/>
      <c r="J1301" s="37"/>
      <c r="K1301" s="37"/>
      <c r="L1301" s="37"/>
      <c r="M1301" s="37"/>
      <c r="N1301" s="37"/>
      <c r="O1301" s="37"/>
      <c r="P1301" s="25" t="n">
        <v>9640</v>
      </c>
      <c r="Q1301" s="26" t="n">
        <f aca="false">P1301*(1-0,3)</f>
        <v>6748</v>
      </c>
      <c r="R1301" s="26" t="n">
        <f aca="false">P1301*(1-0,33)</f>
        <v>6458.8</v>
      </c>
      <c r="S1301" s="26" t="n">
        <f aca="false">P1301*(1-0,35)</f>
        <v>6266</v>
      </c>
      <c r="T1301" s="26" t="n">
        <f aca="false">P1301*(1-0,38)</f>
        <v>5976.8</v>
      </c>
      <c r="U1301" s="25"/>
      <c r="V1301" s="28" t="n">
        <v>1</v>
      </c>
      <c r="W1301" s="28" t="n">
        <v>151</v>
      </c>
      <c r="X1301" s="29" t="n">
        <f aca="false">U1301*Q1301</f>
        <v>0</v>
      </c>
    </row>
    <row collapsed="false" customFormat="false" customHeight="true" hidden="false" ht="10.95" outlineLevel="4" r="1302">
      <c r="A1302" s="37" t="s">
        <v>526</v>
      </c>
      <c r="B1302" s="37"/>
      <c r="C1302" s="37"/>
      <c r="D1302" s="37"/>
      <c r="E1302" s="37"/>
      <c r="F1302" s="37"/>
      <c r="G1302" s="37"/>
      <c r="H1302" s="37"/>
      <c r="I1302" s="37"/>
      <c r="J1302" s="37"/>
      <c r="K1302" s="37"/>
      <c r="L1302" s="37"/>
      <c r="M1302" s="37"/>
      <c r="N1302" s="37"/>
      <c r="O1302" s="37"/>
      <c r="P1302" s="25" t="n">
        <v>9640</v>
      </c>
      <c r="Q1302" s="26" t="n">
        <f aca="false">P1302*(1-0,3)</f>
        <v>6748</v>
      </c>
      <c r="R1302" s="26" t="n">
        <f aca="false">P1302*(1-0,33)</f>
        <v>6458.8</v>
      </c>
      <c r="S1302" s="26" t="n">
        <f aca="false">P1302*(1-0,35)</f>
        <v>6266</v>
      </c>
      <c r="T1302" s="26" t="n">
        <f aca="false">P1302*(1-0,38)</f>
        <v>5976.8</v>
      </c>
      <c r="U1302" s="27"/>
      <c r="V1302" s="27"/>
      <c r="W1302" s="28" t="n">
        <v>78</v>
      </c>
      <c r="X1302" s="29" t="n">
        <f aca="false">U1302*Q1302</f>
        <v>0</v>
      </c>
    </row>
    <row collapsed="false" customFormat="true" customHeight="true" hidden="false" ht="126" outlineLevel="3" r="1303" s="1">
      <c r="A1303" s="21" t="s">
        <v>597</v>
      </c>
      <c r="B1303" s="21"/>
      <c r="C1303" s="21"/>
      <c r="D1303" s="21"/>
      <c r="E1303" s="35" t="s">
        <v>598</v>
      </c>
      <c r="F1303" s="35"/>
      <c r="G1303" s="35"/>
      <c r="H1303" s="35"/>
      <c r="I1303" s="35"/>
      <c r="J1303" s="35"/>
      <c r="K1303" s="35"/>
      <c r="L1303" s="35"/>
      <c r="M1303" s="35"/>
      <c r="N1303" s="21" t="s">
        <v>599</v>
      </c>
      <c r="O1303" s="21" t="s">
        <v>596</v>
      </c>
      <c r="P1303" s="22"/>
      <c r="Q1303" s="26"/>
      <c r="R1303" s="26"/>
      <c r="S1303" s="26"/>
      <c r="T1303" s="26"/>
      <c r="U1303" s="22"/>
      <c r="V1303" s="36"/>
      <c r="W1303" s="23"/>
      <c r="X1303" s="29" t="n">
        <f aca="false">U1303*Q1303</f>
        <v>0</v>
      </c>
    </row>
    <row collapsed="false" customFormat="false" customHeight="true" hidden="false" ht="10.95" outlineLevel="4" r="1304">
      <c r="A1304" s="37" t="s">
        <v>522</v>
      </c>
      <c r="B1304" s="37"/>
      <c r="C1304" s="37"/>
      <c r="D1304" s="37"/>
      <c r="E1304" s="37"/>
      <c r="F1304" s="37"/>
      <c r="G1304" s="37"/>
      <c r="H1304" s="37"/>
      <c r="I1304" s="37"/>
      <c r="J1304" s="37"/>
      <c r="K1304" s="37"/>
      <c r="L1304" s="37"/>
      <c r="M1304" s="37"/>
      <c r="N1304" s="37"/>
      <c r="O1304" s="37"/>
      <c r="P1304" s="25" t="n">
        <v>9640</v>
      </c>
      <c r="Q1304" s="26" t="n">
        <f aca="false">P1304*(1-0,3)</f>
        <v>6748</v>
      </c>
      <c r="R1304" s="26" t="n">
        <f aca="false">P1304*(1-0,33)</f>
        <v>6458.8</v>
      </c>
      <c r="S1304" s="26" t="n">
        <f aca="false">P1304*(1-0,35)</f>
        <v>6266</v>
      </c>
      <c r="T1304" s="26" t="n">
        <f aca="false">P1304*(1-0,38)</f>
        <v>5976.8</v>
      </c>
      <c r="U1304" s="27"/>
      <c r="V1304" s="27"/>
      <c r="W1304" s="28" t="n">
        <v>43</v>
      </c>
      <c r="X1304" s="29" t="n">
        <f aca="false">U1304*Q1304</f>
        <v>0</v>
      </c>
    </row>
    <row collapsed="false" customFormat="false" customHeight="true" hidden="false" ht="10.95" outlineLevel="4" r="1305">
      <c r="A1305" s="37" t="s">
        <v>523</v>
      </c>
      <c r="B1305" s="37"/>
      <c r="C1305" s="37"/>
      <c r="D1305" s="37"/>
      <c r="E1305" s="37"/>
      <c r="F1305" s="37"/>
      <c r="G1305" s="37"/>
      <c r="H1305" s="37"/>
      <c r="I1305" s="37"/>
      <c r="J1305" s="37"/>
      <c r="K1305" s="37"/>
      <c r="L1305" s="37"/>
      <c r="M1305" s="37"/>
      <c r="N1305" s="37"/>
      <c r="O1305" s="37"/>
      <c r="P1305" s="25" t="n">
        <v>9640</v>
      </c>
      <c r="Q1305" s="26" t="n">
        <f aca="false">P1305*(1-0,3)</f>
        <v>6748</v>
      </c>
      <c r="R1305" s="26" t="n">
        <f aca="false">P1305*(1-0,33)</f>
        <v>6458.8</v>
      </c>
      <c r="S1305" s="26" t="n">
        <f aca="false">P1305*(1-0,35)</f>
        <v>6266</v>
      </c>
      <c r="T1305" s="26" t="n">
        <f aca="false">P1305*(1-0,38)</f>
        <v>5976.8</v>
      </c>
      <c r="U1305" s="27"/>
      <c r="V1305" s="27"/>
      <c r="W1305" s="28" t="n">
        <v>89</v>
      </c>
      <c r="X1305" s="29" t="n">
        <f aca="false">U1305*Q1305</f>
        <v>0</v>
      </c>
    </row>
    <row collapsed="false" customFormat="false" customHeight="true" hidden="false" ht="10.95" outlineLevel="4" r="1306">
      <c r="A1306" s="37" t="s">
        <v>524</v>
      </c>
      <c r="B1306" s="37"/>
      <c r="C1306" s="37"/>
      <c r="D1306" s="37"/>
      <c r="E1306" s="37"/>
      <c r="F1306" s="37"/>
      <c r="G1306" s="37"/>
      <c r="H1306" s="37"/>
      <c r="I1306" s="37"/>
      <c r="J1306" s="37"/>
      <c r="K1306" s="37"/>
      <c r="L1306" s="37"/>
      <c r="M1306" s="37"/>
      <c r="N1306" s="37"/>
      <c r="O1306" s="37"/>
      <c r="P1306" s="25" t="n">
        <v>9640</v>
      </c>
      <c r="Q1306" s="26" t="n">
        <f aca="false">P1306*(1-0,3)</f>
        <v>6748</v>
      </c>
      <c r="R1306" s="26" t="n">
        <f aca="false">P1306*(1-0,33)</f>
        <v>6458.8</v>
      </c>
      <c r="S1306" s="26" t="n">
        <f aca="false">P1306*(1-0,35)</f>
        <v>6266</v>
      </c>
      <c r="T1306" s="26" t="n">
        <f aca="false">P1306*(1-0,38)</f>
        <v>5976.8</v>
      </c>
      <c r="U1306" s="27"/>
      <c r="V1306" s="27"/>
      <c r="W1306" s="28" t="n">
        <v>63</v>
      </c>
      <c r="X1306" s="29" t="n">
        <f aca="false">U1306*Q1306</f>
        <v>0</v>
      </c>
    </row>
    <row collapsed="false" customFormat="false" customHeight="true" hidden="false" ht="10.95" outlineLevel="4" r="1307">
      <c r="A1307" s="37" t="s">
        <v>525</v>
      </c>
      <c r="B1307" s="37"/>
      <c r="C1307" s="37"/>
      <c r="D1307" s="37"/>
      <c r="E1307" s="37"/>
      <c r="F1307" s="37"/>
      <c r="G1307" s="37"/>
      <c r="H1307" s="37"/>
      <c r="I1307" s="37"/>
      <c r="J1307" s="37"/>
      <c r="K1307" s="37"/>
      <c r="L1307" s="37"/>
      <c r="M1307" s="37"/>
      <c r="N1307" s="37"/>
      <c r="O1307" s="37"/>
      <c r="P1307" s="25" t="n">
        <v>9640</v>
      </c>
      <c r="Q1307" s="26" t="n">
        <f aca="false">P1307*(1-0,3)</f>
        <v>6748</v>
      </c>
      <c r="R1307" s="26" t="n">
        <f aca="false">P1307*(1-0,33)</f>
        <v>6458.8</v>
      </c>
      <c r="S1307" s="26" t="n">
        <f aca="false">P1307*(1-0,35)</f>
        <v>6266</v>
      </c>
      <c r="T1307" s="26" t="n">
        <f aca="false">P1307*(1-0,38)</f>
        <v>5976.8</v>
      </c>
      <c r="U1307" s="27"/>
      <c r="V1307" s="27"/>
      <c r="W1307" s="28" t="n">
        <v>38</v>
      </c>
      <c r="X1307" s="29" t="n">
        <f aca="false">U1307*Q1307</f>
        <v>0</v>
      </c>
    </row>
    <row collapsed="false" customFormat="false" customHeight="true" hidden="false" ht="10.95" outlineLevel="4" r="1308">
      <c r="A1308" s="37" t="s">
        <v>526</v>
      </c>
      <c r="B1308" s="37"/>
      <c r="C1308" s="37"/>
      <c r="D1308" s="37"/>
      <c r="E1308" s="37"/>
      <c r="F1308" s="37"/>
      <c r="G1308" s="37"/>
      <c r="H1308" s="37"/>
      <c r="I1308" s="37"/>
      <c r="J1308" s="37"/>
      <c r="K1308" s="37"/>
      <c r="L1308" s="37"/>
      <c r="M1308" s="37"/>
      <c r="N1308" s="37"/>
      <c r="O1308" s="37"/>
      <c r="P1308" s="25" t="n">
        <v>9640</v>
      </c>
      <c r="Q1308" s="26" t="n">
        <f aca="false">P1308*(1-0,3)</f>
        <v>6748</v>
      </c>
      <c r="R1308" s="26" t="n">
        <f aca="false">P1308*(1-0,33)</f>
        <v>6458.8</v>
      </c>
      <c r="S1308" s="26" t="n">
        <f aca="false">P1308*(1-0,35)</f>
        <v>6266</v>
      </c>
      <c r="T1308" s="26" t="n">
        <f aca="false">P1308*(1-0,38)</f>
        <v>5976.8</v>
      </c>
      <c r="U1308" s="27"/>
      <c r="V1308" s="27"/>
      <c r="W1308" s="28" t="n">
        <v>135</v>
      </c>
      <c r="X1308" s="29" t="n">
        <f aca="false">U1308*Q1308</f>
        <v>0</v>
      </c>
    </row>
    <row collapsed="false" customFormat="false" customHeight="true" hidden="false" ht="10.95" outlineLevel="4" r="1309">
      <c r="A1309" s="37" t="s">
        <v>530</v>
      </c>
      <c r="B1309" s="37"/>
      <c r="C1309" s="37"/>
      <c r="D1309" s="37"/>
      <c r="E1309" s="37"/>
      <c r="F1309" s="37"/>
      <c r="G1309" s="37"/>
      <c r="H1309" s="37"/>
      <c r="I1309" s="37"/>
      <c r="J1309" s="37"/>
      <c r="K1309" s="37"/>
      <c r="L1309" s="37"/>
      <c r="M1309" s="37"/>
      <c r="N1309" s="37"/>
      <c r="O1309" s="37"/>
      <c r="P1309" s="25" t="n">
        <v>9640</v>
      </c>
      <c r="Q1309" s="26" t="n">
        <f aca="false">P1309*(1-0,3)</f>
        <v>6748</v>
      </c>
      <c r="R1309" s="26" t="n">
        <f aca="false">P1309*(1-0,33)</f>
        <v>6458.8</v>
      </c>
      <c r="S1309" s="26" t="n">
        <f aca="false">P1309*(1-0,35)</f>
        <v>6266</v>
      </c>
      <c r="T1309" s="26" t="n">
        <f aca="false">P1309*(1-0,38)</f>
        <v>5976.8</v>
      </c>
      <c r="U1309" s="27"/>
      <c r="V1309" s="27"/>
      <c r="W1309" s="28" t="n">
        <v>134</v>
      </c>
      <c r="X1309" s="29" t="n">
        <f aca="false">U1309*Q1309</f>
        <v>0</v>
      </c>
    </row>
    <row collapsed="false" customFormat="false" customHeight="true" hidden="false" ht="10.95" outlineLevel="4" r="1310">
      <c r="A1310" s="37" t="s">
        <v>531</v>
      </c>
      <c r="B1310" s="37"/>
      <c r="C1310" s="37"/>
      <c r="D1310" s="37"/>
      <c r="E1310" s="37"/>
      <c r="F1310" s="37"/>
      <c r="G1310" s="37"/>
      <c r="H1310" s="37"/>
      <c r="I1310" s="37"/>
      <c r="J1310" s="37"/>
      <c r="K1310" s="37"/>
      <c r="L1310" s="37"/>
      <c r="M1310" s="37"/>
      <c r="N1310" s="37"/>
      <c r="O1310" s="37"/>
      <c r="P1310" s="25" t="n">
        <v>9640</v>
      </c>
      <c r="Q1310" s="26" t="n">
        <f aca="false">P1310*(1-0,3)</f>
        <v>6748</v>
      </c>
      <c r="R1310" s="26" t="n">
        <f aca="false">P1310*(1-0,33)</f>
        <v>6458.8</v>
      </c>
      <c r="S1310" s="26" t="n">
        <f aca="false">P1310*(1-0,35)</f>
        <v>6266</v>
      </c>
      <c r="T1310" s="26" t="n">
        <f aca="false">P1310*(1-0,38)</f>
        <v>5976.8</v>
      </c>
      <c r="U1310" s="27"/>
      <c r="V1310" s="27"/>
      <c r="W1310" s="28" t="n">
        <v>115</v>
      </c>
      <c r="X1310" s="29" t="n">
        <f aca="false">U1310*Q1310</f>
        <v>0</v>
      </c>
    </row>
    <row collapsed="false" customFormat="false" customHeight="true" hidden="false" ht="10.95" outlineLevel="4" r="1311">
      <c r="A1311" s="37" t="s">
        <v>532</v>
      </c>
      <c r="B1311" s="37"/>
      <c r="C1311" s="37"/>
      <c r="D1311" s="37"/>
      <c r="E1311" s="37"/>
      <c r="F1311" s="37"/>
      <c r="G1311" s="37"/>
      <c r="H1311" s="37"/>
      <c r="I1311" s="37"/>
      <c r="J1311" s="37"/>
      <c r="K1311" s="37"/>
      <c r="L1311" s="37"/>
      <c r="M1311" s="37"/>
      <c r="N1311" s="37"/>
      <c r="O1311" s="37"/>
      <c r="P1311" s="25" t="n">
        <v>9640</v>
      </c>
      <c r="Q1311" s="26" t="n">
        <f aca="false">P1311*(1-0,3)</f>
        <v>6748</v>
      </c>
      <c r="R1311" s="26" t="n">
        <f aca="false">P1311*(1-0,33)</f>
        <v>6458.8</v>
      </c>
      <c r="S1311" s="26" t="n">
        <f aca="false">P1311*(1-0,35)</f>
        <v>6266</v>
      </c>
      <c r="T1311" s="26" t="n">
        <f aca="false">P1311*(1-0,38)</f>
        <v>5976.8</v>
      </c>
      <c r="U1311" s="25"/>
      <c r="V1311" s="28" t="n">
        <v>1</v>
      </c>
      <c r="W1311" s="28" t="n">
        <v>111</v>
      </c>
      <c r="X1311" s="29" t="n">
        <f aca="false">U1311*Q1311</f>
        <v>0</v>
      </c>
    </row>
    <row collapsed="false" customFormat="false" customHeight="true" hidden="false" ht="10.95" outlineLevel="4" r="1312">
      <c r="A1312" s="37" t="s">
        <v>552</v>
      </c>
      <c r="B1312" s="37"/>
      <c r="C1312" s="37"/>
      <c r="D1312" s="37"/>
      <c r="E1312" s="37"/>
      <c r="F1312" s="37"/>
      <c r="G1312" s="37"/>
      <c r="H1312" s="37"/>
      <c r="I1312" s="37"/>
      <c r="J1312" s="37"/>
      <c r="K1312" s="37"/>
      <c r="L1312" s="37"/>
      <c r="M1312" s="37"/>
      <c r="N1312" s="37"/>
      <c r="O1312" s="37"/>
      <c r="P1312" s="25" t="n">
        <v>9640</v>
      </c>
      <c r="Q1312" s="26" t="n">
        <f aca="false">P1312*(1-0,3)</f>
        <v>6748</v>
      </c>
      <c r="R1312" s="26" t="n">
        <f aca="false">P1312*(1-0,33)</f>
        <v>6458.8</v>
      </c>
      <c r="S1312" s="26" t="n">
        <f aca="false">P1312*(1-0,35)</f>
        <v>6266</v>
      </c>
      <c r="T1312" s="26" t="n">
        <f aca="false">P1312*(1-0,38)</f>
        <v>5976.8</v>
      </c>
      <c r="U1312" s="25"/>
      <c r="V1312" s="28" t="n">
        <v>1</v>
      </c>
      <c r="W1312" s="28" t="n">
        <v>110</v>
      </c>
      <c r="X1312" s="29" t="n">
        <f aca="false">U1312*Q1312</f>
        <v>0</v>
      </c>
    </row>
    <row collapsed="false" customFormat="false" customHeight="true" hidden="false" ht="10.95" outlineLevel="4" r="1313">
      <c r="A1313" s="37" t="s">
        <v>553</v>
      </c>
      <c r="B1313" s="37"/>
      <c r="C1313" s="37"/>
      <c r="D1313" s="37"/>
      <c r="E1313" s="37"/>
      <c r="F1313" s="37"/>
      <c r="G1313" s="37"/>
      <c r="H1313" s="37"/>
      <c r="I1313" s="37"/>
      <c r="J1313" s="37"/>
      <c r="K1313" s="37"/>
      <c r="L1313" s="37"/>
      <c r="M1313" s="37"/>
      <c r="N1313" s="37"/>
      <c r="O1313" s="37"/>
      <c r="P1313" s="25" t="n">
        <v>9640</v>
      </c>
      <c r="Q1313" s="26" t="n">
        <f aca="false">P1313*(1-0,3)</f>
        <v>6748</v>
      </c>
      <c r="R1313" s="26" t="n">
        <f aca="false">P1313*(1-0,33)</f>
        <v>6458.8</v>
      </c>
      <c r="S1313" s="26" t="n">
        <f aca="false">P1313*(1-0,35)</f>
        <v>6266</v>
      </c>
      <c r="T1313" s="26" t="n">
        <f aca="false">P1313*(1-0,38)</f>
        <v>5976.8</v>
      </c>
      <c r="U1313" s="27"/>
      <c r="V1313" s="27"/>
      <c r="W1313" s="28" t="n">
        <v>79</v>
      </c>
      <c r="X1313" s="29" t="n">
        <f aca="false">U1313*Q1313</f>
        <v>0</v>
      </c>
    </row>
    <row collapsed="false" customFormat="false" customHeight="true" hidden="false" ht="10.95" outlineLevel="4" r="1314">
      <c r="A1314" s="37" t="s">
        <v>533</v>
      </c>
      <c r="B1314" s="37"/>
      <c r="C1314" s="37"/>
      <c r="D1314" s="37"/>
      <c r="E1314" s="37"/>
      <c r="F1314" s="37"/>
      <c r="G1314" s="37"/>
      <c r="H1314" s="37"/>
      <c r="I1314" s="37"/>
      <c r="J1314" s="37"/>
      <c r="K1314" s="37"/>
      <c r="L1314" s="37"/>
      <c r="M1314" s="37"/>
      <c r="N1314" s="37"/>
      <c r="O1314" s="37"/>
      <c r="P1314" s="25" t="n">
        <v>9640</v>
      </c>
      <c r="Q1314" s="26" t="n">
        <f aca="false">P1314*(1-0,3)</f>
        <v>6748</v>
      </c>
      <c r="R1314" s="26" t="n">
        <f aca="false">P1314*(1-0,33)</f>
        <v>6458.8</v>
      </c>
      <c r="S1314" s="26" t="n">
        <f aca="false">P1314*(1-0,35)</f>
        <v>6266</v>
      </c>
      <c r="T1314" s="26" t="n">
        <f aca="false">P1314*(1-0,38)</f>
        <v>5976.8</v>
      </c>
      <c r="U1314" s="27"/>
      <c r="V1314" s="27"/>
      <c r="W1314" s="28" t="n">
        <v>56</v>
      </c>
      <c r="X1314" s="29" t="n">
        <f aca="false">U1314*Q1314</f>
        <v>0</v>
      </c>
    </row>
    <row collapsed="false" customFormat="true" customHeight="true" hidden="false" ht="126" outlineLevel="3" r="1315" s="1">
      <c r="A1315" s="21" t="s">
        <v>600</v>
      </c>
      <c r="B1315" s="21"/>
      <c r="C1315" s="21"/>
      <c r="D1315" s="21"/>
      <c r="E1315" s="35" t="s">
        <v>601</v>
      </c>
      <c r="F1315" s="35"/>
      <c r="G1315" s="35"/>
      <c r="H1315" s="35"/>
      <c r="I1315" s="35"/>
      <c r="J1315" s="35"/>
      <c r="K1315" s="35"/>
      <c r="L1315" s="35"/>
      <c r="M1315" s="35"/>
      <c r="N1315" s="21" t="s">
        <v>44</v>
      </c>
      <c r="O1315" s="21" t="s">
        <v>602</v>
      </c>
      <c r="P1315" s="22"/>
      <c r="Q1315" s="26"/>
      <c r="R1315" s="26"/>
      <c r="S1315" s="26"/>
      <c r="T1315" s="26"/>
      <c r="U1315" s="23"/>
      <c r="V1315" s="23"/>
      <c r="W1315" s="23"/>
      <c r="X1315" s="29" t="n">
        <f aca="false">U1315*Q1315</f>
        <v>0</v>
      </c>
    </row>
    <row collapsed="false" customFormat="false" customHeight="true" hidden="false" ht="10.95" outlineLevel="4" r="1316">
      <c r="A1316" s="37" t="s">
        <v>522</v>
      </c>
      <c r="B1316" s="37"/>
      <c r="C1316" s="37"/>
      <c r="D1316" s="37"/>
      <c r="E1316" s="37"/>
      <c r="F1316" s="37"/>
      <c r="G1316" s="37"/>
      <c r="H1316" s="37"/>
      <c r="I1316" s="37"/>
      <c r="J1316" s="37"/>
      <c r="K1316" s="37"/>
      <c r="L1316" s="37"/>
      <c r="M1316" s="37"/>
      <c r="N1316" s="37"/>
      <c r="O1316" s="37"/>
      <c r="P1316" s="25" t="n">
        <v>5930</v>
      </c>
      <c r="Q1316" s="26" t="n">
        <f aca="false">P1316*(1-0,3)</f>
        <v>4151</v>
      </c>
      <c r="R1316" s="26" t="n">
        <f aca="false">P1316*(1-0,33)</f>
        <v>3973.1</v>
      </c>
      <c r="S1316" s="26" t="n">
        <f aca="false">P1316*(1-0,35)</f>
        <v>3854.5</v>
      </c>
      <c r="T1316" s="26" t="n">
        <f aca="false">P1316*(1-0,38)</f>
        <v>3676.6</v>
      </c>
      <c r="U1316" s="27"/>
      <c r="V1316" s="27"/>
      <c r="W1316" s="28" t="n">
        <v>4</v>
      </c>
      <c r="X1316" s="29" t="n">
        <f aca="false">U1316*Q1316</f>
        <v>0</v>
      </c>
    </row>
    <row collapsed="false" customFormat="false" customHeight="true" hidden="false" ht="10.95" outlineLevel="4" r="1317">
      <c r="A1317" s="37" t="s">
        <v>523</v>
      </c>
      <c r="B1317" s="37"/>
      <c r="C1317" s="37"/>
      <c r="D1317" s="37"/>
      <c r="E1317" s="37"/>
      <c r="F1317" s="37"/>
      <c r="G1317" s="37"/>
      <c r="H1317" s="37"/>
      <c r="I1317" s="37"/>
      <c r="J1317" s="37"/>
      <c r="K1317" s="37"/>
      <c r="L1317" s="37"/>
      <c r="M1317" s="37"/>
      <c r="N1317" s="37"/>
      <c r="O1317" s="37"/>
      <c r="P1317" s="25" t="n">
        <v>5930</v>
      </c>
      <c r="Q1317" s="26" t="n">
        <f aca="false">P1317*(1-0,3)</f>
        <v>4151</v>
      </c>
      <c r="R1317" s="26" t="n">
        <f aca="false">P1317*(1-0,33)</f>
        <v>3973.1</v>
      </c>
      <c r="S1317" s="26" t="n">
        <f aca="false">P1317*(1-0,35)</f>
        <v>3854.5</v>
      </c>
      <c r="T1317" s="26" t="n">
        <f aca="false">P1317*(1-0,38)</f>
        <v>3676.6</v>
      </c>
      <c r="U1317" s="27"/>
      <c r="V1317" s="27"/>
      <c r="W1317" s="28" t="n">
        <v>31</v>
      </c>
      <c r="X1317" s="29" t="n">
        <f aca="false">U1317*Q1317</f>
        <v>0</v>
      </c>
    </row>
    <row collapsed="false" customFormat="true" customHeight="true" hidden="false" ht="126" outlineLevel="3" r="1318" s="1">
      <c r="A1318" s="21" t="s">
        <v>603</v>
      </c>
      <c r="B1318" s="21"/>
      <c r="C1318" s="21"/>
      <c r="D1318" s="21"/>
      <c r="E1318" s="35" t="s">
        <v>604</v>
      </c>
      <c r="F1318" s="35"/>
      <c r="G1318" s="35"/>
      <c r="H1318" s="35"/>
      <c r="I1318" s="35"/>
      <c r="J1318" s="35"/>
      <c r="K1318" s="35"/>
      <c r="L1318" s="35"/>
      <c r="M1318" s="35"/>
      <c r="N1318" s="21" t="s">
        <v>44</v>
      </c>
      <c r="O1318" s="21" t="s">
        <v>602</v>
      </c>
      <c r="P1318" s="22"/>
      <c r="Q1318" s="26"/>
      <c r="R1318" s="26"/>
      <c r="S1318" s="26"/>
      <c r="T1318" s="26"/>
      <c r="U1318" s="23"/>
      <c r="V1318" s="23"/>
      <c r="W1318" s="36"/>
      <c r="X1318" s="29" t="n">
        <f aca="false">U1318*Q1318</f>
        <v>0</v>
      </c>
    </row>
    <row collapsed="false" customFormat="false" customHeight="true" hidden="false" ht="10.95" outlineLevel="4" r="1319">
      <c r="A1319" s="37" t="s">
        <v>530</v>
      </c>
      <c r="B1319" s="37"/>
      <c r="C1319" s="37"/>
      <c r="D1319" s="37"/>
      <c r="E1319" s="37"/>
      <c r="F1319" s="37"/>
      <c r="G1319" s="37"/>
      <c r="H1319" s="37"/>
      <c r="I1319" s="37"/>
      <c r="J1319" s="37"/>
      <c r="K1319" s="37"/>
      <c r="L1319" s="37"/>
      <c r="M1319" s="37"/>
      <c r="N1319" s="37"/>
      <c r="O1319" s="37"/>
      <c r="P1319" s="25" t="n">
        <v>6590</v>
      </c>
      <c r="Q1319" s="26" t="n">
        <f aca="false">P1319*(1-0,3)</f>
        <v>4613</v>
      </c>
      <c r="R1319" s="26" t="n">
        <f aca="false">P1319*(1-0,33)</f>
        <v>4415.3</v>
      </c>
      <c r="S1319" s="26" t="n">
        <f aca="false">P1319*(1-0,35)</f>
        <v>4283.5</v>
      </c>
      <c r="T1319" s="26" t="n">
        <f aca="false">P1319*(1-0,38)</f>
        <v>4085.8</v>
      </c>
      <c r="U1319" s="27"/>
      <c r="V1319" s="27"/>
      <c r="W1319" s="28" t="n">
        <v>24</v>
      </c>
      <c r="X1319" s="29" t="n">
        <f aca="false">U1319*Q1319</f>
        <v>0</v>
      </c>
    </row>
    <row collapsed="false" customFormat="true" customHeight="true" hidden="false" ht="126" outlineLevel="3" r="1320" s="1">
      <c r="A1320" s="21" t="s">
        <v>605</v>
      </c>
      <c r="B1320" s="21"/>
      <c r="C1320" s="21"/>
      <c r="D1320" s="21"/>
      <c r="E1320" s="35" t="s">
        <v>606</v>
      </c>
      <c r="F1320" s="35"/>
      <c r="G1320" s="35"/>
      <c r="H1320" s="35"/>
      <c r="I1320" s="35"/>
      <c r="J1320" s="35"/>
      <c r="K1320" s="35"/>
      <c r="L1320" s="35"/>
      <c r="M1320" s="35"/>
      <c r="N1320" s="21" t="s">
        <v>607</v>
      </c>
      <c r="O1320" s="21" t="s">
        <v>608</v>
      </c>
      <c r="P1320" s="22"/>
      <c r="Q1320" s="26"/>
      <c r="R1320" s="26"/>
      <c r="S1320" s="26"/>
      <c r="T1320" s="26"/>
      <c r="U1320" s="23"/>
      <c r="V1320" s="23"/>
      <c r="W1320" s="36"/>
      <c r="X1320" s="29" t="n">
        <f aca="false">U1320*Q1320</f>
        <v>0</v>
      </c>
    </row>
    <row collapsed="false" customFormat="false" customHeight="true" hidden="false" ht="10.95" outlineLevel="4" r="1321">
      <c r="A1321" s="37" t="s">
        <v>530</v>
      </c>
      <c r="B1321" s="37"/>
      <c r="C1321" s="37"/>
      <c r="D1321" s="37"/>
      <c r="E1321" s="37"/>
      <c r="F1321" s="37"/>
      <c r="G1321" s="37"/>
      <c r="H1321" s="37"/>
      <c r="I1321" s="37"/>
      <c r="J1321" s="37"/>
      <c r="K1321" s="37"/>
      <c r="L1321" s="37"/>
      <c r="M1321" s="37"/>
      <c r="N1321" s="37"/>
      <c r="O1321" s="37"/>
      <c r="P1321" s="25" t="n">
        <v>14990</v>
      </c>
      <c r="Q1321" s="26" t="n">
        <f aca="false">P1321*(1-0,3)</f>
        <v>10493</v>
      </c>
      <c r="R1321" s="26" t="n">
        <f aca="false">P1321*(1-0,33)</f>
        <v>10043.3</v>
      </c>
      <c r="S1321" s="26" t="n">
        <f aca="false">P1321*(1-0,35)</f>
        <v>9743.5</v>
      </c>
      <c r="T1321" s="26" t="n">
        <f aca="false">P1321*(1-0,38)</f>
        <v>9293.8</v>
      </c>
      <c r="U1321" s="27"/>
      <c r="V1321" s="27"/>
      <c r="W1321" s="28" t="n">
        <v>20</v>
      </c>
      <c r="X1321" s="29" t="n">
        <f aca="false">U1321*Q1321</f>
        <v>0</v>
      </c>
    </row>
    <row collapsed="false" customFormat="false" customHeight="true" hidden="false" ht="10.95" outlineLevel="4" r="1322">
      <c r="A1322" s="37" t="s">
        <v>531</v>
      </c>
      <c r="B1322" s="37"/>
      <c r="C1322" s="37"/>
      <c r="D1322" s="37"/>
      <c r="E1322" s="37"/>
      <c r="F1322" s="37"/>
      <c r="G1322" s="37"/>
      <c r="H1322" s="37"/>
      <c r="I1322" s="37"/>
      <c r="J1322" s="37"/>
      <c r="K1322" s="37"/>
      <c r="L1322" s="37"/>
      <c r="M1322" s="37"/>
      <c r="N1322" s="37"/>
      <c r="O1322" s="37"/>
      <c r="P1322" s="25" t="n">
        <v>14990</v>
      </c>
      <c r="Q1322" s="26" t="n">
        <f aca="false">P1322*(1-0,3)</f>
        <v>10493</v>
      </c>
      <c r="R1322" s="26" t="n">
        <f aca="false">P1322*(1-0,33)</f>
        <v>10043.3</v>
      </c>
      <c r="S1322" s="26" t="n">
        <f aca="false">P1322*(1-0,35)</f>
        <v>9743.5</v>
      </c>
      <c r="T1322" s="26" t="n">
        <f aca="false">P1322*(1-0,38)</f>
        <v>9293.8</v>
      </c>
      <c r="U1322" s="27"/>
      <c r="V1322" s="27"/>
      <c r="W1322" s="28" t="n">
        <v>20</v>
      </c>
      <c r="X1322" s="29" t="n">
        <f aca="false">U1322*Q1322</f>
        <v>0</v>
      </c>
    </row>
    <row collapsed="false" customFormat="true" customHeight="true" hidden="false" ht="126" outlineLevel="3" r="1323" s="1">
      <c r="A1323" s="21" t="s">
        <v>609</v>
      </c>
      <c r="B1323" s="21"/>
      <c r="C1323" s="21"/>
      <c r="D1323" s="21"/>
      <c r="E1323" s="35" t="s">
        <v>610</v>
      </c>
      <c r="F1323" s="35"/>
      <c r="G1323" s="35"/>
      <c r="H1323" s="35"/>
      <c r="I1323" s="35"/>
      <c r="J1323" s="35"/>
      <c r="K1323" s="35"/>
      <c r="L1323" s="35"/>
      <c r="M1323" s="35"/>
      <c r="N1323" s="21" t="s">
        <v>611</v>
      </c>
      <c r="O1323" s="21" t="s">
        <v>612</v>
      </c>
      <c r="P1323" s="22"/>
      <c r="Q1323" s="26"/>
      <c r="R1323" s="26"/>
      <c r="S1323" s="26"/>
      <c r="T1323" s="26"/>
      <c r="U1323" s="22"/>
      <c r="V1323" s="36"/>
      <c r="W1323" s="23"/>
      <c r="X1323" s="29" t="n">
        <f aca="false">U1323*Q1323</f>
        <v>0</v>
      </c>
    </row>
    <row collapsed="false" customFormat="false" customHeight="true" hidden="false" ht="10.95" outlineLevel="4" r="1324">
      <c r="A1324" s="37" t="s">
        <v>526</v>
      </c>
      <c r="B1324" s="37"/>
      <c r="C1324" s="37"/>
      <c r="D1324" s="37"/>
      <c r="E1324" s="37"/>
      <c r="F1324" s="37"/>
      <c r="G1324" s="37"/>
      <c r="H1324" s="37"/>
      <c r="I1324" s="37"/>
      <c r="J1324" s="37"/>
      <c r="K1324" s="37"/>
      <c r="L1324" s="37"/>
      <c r="M1324" s="37"/>
      <c r="N1324" s="37"/>
      <c r="O1324" s="37"/>
      <c r="P1324" s="25" t="n">
        <v>18500</v>
      </c>
      <c r="Q1324" s="26" t="n">
        <f aca="false">P1324*(1-0,3)</f>
        <v>12950</v>
      </c>
      <c r="R1324" s="26" t="n">
        <f aca="false">P1324*(1-0,33)</f>
        <v>12395</v>
      </c>
      <c r="S1324" s="26" t="n">
        <f aca="false">P1324*(1-0,35)</f>
        <v>12025</v>
      </c>
      <c r="T1324" s="26" t="n">
        <f aca="false">P1324*(1-0,38)</f>
        <v>11470</v>
      </c>
      <c r="U1324" s="27"/>
      <c r="V1324" s="27"/>
      <c r="W1324" s="28" t="n">
        <v>7</v>
      </c>
      <c r="X1324" s="29" t="n">
        <f aca="false">U1324*Q1324</f>
        <v>0</v>
      </c>
    </row>
    <row collapsed="false" customFormat="false" customHeight="true" hidden="false" ht="10.95" outlineLevel="4" r="1325">
      <c r="A1325" s="37" t="s">
        <v>530</v>
      </c>
      <c r="B1325" s="37"/>
      <c r="C1325" s="37"/>
      <c r="D1325" s="37"/>
      <c r="E1325" s="37"/>
      <c r="F1325" s="37"/>
      <c r="G1325" s="37"/>
      <c r="H1325" s="37"/>
      <c r="I1325" s="37"/>
      <c r="J1325" s="37"/>
      <c r="K1325" s="37"/>
      <c r="L1325" s="37"/>
      <c r="M1325" s="37"/>
      <c r="N1325" s="37"/>
      <c r="O1325" s="37"/>
      <c r="P1325" s="25" t="n">
        <v>18500</v>
      </c>
      <c r="Q1325" s="26" t="n">
        <f aca="false">P1325*(1-0,3)</f>
        <v>12950</v>
      </c>
      <c r="R1325" s="26" t="n">
        <f aca="false">P1325*(1-0,33)</f>
        <v>12395</v>
      </c>
      <c r="S1325" s="26" t="n">
        <f aca="false">P1325*(1-0,35)</f>
        <v>12025</v>
      </c>
      <c r="T1325" s="26" t="n">
        <f aca="false">P1325*(1-0,38)</f>
        <v>11470</v>
      </c>
      <c r="U1325" s="27"/>
      <c r="V1325" s="27"/>
      <c r="W1325" s="28" t="n">
        <v>47</v>
      </c>
      <c r="X1325" s="29" t="n">
        <f aca="false">U1325*Q1325</f>
        <v>0</v>
      </c>
    </row>
    <row collapsed="false" customFormat="false" customHeight="true" hidden="false" ht="10.95" outlineLevel="4" r="1326">
      <c r="A1326" s="37" t="s">
        <v>531</v>
      </c>
      <c r="B1326" s="37"/>
      <c r="C1326" s="37"/>
      <c r="D1326" s="37"/>
      <c r="E1326" s="37"/>
      <c r="F1326" s="37"/>
      <c r="G1326" s="37"/>
      <c r="H1326" s="37"/>
      <c r="I1326" s="37"/>
      <c r="J1326" s="37"/>
      <c r="K1326" s="37"/>
      <c r="L1326" s="37"/>
      <c r="M1326" s="37"/>
      <c r="N1326" s="37"/>
      <c r="O1326" s="37"/>
      <c r="P1326" s="25" t="n">
        <v>18500</v>
      </c>
      <c r="Q1326" s="26" t="n">
        <f aca="false">P1326*(1-0,3)</f>
        <v>12950</v>
      </c>
      <c r="R1326" s="26" t="n">
        <f aca="false">P1326*(1-0,33)</f>
        <v>12395</v>
      </c>
      <c r="S1326" s="26" t="n">
        <f aca="false">P1326*(1-0,35)</f>
        <v>12025</v>
      </c>
      <c r="T1326" s="26" t="n">
        <f aca="false">P1326*(1-0,38)</f>
        <v>11470</v>
      </c>
      <c r="U1326" s="25"/>
      <c r="V1326" s="28" t="n">
        <v>1</v>
      </c>
      <c r="W1326" s="28" t="n">
        <v>49</v>
      </c>
      <c r="X1326" s="29" t="n">
        <f aca="false">U1326*Q1326</f>
        <v>0</v>
      </c>
    </row>
    <row collapsed="false" customFormat="false" customHeight="true" hidden="false" ht="10.95" outlineLevel="4" r="1327">
      <c r="A1327" s="37" t="s">
        <v>532</v>
      </c>
      <c r="B1327" s="37"/>
      <c r="C1327" s="37"/>
      <c r="D1327" s="37"/>
      <c r="E1327" s="37"/>
      <c r="F1327" s="37"/>
      <c r="G1327" s="37"/>
      <c r="H1327" s="37"/>
      <c r="I1327" s="37"/>
      <c r="J1327" s="37"/>
      <c r="K1327" s="37"/>
      <c r="L1327" s="37"/>
      <c r="M1327" s="37"/>
      <c r="N1327" s="37"/>
      <c r="O1327" s="37"/>
      <c r="P1327" s="25" t="n">
        <v>18500</v>
      </c>
      <c r="Q1327" s="26" t="n">
        <f aca="false">P1327*(1-0,3)</f>
        <v>12950</v>
      </c>
      <c r="R1327" s="26" t="n">
        <f aca="false">P1327*(1-0,33)</f>
        <v>12395</v>
      </c>
      <c r="S1327" s="26" t="n">
        <f aca="false">P1327*(1-0,35)</f>
        <v>12025</v>
      </c>
      <c r="T1327" s="26" t="n">
        <f aca="false">P1327*(1-0,38)</f>
        <v>11470</v>
      </c>
      <c r="U1327" s="25"/>
      <c r="V1327" s="28" t="n">
        <v>1</v>
      </c>
      <c r="W1327" s="28" t="n">
        <v>36</v>
      </c>
      <c r="X1327" s="29" t="n">
        <f aca="false">U1327*Q1327</f>
        <v>0</v>
      </c>
    </row>
    <row collapsed="false" customFormat="false" customHeight="true" hidden="false" ht="10.95" outlineLevel="4" r="1328">
      <c r="A1328" s="37" t="s">
        <v>552</v>
      </c>
      <c r="B1328" s="37"/>
      <c r="C1328" s="37"/>
      <c r="D1328" s="37"/>
      <c r="E1328" s="37"/>
      <c r="F1328" s="37"/>
      <c r="G1328" s="37"/>
      <c r="H1328" s="37"/>
      <c r="I1328" s="37"/>
      <c r="J1328" s="37"/>
      <c r="K1328" s="37"/>
      <c r="L1328" s="37"/>
      <c r="M1328" s="37"/>
      <c r="N1328" s="37"/>
      <c r="O1328" s="37"/>
      <c r="P1328" s="25" t="n">
        <v>18500</v>
      </c>
      <c r="Q1328" s="26" t="n">
        <f aca="false">P1328*(1-0,3)</f>
        <v>12950</v>
      </c>
      <c r="R1328" s="26" t="n">
        <f aca="false">P1328*(1-0,33)</f>
        <v>12395</v>
      </c>
      <c r="S1328" s="26" t="n">
        <f aca="false">P1328*(1-0,35)</f>
        <v>12025</v>
      </c>
      <c r="T1328" s="26" t="n">
        <f aca="false">P1328*(1-0,38)</f>
        <v>11470</v>
      </c>
      <c r="U1328" s="27"/>
      <c r="V1328" s="27"/>
      <c r="W1328" s="28" t="n">
        <v>21</v>
      </c>
      <c r="X1328" s="29" t="n">
        <f aca="false">U1328*Q1328</f>
        <v>0</v>
      </c>
    </row>
    <row collapsed="false" customFormat="false" customHeight="true" hidden="false" ht="10.95" outlineLevel="4" r="1329">
      <c r="A1329" s="37" t="s">
        <v>553</v>
      </c>
      <c r="B1329" s="37"/>
      <c r="C1329" s="37"/>
      <c r="D1329" s="37"/>
      <c r="E1329" s="37"/>
      <c r="F1329" s="37"/>
      <c r="G1329" s="37"/>
      <c r="H1329" s="37"/>
      <c r="I1329" s="37"/>
      <c r="J1329" s="37"/>
      <c r="K1329" s="37"/>
      <c r="L1329" s="37"/>
      <c r="M1329" s="37"/>
      <c r="N1329" s="37"/>
      <c r="O1329" s="37"/>
      <c r="P1329" s="25" t="n">
        <v>18500</v>
      </c>
      <c r="Q1329" s="26" t="n">
        <f aca="false">P1329*(1-0,3)</f>
        <v>12950</v>
      </c>
      <c r="R1329" s="26" t="n">
        <f aca="false">P1329*(1-0,33)</f>
        <v>12395</v>
      </c>
      <c r="S1329" s="26" t="n">
        <f aca="false">P1329*(1-0,35)</f>
        <v>12025</v>
      </c>
      <c r="T1329" s="26" t="n">
        <f aca="false">P1329*(1-0,38)</f>
        <v>11470</v>
      </c>
      <c r="U1329" s="27"/>
      <c r="V1329" s="27"/>
      <c r="W1329" s="28" t="n">
        <v>9</v>
      </c>
      <c r="X1329" s="29" t="n">
        <f aca="false">U1329*Q1329</f>
        <v>0</v>
      </c>
    </row>
    <row collapsed="false" customFormat="true" customHeight="true" hidden="false" ht="126" outlineLevel="3" r="1330" s="1">
      <c r="A1330" s="21" t="s">
        <v>77</v>
      </c>
      <c r="B1330" s="21"/>
      <c r="C1330" s="21"/>
      <c r="D1330" s="21"/>
      <c r="E1330" s="35" t="s">
        <v>613</v>
      </c>
      <c r="F1330" s="35"/>
      <c r="G1330" s="35"/>
      <c r="H1330" s="35"/>
      <c r="I1330" s="35"/>
      <c r="J1330" s="35"/>
      <c r="K1330" s="35"/>
      <c r="L1330" s="35"/>
      <c r="M1330" s="35"/>
      <c r="N1330" s="21" t="s">
        <v>613</v>
      </c>
      <c r="O1330" s="21" t="s">
        <v>614</v>
      </c>
      <c r="P1330" s="22"/>
      <c r="Q1330" s="26"/>
      <c r="R1330" s="26"/>
      <c r="S1330" s="26"/>
      <c r="T1330" s="26"/>
      <c r="U1330" s="22"/>
      <c r="V1330" s="36"/>
      <c r="W1330" s="23"/>
      <c r="X1330" s="29" t="n">
        <f aca="false">U1330*Q1330</f>
        <v>0</v>
      </c>
    </row>
    <row collapsed="false" customFormat="false" customHeight="true" hidden="false" ht="10.95" outlineLevel="4" r="1331">
      <c r="A1331" s="37" t="s">
        <v>522</v>
      </c>
      <c r="B1331" s="37"/>
      <c r="C1331" s="37"/>
      <c r="D1331" s="37"/>
      <c r="E1331" s="37"/>
      <c r="F1331" s="37"/>
      <c r="G1331" s="37"/>
      <c r="H1331" s="37"/>
      <c r="I1331" s="37"/>
      <c r="J1331" s="37"/>
      <c r="K1331" s="37"/>
      <c r="L1331" s="37"/>
      <c r="M1331" s="37"/>
      <c r="N1331" s="37"/>
      <c r="O1331" s="37"/>
      <c r="P1331" s="25" t="n">
        <v>11690</v>
      </c>
      <c r="Q1331" s="26" t="n">
        <f aca="false">P1331*(1-0,3)</f>
        <v>8183</v>
      </c>
      <c r="R1331" s="26" t="n">
        <f aca="false">P1331*(1-0,33)</f>
        <v>7832.3</v>
      </c>
      <c r="S1331" s="26" t="n">
        <f aca="false">P1331*(1-0,35)</f>
        <v>7598.5</v>
      </c>
      <c r="T1331" s="26" t="n">
        <f aca="false">P1331*(1-0,38)</f>
        <v>7247.8</v>
      </c>
      <c r="U1331" s="27"/>
      <c r="V1331" s="27"/>
      <c r="W1331" s="28" t="n">
        <v>79</v>
      </c>
      <c r="X1331" s="29" t="n">
        <f aca="false">U1331*Q1331</f>
        <v>0</v>
      </c>
    </row>
    <row collapsed="false" customFormat="false" customHeight="true" hidden="false" ht="10.95" outlineLevel="4" r="1332">
      <c r="A1332" s="37" t="s">
        <v>523</v>
      </c>
      <c r="B1332" s="37"/>
      <c r="C1332" s="37"/>
      <c r="D1332" s="37"/>
      <c r="E1332" s="37"/>
      <c r="F1332" s="37"/>
      <c r="G1332" s="37"/>
      <c r="H1332" s="37"/>
      <c r="I1332" s="37"/>
      <c r="J1332" s="37"/>
      <c r="K1332" s="37"/>
      <c r="L1332" s="37"/>
      <c r="M1332" s="37"/>
      <c r="N1332" s="37"/>
      <c r="O1332" s="37"/>
      <c r="P1332" s="25" t="n">
        <v>11690</v>
      </c>
      <c r="Q1332" s="26" t="n">
        <f aca="false">P1332*(1-0,3)</f>
        <v>8183</v>
      </c>
      <c r="R1332" s="26" t="n">
        <f aca="false">P1332*(1-0,33)</f>
        <v>7832.3</v>
      </c>
      <c r="S1332" s="26" t="n">
        <f aca="false">P1332*(1-0,35)</f>
        <v>7598.5</v>
      </c>
      <c r="T1332" s="26" t="n">
        <f aca="false">P1332*(1-0,38)</f>
        <v>7247.8</v>
      </c>
      <c r="U1332" s="27"/>
      <c r="V1332" s="27"/>
      <c r="W1332" s="28" t="n">
        <v>155</v>
      </c>
      <c r="X1332" s="29" t="n">
        <f aca="false">U1332*Q1332</f>
        <v>0</v>
      </c>
    </row>
    <row collapsed="false" customFormat="false" customHeight="true" hidden="false" ht="10.95" outlineLevel="4" r="1333">
      <c r="A1333" s="37" t="s">
        <v>524</v>
      </c>
      <c r="B1333" s="37"/>
      <c r="C1333" s="37"/>
      <c r="D1333" s="37"/>
      <c r="E1333" s="37"/>
      <c r="F1333" s="37"/>
      <c r="G1333" s="37"/>
      <c r="H1333" s="37"/>
      <c r="I1333" s="37"/>
      <c r="J1333" s="37"/>
      <c r="K1333" s="37"/>
      <c r="L1333" s="37"/>
      <c r="M1333" s="37"/>
      <c r="N1333" s="37"/>
      <c r="O1333" s="37"/>
      <c r="P1333" s="25" t="n">
        <v>11690</v>
      </c>
      <c r="Q1333" s="26" t="n">
        <f aca="false">P1333*(1-0,3)</f>
        <v>8183</v>
      </c>
      <c r="R1333" s="26" t="n">
        <f aca="false">P1333*(1-0,33)</f>
        <v>7832.3</v>
      </c>
      <c r="S1333" s="26" t="n">
        <f aca="false">P1333*(1-0,35)</f>
        <v>7598.5</v>
      </c>
      <c r="T1333" s="26" t="n">
        <f aca="false">P1333*(1-0,38)</f>
        <v>7247.8</v>
      </c>
      <c r="U1333" s="27"/>
      <c r="V1333" s="27"/>
      <c r="W1333" s="28" t="n">
        <v>145</v>
      </c>
      <c r="X1333" s="29" t="n">
        <f aca="false">U1333*Q1333</f>
        <v>0</v>
      </c>
    </row>
    <row collapsed="false" customFormat="false" customHeight="true" hidden="false" ht="10.95" outlineLevel="4" r="1334">
      <c r="A1334" s="37" t="s">
        <v>525</v>
      </c>
      <c r="B1334" s="37"/>
      <c r="C1334" s="37"/>
      <c r="D1334" s="37"/>
      <c r="E1334" s="37"/>
      <c r="F1334" s="37"/>
      <c r="G1334" s="37"/>
      <c r="H1334" s="37"/>
      <c r="I1334" s="37"/>
      <c r="J1334" s="37"/>
      <c r="K1334" s="37"/>
      <c r="L1334" s="37"/>
      <c r="M1334" s="37"/>
      <c r="N1334" s="37"/>
      <c r="O1334" s="37"/>
      <c r="P1334" s="25" t="n">
        <v>11690</v>
      </c>
      <c r="Q1334" s="26" t="n">
        <f aca="false">P1334*(1-0,3)</f>
        <v>8183</v>
      </c>
      <c r="R1334" s="26" t="n">
        <f aca="false">P1334*(1-0,33)</f>
        <v>7832.3</v>
      </c>
      <c r="S1334" s="26" t="n">
        <f aca="false">P1334*(1-0,35)</f>
        <v>7598.5</v>
      </c>
      <c r="T1334" s="26" t="n">
        <f aca="false">P1334*(1-0,38)</f>
        <v>7247.8</v>
      </c>
      <c r="U1334" s="25"/>
      <c r="V1334" s="28" t="n">
        <v>1</v>
      </c>
      <c r="W1334" s="28" t="n">
        <v>126</v>
      </c>
      <c r="X1334" s="29" t="n">
        <f aca="false">U1334*Q1334</f>
        <v>0</v>
      </c>
    </row>
    <row collapsed="false" customFormat="false" customHeight="true" hidden="false" ht="10.95" outlineLevel="4" r="1335">
      <c r="A1335" s="37" t="s">
        <v>526</v>
      </c>
      <c r="B1335" s="37"/>
      <c r="C1335" s="37"/>
      <c r="D1335" s="37"/>
      <c r="E1335" s="37"/>
      <c r="F1335" s="37"/>
      <c r="G1335" s="37"/>
      <c r="H1335" s="37"/>
      <c r="I1335" s="37"/>
      <c r="J1335" s="37"/>
      <c r="K1335" s="37"/>
      <c r="L1335" s="37"/>
      <c r="M1335" s="37"/>
      <c r="N1335" s="37"/>
      <c r="O1335" s="37"/>
      <c r="P1335" s="25" t="n">
        <v>11690</v>
      </c>
      <c r="Q1335" s="26" t="n">
        <f aca="false">P1335*(1-0,3)</f>
        <v>8183</v>
      </c>
      <c r="R1335" s="26" t="n">
        <f aca="false">P1335*(1-0,33)</f>
        <v>7832.3</v>
      </c>
      <c r="S1335" s="26" t="n">
        <f aca="false">P1335*(1-0,35)</f>
        <v>7598.5</v>
      </c>
      <c r="T1335" s="26" t="n">
        <f aca="false">P1335*(1-0,38)</f>
        <v>7247.8</v>
      </c>
      <c r="U1335" s="27"/>
      <c r="V1335" s="27"/>
      <c r="W1335" s="28" t="n">
        <v>49</v>
      </c>
      <c r="X1335" s="29" t="n">
        <f aca="false">U1335*Q1335</f>
        <v>0</v>
      </c>
    </row>
    <row collapsed="false" customFormat="true" customHeight="true" hidden="false" ht="126" outlineLevel="3" r="1336" s="1">
      <c r="A1336" s="21" t="s">
        <v>77</v>
      </c>
      <c r="B1336" s="21"/>
      <c r="C1336" s="21"/>
      <c r="D1336" s="21"/>
      <c r="E1336" s="35" t="s">
        <v>615</v>
      </c>
      <c r="F1336" s="35"/>
      <c r="G1336" s="35"/>
      <c r="H1336" s="35"/>
      <c r="I1336" s="35"/>
      <c r="J1336" s="35"/>
      <c r="K1336" s="35"/>
      <c r="L1336" s="35"/>
      <c r="M1336" s="35"/>
      <c r="N1336" s="21" t="s">
        <v>616</v>
      </c>
      <c r="O1336" s="21" t="s">
        <v>614</v>
      </c>
      <c r="P1336" s="22"/>
      <c r="Q1336" s="26"/>
      <c r="R1336" s="26"/>
      <c r="S1336" s="26"/>
      <c r="T1336" s="26"/>
      <c r="U1336" s="22"/>
      <c r="V1336" s="36"/>
      <c r="W1336" s="23"/>
      <c r="X1336" s="29" t="n">
        <f aca="false">U1336*Q1336</f>
        <v>0</v>
      </c>
    </row>
    <row collapsed="false" customFormat="false" customHeight="true" hidden="false" ht="10.95" outlineLevel="4" r="1337">
      <c r="A1337" s="37" t="s">
        <v>522</v>
      </c>
      <c r="B1337" s="37"/>
      <c r="C1337" s="37"/>
      <c r="D1337" s="37"/>
      <c r="E1337" s="37"/>
      <c r="F1337" s="37"/>
      <c r="G1337" s="37"/>
      <c r="H1337" s="37"/>
      <c r="I1337" s="37"/>
      <c r="J1337" s="37"/>
      <c r="K1337" s="37"/>
      <c r="L1337" s="37"/>
      <c r="M1337" s="37"/>
      <c r="N1337" s="37"/>
      <c r="O1337" s="37"/>
      <c r="P1337" s="25" t="n">
        <v>11690</v>
      </c>
      <c r="Q1337" s="26" t="n">
        <f aca="false">P1337*(1-0,3)</f>
        <v>8183</v>
      </c>
      <c r="R1337" s="26" t="n">
        <f aca="false">P1337*(1-0,33)</f>
        <v>7832.3</v>
      </c>
      <c r="S1337" s="26" t="n">
        <f aca="false">P1337*(1-0,35)</f>
        <v>7598.5</v>
      </c>
      <c r="T1337" s="26" t="n">
        <f aca="false">P1337*(1-0,38)</f>
        <v>7247.8</v>
      </c>
      <c r="U1337" s="27"/>
      <c r="V1337" s="27"/>
      <c r="W1337" s="28" t="n">
        <v>62</v>
      </c>
      <c r="X1337" s="29" t="n">
        <f aca="false">U1337*Q1337</f>
        <v>0</v>
      </c>
    </row>
    <row collapsed="false" customFormat="false" customHeight="true" hidden="false" ht="10.95" outlineLevel="4" r="1338">
      <c r="A1338" s="37" t="s">
        <v>523</v>
      </c>
      <c r="B1338" s="37"/>
      <c r="C1338" s="37"/>
      <c r="D1338" s="37"/>
      <c r="E1338" s="37"/>
      <c r="F1338" s="37"/>
      <c r="G1338" s="37"/>
      <c r="H1338" s="37"/>
      <c r="I1338" s="37"/>
      <c r="J1338" s="37"/>
      <c r="K1338" s="37"/>
      <c r="L1338" s="37"/>
      <c r="M1338" s="37"/>
      <c r="N1338" s="37"/>
      <c r="O1338" s="37"/>
      <c r="P1338" s="25" t="n">
        <v>11690</v>
      </c>
      <c r="Q1338" s="26" t="n">
        <f aca="false">P1338*(1-0,3)</f>
        <v>8183</v>
      </c>
      <c r="R1338" s="26" t="n">
        <f aca="false">P1338*(1-0,33)</f>
        <v>7832.3</v>
      </c>
      <c r="S1338" s="26" t="n">
        <f aca="false">P1338*(1-0,35)</f>
        <v>7598.5</v>
      </c>
      <c r="T1338" s="26" t="n">
        <f aca="false">P1338*(1-0,38)</f>
        <v>7247.8</v>
      </c>
      <c r="U1338" s="27"/>
      <c r="V1338" s="27"/>
      <c r="W1338" s="28" t="n">
        <v>134</v>
      </c>
      <c r="X1338" s="29" t="n">
        <f aca="false">U1338*Q1338</f>
        <v>0</v>
      </c>
    </row>
    <row collapsed="false" customFormat="false" customHeight="true" hidden="false" ht="10.95" outlineLevel="4" r="1339">
      <c r="A1339" s="37" t="s">
        <v>524</v>
      </c>
      <c r="B1339" s="37"/>
      <c r="C1339" s="37"/>
      <c r="D1339" s="37"/>
      <c r="E1339" s="37"/>
      <c r="F1339" s="37"/>
      <c r="G1339" s="37"/>
      <c r="H1339" s="37"/>
      <c r="I1339" s="37"/>
      <c r="J1339" s="37"/>
      <c r="K1339" s="37"/>
      <c r="L1339" s="37"/>
      <c r="M1339" s="37"/>
      <c r="N1339" s="37"/>
      <c r="O1339" s="37"/>
      <c r="P1339" s="25" t="n">
        <v>11690</v>
      </c>
      <c r="Q1339" s="26" t="n">
        <f aca="false">P1339*(1-0,3)</f>
        <v>8183</v>
      </c>
      <c r="R1339" s="26" t="n">
        <f aca="false">P1339*(1-0,33)</f>
        <v>7832.3</v>
      </c>
      <c r="S1339" s="26" t="n">
        <f aca="false">P1339*(1-0,35)</f>
        <v>7598.5</v>
      </c>
      <c r="T1339" s="26" t="n">
        <f aca="false">P1339*(1-0,38)</f>
        <v>7247.8</v>
      </c>
      <c r="U1339" s="27"/>
      <c r="V1339" s="27"/>
      <c r="W1339" s="28" t="n">
        <v>122</v>
      </c>
      <c r="X1339" s="29" t="n">
        <f aca="false">U1339*Q1339</f>
        <v>0</v>
      </c>
    </row>
    <row collapsed="false" customFormat="false" customHeight="true" hidden="false" ht="10.95" outlineLevel="4" r="1340">
      <c r="A1340" s="37" t="s">
        <v>525</v>
      </c>
      <c r="B1340" s="37"/>
      <c r="C1340" s="37"/>
      <c r="D1340" s="37"/>
      <c r="E1340" s="37"/>
      <c r="F1340" s="37"/>
      <c r="G1340" s="37"/>
      <c r="H1340" s="37"/>
      <c r="I1340" s="37"/>
      <c r="J1340" s="37"/>
      <c r="K1340" s="37"/>
      <c r="L1340" s="37"/>
      <c r="M1340" s="37"/>
      <c r="N1340" s="37"/>
      <c r="O1340" s="37"/>
      <c r="P1340" s="25" t="n">
        <v>11690</v>
      </c>
      <c r="Q1340" s="26" t="n">
        <f aca="false">P1340*(1-0,3)</f>
        <v>8183</v>
      </c>
      <c r="R1340" s="26" t="n">
        <f aca="false">P1340*(1-0,33)</f>
        <v>7832.3</v>
      </c>
      <c r="S1340" s="26" t="n">
        <f aca="false">P1340*(1-0,35)</f>
        <v>7598.5</v>
      </c>
      <c r="T1340" s="26" t="n">
        <f aca="false">P1340*(1-0,38)</f>
        <v>7247.8</v>
      </c>
      <c r="U1340" s="25"/>
      <c r="V1340" s="28" t="n">
        <v>1</v>
      </c>
      <c r="W1340" s="28" t="n">
        <v>105</v>
      </c>
      <c r="X1340" s="29" t="n">
        <f aca="false">U1340*Q1340</f>
        <v>0</v>
      </c>
    </row>
    <row collapsed="false" customFormat="false" customHeight="true" hidden="false" ht="10.95" outlineLevel="4" r="1341">
      <c r="A1341" s="37" t="s">
        <v>526</v>
      </c>
      <c r="B1341" s="37"/>
      <c r="C1341" s="37"/>
      <c r="D1341" s="37"/>
      <c r="E1341" s="37"/>
      <c r="F1341" s="37"/>
      <c r="G1341" s="37"/>
      <c r="H1341" s="37"/>
      <c r="I1341" s="37"/>
      <c r="J1341" s="37"/>
      <c r="K1341" s="37"/>
      <c r="L1341" s="37"/>
      <c r="M1341" s="37"/>
      <c r="N1341" s="37"/>
      <c r="O1341" s="37"/>
      <c r="P1341" s="25" t="n">
        <v>11690</v>
      </c>
      <c r="Q1341" s="26" t="n">
        <f aca="false">P1341*(1-0,3)</f>
        <v>8183</v>
      </c>
      <c r="R1341" s="26" t="n">
        <f aca="false">P1341*(1-0,33)</f>
        <v>7832.3</v>
      </c>
      <c r="S1341" s="26" t="n">
        <f aca="false">P1341*(1-0,35)</f>
        <v>7598.5</v>
      </c>
      <c r="T1341" s="26" t="n">
        <f aca="false">P1341*(1-0,38)</f>
        <v>7247.8</v>
      </c>
      <c r="U1341" s="27"/>
      <c r="V1341" s="27"/>
      <c r="W1341" s="28" t="n">
        <v>41</v>
      </c>
      <c r="X1341" s="29" t="n">
        <f aca="false">U1341*Q1341</f>
        <v>0</v>
      </c>
    </row>
    <row collapsed="false" customFormat="true" customHeight="true" hidden="false" ht="126" outlineLevel="3" r="1342" s="1">
      <c r="A1342" s="21" t="s">
        <v>617</v>
      </c>
      <c r="B1342" s="21"/>
      <c r="C1342" s="21"/>
      <c r="D1342" s="21"/>
      <c r="E1342" s="35" t="s">
        <v>618</v>
      </c>
      <c r="F1342" s="35"/>
      <c r="G1342" s="35"/>
      <c r="H1342" s="35"/>
      <c r="I1342" s="35"/>
      <c r="J1342" s="35"/>
      <c r="K1342" s="35"/>
      <c r="L1342" s="35"/>
      <c r="M1342" s="35"/>
      <c r="N1342" s="21" t="s">
        <v>619</v>
      </c>
      <c r="O1342" s="21" t="s">
        <v>620</v>
      </c>
      <c r="P1342" s="22"/>
      <c r="Q1342" s="26"/>
      <c r="R1342" s="26"/>
      <c r="S1342" s="26"/>
      <c r="T1342" s="26"/>
      <c r="U1342" s="22"/>
      <c r="V1342" s="36"/>
      <c r="W1342" s="23"/>
      <c r="X1342" s="29" t="n">
        <f aca="false">U1342*Q1342</f>
        <v>0</v>
      </c>
    </row>
    <row collapsed="false" customFormat="false" customHeight="true" hidden="false" ht="10.95" outlineLevel="4" r="1343">
      <c r="A1343" s="37" t="s">
        <v>530</v>
      </c>
      <c r="B1343" s="37"/>
      <c r="C1343" s="37"/>
      <c r="D1343" s="37"/>
      <c r="E1343" s="37"/>
      <c r="F1343" s="37"/>
      <c r="G1343" s="37"/>
      <c r="H1343" s="37"/>
      <c r="I1343" s="37"/>
      <c r="J1343" s="37"/>
      <c r="K1343" s="37"/>
      <c r="L1343" s="37"/>
      <c r="M1343" s="37"/>
      <c r="N1343" s="37"/>
      <c r="O1343" s="37"/>
      <c r="P1343" s="25" t="n">
        <v>11800</v>
      </c>
      <c r="Q1343" s="26" t="n">
        <f aca="false">P1343*(1-0,3)</f>
        <v>8260</v>
      </c>
      <c r="R1343" s="26" t="n">
        <f aca="false">P1343*(1-0,33)</f>
        <v>7906</v>
      </c>
      <c r="S1343" s="26" t="n">
        <f aca="false">P1343*(1-0,35)</f>
        <v>7670</v>
      </c>
      <c r="T1343" s="26" t="n">
        <f aca="false">P1343*(1-0,38)</f>
        <v>7316</v>
      </c>
      <c r="U1343" s="27"/>
      <c r="V1343" s="27"/>
      <c r="W1343" s="28" t="n">
        <v>16</v>
      </c>
      <c r="X1343" s="29" t="n">
        <f aca="false">U1343*Q1343</f>
        <v>0</v>
      </c>
    </row>
    <row collapsed="false" customFormat="false" customHeight="true" hidden="false" ht="10.95" outlineLevel="4" r="1344">
      <c r="A1344" s="37" t="s">
        <v>531</v>
      </c>
      <c r="B1344" s="37"/>
      <c r="C1344" s="37"/>
      <c r="D1344" s="37"/>
      <c r="E1344" s="37"/>
      <c r="F1344" s="37"/>
      <c r="G1344" s="37"/>
      <c r="H1344" s="37"/>
      <c r="I1344" s="37"/>
      <c r="J1344" s="37"/>
      <c r="K1344" s="37"/>
      <c r="L1344" s="37"/>
      <c r="M1344" s="37"/>
      <c r="N1344" s="37"/>
      <c r="O1344" s="37"/>
      <c r="P1344" s="25" t="n">
        <v>11800</v>
      </c>
      <c r="Q1344" s="26" t="n">
        <f aca="false">P1344*(1-0,3)</f>
        <v>8260</v>
      </c>
      <c r="R1344" s="26" t="n">
        <f aca="false">P1344*(1-0,33)</f>
        <v>7906</v>
      </c>
      <c r="S1344" s="26" t="n">
        <f aca="false">P1344*(1-0,35)</f>
        <v>7670</v>
      </c>
      <c r="T1344" s="26" t="n">
        <f aca="false">P1344*(1-0,38)</f>
        <v>7316</v>
      </c>
      <c r="U1344" s="25"/>
      <c r="V1344" s="28" t="n">
        <v>1</v>
      </c>
      <c r="W1344" s="28" t="n">
        <v>30</v>
      </c>
      <c r="X1344" s="29" t="n">
        <f aca="false">U1344*Q1344</f>
        <v>0</v>
      </c>
    </row>
    <row collapsed="false" customFormat="false" customHeight="true" hidden="false" ht="10.95" outlineLevel="4" r="1345">
      <c r="A1345" s="37" t="s">
        <v>532</v>
      </c>
      <c r="B1345" s="37"/>
      <c r="C1345" s="37"/>
      <c r="D1345" s="37"/>
      <c r="E1345" s="37"/>
      <c r="F1345" s="37"/>
      <c r="G1345" s="37"/>
      <c r="H1345" s="37"/>
      <c r="I1345" s="37"/>
      <c r="J1345" s="37"/>
      <c r="K1345" s="37"/>
      <c r="L1345" s="37"/>
      <c r="M1345" s="37"/>
      <c r="N1345" s="37"/>
      <c r="O1345" s="37"/>
      <c r="P1345" s="25" t="n">
        <v>11800</v>
      </c>
      <c r="Q1345" s="26" t="n">
        <f aca="false">P1345*(1-0,3)</f>
        <v>8260</v>
      </c>
      <c r="R1345" s="26" t="n">
        <f aca="false">P1345*(1-0,33)</f>
        <v>7906</v>
      </c>
      <c r="S1345" s="26" t="n">
        <f aca="false">P1345*(1-0,35)</f>
        <v>7670</v>
      </c>
      <c r="T1345" s="26" t="n">
        <f aca="false">P1345*(1-0,38)</f>
        <v>7316</v>
      </c>
      <c r="U1345" s="25"/>
      <c r="V1345" s="28" t="n">
        <v>1</v>
      </c>
      <c r="W1345" s="28" t="n">
        <v>15</v>
      </c>
      <c r="X1345" s="29" t="n">
        <f aca="false">U1345*Q1345</f>
        <v>0</v>
      </c>
    </row>
    <row collapsed="false" customFormat="false" customHeight="true" hidden="false" ht="10.95" outlineLevel="4" r="1346">
      <c r="A1346" s="37" t="s">
        <v>552</v>
      </c>
      <c r="B1346" s="37"/>
      <c r="C1346" s="37"/>
      <c r="D1346" s="37"/>
      <c r="E1346" s="37"/>
      <c r="F1346" s="37"/>
      <c r="G1346" s="37"/>
      <c r="H1346" s="37"/>
      <c r="I1346" s="37"/>
      <c r="J1346" s="37"/>
      <c r="K1346" s="37"/>
      <c r="L1346" s="37"/>
      <c r="M1346" s="37"/>
      <c r="N1346" s="37"/>
      <c r="O1346" s="37"/>
      <c r="P1346" s="25" t="n">
        <v>11800</v>
      </c>
      <c r="Q1346" s="26" t="n">
        <f aca="false">P1346*(1-0,3)</f>
        <v>8260</v>
      </c>
      <c r="R1346" s="26" t="n">
        <f aca="false">P1346*(1-0,33)</f>
        <v>7906</v>
      </c>
      <c r="S1346" s="26" t="n">
        <f aca="false">P1346*(1-0,35)</f>
        <v>7670</v>
      </c>
      <c r="T1346" s="26" t="n">
        <f aca="false">P1346*(1-0,38)</f>
        <v>7316</v>
      </c>
      <c r="U1346" s="27"/>
      <c r="V1346" s="27"/>
      <c r="W1346" s="28" t="n">
        <v>10</v>
      </c>
      <c r="X1346" s="29" t="n">
        <f aca="false">U1346*Q1346</f>
        <v>0</v>
      </c>
    </row>
    <row collapsed="false" customFormat="false" customHeight="true" hidden="false" ht="10.95" outlineLevel="4" r="1347">
      <c r="A1347" s="37" t="s">
        <v>553</v>
      </c>
      <c r="B1347" s="37"/>
      <c r="C1347" s="37"/>
      <c r="D1347" s="37"/>
      <c r="E1347" s="37"/>
      <c r="F1347" s="37"/>
      <c r="G1347" s="37"/>
      <c r="H1347" s="37"/>
      <c r="I1347" s="37"/>
      <c r="J1347" s="37"/>
      <c r="K1347" s="37"/>
      <c r="L1347" s="37"/>
      <c r="M1347" s="37"/>
      <c r="N1347" s="37"/>
      <c r="O1347" s="37"/>
      <c r="P1347" s="25" t="n">
        <v>11800</v>
      </c>
      <c r="Q1347" s="26" t="n">
        <f aca="false">P1347*(1-0,3)</f>
        <v>8260</v>
      </c>
      <c r="R1347" s="26" t="n">
        <f aca="false">P1347*(1-0,33)</f>
        <v>7906</v>
      </c>
      <c r="S1347" s="26" t="n">
        <f aca="false">P1347*(1-0,35)</f>
        <v>7670</v>
      </c>
      <c r="T1347" s="26" t="n">
        <f aca="false">P1347*(1-0,38)</f>
        <v>7316</v>
      </c>
      <c r="U1347" s="27"/>
      <c r="V1347" s="27"/>
      <c r="W1347" s="28" t="n">
        <v>4</v>
      </c>
      <c r="X1347" s="29" t="n">
        <f aca="false">U1347*Q1347</f>
        <v>0</v>
      </c>
    </row>
    <row collapsed="false" customFormat="true" customHeight="true" hidden="false" ht="126" outlineLevel="3" r="1348" s="1">
      <c r="A1348" s="21" t="s">
        <v>621</v>
      </c>
      <c r="B1348" s="21"/>
      <c r="C1348" s="21"/>
      <c r="D1348" s="21"/>
      <c r="E1348" s="35" t="s">
        <v>622</v>
      </c>
      <c r="F1348" s="35"/>
      <c r="G1348" s="35"/>
      <c r="H1348" s="35"/>
      <c r="I1348" s="35"/>
      <c r="J1348" s="35"/>
      <c r="K1348" s="35"/>
      <c r="L1348" s="35"/>
      <c r="M1348" s="35"/>
      <c r="N1348" s="21" t="s">
        <v>44</v>
      </c>
      <c r="O1348" s="21" t="s">
        <v>602</v>
      </c>
      <c r="P1348" s="22"/>
      <c r="Q1348" s="26"/>
      <c r="R1348" s="26"/>
      <c r="S1348" s="26"/>
      <c r="T1348" s="26"/>
      <c r="U1348" s="23"/>
      <c r="V1348" s="23"/>
      <c r="W1348" s="23"/>
      <c r="X1348" s="29" t="n">
        <f aca="false">U1348*Q1348</f>
        <v>0</v>
      </c>
    </row>
    <row collapsed="false" customFormat="false" customHeight="true" hidden="false" ht="10.95" outlineLevel="4" r="1349">
      <c r="A1349" s="37" t="s">
        <v>522</v>
      </c>
      <c r="B1349" s="37"/>
      <c r="C1349" s="37"/>
      <c r="D1349" s="37"/>
      <c r="E1349" s="37"/>
      <c r="F1349" s="37"/>
      <c r="G1349" s="37"/>
      <c r="H1349" s="37"/>
      <c r="I1349" s="37"/>
      <c r="J1349" s="37"/>
      <c r="K1349" s="37"/>
      <c r="L1349" s="37"/>
      <c r="M1349" s="37"/>
      <c r="N1349" s="37"/>
      <c r="O1349" s="37"/>
      <c r="P1349" s="25" t="n">
        <v>4130</v>
      </c>
      <c r="Q1349" s="26" t="n">
        <f aca="false">P1349*(1-0,3)</f>
        <v>2891</v>
      </c>
      <c r="R1349" s="26" t="n">
        <f aca="false">P1349*(1-0,33)</f>
        <v>2767.1</v>
      </c>
      <c r="S1349" s="26" t="n">
        <f aca="false">P1349*(1-0,35)</f>
        <v>2684.5</v>
      </c>
      <c r="T1349" s="26" t="n">
        <f aca="false">P1349*(1-0,38)</f>
        <v>2560.6</v>
      </c>
      <c r="U1349" s="27"/>
      <c r="V1349" s="27"/>
      <c r="W1349" s="28" t="n">
        <v>26</v>
      </c>
      <c r="X1349" s="29" t="n">
        <f aca="false">U1349*Q1349</f>
        <v>0</v>
      </c>
    </row>
    <row collapsed="false" customFormat="false" customHeight="true" hidden="false" ht="10.95" outlineLevel="4" r="1350">
      <c r="A1350" s="37" t="s">
        <v>523</v>
      </c>
      <c r="B1350" s="37"/>
      <c r="C1350" s="37"/>
      <c r="D1350" s="37"/>
      <c r="E1350" s="37"/>
      <c r="F1350" s="37"/>
      <c r="G1350" s="37"/>
      <c r="H1350" s="37"/>
      <c r="I1350" s="37"/>
      <c r="J1350" s="37"/>
      <c r="K1350" s="37"/>
      <c r="L1350" s="37"/>
      <c r="M1350" s="37"/>
      <c r="N1350" s="37"/>
      <c r="O1350" s="37"/>
      <c r="P1350" s="25" t="n">
        <v>4130</v>
      </c>
      <c r="Q1350" s="26" t="n">
        <f aca="false">P1350*(1-0,3)</f>
        <v>2891</v>
      </c>
      <c r="R1350" s="26" t="n">
        <f aca="false">P1350*(1-0,33)</f>
        <v>2767.1</v>
      </c>
      <c r="S1350" s="26" t="n">
        <f aca="false">P1350*(1-0,35)</f>
        <v>2684.5</v>
      </c>
      <c r="T1350" s="26" t="n">
        <f aca="false">P1350*(1-0,38)</f>
        <v>2560.6</v>
      </c>
      <c r="U1350" s="27"/>
      <c r="V1350" s="27"/>
      <c r="W1350" s="28" t="n">
        <v>36</v>
      </c>
      <c r="X1350" s="29" t="n">
        <f aca="false">U1350*Q1350</f>
        <v>0</v>
      </c>
    </row>
    <row collapsed="false" customFormat="false" customHeight="true" hidden="false" ht="10.95" outlineLevel="4" r="1351">
      <c r="A1351" s="37" t="s">
        <v>524</v>
      </c>
      <c r="B1351" s="37"/>
      <c r="C1351" s="37"/>
      <c r="D1351" s="37"/>
      <c r="E1351" s="37"/>
      <c r="F1351" s="37"/>
      <c r="G1351" s="37"/>
      <c r="H1351" s="37"/>
      <c r="I1351" s="37"/>
      <c r="J1351" s="37"/>
      <c r="K1351" s="37"/>
      <c r="L1351" s="37"/>
      <c r="M1351" s="37"/>
      <c r="N1351" s="37"/>
      <c r="O1351" s="37"/>
      <c r="P1351" s="25" t="n">
        <v>4130</v>
      </c>
      <c r="Q1351" s="26" t="n">
        <f aca="false">P1351*(1-0,3)</f>
        <v>2891</v>
      </c>
      <c r="R1351" s="26" t="n">
        <f aca="false">P1351*(1-0,33)</f>
        <v>2767.1</v>
      </c>
      <c r="S1351" s="26" t="n">
        <f aca="false">P1351*(1-0,35)</f>
        <v>2684.5</v>
      </c>
      <c r="T1351" s="26" t="n">
        <f aca="false">P1351*(1-0,38)</f>
        <v>2560.6</v>
      </c>
      <c r="U1351" s="27"/>
      <c r="V1351" s="27"/>
      <c r="W1351" s="28" t="n">
        <v>13</v>
      </c>
      <c r="X1351" s="29" t="n">
        <f aca="false">U1351*Q1351</f>
        <v>0</v>
      </c>
    </row>
    <row collapsed="false" customFormat="false" customHeight="true" hidden="false" ht="10.95" outlineLevel="4" r="1352">
      <c r="A1352" s="37" t="s">
        <v>531</v>
      </c>
      <c r="B1352" s="37"/>
      <c r="C1352" s="37"/>
      <c r="D1352" s="37"/>
      <c r="E1352" s="37"/>
      <c r="F1352" s="37"/>
      <c r="G1352" s="37"/>
      <c r="H1352" s="37"/>
      <c r="I1352" s="37"/>
      <c r="J1352" s="37"/>
      <c r="K1352" s="37"/>
      <c r="L1352" s="37"/>
      <c r="M1352" s="37"/>
      <c r="N1352" s="37"/>
      <c r="O1352" s="37"/>
      <c r="P1352" s="25" t="n">
        <v>4130</v>
      </c>
      <c r="Q1352" s="26" t="n">
        <f aca="false">P1352*(1-0,3)</f>
        <v>2891</v>
      </c>
      <c r="R1352" s="26" t="n">
        <f aca="false">P1352*(1-0,33)</f>
        <v>2767.1</v>
      </c>
      <c r="S1352" s="26" t="n">
        <f aca="false">P1352*(1-0,35)</f>
        <v>2684.5</v>
      </c>
      <c r="T1352" s="26" t="n">
        <f aca="false">P1352*(1-0,38)</f>
        <v>2560.6</v>
      </c>
      <c r="U1352" s="27"/>
      <c r="V1352" s="27"/>
      <c r="W1352" s="28" t="n">
        <v>5</v>
      </c>
      <c r="X1352" s="29" t="n">
        <f aca="false">U1352*Q1352</f>
        <v>0</v>
      </c>
    </row>
    <row collapsed="false" customFormat="false" customHeight="true" hidden="false" ht="10.95" outlineLevel="1" r="1353">
      <c r="A1353" s="9"/>
      <c r="B1353" s="10"/>
      <c r="C1353" s="10"/>
      <c r="D1353" s="11"/>
      <c r="E1353" s="15" t="s">
        <v>623</v>
      </c>
      <c r="F1353" s="15"/>
      <c r="G1353" s="15"/>
      <c r="H1353" s="15"/>
      <c r="I1353" s="15"/>
      <c r="J1353" s="15"/>
      <c r="K1353" s="15"/>
      <c r="L1353" s="15"/>
      <c r="M1353" s="15"/>
      <c r="N1353" s="12"/>
      <c r="O1353" s="12"/>
      <c r="P1353" s="31"/>
      <c r="Q1353" s="26" t="n">
        <f aca="false">P1353*(1-0,3)</f>
        <v>0</v>
      </c>
      <c r="R1353" s="26" t="n">
        <f aca="false">P1353*(1-0,33)</f>
        <v>0</v>
      </c>
      <c r="S1353" s="26" t="n">
        <f aca="false">P1353*(1-0,35)</f>
        <v>0</v>
      </c>
      <c r="T1353" s="26" t="n">
        <f aca="false">P1353*(1-0,38)</f>
        <v>0</v>
      </c>
      <c r="U1353" s="31"/>
      <c r="V1353" s="32"/>
      <c r="W1353" s="32"/>
      <c r="X1353" s="29" t="n">
        <f aca="false">U1353*Q1353</f>
        <v>0</v>
      </c>
    </row>
    <row collapsed="false" customFormat="false" customHeight="true" hidden="false" ht="10.95" outlineLevel="2" r="1354">
      <c r="A1354" s="9"/>
      <c r="B1354" s="10"/>
      <c r="C1354" s="10"/>
      <c r="D1354" s="11"/>
      <c r="E1354" s="33" t="s">
        <v>624</v>
      </c>
      <c r="F1354" s="33"/>
      <c r="G1354" s="33"/>
      <c r="H1354" s="33"/>
      <c r="I1354" s="33"/>
      <c r="J1354" s="33"/>
      <c r="K1354" s="33"/>
      <c r="L1354" s="33"/>
      <c r="M1354" s="33"/>
      <c r="N1354" s="12"/>
      <c r="O1354" s="12"/>
      <c r="P1354" s="31"/>
      <c r="Q1354" s="26" t="n">
        <f aca="false">P1354*(1-0,3)</f>
        <v>0</v>
      </c>
      <c r="R1354" s="26" t="n">
        <f aca="false">P1354*(1-0,33)</f>
        <v>0</v>
      </c>
      <c r="S1354" s="26" t="n">
        <f aca="false">P1354*(1-0,35)</f>
        <v>0</v>
      </c>
      <c r="T1354" s="26" t="n">
        <f aca="false">P1354*(1-0,38)</f>
        <v>0</v>
      </c>
      <c r="U1354" s="31"/>
      <c r="V1354" s="32"/>
      <c r="W1354" s="32"/>
      <c r="X1354" s="29" t="n">
        <f aca="false">U1354*Q1354</f>
        <v>0</v>
      </c>
    </row>
    <row collapsed="false" customFormat="true" customHeight="true" hidden="false" ht="126" outlineLevel="3" r="1355" s="1">
      <c r="A1355" s="21" t="s">
        <v>77</v>
      </c>
      <c r="B1355" s="21"/>
      <c r="C1355" s="21"/>
      <c r="D1355" s="21"/>
      <c r="E1355" s="35" t="s">
        <v>625</v>
      </c>
      <c r="F1355" s="35"/>
      <c r="G1355" s="35"/>
      <c r="H1355" s="35"/>
      <c r="I1355" s="35"/>
      <c r="J1355" s="35"/>
      <c r="K1355" s="35"/>
      <c r="L1355" s="35"/>
      <c r="M1355" s="35"/>
      <c r="N1355" s="21" t="s">
        <v>44</v>
      </c>
      <c r="O1355" s="21" t="s">
        <v>626</v>
      </c>
      <c r="P1355" s="22"/>
      <c r="Q1355" s="26"/>
      <c r="R1355" s="26"/>
      <c r="S1355" s="26"/>
      <c r="T1355" s="26"/>
      <c r="U1355" s="22"/>
      <c r="V1355" s="40"/>
      <c r="W1355" s="23"/>
      <c r="X1355" s="29" t="n">
        <f aca="false">U1355*Q1355</f>
        <v>0</v>
      </c>
    </row>
    <row collapsed="false" customFormat="false" customHeight="true" hidden="false" ht="10.95" outlineLevel="4" r="1356">
      <c r="A1356" s="37"/>
      <c r="B1356" s="37"/>
      <c r="C1356" s="37"/>
      <c r="D1356" s="37"/>
      <c r="E1356" s="37"/>
      <c r="F1356" s="37"/>
      <c r="G1356" s="37"/>
      <c r="H1356" s="37"/>
      <c r="I1356" s="37"/>
      <c r="J1356" s="37"/>
      <c r="K1356" s="37"/>
      <c r="L1356" s="37"/>
      <c r="M1356" s="37"/>
      <c r="N1356" s="37"/>
      <c r="O1356" s="37"/>
      <c r="P1356" s="25" t="n">
        <v>2160</v>
      </c>
      <c r="Q1356" s="26" t="n">
        <f aca="false">P1356*(1-0,3)</f>
        <v>1512</v>
      </c>
      <c r="R1356" s="26" t="n">
        <f aca="false">P1356*(1-0,33)</f>
        <v>1447.2</v>
      </c>
      <c r="S1356" s="26" t="n">
        <f aca="false">P1356*(1-0,35)</f>
        <v>1404</v>
      </c>
      <c r="T1356" s="26" t="n">
        <f aca="false">P1356*(1-0,38)</f>
        <v>1339.2</v>
      </c>
      <c r="U1356" s="25"/>
      <c r="V1356" s="30" t="n">
        <v>2225</v>
      </c>
      <c r="W1356" s="27"/>
      <c r="X1356" s="29" t="n">
        <f aca="false">U1356*Q1356</f>
        <v>0</v>
      </c>
    </row>
    <row collapsed="false" customFormat="true" customHeight="true" hidden="false" ht="126" outlineLevel="3" r="1357" s="1">
      <c r="A1357" s="21" t="s">
        <v>77</v>
      </c>
      <c r="B1357" s="21"/>
      <c r="C1357" s="21"/>
      <c r="D1357" s="21"/>
      <c r="E1357" s="35" t="s">
        <v>627</v>
      </c>
      <c r="F1357" s="35"/>
      <c r="G1357" s="35"/>
      <c r="H1357" s="35"/>
      <c r="I1357" s="35"/>
      <c r="J1357" s="35"/>
      <c r="K1357" s="35"/>
      <c r="L1357" s="35"/>
      <c r="M1357" s="35"/>
      <c r="N1357" s="21" t="s">
        <v>44</v>
      </c>
      <c r="O1357" s="21" t="s">
        <v>628</v>
      </c>
      <c r="P1357" s="22"/>
      <c r="Q1357" s="26"/>
      <c r="R1357" s="26"/>
      <c r="S1357" s="26"/>
      <c r="T1357" s="26"/>
      <c r="U1357" s="22"/>
      <c r="V1357" s="40"/>
      <c r="W1357" s="23"/>
      <c r="X1357" s="29" t="n">
        <f aca="false">U1357*Q1357</f>
        <v>0</v>
      </c>
    </row>
    <row collapsed="false" customFormat="false" customHeight="true" hidden="false" ht="10.95" outlineLevel="4" r="1358">
      <c r="A1358" s="37"/>
      <c r="B1358" s="37"/>
      <c r="C1358" s="37"/>
      <c r="D1358" s="37"/>
      <c r="E1358" s="37"/>
      <c r="F1358" s="37"/>
      <c r="G1358" s="37"/>
      <c r="H1358" s="37"/>
      <c r="I1358" s="37"/>
      <c r="J1358" s="37"/>
      <c r="K1358" s="37"/>
      <c r="L1358" s="37"/>
      <c r="M1358" s="37"/>
      <c r="N1358" s="37"/>
      <c r="O1358" s="37"/>
      <c r="P1358" s="25" t="n">
        <v>2720</v>
      </c>
      <c r="Q1358" s="26" t="n">
        <f aca="false">P1358*(1-0,3)</f>
        <v>1904</v>
      </c>
      <c r="R1358" s="26" t="n">
        <f aca="false">P1358*(1-0,33)</f>
        <v>1822.4</v>
      </c>
      <c r="S1358" s="26" t="n">
        <f aca="false">P1358*(1-0,35)</f>
        <v>1768</v>
      </c>
      <c r="T1358" s="26" t="n">
        <f aca="false">P1358*(1-0,38)</f>
        <v>1686.4</v>
      </c>
      <c r="U1358" s="25"/>
      <c r="V1358" s="30" t="n">
        <v>2665</v>
      </c>
      <c r="W1358" s="27"/>
      <c r="X1358" s="29" t="n">
        <f aca="false">U1358*Q1358</f>
        <v>0</v>
      </c>
    </row>
    <row collapsed="false" customFormat="true" customHeight="true" hidden="false" ht="126" outlineLevel="3" r="1359" s="1">
      <c r="A1359" s="21" t="s">
        <v>77</v>
      </c>
      <c r="B1359" s="21"/>
      <c r="C1359" s="21"/>
      <c r="D1359" s="21"/>
      <c r="E1359" s="35" t="s">
        <v>629</v>
      </c>
      <c r="F1359" s="35"/>
      <c r="G1359" s="35"/>
      <c r="H1359" s="35"/>
      <c r="I1359" s="35"/>
      <c r="J1359" s="35"/>
      <c r="K1359" s="35"/>
      <c r="L1359" s="35"/>
      <c r="M1359" s="35"/>
      <c r="N1359" s="21" t="s">
        <v>629</v>
      </c>
      <c r="O1359" s="21" t="s">
        <v>630</v>
      </c>
      <c r="P1359" s="22"/>
      <c r="Q1359" s="26"/>
      <c r="R1359" s="26"/>
      <c r="S1359" s="26"/>
      <c r="T1359" s="26"/>
      <c r="U1359" s="22"/>
      <c r="V1359" s="36"/>
      <c r="W1359" s="23"/>
      <c r="X1359" s="29" t="n">
        <f aca="false">U1359*Q1359</f>
        <v>0</v>
      </c>
    </row>
    <row collapsed="false" customFormat="false" customHeight="true" hidden="false" ht="10.95" outlineLevel="4" r="1360">
      <c r="A1360" s="37"/>
      <c r="B1360" s="37"/>
      <c r="C1360" s="37"/>
      <c r="D1360" s="37"/>
      <c r="E1360" s="37"/>
      <c r="F1360" s="37"/>
      <c r="G1360" s="37"/>
      <c r="H1360" s="37"/>
      <c r="I1360" s="37"/>
      <c r="J1360" s="37"/>
      <c r="K1360" s="37"/>
      <c r="L1360" s="37"/>
      <c r="M1360" s="37"/>
      <c r="N1360" s="37"/>
      <c r="O1360" s="37"/>
      <c r="P1360" s="25" t="n">
        <v>2680</v>
      </c>
      <c r="Q1360" s="26" t="n">
        <f aca="false">P1360*(1-0,3)</f>
        <v>1876</v>
      </c>
      <c r="R1360" s="26" t="n">
        <f aca="false">P1360*(1-0,33)</f>
        <v>1795.6</v>
      </c>
      <c r="S1360" s="26" t="n">
        <f aca="false">P1360*(1-0,35)</f>
        <v>1742</v>
      </c>
      <c r="T1360" s="26" t="n">
        <f aca="false">P1360*(1-0,38)</f>
        <v>1661.6</v>
      </c>
      <c r="U1360" s="25"/>
      <c r="V1360" s="28" t="n">
        <v>415</v>
      </c>
      <c r="W1360" s="27"/>
      <c r="X1360" s="29" t="n">
        <f aca="false">U1360*Q1360</f>
        <v>0</v>
      </c>
    </row>
    <row collapsed="false" customFormat="true" customHeight="true" hidden="false" ht="126" outlineLevel="3" r="1361" s="1">
      <c r="A1361" s="21" t="s">
        <v>77</v>
      </c>
      <c r="B1361" s="21"/>
      <c r="C1361" s="21"/>
      <c r="D1361" s="21"/>
      <c r="E1361" s="35" t="s">
        <v>631</v>
      </c>
      <c r="F1361" s="35"/>
      <c r="G1361" s="35"/>
      <c r="H1361" s="35"/>
      <c r="I1361" s="35"/>
      <c r="J1361" s="35"/>
      <c r="K1361" s="35"/>
      <c r="L1361" s="35"/>
      <c r="M1361" s="35"/>
      <c r="N1361" s="21" t="s">
        <v>44</v>
      </c>
      <c r="O1361" s="21" t="s">
        <v>630</v>
      </c>
      <c r="P1361" s="22"/>
      <c r="Q1361" s="26"/>
      <c r="R1361" s="26"/>
      <c r="S1361" s="26"/>
      <c r="T1361" s="26"/>
      <c r="U1361" s="22"/>
      <c r="V1361" s="36"/>
      <c r="W1361" s="23"/>
      <c r="X1361" s="29" t="n">
        <f aca="false">U1361*Q1361</f>
        <v>0</v>
      </c>
    </row>
    <row collapsed="false" customFormat="false" customHeight="true" hidden="false" ht="10.95" outlineLevel="4" r="1362">
      <c r="A1362" s="37"/>
      <c r="B1362" s="37"/>
      <c r="C1362" s="37"/>
      <c r="D1362" s="37"/>
      <c r="E1362" s="37"/>
      <c r="F1362" s="37"/>
      <c r="G1362" s="37"/>
      <c r="H1362" s="37"/>
      <c r="I1362" s="37"/>
      <c r="J1362" s="37"/>
      <c r="K1362" s="37"/>
      <c r="L1362" s="37"/>
      <c r="M1362" s="37"/>
      <c r="N1362" s="37"/>
      <c r="O1362" s="37"/>
      <c r="P1362" s="25" t="n">
        <v>2510</v>
      </c>
      <c r="Q1362" s="26" t="n">
        <f aca="false">P1362*(1-0,3)</f>
        <v>1757</v>
      </c>
      <c r="R1362" s="26" t="n">
        <f aca="false">P1362*(1-0,33)</f>
        <v>1681.7</v>
      </c>
      <c r="S1362" s="26" t="n">
        <f aca="false">P1362*(1-0,35)</f>
        <v>1631.5</v>
      </c>
      <c r="T1362" s="26" t="n">
        <f aca="false">P1362*(1-0,38)</f>
        <v>1556.2</v>
      </c>
      <c r="U1362" s="25"/>
      <c r="V1362" s="28" t="n">
        <v>491</v>
      </c>
      <c r="W1362" s="27"/>
      <c r="X1362" s="29" t="n">
        <f aca="false">U1362*Q1362</f>
        <v>0</v>
      </c>
    </row>
    <row collapsed="false" customFormat="true" customHeight="true" hidden="false" ht="126" outlineLevel="3" r="1363" s="1">
      <c r="A1363" s="21" t="s">
        <v>77</v>
      </c>
      <c r="B1363" s="21"/>
      <c r="C1363" s="21"/>
      <c r="D1363" s="21"/>
      <c r="E1363" s="35" t="s">
        <v>632</v>
      </c>
      <c r="F1363" s="35"/>
      <c r="G1363" s="35"/>
      <c r="H1363" s="35"/>
      <c r="I1363" s="35"/>
      <c r="J1363" s="35"/>
      <c r="K1363" s="35"/>
      <c r="L1363" s="35"/>
      <c r="M1363" s="35"/>
      <c r="N1363" s="21" t="s">
        <v>44</v>
      </c>
      <c r="O1363" s="21" t="s">
        <v>630</v>
      </c>
      <c r="P1363" s="22"/>
      <c r="Q1363" s="26"/>
      <c r="R1363" s="26"/>
      <c r="S1363" s="26"/>
      <c r="T1363" s="26"/>
      <c r="U1363" s="22"/>
      <c r="V1363" s="36"/>
      <c r="W1363" s="23"/>
      <c r="X1363" s="29" t="n">
        <f aca="false">U1363*Q1363</f>
        <v>0</v>
      </c>
    </row>
    <row collapsed="false" customFormat="false" customHeight="true" hidden="false" ht="10.95" outlineLevel="4" r="1364">
      <c r="A1364" s="37"/>
      <c r="B1364" s="37"/>
      <c r="C1364" s="37"/>
      <c r="D1364" s="37"/>
      <c r="E1364" s="37"/>
      <c r="F1364" s="37"/>
      <c r="G1364" s="37"/>
      <c r="H1364" s="37"/>
      <c r="I1364" s="37"/>
      <c r="J1364" s="37"/>
      <c r="K1364" s="37"/>
      <c r="L1364" s="37"/>
      <c r="M1364" s="37"/>
      <c r="N1364" s="37"/>
      <c r="O1364" s="37"/>
      <c r="P1364" s="25" t="n">
        <v>3150</v>
      </c>
      <c r="Q1364" s="26" t="n">
        <f aca="false">P1364*(1-0,3)</f>
        <v>2205</v>
      </c>
      <c r="R1364" s="26" t="n">
        <f aca="false">P1364*(1-0,33)</f>
        <v>2110.5</v>
      </c>
      <c r="S1364" s="26" t="n">
        <f aca="false">P1364*(1-0,35)</f>
        <v>2047.5</v>
      </c>
      <c r="T1364" s="26" t="n">
        <f aca="false">P1364*(1-0,38)</f>
        <v>1953</v>
      </c>
      <c r="U1364" s="25"/>
      <c r="V1364" s="28" t="n">
        <v>3</v>
      </c>
      <c r="W1364" s="27"/>
      <c r="X1364" s="29" t="n">
        <f aca="false">U1364*Q1364</f>
        <v>0</v>
      </c>
    </row>
    <row collapsed="false" customFormat="true" customHeight="true" hidden="false" ht="126" outlineLevel="3" r="1365" s="1">
      <c r="A1365" s="21" t="s">
        <v>77</v>
      </c>
      <c r="B1365" s="21"/>
      <c r="C1365" s="21"/>
      <c r="D1365" s="21"/>
      <c r="E1365" s="35" t="s">
        <v>633</v>
      </c>
      <c r="F1365" s="35"/>
      <c r="G1365" s="35"/>
      <c r="H1365" s="35"/>
      <c r="I1365" s="35"/>
      <c r="J1365" s="35"/>
      <c r="K1365" s="35"/>
      <c r="L1365" s="35"/>
      <c r="M1365" s="35"/>
      <c r="N1365" s="21" t="s">
        <v>44</v>
      </c>
      <c r="O1365" s="21" t="s">
        <v>634</v>
      </c>
      <c r="P1365" s="22"/>
      <c r="Q1365" s="26"/>
      <c r="R1365" s="26"/>
      <c r="S1365" s="26"/>
      <c r="T1365" s="26"/>
      <c r="U1365" s="22"/>
      <c r="V1365" s="36"/>
      <c r="W1365" s="23"/>
      <c r="X1365" s="29" t="n">
        <f aca="false">U1365*Q1365</f>
        <v>0</v>
      </c>
    </row>
    <row collapsed="false" customFormat="false" customHeight="true" hidden="false" ht="10.95" outlineLevel="4" r="1366">
      <c r="A1366" s="37"/>
      <c r="B1366" s="37"/>
      <c r="C1366" s="37"/>
      <c r="D1366" s="37"/>
      <c r="E1366" s="37"/>
      <c r="F1366" s="37"/>
      <c r="G1366" s="37"/>
      <c r="H1366" s="37"/>
      <c r="I1366" s="37"/>
      <c r="J1366" s="37"/>
      <c r="K1366" s="37"/>
      <c r="L1366" s="37"/>
      <c r="M1366" s="37"/>
      <c r="N1366" s="37"/>
      <c r="O1366" s="37"/>
      <c r="P1366" s="25" t="n">
        <v>4480</v>
      </c>
      <c r="Q1366" s="26" t="n">
        <f aca="false">P1366*(1-0,3)</f>
        <v>3136</v>
      </c>
      <c r="R1366" s="26" t="n">
        <f aca="false">P1366*(1-0,33)</f>
        <v>3001.6</v>
      </c>
      <c r="S1366" s="26" t="n">
        <f aca="false">P1366*(1-0,35)</f>
        <v>2912</v>
      </c>
      <c r="T1366" s="26" t="n">
        <f aca="false">P1366*(1-0,38)</f>
        <v>2777.6</v>
      </c>
      <c r="U1366" s="25"/>
      <c r="V1366" s="28" t="n">
        <v>838</v>
      </c>
      <c r="W1366" s="27"/>
      <c r="X1366" s="29" t="n">
        <f aca="false">U1366*Q1366</f>
        <v>0</v>
      </c>
    </row>
    <row collapsed="false" customFormat="true" customHeight="true" hidden="false" ht="126" outlineLevel="3" r="1367" s="1">
      <c r="A1367" s="21" t="s">
        <v>77</v>
      </c>
      <c r="B1367" s="21"/>
      <c r="C1367" s="21"/>
      <c r="D1367" s="21"/>
      <c r="E1367" s="35" t="s">
        <v>635</v>
      </c>
      <c r="F1367" s="35"/>
      <c r="G1367" s="35"/>
      <c r="H1367" s="35"/>
      <c r="I1367" s="35"/>
      <c r="J1367" s="35"/>
      <c r="K1367" s="35"/>
      <c r="L1367" s="35"/>
      <c r="M1367" s="35"/>
      <c r="N1367" s="21" t="s">
        <v>44</v>
      </c>
      <c r="O1367" s="21" t="s">
        <v>636</v>
      </c>
      <c r="P1367" s="22"/>
      <c r="Q1367" s="26"/>
      <c r="R1367" s="26"/>
      <c r="S1367" s="26"/>
      <c r="T1367" s="26"/>
      <c r="U1367" s="22"/>
      <c r="V1367" s="36"/>
      <c r="W1367" s="23"/>
      <c r="X1367" s="29" t="n">
        <f aca="false">U1367*Q1367</f>
        <v>0</v>
      </c>
    </row>
    <row collapsed="false" customFormat="false" customHeight="true" hidden="false" ht="10.95" outlineLevel="4" r="1368">
      <c r="A1368" s="37"/>
      <c r="B1368" s="37"/>
      <c r="C1368" s="37"/>
      <c r="D1368" s="37"/>
      <c r="E1368" s="37"/>
      <c r="F1368" s="37"/>
      <c r="G1368" s="37"/>
      <c r="H1368" s="37"/>
      <c r="I1368" s="37"/>
      <c r="J1368" s="37"/>
      <c r="K1368" s="37"/>
      <c r="L1368" s="37"/>
      <c r="M1368" s="37"/>
      <c r="N1368" s="37"/>
      <c r="O1368" s="37"/>
      <c r="P1368" s="25" t="n">
        <v>6410</v>
      </c>
      <c r="Q1368" s="26" t="n">
        <f aca="false">P1368*(1-0,3)</f>
        <v>4487</v>
      </c>
      <c r="R1368" s="26" t="n">
        <f aca="false">P1368*(1-0,33)</f>
        <v>4294.7</v>
      </c>
      <c r="S1368" s="26" t="n">
        <f aca="false">P1368*(1-0,35)</f>
        <v>4166.5</v>
      </c>
      <c r="T1368" s="26" t="n">
        <f aca="false">P1368*(1-0,38)</f>
        <v>3974.2</v>
      </c>
      <c r="U1368" s="25"/>
      <c r="V1368" s="28" t="n">
        <v>468</v>
      </c>
      <c r="W1368" s="27"/>
      <c r="X1368" s="29" t="n">
        <f aca="false">U1368*Q1368</f>
        <v>0</v>
      </c>
    </row>
    <row collapsed="false" customFormat="true" customHeight="true" hidden="false" ht="126" outlineLevel="3" r="1369" s="1">
      <c r="A1369" s="21" t="s">
        <v>77</v>
      </c>
      <c r="B1369" s="21"/>
      <c r="C1369" s="21"/>
      <c r="D1369" s="21"/>
      <c r="E1369" s="35" t="s">
        <v>637</v>
      </c>
      <c r="F1369" s="35"/>
      <c r="G1369" s="35"/>
      <c r="H1369" s="35"/>
      <c r="I1369" s="35"/>
      <c r="J1369" s="35"/>
      <c r="K1369" s="35"/>
      <c r="L1369" s="35"/>
      <c r="M1369" s="35"/>
      <c r="N1369" s="21" t="s">
        <v>637</v>
      </c>
      <c r="O1369" s="21" t="s">
        <v>638</v>
      </c>
      <c r="P1369" s="22"/>
      <c r="Q1369" s="26"/>
      <c r="R1369" s="26"/>
      <c r="S1369" s="26"/>
      <c r="T1369" s="26"/>
      <c r="U1369" s="22"/>
      <c r="V1369" s="40"/>
      <c r="W1369" s="23"/>
      <c r="X1369" s="29" t="n">
        <f aca="false">U1369*Q1369</f>
        <v>0</v>
      </c>
    </row>
    <row collapsed="false" customFormat="false" customHeight="true" hidden="false" ht="10.95" outlineLevel="4" r="1370">
      <c r="A1370" s="37"/>
      <c r="B1370" s="37"/>
      <c r="C1370" s="37"/>
      <c r="D1370" s="37"/>
      <c r="E1370" s="37"/>
      <c r="F1370" s="37"/>
      <c r="G1370" s="37"/>
      <c r="H1370" s="37"/>
      <c r="I1370" s="37"/>
      <c r="J1370" s="37"/>
      <c r="K1370" s="37"/>
      <c r="L1370" s="37"/>
      <c r="M1370" s="37"/>
      <c r="N1370" s="37"/>
      <c r="O1370" s="37"/>
      <c r="P1370" s="25" t="n">
        <v>5070</v>
      </c>
      <c r="Q1370" s="26" t="n">
        <f aca="false">P1370*(1-0,3)</f>
        <v>3549</v>
      </c>
      <c r="R1370" s="26" t="n">
        <f aca="false">P1370*(1-0,33)</f>
        <v>3396.9</v>
      </c>
      <c r="S1370" s="26" t="n">
        <f aca="false">P1370*(1-0,35)</f>
        <v>3295.5</v>
      </c>
      <c r="T1370" s="26" t="n">
        <f aca="false">P1370*(1-0,38)</f>
        <v>3143.4</v>
      </c>
      <c r="U1370" s="25"/>
      <c r="V1370" s="30" t="n">
        <v>1145</v>
      </c>
      <c r="W1370" s="27"/>
      <c r="X1370" s="29" t="n">
        <f aca="false">U1370*Q1370</f>
        <v>0</v>
      </c>
    </row>
    <row collapsed="false" customFormat="true" customHeight="true" hidden="false" ht="126" outlineLevel="3" r="1371" s="1">
      <c r="A1371" s="21" t="s">
        <v>77</v>
      </c>
      <c r="B1371" s="21"/>
      <c r="C1371" s="21"/>
      <c r="D1371" s="21"/>
      <c r="E1371" s="35" t="s">
        <v>639</v>
      </c>
      <c r="F1371" s="35"/>
      <c r="G1371" s="35"/>
      <c r="H1371" s="35"/>
      <c r="I1371" s="35"/>
      <c r="J1371" s="35"/>
      <c r="K1371" s="35"/>
      <c r="L1371" s="35"/>
      <c r="M1371" s="35"/>
      <c r="N1371" s="21" t="s">
        <v>639</v>
      </c>
      <c r="O1371" s="21" t="s">
        <v>640</v>
      </c>
      <c r="P1371" s="22"/>
      <c r="Q1371" s="26"/>
      <c r="R1371" s="26"/>
      <c r="S1371" s="26"/>
      <c r="T1371" s="26"/>
      <c r="U1371" s="22"/>
      <c r="V1371" s="36"/>
      <c r="W1371" s="23"/>
      <c r="X1371" s="29" t="n">
        <f aca="false">U1371*Q1371</f>
        <v>0</v>
      </c>
    </row>
    <row collapsed="false" customFormat="false" customHeight="true" hidden="false" ht="10.95" outlineLevel="4" r="1372">
      <c r="A1372" s="37"/>
      <c r="B1372" s="37"/>
      <c r="C1372" s="37"/>
      <c r="D1372" s="37"/>
      <c r="E1372" s="37"/>
      <c r="F1372" s="37"/>
      <c r="G1372" s="37"/>
      <c r="H1372" s="37"/>
      <c r="I1372" s="37"/>
      <c r="J1372" s="37"/>
      <c r="K1372" s="37"/>
      <c r="L1372" s="37"/>
      <c r="M1372" s="37"/>
      <c r="N1372" s="37"/>
      <c r="O1372" s="37"/>
      <c r="P1372" s="25" t="n">
        <v>6430</v>
      </c>
      <c r="Q1372" s="26" t="n">
        <f aca="false">P1372*(1-0,3)</f>
        <v>4501</v>
      </c>
      <c r="R1372" s="26" t="n">
        <f aca="false">P1372*(1-0,33)</f>
        <v>4308.1</v>
      </c>
      <c r="S1372" s="26" t="n">
        <f aca="false">P1372*(1-0,35)</f>
        <v>4179.5</v>
      </c>
      <c r="T1372" s="26" t="n">
        <f aca="false">P1372*(1-0,38)</f>
        <v>3986.6</v>
      </c>
      <c r="U1372" s="25"/>
      <c r="V1372" s="28" t="n">
        <v>817</v>
      </c>
      <c r="W1372" s="27"/>
      <c r="X1372" s="29" t="n">
        <f aca="false">U1372*Q1372</f>
        <v>0</v>
      </c>
    </row>
    <row collapsed="false" customFormat="false" customHeight="true" hidden="false" ht="10.95" outlineLevel="2" r="1373">
      <c r="A1373" s="9"/>
      <c r="B1373" s="10"/>
      <c r="C1373" s="10"/>
      <c r="D1373" s="11"/>
      <c r="E1373" s="33" t="s">
        <v>641</v>
      </c>
      <c r="F1373" s="33"/>
      <c r="G1373" s="33"/>
      <c r="H1373" s="33"/>
      <c r="I1373" s="33"/>
      <c r="J1373" s="33"/>
      <c r="K1373" s="33"/>
      <c r="L1373" s="33"/>
      <c r="M1373" s="33"/>
      <c r="N1373" s="12"/>
      <c r="O1373" s="12"/>
      <c r="P1373" s="31"/>
      <c r="Q1373" s="26" t="n">
        <f aca="false">P1373*(1-0,3)</f>
        <v>0</v>
      </c>
      <c r="R1373" s="26" t="n">
        <f aca="false">P1373*(1-0,33)</f>
        <v>0</v>
      </c>
      <c r="S1373" s="26" t="n">
        <f aca="false">P1373*(1-0,35)</f>
        <v>0</v>
      </c>
      <c r="T1373" s="26" t="n">
        <f aca="false">P1373*(1-0,38)</f>
        <v>0</v>
      </c>
      <c r="U1373" s="31"/>
      <c r="V1373" s="32"/>
      <c r="W1373" s="32"/>
      <c r="X1373" s="29" t="n">
        <f aca="false">U1373*Q1373</f>
        <v>0</v>
      </c>
    </row>
    <row collapsed="false" customFormat="true" customHeight="true" hidden="false" ht="126" outlineLevel="3" r="1374" s="1">
      <c r="A1374" s="21" t="s">
        <v>642</v>
      </c>
      <c r="B1374" s="21"/>
      <c r="C1374" s="21"/>
      <c r="D1374" s="21"/>
      <c r="E1374" s="35" t="s">
        <v>643</v>
      </c>
      <c r="F1374" s="35"/>
      <c r="G1374" s="35"/>
      <c r="H1374" s="35"/>
      <c r="I1374" s="35"/>
      <c r="J1374" s="35"/>
      <c r="K1374" s="35"/>
      <c r="L1374" s="35"/>
      <c r="M1374" s="35"/>
      <c r="N1374" s="21" t="s">
        <v>644</v>
      </c>
      <c r="O1374" s="21" t="s">
        <v>645</v>
      </c>
      <c r="P1374" s="38"/>
      <c r="Q1374" s="26"/>
      <c r="R1374" s="26"/>
      <c r="S1374" s="26"/>
      <c r="T1374" s="26"/>
      <c r="U1374" s="38"/>
      <c r="V1374" s="23"/>
      <c r="W1374" s="23"/>
      <c r="X1374" s="29" t="n">
        <f aca="false">U1374*Q1374</f>
        <v>0</v>
      </c>
    </row>
    <row collapsed="false" customFormat="false" customHeight="true" hidden="false" ht="10.95" outlineLevel="4" r="1375">
      <c r="A1375" s="37" t="s">
        <v>646</v>
      </c>
      <c r="B1375" s="37"/>
      <c r="C1375" s="37"/>
      <c r="D1375" s="37"/>
      <c r="E1375" s="37"/>
      <c r="F1375" s="37"/>
      <c r="G1375" s="37"/>
      <c r="H1375" s="37"/>
      <c r="I1375" s="37"/>
      <c r="J1375" s="37"/>
      <c r="K1375" s="37"/>
      <c r="L1375" s="37"/>
      <c r="M1375" s="37"/>
      <c r="N1375" s="37"/>
      <c r="O1375" s="37"/>
      <c r="P1375" s="39" t="n">
        <v>990</v>
      </c>
      <c r="Q1375" s="26" t="n">
        <f aca="false">P1375*(1-0,3)</f>
        <v>693</v>
      </c>
      <c r="R1375" s="26" t="n">
        <f aca="false">P1375*(1-0,33)</f>
        <v>663.3</v>
      </c>
      <c r="S1375" s="26" t="n">
        <f aca="false">P1375*(1-0,35)</f>
        <v>643.5</v>
      </c>
      <c r="T1375" s="26" t="n">
        <f aca="false">P1375*(1-0,38)</f>
        <v>613.8</v>
      </c>
      <c r="U1375" s="39"/>
      <c r="V1375" s="28" t="n">
        <v>716</v>
      </c>
      <c r="W1375" s="27"/>
      <c r="X1375" s="29" t="n">
        <f aca="false">U1375*Q1375</f>
        <v>0</v>
      </c>
    </row>
    <row collapsed="false" customFormat="false" customHeight="true" hidden="false" ht="10.95" outlineLevel="4" r="1376">
      <c r="A1376" s="37" t="s">
        <v>647</v>
      </c>
      <c r="B1376" s="37"/>
      <c r="C1376" s="37"/>
      <c r="D1376" s="37"/>
      <c r="E1376" s="37"/>
      <c r="F1376" s="37"/>
      <c r="G1376" s="37"/>
      <c r="H1376" s="37"/>
      <c r="I1376" s="37"/>
      <c r="J1376" s="37"/>
      <c r="K1376" s="37"/>
      <c r="L1376" s="37"/>
      <c r="M1376" s="37"/>
      <c r="N1376" s="37"/>
      <c r="O1376" s="37"/>
      <c r="P1376" s="39" t="n">
        <v>990</v>
      </c>
      <c r="Q1376" s="26" t="n">
        <f aca="false">P1376*(1-0,3)</f>
        <v>693</v>
      </c>
      <c r="R1376" s="26" t="n">
        <f aca="false">P1376*(1-0,33)</f>
        <v>663.3</v>
      </c>
      <c r="S1376" s="26" t="n">
        <f aca="false">P1376*(1-0,35)</f>
        <v>643.5</v>
      </c>
      <c r="T1376" s="26" t="n">
        <f aca="false">P1376*(1-0,38)</f>
        <v>613.8</v>
      </c>
      <c r="U1376" s="39"/>
      <c r="V1376" s="28" t="n">
        <v>551</v>
      </c>
      <c r="W1376" s="27"/>
      <c r="X1376" s="29" t="n">
        <f aca="false">U1376*Q1376</f>
        <v>0</v>
      </c>
    </row>
    <row collapsed="false" customFormat="false" customHeight="true" hidden="false" ht="10.95" outlineLevel="4" r="1377">
      <c r="A1377" s="37" t="s">
        <v>648</v>
      </c>
      <c r="B1377" s="37"/>
      <c r="C1377" s="37"/>
      <c r="D1377" s="37"/>
      <c r="E1377" s="37"/>
      <c r="F1377" s="37"/>
      <c r="G1377" s="37"/>
      <c r="H1377" s="37"/>
      <c r="I1377" s="37"/>
      <c r="J1377" s="37"/>
      <c r="K1377" s="37"/>
      <c r="L1377" s="37"/>
      <c r="M1377" s="37"/>
      <c r="N1377" s="37"/>
      <c r="O1377" s="37"/>
      <c r="P1377" s="39" t="n">
        <v>990</v>
      </c>
      <c r="Q1377" s="26" t="n">
        <f aca="false">P1377*(1-0,3)</f>
        <v>693</v>
      </c>
      <c r="R1377" s="26" t="n">
        <f aca="false">P1377*(1-0,33)</f>
        <v>663.3</v>
      </c>
      <c r="S1377" s="26" t="n">
        <f aca="false">P1377*(1-0,35)</f>
        <v>643.5</v>
      </c>
      <c r="T1377" s="26" t="n">
        <f aca="false">P1377*(1-0,38)</f>
        <v>613.8</v>
      </c>
      <c r="U1377" s="39"/>
      <c r="V1377" s="28" t="n">
        <v>423</v>
      </c>
      <c r="W1377" s="27"/>
      <c r="X1377" s="29" t="n">
        <f aca="false">U1377*Q1377</f>
        <v>0</v>
      </c>
    </row>
    <row collapsed="false" customFormat="true" customHeight="true" hidden="false" ht="126" outlineLevel="3" r="1378" s="1">
      <c r="A1378" s="21" t="s">
        <v>649</v>
      </c>
      <c r="B1378" s="21"/>
      <c r="C1378" s="21"/>
      <c r="D1378" s="21"/>
      <c r="E1378" s="35" t="s">
        <v>650</v>
      </c>
      <c r="F1378" s="35"/>
      <c r="G1378" s="35"/>
      <c r="H1378" s="35"/>
      <c r="I1378" s="35"/>
      <c r="J1378" s="35"/>
      <c r="K1378" s="35"/>
      <c r="L1378" s="35"/>
      <c r="M1378" s="35"/>
      <c r="N1378" s="21" t="s">
        <v>644</v>
      </c>
      <c r="O1378" s="21" t="s">
        <v>645</v>
      </c>
      <c r="P1378" s="38"/>
      <c r="Q1378" s="26"/>
      <c r="R1378" s="26"/>
      <c r="S1378" s="26"/>
      <c r="T1378" s="26"/>
      <c r="U1378" s="38"/>
      <c r="V1378" s="23"/>
      <c r="W1378" s="23"/>
      <c r="X1378" s="29" t="n">
        <f aca="false">U1378*Q1378</f>
        <v>0</v>
      </c>
    </row>
    <row collapsed="false" customFormat="false" customHeight="true" hidden="false" ht="10.95" outlineLevel="4" r="1379">
      <c r="A1379" s="37" t="s">
        <v>646</v>
      </c>
      <c r="B1379" s="37"/>
      <c r="C1379" s="37"/>
      <c r="D1379" s="37"/>
      <c r="E1379" s="37"/>
      <c r="F1379" s="37"/>
      <c r="G1379" s="37"/>
      <c r="H1379" s="37"/>
      <c r="I1379" s="37"/>
      <c r="J1379" s="37"/>
      <c r="K1379" s="37"/>
      <c r="L1379" s="37"/>
      <c r="M1379" s="37"/>
      <c r="N1379" s="37"/>
      <c r="O1379" s="37"/>
      <c r="P1379" s="39" t="n">
        <v>990</v>
      </c>
      <c r="Q1379" s="26" t="n">
        <f aca="false">P1379*(1-0,3)</f>
        <v>693</v>
      </c>
      <c r="R1379" s="26" t="n">
        <f aca="false">P1379*(1-0,33)</f>
        <v>663.3</v>
      </c>
      <c r="S1379" s="26" t="n">
        <f aca="false">P1379*(1-0,35)</f>
        <v>643.5</v>
      </c>
      <c r="T1379" s="26" t="n">
        <f aca="false">P1379*(1-0,38)</f>
        <v>613.8</v>
      </c>
      <c r="U1379" s="39"/>
      <c r="V1379" s="28" t="n">
        <v>874</v>
      </c>
      <c r="W1379" s="27"/>
      <c r="X1379" s="29" t="n">
        <f aca="false">U1379*Q1379</f>
        <v>0</v>
      </c>
    </row>
    <row collapsed="false" customFormat="false" customHeight="true" hidden="false" ht="10.95" outlineLevel="4" r="1380">
      <c r="A1380" s="37" t="s">
        <v>647</v>
      </c>
      <c r="B1380" s="37"/>
      <c r="C1380" s="37"/>
      <c r="D1380" s="37"/>
      <c r="E1380" s="37"/>
      <c r="F1380" s="37"/>
      <c r="G1380" s="37"/>
      <c r="H1380" s="37"/>
      <c r="I1380" s="37"/>
      <c r="J1380" s="37"/>
      <c r="K1380" s="37"/>
      <c r="L1380" s="37"/>
      <c r="M1380" s="37"/>
      <c r="N1380" s="37"/>
      <c r="O1380" s="37"/>
      <c r="P1380" s="39" t="n">
        <v>990</v>
      </c>
      <c r="Q1380" s="26" t="n">
        <f aca="false">P1380*(1-0,3)</f>
        <v>693</v>
      </c>
      <c r="R1380" s="26" t="n">
        <f aca="false">P1380*(1-0,33)</f>
        <v>663.3</v>
      </c>
      <c r="S1380" s="26" t="n">
        <f aca="false">P1380*(1-0,35)</f>
        <v>643.5</v>
      </c>
      <c r="T1380" s="26" t="n">
        <f aca="false">P1380*(1-0,38)</f>
        <v>613.8</v>
      </c>
      <c r="U1380" s="39"/>
      <c r="V1380" s="28" t="n">
        <v>524</v>
      </c>
      <c r="W1380" s="27"/>
      <c r="X1380" s="29" t="n">
        <f aca="false">U1380*Q1380</f>
        <v>0</v>
      </c>
    </row>
    <row collapsed="false" customFormat="false" customHeight="true" hidden="false" ht="10.95" outlineLevel="4" r="1381">
      <c r="A1381" s="37" t="s">
        <v>648</v>
      </c>
      <c r="B1381" s="37"/>
      <c r="C1381" s="37"/>
      <c r="D1381" s="37"/>
      <c r="E1381" s="37"/>
      <c r="F1381" s="37"/>
      <c r="G1381" s="37"/>
      <c r="H1381" s="37"/>
      <c r="I1381" s="37"/>
      <c r="J1381" s="37"/>
      <c r="K1381" s="37"/>
      <c r="L1381" s="37"/>
      <c r="M1381" s="37"/>
      <c r="N1381" s="37"/>
      <c r="O1381" s="37"/>
      <c r="P1381" s="39" t="n">
        <v>990</v>
      </c>
      <c r="Q1381" s="26" t="n">
        <f aca="false">P1381*(1-0,3)</f>
        <v>693</v>
      </c>
      <c r="R1381" s="26" t="n">
        <f aca="false">P1381*(1-0,33)</f>
        <v>663.3</v>
      </c>
      <c r="S1381" s="26" t="n">
        <f aca="false">P1381*(1-0,35)</f>
        <v>643.5</v>
      </c>
      <c r="T1381" s="26" t="n">
        <f aca="false">P1381*(1-0,38)</f>
        <v>613.8</v>
      </c>
      <c r="U1381" s="39"/>
      <c r="V1381" s="28" t="n">
        <v>477</v>
      </c>
      <c r="W1381" s="27"/>
      <c r="X1381" s="29" t="n">
        <f aca="false">U1381*Q1381</f>
        <v>0</v>
      </c>
    </row>
    <row collapsed="false" customFormat="true" customHeight="true" hidden="false" ht="126" outlineLevel="3" r="1382" s="1">
      <c r="A1382" s="21" t="s">
        <v>46</v>
      </c>
      <c r="B1382" s="21"/>
      <c r="C1382" s="21"/>
      <c r="D1382" s="21"/>
      <c r="E1382" s="35" t="s">
        <v>651</v>
      </c>
      <c r="F1382" s="35"/>
      <c r="G1382" s="35"/>
      <c r="H1382" s="35"/>
      <c r="I1382" s="35"/>
      <c r="J1382" s="35"/>
      <c r="K1382" s="35"/>
      <c r="L1382" s="35"/>
      <c r="M1382" s="35"/>
      <c r="N1382" s="21" t="s">
        <v>652</v>
      </c>
      <c r="O1382" s="21" t="s">
        <v>653</v>
      </c>
      <c r="P1382" s="38"/>
      <c r="Q1382" s="26"/>
      <c r="R1382" s="26"/>
      <c r="S1382" s="26"/>
      <c r="T1382" s="26"/>
      <c r="U1382" s="38"/>
      <c r="V1382" s="36"/>
      <c r="W1382" s="23"/>
      <c r="X1382" s="29" t="n">
        <f aca="false">U1382*Q1382</f>
        <v>0</v>
      </c>
    </row>
    <row collapsed="false" customFormat="false" customHeight="true" hidden="false" ht="10.95" outlineLevel="4" r="1383">
      <c r="A1383" s="37"/>
      <c r="B1383" s="37"/>
      <c r="C1383" s="37"/>
      <c r="D1383" s="37"/>
      <c r="E1383" s="37"/>
      <c r="F1383" s="37"/>
      <c r="G1383" s="37"/>
      <c r="H1383" s="37"/>
      <c r="I1383" s="37"/>
      <c r="J1383" s="37"/>
      <c r="K1383" s="37"/>
      <c r="L1383" s="37"/>
      <c r="M1383" s="37"/>
      <c r="N1383" s="37"/>
      <c r="O1383" s="37"/>
      <c r="P1383" s="39" t="n">
        <v>690</v>
      </c>
      <c r="Q1383" s="26" t="n">
        <f aca="false">P1383*(1-0,3)</f>
        <v>483</v>
      </c>
      <c r="R1383" s="26" t="n">
        <f aca="false">P1383*(1-0,33)</f>
        <v>462.3</v>
      </c>
      <c r="S1383" s="26" t="n">
        <f aca="false">P1383*(1-0,35)</f>
        <v>448.5</v>
      </c>
      <c r="T1383" s="26" t="n">
        <f aca="false">P1383*(1-0,38)</f>
        <v>427.8</v>
      </c>
      <c r="U1383" s="39"/>
      <c r="V1383" s="28" t="n">
        <v>727</v>
      </c>
      <c r="W1383" s="27"/>
      <c r="X1383" s="29" t="n">
        <f aca="false">U1383*Q1383</f>
        <v>0</v>
      </c>
    </row>
    <row collapsed="false" customFormat="true" customHeight="true" hidden="false" ht="126" outlineLevel="3" r="1384" s="1">
      <c r="A1384" s="21" t="s">
        <v>46</v>
      </c>
      <c r="B1384" s="21"/>
      <c r="C1384" s="21"/>
      <c r="D1384" s="21"/>
      <c r="E1384" s="35" t="s">
        <v>654</v>
      </c>
      <c r="F1384" s="35"/>
      <c r="G1384" s="35"/>
      <c r="H1384" s="35"/>
      <c r="I1384" s="35"/>
      <c r="J1384" s="35"/>
      <c r="K1384" s="35"/>
      <c r="L1384" s="35"/>
      <c r="M1384" s="35"/>
      <c r="N1384" s="21" t="s">
        <v>655</v>
      </c>
      <c r="O1384" s="21" t="s">
        <v>653</v>
      </c>
      <c r="P1384" s="38"/>
      <c r="Q1384" s="26"/>
      <c r="R1384" s="26"/>
      <c r="S1384" s="26"/>
      <c r="T1384" s="26"/>
      <c r="U1384" s="38"/>
      <c r="V1384" s="36"/>
      <c r="W1384" s="23"/>
      <c r="X1384" s="29" t="n">
        <f aca="false">U1384*Q1384</f>
        <v>0</v>
      </c>
    </row>
    <row collapsed="false" customFormat="false" customHeight="true" hidden="false" ht="10.95" outlineLevel="4" r="1385">
      <c r="A1385" s="37"/>
      <c r="B1385" s="37"/>
      <c r="C1385" s="37"/>
      <c r="D1385" s="37"/>
      <c r="E1385" s="37"/>
      <c r="F1385" s="37"/>
      <c r="G1385" s="37"/>
      <c r="H1385" s="37"/>
      <c r="I1385" s="37"/>
      <c r="J1385" s="37"/>
      <c r="K1385" s="37"/>
      <c r="L1385" s="37"/>
      <c r="M1385" s="37"/>
      <c r="N1385" s="37"/>
      <c r="O1385" s="37"/>
      <c r="P1385" s="39" t="n">
        <v>690</v>
      </c>
      <c r="Q1385" s="26" t="n">
        <f aca="false">P1385*(1-0,3)</f>
        <v>483</v>
      </c>
      <c r="R1385" s="26" t="n">
        <f aca="false">P1385*(1-0,33)</f>
        <v>462.3</v>
      </c>
      <c r="S1385" s="26" t="n">
        <f aca="false">P1385*(1-0,35)</f>
        <v>448.5</v>
      </c>
      <c r="T1385" s="26" t="n">
        <f aca="false">P1385*(1-0,38)</f>
        <v>427.8</v>
      </c>
      <c r="U1385" s="39"/>
      <c r="V1385" s="28" t="n">
        <v>115</v>
      </c>
      <c r="W1385" s="27"/>
      <c r="X1385" s="29" t="n">
        <f aca="false">U1385*Q1385</f>
        <v>0</v>
      </c>
    </row>
    <row collapsed="false" customFormat="true" customHeight="true" hidden="false" ht="126" outlineLevel="3" r="1386" s="1">
      <c r="A1386" s="21" t="s">
        <v>50</v>
      </c>
      <c r="B1386" s="21"/>
      <c r="C1386" s="21"/>
      <c r="D1386" s="21"/>
      <c r="E1386" s="35" t="s">
        <v>656</v>
      </c>
      <c r="F1386" s="35"/>
      <c r="G1386" s="35"/>
      <c r="H1386" s="35"/>
      <c r="I1386" s="35"/>
      <c r="J1386" s="35"/>
      <c r="K1386" s="35"/>
      <c r="L1386" s="35"/>
      <c r="M1386" s="35"/>
      <c r="N1386" s="21" t="s">
        <v>44</v>
      </c>
      <c r="O1386" s="21" t="s">
        <v>657</v>
      </c>
      <c r="P1386" s="38"/>
      <c r="Q1386" s="26"/>
      <c r="R1386" s="26"/>
      <c r="S1386" s="26"/>
      <c r="T1386" s="26"/>
      <c r="U1386" s="38"/>
      <c r="V1386" s="36"/>
      <c r="W1386" s="23"/>
      <c r="X1386" s="29" t="n">
        <f aca="false">U1386*Q1386</f>
        <v>0</v>
      </c>
    </row>
    <row collapsed="false" customFormat="false" customHeight="true" hidden="false" ht="10.95" outlineLevel="4" r="1387">
      <c r="A1387" s="37"/>
      <c r="B1387" s="37"/>
      <c r="C1387" s="37"/>
      <c r="D1387" s="37"/>
      <c r="E1387" s="37"/>
      <c r="F1387" s="37"/>
      <c r="G1387" s="37"/>
      <c r="H1387" s="37"/>
      <c r="I1387" s="37"/>
      <c r="J1387" s="37"/>
      <c r="K1387" s="37"/>
      <c r="L1387" s="37"/>
      <c r="M1387" s="37"/>
      <c r="N1387" s="37"/>
      <c r="O1387" s="37"/>
      <c r="P1387" s="39" t="n">
        <v>750</v>
      </c>
      <c r="Q1387" s="26" t="n">
        <f aca="false">P1387*(1-0,3)</f>
        <v>525</v>
      </c>
      <c r="R1387" s="26" t="n">
        <f aca="false">P1387*(1-0,33)</f>
        <v>502.5</v>
      </c>
      <c r="S1387" s="26" t="n">
        <f aca="false">P1387*(1-0,35)</f>
        <v>487.5</v>
      </c>
      <c r="T1387" s="26" t="n">
        <f aca="false">P1387*(1-0,38)</f>
        <v>465</v>
      </c>
      <c r="U1387" s="39"/>
      <c r="V1387" s="28" t="n">
        <v>494</v>
      </c>
      <c r="W1387" s="27"/>
      <c r="X1387" s="29" t="n">
        <f aca="false">U1387*Q1387</f>
        <v>0</v>
      </c>
    </row>
    <row collapsed="false" customFormat="true" customHeight="true" hidden="false" ht="126" outlineLevel="3" r="1388" s="1">
      <c r="A1388" s="21" t="s">
        <v>50</v>
      </c>
      <c r="B1388" s="21"/>
      <c r="C1388" s="21"/>
      <c r="D1388" s="21"/>
      <c r="E1388" s="35" t="s">
        <v>658</v>
      </c>
      <c r="F1388" s="35"/>
      <c r="G1388" s="35"/>
      <c r="H1388" s="35"/>
      <c r="I1388" s="35"/>
      <c r="J1388" s="35"/>
      <c r="K1388" s="35"/>
      <c r="L1388" s="35"/>
      <c r="M1388" s="35"/>
      <c r="N1388" s="21" t="s">
        <v>44</v>
      </c>
      <c r="O1388" s="21" t="s">
        <v>657</v>
      </c>
      <c r="P1388" s="38"/>
      <c r="Q1388" s="26"/>
      <c r="R1388" s="26"/>
      <c r="S1388" s="26"/>
      <c r="T1388" s="26"/>
      <c r="U1388" s="38"/>
      <c r="V1388" s="36"/>
      <c r="W1388" s="23"/>
      <c r="X1388" s="29" t="n">
        <f aca="false">U1388*Q1388</f>
        <v>0</v>
      </c>
    </row>
    <row collapsed="false" customFormat="false" customHeight="true" hidden="false" ht="10.95" outlineLevel="4" r="1389">
      <c r="A1389" s="37"/>
      <c r="B1389" s="37"/>
      <c r="C1389" s="37"/>
      <c r="D1389" s="37"/>
      <c r="E1389" s="37"/>
      <c r="F1389" s="37"/>
      <c r="G1389" s="37"/>
      <c r="H1389" s="37"/>
      <c r="I1389" s="37"/>
      <c r="J1389" s="37"/>
      <c r="K1389" s="37"/>
      <c r="L1389" s="37"/>
      <c r="M1389" s="37"/>
      <c r="N1389" s="37"/>
      <c r="O1389" s="37"/>
      <c r="P1389" s="39" t="n">
        <v>750</v>
      </c>
      <c r="Q1389" s="26" t="n">
        <f aca="false">P1389*(1-0,3)</f>
        <v>525</v>
      </c>
      <c r="R1389" s="26" t="n">
        <f aca="false">P1389*(1-0,33)</f>
        <v>502.5</v>
      </c>
      <c r="S1389" s="26" t="n">
        <f aca="false">P1389*(1-0,35)</f>
        <v>487.5</v>
      </c>
      <c r="T1389" s="26" t="n">
        <f aca="false">P1389*(1-0,38)</f>
        <v>465</v>
      </c>
      <c r="U1389" s="39"/>
      <c r="V1389" s="28" t="n">
        <v>497</v>
      </c>
      <c r="W1389" s="27"/>
      <c r="X1389" s="29" t="n">
        <f aca="false">U1389*Q1389</f>
        <v>0</v>
      </c>
    </row>
    <row collapsed="false" customFormat="true" customHeight="true" hidden="false" ht="126" outlineLevel="3" r="1390" s="1">
      <c r="A1390" s="21" t="s">
        <v>50</v>
      </c>
      <c r="B1390" s="21"/>
      <c r="C1390" s="21"/>
      <c r="D1390" s="21"/>
      <c r="E1390" s="35" t="s">
        <v>659</v>
      </c>
      <c r="F1390" s="35"/>
      <c r="G1390" s="35"/>
      <c r="H1390" s="35"/>
      <c r="I1390" s="35"/>
      <c r="J1390" s="35"/>
      <c r="K1390" s="35"/>
      <c r="L1390" s="35"/>
      <c r="M1390" s="35"/>
      <c r="N1390" s="21" t="s">
        <v>44</v>
      </c>
      <c r="O1390" s="21" t="s">
        <v>657</v>
      </c>
      <c r="P1390" s="38"/>
      <c r="Q1390" s="26"/>
      <c r="R1390" s="26"/>
      <c r="S1390" s="26"/>
      <c r="T1390" s="26"/>
      <c r="U1390" s="38"/>
      <c r="V1390" s="36"/>
      <c r="W1390" s="23"/>
      <c r="X1390" s="29" t="n">
        <f aca="false">U1390*Q1390</f>
        <v>0</v>
      </c>
    </row>
    <row collapsed="false" customFormat="false" customHeight="true" hidden="false" ht="10.95" outlineLevel="4" r="1391">
      <c r="A1391" s="37"/>
      <c r="B1391" s="37"/>
      <c r="C1391" s="37"/>
      <c r="D1391" s="37"/>
      <c r="E1391" s="37"/>
      <c r="F1391" s="37"/>
      <c r="G1391" s="37"/>
      <c r="H1391" s="37"/>
      <c r="I1391" s="37"/>
      <c r="J1391" s="37"/>
      <c r="K1391" s="37"/>
      <c r="L1391" s="37"/>
      <c r="M1391" s="37"/>
      <c r="N1391" s="37"/>
      <c r="O1391" s="37"/>
      <c r="P1391" s="39" t="n">
        <v>750</v>
      </c>
      <c r="Q1391" s="26" t="n">
        <f aca="false">P1391*(1-0,3)</f>
        <v>525</v>
      </c>
      <c r="R1391" s="26" t="n">
        <f aca="false">P1391*(1-0,33)</f>
        <v>502.5</v>
      </c>
      <c r="S1391" s="26" t="n">
        <f aca="false">P1391*(1-0,35)</f>
        <v>487.5</v>
      </c>
      <c r="T1391" s="26" t="n">
        <f aca="false">P1391*(1-0,38)</f>
        <v>465</v>
      </c>
      <c r="U1391" s="39"/>
      <c r="V1391" s="28" t="n">
        <v>679</v>
      </c>
      <c r="W1391" s="27"/>
      <c r="X1391" s="29" t="n">
        <f aca="false">U1391*Q1391</f>
        <v>0</v>
      </c>
    </row>
    <row collapsed="false" customFormat="true" customHeight="true" hidden="false" ht="126" outlineLevel="3" r="1392" s="1">
      <c r="A1392" s="21" t="s">
        <v>50</v>
      </c>
      <c r="B1392" s="21"/>
      <c r="C1392" s="21"/>
      <c r="D1392" s="21"/>
      <c r="E1392" s="35" t="s">
        <v>660</v>
      </c>
      <c r="F1392" s="35"/>
      <c r="G1392" s="35"/>
      <c r="H1392" s="35"/>
      <c r="I1392" s="35"/>
      <c r="J1392" s="35"/>
      <c r="K1392" s="35"/>
      <c r="L1392" s="35"/>
      <c r="M1392" s="35"/>
      <c r="N1392" s="21" t="s">
        <v>44</v>
      </c>
      <c r="O1392" s="21" t="s">
        <v>657</v>
      </c>
      <c r="P1392" s="38"/>
      <c r="Q1392" s="26"/>
      <c r="R1392" s="26"/>
      <c r="S1392" s="26"/>
      <c r="T1392" s="26"/>
      <c r="U1392" s="38"/>
      <c r="V1392" s="36"/>
      <c r="W1392" s="23"/>
      <c r="X1392" s="29" t="n">
        <f aca="false">U1392*Q1392</f>
        <v>0</v>
      </c>
    </row>
    <row collapsed="false" customFormat="false" customHeight="true" hidden="false" ht="10.95" outlineLevel="4" r="1393">
      <c r="A1393" s="37"/>
      <c r="B1393" s="37"/>
      <c r="C1393" s="37"/>
      <c r="D1393" s="37"/>
      <c r="E1393" s="37"/>
      <c r="F1393" s="37"/>
      <c r="G1393" s="37"/>
      <c r="H1393" s="37"/>
      <c r="I1393" s="37"/>
      <c r="J1393" s="37"/>
      <c r="K1393" s="37"/>
      <c r="L1393" s="37"/>
      <c r="M1393" s="37"/>
      <c r="N1393" s="37"/>
      <c r="O1393" s="37"/>
      <c r="P1393" s="39" t="n">
        <v>750</v>
      </c>
      <c r="Q1393" s="26" t="n">
        <f aca="false">P1393*(1-0,3)</f>
        <v>525</v>
      </c>
      <c r="R1393" s="26" t="n">
        <f aca="false">P1393*(1-0,33)</f>
        <v>502.5</v>
      </c>
      <c r="S1393" s="26" t="n">
        <f aca="false">P1393*(1-0,35)</f>
        <v>487.5</v>
      </c>
      <c r="T1393" s="26" t="n">
        <f aca="false">P1393*(1-0,38)</f>
        <v>465</v>
      </c>
      <c r="U1393" s="39"/>
      <c r="V1393" s="28" t="n">
        <v>972</v>
      </c>
      <c r="W1393" s="27"/>
      <c r="X1393" s="29" t="n">
        <f aca="false">U1393*Q1393</f>
        <v>0</v>
      </c>
    </row>
    <row collapsed="false" customFormat="true" customHeight="true" hidden="false" ht="126" outlineLevel="3" r="1394" s="1">
      <c r="A1394" s="21" t="s">
        <v>50</v>
      </c>
      <c r="B1394" s="21"/>
      <c r="C1394" s="21"/>
      <c r="D1394" s="21"/>
      <c r="E1394" s="35" t="s">
        <v>661</v>
      </c>
      <c r="F1394" s="35"/>
      <c r="G1394" s="35"/>
      <c r="H1394" s="35"/>
      <c r="I1394" s="35"/>
      <c r="J1394" s="35"/>
      <c r="K1394" s="35"/>
      <c r="L1394" s="35"/>
      <c r="M1394" s="35"/>
      <c r="N1394" s="21" t="s">
        <v>44</v>
      </c>
      <c r="O1394" s="21" t="s">
        <v>662</v>
      </c>
      <c r="P1394" s="38"/>
      <c r="Q1394" s="26"/>
      <c r="R1394" s="26"/>
      <c r="S1394" s="26"/>
      <c r="T1394" s="26"/>
      <c r="U1394" s="38"/>
      <c r="V1394" s="40"/>
      <c r="W1394" s="23"/>
      <c r="X1394" s="29" t="n">
        <f aca="false">U1394*Q1394</f>
        <v>0</v>
      </c>
    </row>
    <row collapsed="false" customFormat="false" customHeight="true" hidden="false" ht="10.95" outlineLevel="4" r="1395">
      <c r="A1395" s="37"/>
      <c r="B1395" s="37"/>
      <c r="C1395" s="37"/>
      <c r="D1395" s="37"/>
      <c r="E1395" s="37"/>
      <c r="F1395" s="37"/>
      <c r="G1395" s="37"/>
      <c r="H1395" s="37"/>
      <c r="I1395" s="37"/>
      <c r="J1395" s="37"/>
      <c r="K1395" s="37"/>
      <c r="L1395" s="37"/>
      <c r="M1395" s="37"/>
      <c r="N1395" s="37"/>
      <c r="O1395" s="37"/>
      <c r="P1395" s="39" t="n">
        <v>750</v>
      </c>
      <c r="Q1395" s="26" t="n">
        <f aca="false">P1395*(1-0,3)</f>
        <v>525</v>
      </c>
      <c r="R1395" s="26" t="n">
        <f aca="false">P1395*(1-0,33)</f>
        <v>502.5</v>
      </c>
      <c r="S1395" s="26" t="n">
        <f aca="false">P1395*(1-0,35)</f>
        <v>487.5</v>
      </c>
      <c r="T1395" s="26" t="n">
        <f aca="false">P1395*(1-0,38)</f>
        <v>465</v>
      </c>
      <c r="U1395" s="39"/>
      <c r="V1395" s="30" t="n">
        <v>1562</v>
      </c>
      <c r="W1395" s="27"/>
      <c r="X1395" s="29" t="n">
        <f aca="false">U1395*Q1395</f>
        <v>0</v>
      </c>
    </row>
    <row collapsed="false" customFormat="true" customHeight="true" hidden="false" ht="126" outlineLevel="3" r="1396" s="1">
      <c r="A1396" s="21" t="s">
        <v>50</v>
      </c>
      <c r="B1396" s="21"/>
      <c r="C1396" s="21"/>
      <c r="D1396" s="21"/>
      <c r="E1396" s="35" t="s">
        <v>663</v>
      </c>
      <c r="F1396" s="35"/>
      <c r="G1396" s="35"/>
      <c r="H1396" s="35"/>
      <c r="I1396" s="35"/>
      <c r="J1396" s="35"/>
      <c r="K1396" s="35"/>
      <c r="L1396" s="35"/>
      <c r="M1396" s="35"/>
      <c r="N1396" s="21" t="s">
        <v>44</v>
      </c>
      <c r="O1396" s="21" t="s">
        <v>662</v>
      </c>
      <c r="P1396" s="38"/>
      <c r="Q1396" s="26"/>
      <c r="R1396" s="26"/>
      <c r="S1396" s="26"/>
      <c r="T1396" s="26"/>
      <c r="U1396" s="38"/>
      <c r="V1396" s="40"/>
      <c r="W1396" s="23"/>
      <c r="X1396" s="29" t="n">
        <f aca="false">U1396*Q1396</f>
        <v>0</v>
      </c>
    </row>
    <row collapsed="false" customFormat="false" customHeight="true" hidden="false" ht="10.95" outlineLevel="4" r="1397">
      <c r="A1397" s="37"/>
      <c r="B1397" s="37"/>
      <c r="C1397" s="37"/>
      <c r="D1397" s="37"/>
      <c r="E1397" s="37"/>
      <c r="F1397" s="37"/>
      <c r="G1397" s="37"/>
      <c r="H1397" s="37"/>
      <c r="I1397" s="37"/>
      <c r="J1397" s="37"/>
      <c r="K1397" s="37"/>
      <c r="L1397" s="37"/>
      <c r="M1397" s="37"/>
      <c r="N1397" s="37"/>
      <c r="O1397" s="37"/>
      <c r="P1397" s="39" t="n">
        <v>750</v>
      </c>
      <c r="Q1397" s="26" t="n">
        <f aca="false">P1397*(1-0,3)</f>
        <v>525</v>
      </c>
      <c r="R1397" s="26" t="n">
        <f aca="false">P1397*(1-0,33)</f>
        <v>502.5</v>
      </c>
      <c r="S1397" s="26" t="n">
        <f aca="false">P1397*(1-0,35)</f>
        <v>487.5</v>
      </c>
      <c r="T1397" s="26" t="n">
        <f aca="false">P1397*(1-0,38)</f>
        <v>465</v>
      </c>
      <c r="U1397" s="39"/>
      <c r="V1397" s="30" t="n">
        <v>2505</v>
      </c>
      <c r="W1397" s="27"/>
      <c r="X1397" s="29" t="n">
        <f aca="false">U1397*Q1397</f>
        <v>0</v>
      </c>
    </row>
    <row collapsed="false" customFormat="true" customHeight="true" hidden="false" ht="126" outlineLevel="3" r="1398" s="1">
      <c r="A1398" s="21" t="s">
        <v>50</v>
      </c>
      <c r="B1398" s="21"/>
      <c r="C1398" s="21"/>
      <c r="D1398" s="21"/>
      <c r="E1398" s="35" t="s">
        <v>664</v>
      </c>
      <c r="F1398" s="35"/>
      <c r="G1398" s="35"/>
      <c r="H1398" s="35"/>
      <c r="I1398" s="35"/>
      <c r="J1398" s="35"/>
      <c r="K1398" s="35"/>
      <c r="L1398" s="35"/>
      <c r="M1398" s="35"/>
      <c r="N1398" s="21" t="s">
        <v>44</v>
      </c>
      <c r="O1398" s="21" t="s">
        <v>662</v>
      </c>
      <c r="P1398" s="38"/>
      <c r="Q1398" s="26"/>
      <c r="R1398" s="26"/>
      <c r="S1398" s="26"/>
      <c r="T1398" s="26"/>
      <c r="U1398" s="38"/>
      <c r="V1398" s="40"/>
      <c r="W1398" s="23"/>
      <c r="X1398" s="29" t="n">
        <f aca="false">U1398*Q1398</f>
        <v>0</v>
      </c>
    </row>
    <row collapsed="false" customFormat="false" customHeight="true" hidden="false" ht="10.95" outlineLevel="4" r="1399">
      <c r="A1399" s="37"/>
      <c r="B1399" s="37"/>
      <c r="C1399" s="37"/>
      <c r="D1399" s="37"/>
      <c r="E1399" s="37"/>
      <c r="F1399" s="37"/>
      <c r="G1399" s="37"/>
      <c r="H1399" s="37"/>
      <c r="I1399" s="37"/>
      <c r="J1399" s="37"/>
      <c r="K1399" s="37"/>
      <c r="L1399" s="37"/>
      <c r="M1399" s="37"/>
      <c r="N1399" s="37"/>
      <c r="O1399" s="37"/>
      <c r="P1399" s="39" t="n">
        <v>750</v>
      </c>
      <c r="Q1399" s="26" t="n">
        <f aca="false">P1399*(1-0,3)</f>
        <v>525</v>
      </c>
      <c r="R1399" s="26" t="n">
        <f aca="false">P1399*(1-0,33)</f>
        <v>502.5</v>
      </c>
      <c r="S1399" s="26" t="n">
        <f aca="false">P1399*(1-0,35)</f>
        <v>487.5</v>
      </c>
      <c r="T1399" s="26" t="n">
        <f aca="false">P1399*(1-0,38)</f>
        <v>465</v>
      </c>
      <c r="U1399" s="39"/>
      <c r="V1399" s="30" t="n">
        <v>2064</v>
      </c>
      <c r="W1399" s="27"/>
      <c r="X1399" s="29" t="n">
        <f aca="false">U1399*Q1399</f>
        <v>0</v>
      </c>
    </row>
    <row collapsed="false" customFormat="true" customHeight="true" hidden="false" ht="126" outlineLevel="3" r="1400" s="1">
      <c r="A1400" s="21" t="s">
        <v>50</v>
      </c>
      <c r="B1400" s="21"/>
      <c r="C1400" s="21"/>
      <c r="D1400" s="21"/>
      <c r="E1400" s="35" t="s">
        <v>665</v>
      </c>
      <c r="F1400" s="35"/>
      <c r="G1400" s="35"/>
      <c r="H1400" s="35"/>
      <c r="I1400" s="35"/>
      <c r="J1400" s="35"/>
      <c r="K1400" s="35"/>
      <c r="L1400" s="35"/>
      <c r="M1400" s="35"/>
      <c r="N1400" s="21" t="s">
        <v>44</v>
      </c>
      <c r="O1400" s="21" t="s">
        <v>662</v>
      </c>
      <c r="P1400" s="38"/>
      <c r="Q1400" s="26"/>
      <c r="R1400" s="26"/>
      <c r="S1400" s="26"/>
      <c r="T1400" s="26"/>
      <c r="U1400" s="38"/>
      <c r="V1400" s="40"/>
      <c r="W1400" s="23"/>
      <c r="X1400" s="29" t="n">
        <f aca="false">U1400*Q1400</f>
        <v>0</v>
      </c>
    </row>
    <row collapsed="false" customFormat="false" customHeight="true" hidden="false" ht="10.95" outlineLevel="4" r="1401">
      <c r="A1401" s="37"/>
      <c r="B1401" s="37"/>
      <c r="C1401" s="37"/>
      <c r="D1401" s="37"/>
      <c r="E1401" s="37"/>
      <c r="F1401" s="37"/>
      <c r="G1401" s="37"/>
      <c r="H1401" s="37"/>
      <c r="I1401" s="37"/>
      <c r="J1401" s="37"/>
      <c r="K1401" s="37"/>
      <c r="L1401" s="37"/>
      <c r="M1401" s="37"/>
      <c r="N1401" s="37"/>
      <c r="O1401" s="37"/>
      <c r="P1401" s="39" t="n">
        <v>750</v>
      </c>
      <c r="Q1401" s="26" t="n">
        <f aca="false">P1401*(1-0,3)</f>
        <v>525</v>
      </c>
      <c r="R1401" s="26" t="n">
        <f aca="false">P1401*(1-0,33)</f>
        <v>502.5</v>
      </c>
      <c r="S1401" s="26" t="n">
        <f aca="false">P1401*(1-0,35)</f>
        <v>487.5</v>
      </c>
      <c r="T1401" s="26" t="n">
        <f aca="false">P1401*(1-0,38)</f>
        <v>465</v>
      </c>
      <c r="U1401" s="39"/>
      <c r="V1401" s="30" t="n">
        <v>2153</v>
      </c>
      <c r="W1401" s="27"/>
      <c r="X1401" s="29" t="n">
        <f aca="false">U1401*Q1401</f>
        <v>0</v>
      </c>
    </row>
    <row collapsed="false" customFormat="true" customHeight="true" hidden="false" ht="126" outlineLevel="3" r="1402" s="1">
      <c r="A1402" s="21" t="s">
        <v>50</v>
      </c>
      <c r="B1402" s="21"/>
      <c r="C1402" s="21"/>
      <c r="D1402" s="21"/>
      <c r="E1402" s="35" t="s">
        <v>666</v>
      </c>
      <c r="F1402" s="35"/>
      <c r="G1402" s="35"/>
      <c r="H1402" s="35"/>
      <c r="I1402" s="35"/>
      <c r="J1402" s="35"/>
      <c r="K1402" s="35"/>
      <c r="L1402" s="35"/>
      <c r="M1402" s="35"/>
      <c r="N1402" s="21" t="s">
        <v>44</v>
      </c>
      <c r="O1402" s="21" t="s">
        <v>667</v>
      </c>
      <c r="P1402" s="38"/>
      <c r="Q1402" s="26"/>
      <c r="R1402" s="26"/>
      <c r="S1402" s="26"/>
      <c r="T1402" s="26"/>
      <c r="U1402" s="38"/>
      <c r="V1402" s="40"/>
      <c r="W1402" s="23"/>
      <c r="X1402" s="29" t="n">
        <f aca="false">U1402*Q1402</f>
        <v>0</v>
      </c>
    </row>
    <row collapsed="false" customFormat="false" customHeight="true" hidden="false" ht="10.95" outlineLevel="4" r="1403">
      <c r="A1403" s="37"/>
      <c r="B1403" s="37"/>
      <c r="C1403" s="37"/>
      <c r="D1403" s="37"/>
      <c r="E1403" s="37"/>
      <c r="F1403" s="37"/>
      <c r="G1403" s="37"/>
      <c r="H1403" s="37"/>
      <c r="I1403" s="37"/>
      <c r="J1403" s="37"/>
      <c r="K1403" s="37"/>
      <c r="L1403" s="37"/>
      <c r="M1403" s="37"/>
      <c r="N1403" s="37"/>
      <c r="O1403" s="37"/>
      <c r="P1403" s="39" t="n">
        <v>530</v>
      </c>
      <c r="Q1403" s="26" t="n">
        <f aca="false">P1403*(1-0,3)</f>
        <v>371</v>
      </c>
      <c r="R1403" s="26" t="n">
        <f aca="false">P1403*(1-0,33)</f>
        <v>355.1</v>
      </c>
      <c r="S1403" s="26" t="n">
        <f aca="false">P1403*(1-0,35)</f>
        <v>344.5</v>
      </c>
      <c r="T1403" s="26" t="n">
        <f aca="false">P1403*(1-0,38)</f>
        <v>328.6</v>
      </c>
      <c r="U1403" s="39"/>
      <c r="V1403" s="30" t="n">
        <v>4100</v>
      </c>
      <c r="W1403" s="27"/>
      <c r="X1403" s="29" t="n">
        <f aca="false">U1403*Q1403</f>
        <v>0</v>
      </c>
    </row>
    <row collapsed="false" customFormat="true" customHeight="true" hidden="false" ht="126" outlineLevel="3" r="1404" s="1">
      <c r="A1404" s="21" t="s">
        <v>50</v>
      </c>
      <c r="B1404" s="21"/>
      <c r="C1404" s="21"/>
      <c r="D1404" s="21"/>
      <c r="E1404" s="35" t="s">
        <v>668</v>
      </c>
      <c r="F1404" s="35"/>
      <c r="G1404" s="35"/>
      <c r="H1404" s="35"/>
      <c r="I1404" s="35"/>
      <c r="J1404" s="35"/>
      <c r="K1404" s="35"/>
      <c r="L1404" s="35"/>
      <c r="M1404" s="35"/>
      <c r="N1404" s="21" t="s">
        <v>44</v>
      </c>
      <c r="O1404" s="21" t="s">
        <v>667</v>
      </c>
      <c r="P1404" s="38"/>
      <c r="Q1404" s="26"/>
      <c r="R1404" s="26"/>
      <c r="S1404" s="26"/>
      <c r="T1404" s="26"/>
      <c r="U1404" s="38"/>
      <c r="V1404" s="40"/>
      <c r="W1404" s="23"/>
      <c r="X1404" s="29" t="n">
        <f aca="false">U1404*Q1404</f>
        <v>0</v>
      </c>
    </row>
    <row collapsed="false" customFormat="false" customHeight="true" hidden="false" ht="10.95" outlineLevel="4" r="1405">
      <c r="A1405" s="37"/>
      <c r="B1405" s="37"/>
      <c r="C1405" s="37"/>
      <c r="D1405" s="37"/>
      <c r="E1405" s="37"/>
      <c r="F1405" s="37"/>
      <c r="G1405" s="37"/>
      <c r="H1405" s="37"/>
      <c r="I1405" s="37"/>
      <c r="J1405" s="37"/>
      <c r="K1405" s="37"/>
      <c r="L1405" s="37"/>
      <c r="M1405" s="37"/>
      <c r="N1405" s="37"/>
      <c r="O1405" s="37"/>
      <c r="P1405" s="39" t="n">
        <v>530</v>
      </c>
      <c r="Q1405" s="26" t="n">
        <f aca="false">P1405*(1-0,3)</f>
        <v>371</v>
      </c>
      <c r="R1405" s="26" t="n">
        <f aca="false">P1405*(1-0,33)</f>
        <v>355.1</v>
      </c>
      <c r="S1405" s="26" t="n">
        <f aca="false">P1405*(1-0,35)</f>
        <v>344.5</v>
      </c>
      <c r="T1405" s="26" t="n">
        <f aca="false">P1405*(1-0,38)</f>
        <v>328.6</v>
      </c>
      <c r="U1405" s="39"/>
      <c r="V1405" s="30" t="n">
        <v>2739</v>
      </c>
      <c r="W1405" s="27"/>
      <c r="X1405" s="29" t="n">
        <f aca="false">U1405*Q1405</f>
        <v>0</v>
      </c>
    </row>
    <row collapsed="false" customFormat="true" customHeight="true" hidden="false" ht="126" outlineLevel="3" r="1406" s="1">
      <c r="A1406" s="21" t="s">
        <v>50</v>
      </c>
      <c r="B1406" s="21"/>
      <c r="C1406" s="21"/>
      <c r="D1406" s="21"/>
      <c r="E1406" s="35" t="s">
        <v>669</v>
      </c>
      <c r="F1406" s="35"/>
      <c r="G1406" s="35"/>
      <c r="H1406" s="35"/>
      <c r="I1406" s="35"/>
      <c r="J1406" s="35"/>
      <c r="K1406" s="35"/>
      <c r="L1406" s="35"/>
      <c r="M1406" s="35"/>
      <c r="N1406" s="21" t="s">
        <v>44</v>
      </c>
      <c r="O1406" s="21" t="s">
        <v>667</v>
      </c>
      <c r="P1406" s="38"/>
      <c r="Q1406" s="26"/>
      <c r="R1406" s="26"/>
      <c r="S1406" s="26"/>
      <c r="T1406" s="26"/>
      <c r="U1406" s="38"/>
      <c r="V1406" s="40"/>
      <c r="W1406" s="23"/>
      <c r="X1406" s="29" t="n">
        <f aca="false">U1406*Q1406</f>
        <v>0</v>
      </c>
    </row>
    <row collapsed="false" customFormat="false" customHeight="true" hidden="false" ht="10.95" outlineLevel="4" r="1407">
      <c r="A1407" s="37"/>
      <c r="B1407" s="37"/>
      <c r="C1407" s="37"/>
      <c r="D1407" s="37"/>
      <c r="E1407" s="37"/>
      <c r="F1407" s="37"/>
      <c r="G1407" s="37"/>
      <c r="H1407" s="37"/>
      <c r="I1407" s="37"/>
      <c r="J1407" s="37"/>
      <c r="K1407" s="37"/>
      <c r="L1407" s="37"/>
      <c r="M1407" s="37"/>
      <c r="N1407" s="37"/>
      <c r="O1407" s="37"/>
      <c r="P1407" s="39" t="n">
        <v>530</v>
      </c>
      <c r="Q1407" s="26" t="n">
        <f aca="false">P1407*(1-0,3)</f>
        <v>371</v>
      </c>
      <c r="R1407" s="26" t="n">
        <f aca="false">P1407*(1-0,33)</f>
        <v>355.1</v>
      </c>
      <c r="S1407" s="26" t="n">
        <f aca="false">P1407*(1-0,35)</f>
        <v>344.5</v>
      </c>
      <c r="T1407" s="26" t="n">
        <f aca="false">P1407*(1-0,38)</f>
        <v>328.6</v>
      </c>
      <c r="U1407" s="39"/>
      <c r="V1407" s="30" t="n">
        <v>4140</v>
      </c>
      <c r="W1407" s="27"/>
      <c r="X1407" s="29" t="n">
        <f aca="false">U1407*Q1407</f>
        <v>0</v>
      </c>
    </row>
    <row collapsed="false" customFormat="true" customHeight="true" hidden="false" ht="126" outlineLevel="3" r="1408" s="1">
      <c r="A1408" s="21" t="s">
        <v>50</v>
      </c>
      <c r="B1408" s="21"/>
      <c r="C1408" s="21"/>
      <c r="D1408" s="21"/>
      <c r="E1408" s="35" t="s">
        <v>670</v>
      </c>
      <c r="F1408" s="35"/>
      <c r="G1408" s="35"/>
      <c r="H1408" s="35"/>
      <c r="I1408" s="35"/>
      <c r="J1408" s="35"/>
      <c r="K1408" s="35"/>
      <c r="L1408" s="35"/>
      <c r="M1408" s="35"/>
      <c r="N1408" s="21" t="s">
        <v>44</v>
      </c>
      <c r="O1408" s="21" t="s">
        <v>667</v>
      </c>
      <c r="P1408" s="38"/>
      <c r="Q1408" s="26"/>
      <c r="R1408" s="26"/>
      <c r="S1408" s="26"/>
      <c r="T1408" s="26"/>
      <c r="U1408" s="38"/>
      <c r="V1408" s="40"/>
      <c r="W1408" s="23"/>
      <c r="X1408" s="29" t="n">
        <f aca="false">U1408*Q1408</f>
        <v>0</v>
      </c>
    </row>
    <row collapsed="false" customFormat="false" customHeight="true" hidden="false" ht="10.95" outlineLevel="4" r="1409">
      <c r="A1409" s="37"/>
      <c r="B1409" s="37"/>
      <c r="C1409" s="37"/>
      <c r="D1409" s="37"/>
      <c r="E1409" s="37"/>
      <c r="F1409" s="37"/>
      <c r="G1409" s="37"/>
      <c r="H1409" s="37"/>
      <c r="I1409" s="37"/>
      <c r="J1409" s="37"/>
      <c r="K1409" s="37"/>
      <c r="L1409" s="37"/>
      <c r="M1409" s="37"/>
      <c r="N1409" s="37"/>
      <c r="O1409" s="37"/>
      <c r="P1409" s="39" t="n">
        <v>530</v>
      </c>
      <c r="Q1409" s="26" t="n">
        <f aca="false">P1409*(1-0,3)</f>
        <v>371</v>
      </c>
      <c r="R1409" s="26" t="n">
        <f aca="false">P1409*(1-0,33)</f>
        <v>355.1</v>
      </c>
      <c r="S1409" s="26" t="n">
        <f aca="false">P1409*(1-0,35)</f>
        <v>344.5</v>
      </c>
      <c r="T1409" s="26" t="n">
        <f aca="false">P1409*(1-0,38)</f>
        <v>328.6</v>
      </c>
      <c r="U1409" s="39"/>
      <c r="V1409" s="30" t="n">
        <v>2916</v>
      </c>
      <c r="W1409" s="27"/>
      <c r="X1409" s="29" t="n">
        <f aca="false">U1409*Q1409</f>
        <v>0</v>
      </c>
    </row>
    <row collapsed="false" customFormat="false" customHeight="true" hidden="false" ht="10.95" outlineLevel="2" r="1410">
      <c r="A1410" s="9"/>
      <c r="B1410" s="10"/>
      <c r="C1410" s="10"/>
      <c r="D1410" s="11"/>
      <c r="E1410" s="33" t="s">
        <v>671</v>
      </c>
      <c r="F1410" s="33"/>
      <c r="G1410" s="33"/>
      <c r="H1410" s="33"/>
      <c r="I1410" s="33"/>
      <c r="J1410" s="33"/>
      <c r="K1410" s="33"/>
      <c r="L1410" s="33"/>
      <c r="M1410" s="33"/>
      <c r="N1410" s="12"/>
      <c r="O1410" s="12"/>
      <c r="P1410" s="31"/>
      <c r="Q1410" s="26" t="n">
        <f aca="false">P1410*(1-0,3)</f>
        <v>0</v>
      </c>
      <c r="R1410" s="26" t="n">
        <f aca="false">P1410*(1-0,33)</f>
        <v>0</v>
      </c>
      <c r="S1410" s="26" t="n">
        <f aca="false">P1410*(1-0,35)</f>
        <v>0</v>
      </c>
      <c r="T1410" s="26" t="n">
        <f aca="false">P1410*(1-0,38)</f>
        <v>0</v>
      </c>
      <c r="U1410" s="31"/>
      <c r="V1410" s="32"/>
      <c r="W1410" s="32"/>
      <c r="X1410" s="29" t="n">
        <f aca="false">U1410*Q1410</f>
        <v>0</v>
      </c>
    </row>
    <row collapsed="false" customFormat="true" customHeight="true" hidden="false" ht="126" outlineLevel="3" r="1411" s="1">
      <c r="A1411" s="21" t="s">
        <v>77</v>
      </c>
      <c r="B1411" s="21"/>
      <c r="C1411" s="21"/>
      <c r="D1411" s="21"/>
      <c r="E1411" s="35" t="s">
        <v>672</v>
      </c>
      <c r="F1411" s="35"/>
      <c r="G1411" s="35"/>
      <c r="H1411" s="35"/>
      <c r="I1411" s="35"/>
      <c r="J1411" s="35"/>
      <c r="K1411" s="35"/>
      <c r="L1411" s="35"/>
      <c r="M1411" s="35"/>
      <c r="N1411" s="21" t="s">
        <v>44</v>
      </c>
      <c r="O1411" s="21" t="s">
        <v>673</v>
      </c>
      <c r="P1411" s="38"/>
      <c r="Q1411" s="26"/>
      <c r="R1411" s="26"/>
      <c r="S1411" s="26"/>
      <c r="T1411" s="26"/>
      <c r="U1411" s="38"/>
      <c r="V1411" s="36"/>
      <c r="W1411" s="23"/>
      <c r="X1411" s="29" t="n">
        <f aca="false">U1411*Q1411</f>
        <v>0</v>
      </c>
    </row>
    <row collapsed="false" customFormat="false" customHeight="true" hidden="false" ht="10.95" outlineLevel="4" r="1412">
      <c r="A1412" s="37"/>
      <c r="B1412" s="37"/>
      <c r="C1412" s="37"/>
      <c r="D1412" s="37"/>
      <c r="E1412" s="37"/>
      <c r="F1412" s="37"/>
      <c r="G1412" s="37"/>
      <c r="H1412" s="37"/>
      <c r="I1412" s="37"/>
      <c r="J1412" s="37"/>
      <c r="K1412" s="37"/>
      <c r="L1412" s="37"/>
      <c r="M1412" s="37"/>
      <c r="N1412" s="37"/>
      <c r="O1412" s="37"/>
      <c r="P1412" s="39" t="n">
        <v>750</v>
      </c>
      <c r="Q1412" s="26" t="n">
        <f aca="false">P1412*(1-0,3)</f>
        <v>525</v>
      </c>
      <c r="R1412" s="26" t="n">
        <f aca="false">P1412*(1-0,33)</f>
        <v>502.5</v>
      </c>
      <c r="S1412" s="26" t="n">
        <f aca="false">P1412*(1-0,35)</f>
        <v>487.5</v>
      </c>
      <c r="T1412" s="26" t="n">
        <f aca="false">P1412*(1-0,38)</f>
        <v>465</v>
      </c>
      <c r="U1412" s="39"/>
      <c r="V1412" s="28" t="n">
        <v>118</v>
      </c>
      <c r="W1412" s="27"/>
      <c r="X1412" s="29" t="n">
        <f aca="false">U1412*Q1412</f>
        <v>0</v>
      </c>
    </row>
    <row collapsed="false" customFormat="true" customHeight="true" hidden="false" ht="126" outlineLevel="3" r="1413" s="1">
      <c r="A1413" s="21" t="s">
        <v>77</v>
      </c>
      <c r="B1413" s="21"/>
      <c r="C1413" s="21"/>
      <c r="D1413" s="21"/>
      <c r="E1413" s="35" t="s">
        <v>674</v>
      </c>
      <c r="F1413" s="35"/>
      <c r="G1413" s="35"/>
      <c r="H1413" s="35"/>
      <c r="I1413" s="35"/>
      <c r="J1413" s="35"/>
      <c r="K1413" s="35"/>
      <c r="L1413" s="35"/>
      <c r="M1413" s="35"/>
      <c r="N1413" s="21" t="s">
        <v>44</v>
      </c>
      <c r="O1413" s="21" t="s">
        <v>675</v>
      </c>
      <c r="P1413" s="38"/>
      <c r="Q1413" s="26"/>
      <c r="R1413" s="26"/>
      <c r="S1413" s="26"/>
      <c r="T1413" s="26"/>
      <c r="U1413" s="38"/>
      <c r="V1413" s="36"/>
      <c r="W1413" s="23"/>
      <c r="X1413" s="29" t="n">
        <f aca="false">U1413*Q1413</f>
        <v>0</v>
      </c>
    </row>
    <row collapsed="false" customFormat="false" customHeight="true" hidden="false" ht="10.95" outlineLevel="4" r="1414">
      <c r="A1414" s="37"/>
      <c r="B1414" s="37"/>
      <c r="C1414" s="37"/>
      <c r="D1414" s="37"/>
      <c r="E1414" s="37"/>
      <c r="F1414" s="37"/>
      <c r="G1414" s="37"/>
      <c r="H1414" s="37"/>
      <c r="I1414" s="37"/>
      <c r="J1414" s="37"/>
      <c r="K1414" s="37"/>
      <c r="L1414" s="37"/>
      <c r="M1414" s="37"/>
      <c r="N1414" s="37"/>
      <c r="O1414" s="37"/>
      <c r="P1414" s="39" t="n">
        <v>750</v>
      </c>
      <c r="Q1414" s="26" t="n">
        <f aca="false">P1414*(1-0,3)</f>
        <v>525</v>
      </c>
      <c r="R1414" s="26" t="n">
        <f aca="false">P1414*(1-0,33)</f>
        <v>502.5</v>
      </c>
      <c r="S1414" s="26" t="n">
        <f aca="false">P1414*(1-0,35)</f>
        <v>487.5</v>
      </c>
      <c r="T1414" s="26" t="n">
        <f aca="false">P1414*(1-0,38)</f>
        <v>465</v>
      </c>
      <c r="U1414" s="39"/>
      <c r="V1414" s="28" t="n">
        <v>117</v>
      </c>
      <c r="W1414" s="27"/>
      <c r="X1414" s="29" t="n">
        <f aca="false">U1414*Q1414</f>
        <v>0</v>
      </c>
    </row>
    <row collapsed="false" customFormat="true" customHeight="true" hidden="false" ht="126" outlineLevel="3" r="1415" s="1">
      <c r="A1415" s="21" t="s">
        <v>77</v>
      </c>
      <c r="B1415" s="21"/>
      <c r="C1415" s="21"/>
      <c r="D1415" s="21"/>
      <c r="E1415" s="35" t="s">
        <v>676</v>
      </c>
      <c r="F1415" s="35"/>
      <c r="G1415" s="35"/>
      <c r="H1415" s="35"/>
      <c r="I1415" s="35"/>
      <c r="J1415" s="35"/>
      <c r="K1415" s="35"/>
      <c r="L1415" s="35"/>
      <c r="M1415" s="35"/>
      <c r="N1415" s="21" t="s">
        <v>44</v>
      </c>
      <c r="O1415" s="21" t="s">
        <v>673</v>
      </c>
      <c r="P1415" s="38"/>
      <c r="Q1415" s="26"/>
      <c r="R1415" s="26"/>
      <c r="S1415" s="26"/>
      <c r="T1415" s="26"/>
      <c r="U1415" s="38"/>
      <c r="V1415" s="36"/>
      <c r="W1415" s="23"/>
      <c r="X1415" s="29" t="n">
        <f aca="false">U1415*Q1415</f>
        <v>0</v>
      </c>
    </row>
    <row collapsed="false" customFormat="false" customHeight="true" hidden="false" ht="10.95" outlineLevel="4" r="1416">
      <c r="A1416" s="37"/>
      <c r="B1416" s="37"/>
      <c r="C1416" s="37"/>
      <c r="D1416" s="37"/>
      <c r="E1416" s="37"/>
      <c r="F1416" s="37"/>
      <c r="G1416" s="37"/>
      <c r="H1416" s="37"/>
      <c r="I1416" s="37"/>
      <c r="J1416" s="37"/>
      <c r="K1416" s="37"/>
      <c r="L1416" s="37"/>
      <c r="M1416" s="37"/>
      <c r="N1416" s="37"/>
      <c r="O1416" s="37"/>
      <c r="P1416" s="39" t="n">
        <v>850</v>
      </c>
      <c r="Q1416" s="26" t="n">
        <f aca="false">P1416*(1-0,3)</f>
        <v>595</v>
      </c>
      <c r="R1416" s="26" t="n">
        <f aca="false">P1416*(1-0,33)</f>
        <v>569.5</v>
      </c>
      <c r="S1416" s="26" t="n">
        <f aca="false">P1416*(1-0,35)</f>
        <v>552.5</v>
      </c>
      <c r="T1416" s="26" t="n">
        <f aca="false">P1416*(1-0,38)</f>
        <v>527</v>
      </c>
      <c r="U1416" s="39"/>
      <c r="V1416" s="28" t="n">
        <v>122</v>
      </c>
      <c r="W1416" s="27"/>
      <c r="X1416" s="29" t="n">
        <f aca="false">U1416*Q1416</f>
        <v>0</v>
      </c>
    </row>
    <row collapsed="false" customFormat="true" customHeight="true" hidden="false" ht="126" outlineLevel="3" r="1417" s="1">
      <c r="A1417" s="21" t="s">
        <v>77</v>
      </c>
      <c r="B1417" s="21"/>
      <c r="C1417" s="21"/>
      <c r="D1417" s="21"/>
      <c r="E1417" s="35" t="s">
        <v>677</v>
      </c>
      <c r="F1417" s="35"/>
      <c r="G1417" s="35"/>
      <c r="H1417" s="35"/>
      <c r="I1417" s="35"/>
      <c r="J1417" s="35"/>
      <c r="K1417" s="35"/>
      <c r="L1417" s="35"/>
      <c r="M1417" s="35"/>
      <c r="N1417" s="21" t="s">
        <v>44</v>
      </c>
      <c r="O1417" s="21" t="s">
        <v>673</v>
      </c>
      <c r="P1417" s="38"/>
      <c r="Q1417" s="26"/>
      <c r="R1417" s="26"/>
      <c r="S1417" s="26"/>
      <c r="T1417" s="26"/>
      <c r="U1417" s="38"/>
      <c r="V1417" s="36"/>
      <c r="W1417" s="23"/>
      <c r="X1417" s="29" t="n">
        <f aca="false">U1417*Q1417</f>
        <v>0</v>
      </c>
    </row>
    <row collapsed="false" customFormat="false" customHeight="true" hidden="false" ht="10.95" outlineLevel="4" r="1418">
      <c r="A1418" s="37"/>
      <c r="B1418" s="37"/>
      <c r="C1418" s="37"/>
      <c r="D1418" s="37"/>
      <c r="E1418" s="37"/>
      <c r="F1418" s="37"/>
      <c r="G1418" s="37"/>
      <c r="H1418" s="37"/>
      <c r="I1418" s="37"/>
      <c r="J1418" s="37"/>
      <c r="K1418" s="37"/>
      <c r="L1418" s="37"/>
      <c r="M1418" s="37"/>
      <c r="N1418" s="37"/>
      <c r="O1418" s="37"/>
      <c r="P1418" s="39" t="n">
        <v>850</v>
      </c>
      <c r="Q1418" s="26" t="n">
        <f aca="false">P1418*(1-0,3)</f>
        <v>595</v>
      </c>
      <c r="R1418" s="26" t="n">
        <f aca="false">P1418*(1-0,33)</f>
        <v>569.5</v>
      </c>
      <c r="S1418" s="26" t="n">
        <f aca="false">P1418*(1-0,35)</f>
        <v>552.5</v>
      </c>
      <c r="T1418" s="26" t="n">
        <f aca="false">P1418*(1-0,38)</f>
        <v>527</v>
      </c>
      <c r="U1418" s="39"/>
      <c r="V1418" s="28" t="n">
        <v>112</v>
      </c>
      <c r="W1418" s="27"/>
      <c r="X1418" s="29" t="n">
        <f aca="false">U1418*Q1418</f>
        <v>0</v>
      </c>
    </row>
    <row collapsed="false" customFormat="true" customHeight="true" hidden="false" ht="126" outlineLevel="3" r="1419" s="1">
      <c r="A1419" s="21" t="s">
        <v>77</v>
      </c>
      <c r="B1419" s="21"/>
      <c r="C1419" s="21"/>
      <c r="D1419" s="21"/>
      <c r="E1419" s="35" t="s">
        <v>678</v>
      </c>
      <c r="F1419" s="35"/>
      <c r="G1419" s="35"/>
      <c r="H1419" s="35"/>
      <c r="I1419" s="35"/>
      <c r="J1419" s="35"/>
      <c r="K1419" s="35"/>
      <c r="L1419" s="35"/>
      <c r="M1419" s="35"/>
      <c r="N1419" s="21" t="s">
        <v>44</v>
      </c>
      <c r="O1419" s="21" t="s">
        <v>673</v>
      </c>
      <c r="P1419" s="38"/>
      <c r="Q1419" s="26"/>
      <c r="R1419" s="26"/>
      <c r="S1419" s="26"/>
      <c r="T1419" s="26"/>
      <c r="U1419" s="38"/>
      <c r="V1419" s="36"/>
      <c r="W1419" s="23"/>
      <c r="X1419" s="29" t="n">
        <f aca="false">U1419*Q1419</f>
        <v>0</v>
      </c>
    </row>
    <row collapsed="false" customFormat="false" customHeight="true" hidden="false" ht="10.95" outlineLevel="4" r="1420">
      <c r="A1420" s="37"/>
      <c r="B1420" s="37"/>
      <c r="C1420" s="37"/>
      <c r="D1420" s="37"/>
      <c r="E1420" s="37"/>
      <c r="F1420" s="37"/>
      <c r="G1420" s="37"/>
      <c r="H1420" s="37"/>
      <c r="I1420" s="37"/>
      <c r="J1420" s="37"/>
      <c r="K1420" s="37"/>
      <c r="L1420" s="37"/>
      <c r="M1420" s="37"/>
      <c r="N1420" s="37"/>
      <c r="O1420" s="37"/>
      <c r="P1420" s="39" t="n">
        <v>850</v>
      </c>
      <c r="Q1420" s="26" t="n">
        <f aca="false">P1420*(1-0,3)</f>
        <v>595</v>
      </c>
      <c r="R1420" s="26" t="n">
        <f aca="false">P1420*(1-0,33)</f>
        <v>569.5</v>
      </c>
      <c r="S1420" s="26" t="n">
        <f aca="false">P1420*(1-0,35)</f>
        <v>552.5</v>
      </c>
      <c r="T1420" s="26" t="n">
        <f aca="false">P1420*(1-0,38)</f>
        <v>527</v>
      </c>
      <c r="U1420" s="39"/>
      <c r="V1420" s="28" t="n">
        <v>88</v>
      </c>
      <c r="W1420" s="27"/>
      <c r="X1420" s="29" t="n">
        <f aca="false">U1420*Q1420</f>
        <v>0</v>
      </c>
    </row>
    <row collapsed="false" customFormat="true" customHeight="true" hidden="false" ht="126" outlineLevel="3" r="1421" s="1">
      <c r="A1421" s="21" t="s">
        <v>77</v>
      </c>
      <c r="B1421" s="21"/>
      <c r="C1421" s="21"/>
      <c r="D1421" s="21"/>
      <c r="E1421" s="35" t="s">
        <v>679</v>
      </c>
      <c r="F1421" s="35"/>
      <c r="G1421" s="35"/>
      <c r="H1421" s="35"/>
      <c r="I1421" s="35"/>
      <c r="J1421" s="35"/>
      <c r="K1421" s="35"/>
      <c r="L1421" s="35"/>
      <c r="M1421" s="35"/>
      <c r="N1421" s="21" t="s">
        <v>44</v>
      </c>
      <c r="O1421" s="21" t="s">
        <v>673</v>
      </c>
      <c r="P1421" s="22"/>
      <c r="Q1421" s="26"/>
      <c r="R1421" s="26"/>
      <c r="S1421" s="26"/>
      <c r="T1421" s="26"/>
      <c r="U1421" s="22"/>
      <c r="V1421" s="36"/>
      <c r="W1421" s="23"/>
      <c r="X1421" s="29" t="n">
        <f aca="false">U1421*Q1421</f>
        <v>0</v>
      </c>
    </row>
    <row collapsed="false" customFormat="false" customHeight="true" hidden="false" ht="10.95" outlineLevel="4" r="1422">
      <c r="A1422" s="37"/>
      <c r="B1422" s="37"/>
      <c r="C1422" s="37"/>
      <c r="D1422" s="37"/>
      <c r="E1422" s="37"/>
      <c r="F1422" s="37"/>
      <c r="G1422" s="37"/>
      <c r="H1422" s="37"/>
      <c r="I1422" s="37"/>
      <c r="J1422" s="37"/>
      <c r="K1422" s="37"/>
      <c r="L1422" s="37"/>
      <c r="M1422" s="37"/>
      <c r="N1422" s="37"/>
      <c r="O1422" s="37"/>
      <c r="P1422" s="25" t="n">
        <v>1030</v>
      </c>
      <c r="Q1422" s="26" t="n">
        <f aca="false">P1422*(1-0,3)</f>
        <v>721</v>
      </c>
      <c r="R1422" s="26" t="n">
        <f aca="false">P1422*(1-0,33)</f>
        <v>690.1</v>
      </c>
      <c r="S1422" s="26" t="n">
        <f aca="false">P1422*(1-0,35)</f>
        <v>669.5</v>
      </c>
      <c r="T1422" s="26" t="n">
        <f aca="false">P1422*(1-0,38)</f>
        <v>638.6</v>
      </c>
      <c r="U1422" s="25"/>
      <c r="V1422" s="28" t="n">
        <v>65</v>
      </c>
      <c r="W1422" s="27"/>
      <c r="X1422" s="29" t="n">
        <f aca="false">U1422*Q1422</f>
        <v>0</v>
      </c>
    </row>
    <row collapsed="false" customFormat="true" customHeight="true" hidden="false" ht="126" outlineLevel="3" r="1423" s="1">
      <c r="A1423" s="21" t="s">
        <v>77</v>
      </c>
      <c r="B1423" s="21"/>
      <c r="C1423" s="21"/>
      <c r="D1423" s="21"/>
      <c r="E1423" s="35" t="s">
        <v>680</v>
      </c>
      <c r="F1423" s="35"/>
      <c r="G1423" s="35"/>
      <c r="H1423" s="35"/>
      <c r="I1423" s="35"/>
      <c r="J1423" s="35"/>
      <c r="K1423" s="35"/>
      <c r="L1423" s="35"/>
      <c r="M1423" s="35"/>
      <c r="N1423" s="21" t="s">
        <v>44</v>
      </c>
      <c r="O1423" s="21" t="s">
        <v>673</v>
      </c>
      <c r="P1423" s="22"/>
      <c r="Q1423" s="26"/>
      <c r="R1423" s="26"/>
      <c r="S1423" s="26"/>
      <c r="T1423" s="26"/>
      <c r="U1423" s="22"/>
      <c r="V1423" s="36"/>
      <c r="W1423" s="23"/>
      <c r="X1423" s="29" t="n">
        <f aca="false">U1423*Q1423</f>
        <v>0</v>
      </c>
    </row>
    <row collapsed="false" customFormat="false" customHeight="true" hidden="false" ht="10.95" outlineLevel="4" r="1424">
      <c r="A1424" s="37"/>
      <c r="B1424" s="37"/>
      <c r="C1424" s="37"/>
      <c r="D1424" s="37"/>
      <c r="E1424" s="37"/>
      <c r="F1424" s="37"/>
      <c r="G1424" s="37"/>
      <c r="H1424" s="37"/>
      <c r="I1424" s="37"/>
      <c r="J1424" s="37"/>
      <c r="K1424" s="37"/>
      <c r="L1424" s="37"/>
      <c r="M1424" s="37"/>
      <c r="N1424" s="37"/>
      <c r="O1424" s="37"/>
      <c r="P1424" s="25" t="n">
        <v>1030</v>
      </c>
      <c r="Q1424" s="26" t="n">
        <f aca="false">P1424*(1-0,3)</f>
        <v>721</v>
      </c>
      <c r="R1424" s="26" t="n">
        <f aca="false">P1424*(1-0,33)</f>
        <v>690.1</v>
      </c>
      <c r="S1424" s="26" t="n">
        <f aca="false">P1424*(1-0,35)</f>
        <v>669.5</v>
      </c>
      <c r="T1424" s="26" t="n">
        <f aca="false">P1424*(1-0,38)</f>
        <v>638.6</v>
      </c>
      <c r="U1424" s="25"/>
      <c r="V1424" s="28" t="n">
        <v>52</v>
      </c>
      <c r="W1424" s="27"/>
      <c r="X1424" s="29" t="n">
        <f aca="false">U1424*Q1424</f>
        <v>0</v>
      </c>
    </row>
    <row collapsed="false" customFormat="true" customHeight="true" hidden="false" ht="126" outlineLevel="3" r="1425" s="1">
      <c r="A1425" s="21" t="s">
        <v>77</v>
      </c>
      <c r="B1425" s="21"/>
      <c r="C1425" s="21"/>
      <c r="D1425" s="21"/>
      <c r="E1425" s="35" t="s">
        <v>681</v>
      </c>
      <c r="F1425" s="35"/>
      <c r="G1425" s="35"/>
      <c r="H1425" s="35"/>
      <c r="I1425" s="35"/>
      <c r="J1425" s="35"/>
      <c r="K1425" s="35"/>
      <c r="L1425" s="35"/>
      <c r="M1425" s="35"/>
      <c r="N1425" s="21" t="s">
        <v>44</v>
      </c>
      <c r="O1425" s="21" t="s">
        <v>673</v>
      </c>
      <c r="P1425" s="22"/>
      <c r="Q1425" s="26"/>
      <c r="R1425" s="26"/>
      <c r="S1425" s="26"/>
      <c r="T1425" s="26"/>
      <c r="U1425" s="22"/>
      <c r="V1425" s="36"/>
      <c r="W1425" s="23"/>
      <c r="X1425" s="29" t="n">
        <f aca="false">U1425*Q1425</f>
        <v>0</v>
      </c>
    </row>
    <row collapsed="false" customFormat="false" customHeight="true" hidden="false" ht="10.95" outlineLevel="4" r="1426">
      <c r="A1426" s="37"/>
      <c r="B1426" s="37"/>
      <c r="C1426" s="37"/>
      <c r="D1426" s="37"/>
      <c r="E1426" s="37"/>
      <c r="F1426" s="37"/>
      <c r="G1426" s="37"/>
      <c r="H1426" s="37"/>
      <c r="I1426" s="37"/>
      <c r="J1426" s="37"/>
      <c r="K1426" s="37"/>
      <c r="L1426" s="37"/>
      <c r="M1426" s="37"/>
      <c r="N1426" s="37"/>
      <c r="O1426" s="37"/>
      <c r="P1426" s="25" t="n">
        <v>1030</v>
      </c>
      <c r="Q1426" s="26" t="n">
        <f aca="false">P1426*(1-0,3)</f>
        <v>721</v>
      </c>
      <c r="R1426" s="26" t="n">
        <f aca="false">P1426*(1-0,33)</f>
        <v>690.1</v>
      </c>
      <c r="S1426" s="26" t="n">
        <f aca="false">P1426*(1-0,35)</f>
        <v>669.5</v>
      </c>
      <c r="T1426" s="26" t="n">
        <f aca="false">P1426*(1-0,38)</f>
        <v>638.6</v>
      </c>
      <c r="U1426" s="25"/>
      <c r="V1426" s="28" t="n">
        <v>36</v>
      </c>
      <c r="W1426" s="27"/>
      <c r="X1426" s="29" t="n">
        <f aca="false">U1426*Q1426</f>
        <v>0</v>
      </c>
    </row>
    <row collapsed="false" customFormat="true" customHeight="true" hidden="false" ht="126" outlineLevel="3" r="1427" s="1">
      <c r="A1427" s="21" t="s">
        <v>77</v>
      </c>
      <c r="B1427" s="21"/>
      <c r="C1427" s="21"/>
      <c r="D1427" s="21"/>
      <c r="E1427" s="35" t="s">
        <v>682</v>
      </c>
      <c r="F1427" s="35"/>
      <c r="G1427" s="35"/>
      <c r="H1427" s="35"/>
      <c r="I1427" s="35"/>
      <c r="J1427" s="35"/>
      <c r="K1427" s="35"/>
      <c r="L1427" s="35"/>
      <c r="M1427" s="35"/>
      <c r="N1427" s="21" t="s">
        <v>44</v>
      </c>
      <c r="O1427" s="21" t="s">
        <v>683</v>
      </c>
      <c r="P1427" s="38"/>
      <c r="Q1427" s="26"/>
      <c r="R1427" s="26"/>
      <c r="S1427" s="26"/>
      <c r="T1427" s="26"/>
      <c r="U1427" s="38"/>
      <c r="V1427" s="36"/>
      <c r="W1427" s="23"/>
      <c r="X1427" s="29" t="n">
        <f aca="false">U1427*Q1427</f>
        <v>0</v>
      </c>
    </row>
    <row collapsed="false" customFormat="false" customHeight="true" hidden="false" ht="10.95" outlineLevel="4" r="1428">
      <c r="A1428" s="37"/>
      <c r="B1428" s="37"/>
      <c r="C1428" s="37"/>
      <c r="D1428" s="37"/>
      <c r="E1428" s="37"/>
      <c r="F1428" s="37"/>
      <c r="G1428" s="37"/>
      <c r="H1428" s="37"/>
      <c r="I1428" s="37"/>
      <c r="J1428" s="37"/>
      <c r="K1428" s="37"/>
      <c r="L1428" s="37"/>
      <c r="M1428" s="37"/>
      <c r="N1428" s="37"/>
      <c r="O1428" s="37"/>
      <c r="P1428" s="39" t="n">
        <v>800</v>
      </c>
      <c r="Q1428" s="26" t="n">
        <f aca="false">P1428*(1-0,3)</f>
        <v>560</v>
      </c>
      <c r="R1428" s="26" t="n">
        <f aca="false">P1428*(1-0,33)</f>
        <v>536</v>
      </c>
      <c r="S1428" s="26" t="n">
        <f aca="false">P1428*(1-0,35)</f>
        <v>520</v>
      </c>
      <c r="T1428" s="26" t="n">
        <f aca="false">P1428*(1-0,38)</f>
        <v>496</v>
      </c>
      <c r="U1428" s="39"/>
      <c r="V1428" s="28" t="n">
        <v>26</v>
      </c>
      <c r="W1428" s="27"/>
      <c r="X1428" s="29" t="n">
        <f aca="false">U1428*Q1428</f>
        <v>0</v>
      </c>
    </row>
    <row collapsed="false" customFormat="true" customHeight="true" hidden="false" ht="126" outlineLevel="3" r="1429" s="1">
      <c r="A1429" s="21" t="s">
        <v>77</v>
      </c>
      <c r="B1429" s="21"/>
      <c r="C1429" s="21"/>
      <c r="D1429" s="21"/>
      <c r="E1429" s="35" t="s">
        <v>684</v>
      </c>
      <c r="F1429" s="35"/>
      <c r="G1429" s="35"/>
      <c r="H1429" s="35"/>
      <c r="I1429" s="35"/>
      <c r="J1429" s="35"/>
      <c r="K1429" s="35"/>
      <c r="L1429" s="35"/>
      <c r="M1429" s="35"/>
      <c r="N1429" s="21" t="s">
        <v>44</v>
      </c>
      <c r="O1429" s="21" t="s">
        <v>685</v>
      </c>
      <c r="P1429" s="38"/>
      <c r="Q1429" s="26"/>
      <c r="R1429" s="26"/>
      <c r="S1429" s="26"/>
      <c r="T1429" s="26"/>
      <c r="U1429" s="38"/>
      <c r="V1429" s="36"/>
      <c r="W1429" s="23"/>
      <c r="X1429" s="29" t="n">
        <f aca="false">U1429*Q1429</f>
        <v>0</v>
      </c>
    </row>
    <row collapsed="false" customFormat="false" customHeight="true" hidden="false" ht="10.95" outlineLevel="4" r="1430">
      <c r="A1430" s="37"/>
      <c r="B1430" s="37"/>
      <c r="C1430" s="37"/>
      <c r="D1430" s="37"/>
      <c r="E1430" s="37"/>
      <c r="F1430" s="37"/>
      <c r="G1430" s="37"/>
      <c r="H1430" s="37"/>
      <c r="I1430" s="37"/>
      <c r="J1430" s="37"/>
      <c r="K1430" s="37"/>
      <c r="L1430" s="37"/>
      <c r="M1430" s="37"/>
      <c r="N1430" s="37"/>
      <c r="O1430" s="37"/>
      <c r="P1430" s="39" t="n">
        <v>850</v>
      </c>
      <c r="Q1430" s="26" t="n">
        <f aca="false">P1430*(1-0,3)</f>
        <v>595</v>
      </c>
      <c r="R1430" s="26" t="n">
        <f aca="false">P1430*(1-0,33)</f>
        <v>569.5</v>
      </c>
      <c r="S1430" s="26" t="n">
        <f aca="false">P1430*(1-0,35)</f>
        <v>552.5</v>
      </c>
      <c r="T1430" s="26" t="n">
        <f aca="false">P1430*(1-0,38)</f>
        <v>527</v>
      </c>
      <c r="U1430" s="39"/>
      <c r="V1430" s="28" t="n">
        <v>153</v>
      </c>
      <c r="W1430" s="27"/>
      <c r="X1430" s="29" t="n">
        <f aca="false">U1430*Q1430</f>
        <v>0</v>
      </c>
    </row>
    <row collapsed="false" customFormat="true" customHeight="true" hidden="false" ht="126" outlineLevel="3" r="1431" s="1">
      <c r="A1431" s="21" t="s">
        <v>77</v>
      </c>
      <c r="B1431" s="21"/>
      <c r="C1431" s="21"/>
      <c r="D1431" s="21"/>
      <c r="E1431" s="35" t="s">
        <v>686</v>
      </c>
      <c r="F1431" s="35"/>
      <c r="G1431" s="35"/>
      <c r="H1431" s="35"/>
      <c r="I1431" s="35"/>
      <c r="J1431" s="35"/>
      <c r="K1431" s="35"/>
      <c r="L1431" s="35"/>
      <c r="M1431" s="35"/>
      <c r="N1431" s="21" t="s">
        <v>44</v>
      </c>
      <c r="O1431" s="21" t="s">
        <v>685</v>
      </c>
      <c r="P1431" s="38"/>
      <c r="Q1431" s="26"/>
      <c r="R1431" s="26"/>
      <c r="S1431" s="26"/>
      <c r="T1431" s="26"/>
      <c r="U1431" s="38"/>
      <c r="V1431" s="36"/>
      <c r="W1431" s="23"/>
      <c r="X1431" s="29" t="n">
        <f aca="false">U1431*Q1431</f>
        <v>0</v>
      </c>
    </row>
    <row collapsed="false" customFormat="false" customHeight="true" hidden="false" ht="10.95" outlineLevel="4" r="1432">
      <c r="A1432" s="37"/>
      <c r="B1432" s="37"/>
      <c r="C1432" s="37"/>
      <c r="D1432" s="37"/>
      <c r="E1432" s="37"/>
      <c r="F1432" s="37"/>
      <c r="G1432" s="37"/>
      <c r="H1432" s="37"/>
      <c r="I1432" s="37"/>
      <c r="J1432" s="37"/>
      <c r="K1432" s="37"/>
      <c r="L1432" s="37"/>
      <c r="M1432" s="37"/>
      <c r="N1432" s="37"/>
      <c r="O1432" s="37"/>
      <c r="P1432" s="39" t="n">
        <v>850</v>
      </c>
      <c r="Q1432" s="26" t="n">
        <f aca="false">P1432*(1-0,3)</f>
        <v>595</v>
      </c>
      <c r="R1432" s="26" t="n">
        <f aca="false">P1432*(1-0,33)</f>
        <v>569.5</v>
      </c>
      <c r="S1432" s="26" t="n">
        <f aca="false">P1432*(1-0,35)</f>
        <v>552.5</v>
      </c>
      <c r="T1432" s="26" t="n">
        <f aca="false">P1432*(1-0,38)</f>
        <v>527</v>
      </c>
      <c r="U1432" s="39"/>
      <c r="V1432" s="28" t="n">
        <v>123</v>
      </c>
      <c r="W1432" s="27"/>
      <c r="X1432" s="29" t="n">
        <f aca="false">U1432*Q1432</f>
        <v>0</v>
      </c>
    </row>
    <row collapsed="false" customFormat="true" customHeight="true" hidden="false" ht="126" outlineLevel="3" r="1433" s="1">
      <c r="A1433" s="21" t="s">
        <v>77</v>
      </c>
      <c r="B1433" s="21"/>
      <c r="C1433" s="21"/>
      <c r="D1433" s="21"/>
      <c r="E1433" s="35" t="s">
        <v>687</v>
      </c>
      <c r="F1433" s="35"/>
      <c r="G1433" s="35"/>
      <c r="H1433" s="35"/>
      <c r="I1433" s="35"/>
      <c r="J1433" s="35"/>
      <c r="K1433" s="35"/>
      <c r="L1433" s="35"/>
      <c r="M1433" s="35"/>
      <c r="N1433" s="21" t="s">
        <v>44</v>
      </c>
      <c r="O1433" s="21" t="s">
        <v>685</v>
      </c>
      <c r="P1433" s="38"/>
      <c r="Q1433" s="26"/>
      <c r="R1433" s="26"/>
      <c r="S1433" s="26"/>
      <c r="T1433" s="26"/>
      <c r="U1433" s="38"/>
      <c r="V1433" s="36"/>
      <c r="W1433" s="23"/>
      <c r="X1433" s="29" t="n">
        <f aca="false">U1433*Q1433</f>
        <v>0</v>
      </c>
    </row>
    <row collapsed="false" customFormat="false" customHeight="true" hidden="false" ht="10.95" outlineLevel="4" r="1434">
      <c r="A1434" s="37"/>
      <c r="B1434" s="37"/>
      <c r="C1434" s="37"/>
      <c r="D1434" s="37"/>
      <c r="E1434" s="37"/>
      <c r="F1434" s="37"/>
      <c r="G1434" s="37"/>
      <c r="H1434" s="37"/>
      <c r="I1434" s="37"/>
      <c r="J1434" s="37"/>
      <c r="K1434" s="37"/>
      <c r="L1434" s="37"/>
      <c r="M1434" s="37"/>
      <c r="N1434" s="37"/>
      <c r="O1434" s="37"/>
      <c r="P1434" s="39" t="n">
        <v>850</v>
      </c>
      <c r="Q1434" s="26" t="n">
        <f aca="false">P1434*(1-0,3)</f>
        <v>595</v>
      </c>
      <c r="R1434" s="26" t="n">
        <f aca="false">P1434*(1-0,33)</f>
        <v>569.5</v>
      </c>
      <c r="S1434" s="26" t="n">
        <f aca="false">P1434*(1-0,35)</f>
        <v>552.5</v>
      </c>
      <c r="T1434" s="26" t="n">
        <f aca="false">P1434*(1-0,38)</f>
        <v>527</v>
      </c>
      <c r="U1434" s="39"/>
      <c r="V1434" s="28" t="n">
        <v>129</v>
      </c>
      <c r="W1434" s="27"/>
      <c r="X1434" s="29" t="n">
        <f aca="false">U1434*Q1434</f>
        <v>0</v>
      </c>
    </row>
    <row collapsed="false" customFormat="true" customHeight="true" hidden="false" ht="126" outlineLevel="3" r="1435" s="1">
      <c r="A1435" s="21" t="s">
        <v>77</v>
      </c>
      <c r="B1435" s="21"/>
      <c r="C1435" s="21"/>
      <c r="D1435" s="21"/>
      <c r="E1435" s="35" t="s">
        <v>688</v>
      </c>
      <c r="F1435" s="35"/>
      <c r="G1435" s="35"/>
      <c r="H1435" s="35"/>
      <c r="I1435" s="35"/>
      <c r="J1435" s="35"/>
      <c r="K1435" s="35"/>
      <c r="L1435" s="35"/>
      <c r="M1435" s="35"/>
      <c r="N1435" s="21" t="s">
        <v>44</v>
      </c>
      <c r="O1435" s="21" t="s">
        <v>685</v>
      </c>
      <c r="P1435" s="38"/>
      <c r="Q1435" s="26"/>
      <c r="R1435" s="26"/>
      <c r="S1435" s="26"/>
      <c r="T1435" s="26"/>
      <c r="U1435" s="38"/>
      <c r="V1435" s="36"/>
      <c r="W1435" s="23"/>
      <c r="X1435" s="29" t="n">
        <f aca="false">U1435*Q1435</f>
        <v>0</v>
      </c>
    </row>
    <row collapsed="false" customFormat="false" customHeight="true" hidden="false" ht="10.95" outlineLevel="4" r="1436">
      <c r="A1436" s="37"/>
      <c r="B1436" s="37"/>
      <c r="C1436" s="37"/>
      <c r="D1436" s="37"/>
      <c r="E1436" s="37"/>
      <c r="F1436" s="37"/>
      <c r="G1436" s="37"/>
      <c r="H1436" s="37"/>
      <c r="I1436" s="37"/>
      <c r="J1436" s="37"/>
      <c r="K1436" s="37"/>
      <c r="L1436" s="37"/>
      <c r="M1436" s="37"/>
      <c r="N1436" s="37"/>
      <c r="O1436" s="37"/>
      <c r="P1436" s="39" t="n">
        <v>900</v>
      </c>
      <c r="Q1436" s="26" t="n">
        <f aca="false">P1436*(1-0,3)</f>
        <v>630</v>
      </c>
      <c r="R1436" s="26" t="n">
        <f aca="false">P1436*(1-0,33)</f>
        <v>603</v>
      </c>
      <c r="S1436" s="26" t="n">
        <f aca="false">P1436*(1-0,35)</f>
        <v>585</v>
      </c>
      <c r="T1436" s="26" t="n">
        <f aca="false">P1436*(1-0,38)</f>
        <v>558</v>
      </c>
      <c r="U1436" s="39"/>
      <c r="V1436" s="28" t="n">
        <v>108</v>
      </c>
      <c r="W1436" s="27"/>
      <c r="X1436" s="29" t="n">
        <f aca="false">U1436*Q1436</f>
        <v>0</v>
      </c>
    </row>
    <row collapsed="false" customFormat="true" customHeight="true" hidden="false" ht="126" outlineLevel="3" r="1437" s="1">
      <c r="A1437" s="21" t="s">
        <v>77</v>
      </c>
      <c r="B1437" s="21"/>
      <c r="C1437" s="21"/>
      <c r="D1437" s="21"/>
      <c r="E1437" s="35" t="s">
        <v>689</v>
      </c>
      <c r="F1437" s="35"/>
      <c r="G1437" s="35"/>
      <c r="H1437" s="35"/>
      <c r="I1437" s="35"/>
      <c r="J1437" s="35"/>
      <c r="K1437" s="35"/>
      <c r="L1437" s="35"/>
      <c r="M1437" s="35"/>
      <c r="N1437" s="21" t="s">
        <v>44</v>
      </c>
      <c r="O1437" s="21" t="s">
        <v>685</v>
      </c>
      <c r="P1437" s="38"/>
      <c r="Q1437" s="26"/>
      <c r="R1437" s="26"/>
      <c r="S1437" s="26"/>
      <c r="T1437" s="26"/>
      <c r="U1437" s="38"/>
      <c r="V1437" s="36"/>
      <c r="W1437" s="23"/>
      <c r="X1437" s="29" t="n">
        <f aca="false">U1437*Q1437</f>
        <v>0</v>
      </c>
    </row>
    <row collapsed="false" customFormat="false" customHeight="true" hidden="false" ht="10.95" outlineLevel="4" r="1438">
      <c r="A1438" s="37"/>
      <c r="B1438" s="37"/>
      <c r="C1438" s="37"/>
      <c r="D1438" s="37"/>
      <c r="E1438" s="37"/>
      <c r="F1438" s="37"/>
      <c r="G1438" s="37"/>
      <c r="H1438" s="37"/>
      <c r="I1438" s="37"/>
      <c r="J1438" s="37"/>
      <c r="K1438" s="37"/>
      <c r="L1438" s="37"/>
      <c r="M1438" s="37"/>
      <c r="N1438" s="37"/>
      <c r="O1438" s="37"/>
      <c r="P1438" s="39" t="n">
        <v>900</v>
      </c>
      <c r="Q1438" s="26" t="n">
        <f aca="false">P1438*(1-0,3)</f>
        <v>630</v>
      </c>
      <c r="R1438" s="26" t="n">
        <f aca="false">P1438*(1-0,33)</f>
        <v>603</v>
      </c>
      <c r="S1438" s="26" t="n">
        <f aca="false">P1438*(1-0,35)</f>
        <v>585</v>
      </c>
      <c r="T1438" s="26" t="n">
        <f aca="false">P1438*(1-0,38)</f>
        <v>558</v>
      </c>
      <c r="U1438" s="39"/>
      <c r="V1438" s="28" t="n">
        <v>106</v>
      </c>
      <c r="W1438" s="27"/>
      <c r="X1438" s="29" t="n">
        <f aca="false">U1438*Q1438</f>
        <v>0</v>
      </c>
    </row>
    <row collapsed="false" customFormat="true" customHeight="true" hidden="false" ht="126" outlineLevel="3" r="1439" s="1">
      <c r="A1439" s="21" t="s">
        <v>77</v>
      </c>
      <c r="B1439" s="21"/>
      <c r="C1439" s="21"/>
      <c r="D1439" s="21"/>
      <c r="E1439" s="35" t="s">
        <v>690</v>
      </c>
      <c r="F1439" s="35"/>
      <c r="G1439" s="35"/>
      <c r="H1439" s="35"/>
      <c r="I1439" s="35"/>
      <c r="J1439" s="35"/>
      <c r="K1439" s="35"/>
      <c r="L1439" s="35"/>
      <c r="M1439" s="35"/>
      <c r="N1439" s="21" t="s">
        <v>44</v>
      </c>
      <c r="O1439" s="21" t="s">
        <v>685</v>
      </c>
      <c r="P1439" s="38"/>
      <c r="Q1439" s="26"/>
      <c r="R1439" s="26"/>
      <c r="S1439" s="26"/>
      <c r="T1439" s="26"/>
      <c r="U1439" s="38"/>
      <c r="V1439" s="36"/>
      <c r="W1439" s="23"/>
      <c r="X1439" s="29" t="n">
        <f aca="false">U1439*Q1439</f>
        <v>0</v>
      </c>
    </row>
    <row collapsed="false" customFormat="false" customHeight="true" hidden="false" ht="10.95" outlineLevel="4" r="1440">
      <c r="A1440" s="37"/>
      <c r="B1440" s="37"/>
      <c r="C1440" s="37"/>
      <c r="D1440" s="37"/>
      <c r="E1440" s="37"/>
      <c r="F1440" s="37"/>
      <c r="G1440" s="37"/>
      <c r="H1440" s="37"/>
      <c r="I1440" s="37"/>
      <c r="J1440" s="37"/>
      <c r="K1440" s="37"/>
      <c r="L1440" s="37"/>
      <c r="M1440" s="37"/>
      <c r="N1440" s="37"/>
      <c r="O1440" s="37"/>
      <c r="P1440" s="39" t="n">
        <v>900</v>
      </c>
      <c r="Q1440" s="26" t="n">
        <f aca="false">P1440*(1-0,3)</f>
        <v>630</v>
      </c>
      <c r="R1440" s="26" t="n">
        <f aca="false">P1440*(1-0,33)</f>
        <v>603</v>
      </c>
      <c r="S1440" s="26" t="n">
        <f aca="false">P1440*(1-0,35)</f>
        <v>585</v>
      </c>
      <c r="T1440" s="26" t="n">
        <f aca="false">P1440*(1-0,38)</f>
        <v>558</v>
      </c>
      <c r="U1440" s="39"/>
      <c r="V1440" s="28" t="n">
        <v>66</v>
      </c>
      <c r="W1440" s="27"/>
      <c r="X1440" s="29" t="n">
        <f aca="false">U1440*Q1440</f>
        <v>0</v>
      </c>
    </row>
    <row collapsed="false" customFormat="true" customHeight="true" hidden="false" ht="126" outlineLevel="3" r="1441" s="1">
      <c r="A1441" s="21" t="s">
        <v>77</v>
      </c>
      <c r="B1441" s="21"/>
      <c r="C1441" s="21"/>
      <c r="D1441" s="21"/>
      <c r="E1441" s="35" t="s">
        <v>691</v>
      </c>
      <c r="F1441" s="35"/>
      <c r="G1441" s="35"/>
      <c r="H1441" s="35"/>
      <c r="I1441" s="35"/>
      <c r="J1441" s="35"/>
      <c r="K1441" s="35"/>
      <c r="L1441" s="35"/>
      <c r="M1441" s="35"/>
      <c r="N1441" s="21" t="s">
        <v>44</v>
      </c>
      <c r="O1441" s="21" t="s">
        <v>685</v>
      </c>
      <c r="P1441" s="22"/>
      <c r="Q1441" s="26"/>
      <c r="R1441" s="26"/>
      <c r="S1441" s="26"/>
      <c r="T1441" s="26"/>
      <c r="U1441" s="22"/>
      <c r="V1441" s="36"/>
      <c r="W1441" s="23"/>
      <c r="X1441" s="29" t="n">
        <f aca="false">U1441*Q1441</f>
        <v>0</v>
      </c>
    </row>
    <row collapsed="false" customFormat="false" customHeight="true" hidden="false" ht="10.95" outlineLevel="4" r="1442">
      <c r="A1442" s="37"/>
      <c r="B1442" s="37"/>
      <c r="C1442" s="37"/>
      <c r="D1442" s="37"/>
      <c r="E1442" s="37"/>
      <c r="F1442" s="37"/>
      <c r="G1442" s="37"/>
      <c r="H1442" s="37"/>
      <c r="I1442" s="37"/>
      <c r="J1442" s="37"/>
      <c r="K1442" s="37"/>
      <c r="L1442" s="37"/>
      <c r="M1442" s="37"/>
      <c r="N1442" s="37"/>
      <c r="O1442" s="37"/>
      <c r="P1442" s="25" t="n">
        <v>1130</v>
      </c>
      <c r="Q1442" s="26" t="n">
        <f aca="false">P1442*(1-0,3)</f>
        <v>791</v>
      </c>
      <c r="R1442" s="26" t="n">
        <f aca="false">P1442*(1-0,33)</f>
        <v>757.1</v>
      </c>
      <c r="S1442" s="26" t="n">
        <f aca="false">P1442*(1-0,35)</f>
        <v>734.5</v>
      </c>
      <c r="T1442" s="26" t="n">
        <f aca="false">P1442*(1-0,38)</f>
        <v>700.6</v>
      </c>
      <c r="U1442" s="25"/>
      <c r="V1442" s="28" t="n">
        <v>81</v>
      </c>
      <c r="W1442" s="27"/>
      <c r="X1442" s="29" t="n">
        <f aca="false">U1442*Q1442</f>
        <v>0</v>
      </c>
    </row>
    <row collapsed="false" customFormat="true" customHeight="true" hidden="false" ht="126" outlineLevel="3" r="1443" s="1">
      <c r="A1443" s="21" t="s">
        <v>77</v>
      </c>
      <c r="B1443" s="21"/>
      <c r="C1443" s="21"/>
      <c r="D1443" s="21"/>
      <c r="E1443" s="35" t="s">
        <v>692</v>
      </c>
      <c r="F1443" s="35"/>
      <c r="G1443" s="35"/>
      <c r="H1443" s="35"/>
      <c r="I1443" s="35"/>
      <c r="J1443" s="35"/>
      <c r="K1443" s="35"/>
      <c r="L1443" s="35"/>
      <c r="M1443" s="35"/>
      <c r="N1443" s="21" t="s">
        <v>44</v>
      </c>
      <c r="O1443" s="21" t="s">
        <v>685</v>
      </c>
      <c r="P1443" s="22"/>
      <c r="Q1443" s="26"/>
      <c r="R1443" s="26"/>
      <c r="S1443" s="26"/>
      <c r="T1443" s="26"/>
      <c r="U1443" s="22"/>
      <c r="V1443" s="36"/>
      <c r="W1443" s="23"/>
      <c r="X1443" s="29" t="n">
        <f aca="false">U1443*Q1443</f>
        <v>0</v>
      </c>
    </row>
    <row collapsed="false" customFormat="false" customHeight="true" hidden="false" ht="10.95" outlineLevel="4" r="1444">
      <c r="A1444" s="37"/>
      <c r="B1444" s="37"/>
      <c r="C1444" s="37"/>
      <c r="D1444" s="37"/>
      <c r="E1444" s="37"/>
      <c r="F1444" s="37"/>
      <c r="G1444" s="37"/>
      <c r="H1444" s="37"/>
      <c r="I1444" s="37"/>
      <c r="J1444" s="37"/>
      <c r="K1444" s="37"/>
      <c r="L1444" s="37"/>
      <c r="M1444" s="37"/>
      <c r="N1444" s="37"/>
      <c r="O1444" s="37"/>
      <c r="P1444" s="25" t="n">
        <v>1130</v>
      </c>
      <c r="Q1444" s="26" t="n">
        <f aca="false">P1444*(1-0,3)</f>
        <v>791</v>
      </c>
      <c r="R1444" s="26" t="n">
        <f aca="false">P1444*(1-0,33)</f>
        <v>757.1</v>
      </c>
      <c r="S1444" s="26" t="n">
        <f aca="false">P1444*(1-0,35)</f>
        <v>734.5</v>
      </c>
      <c r="T1444" s="26" t="n">
        <f aca="false">P1444*(1-0,38)</f>
        <v>700.6</v>
      </c>
      <c r="U1444" s="25"/>
      <c r="V1444" s="28" t="n">
        <v>29</v>
      </c>
      <c r="W1444" s="27"/>
      <c r="X1444" s="29" t="n">
        <f aca="false">U1444*Q1444</f>
        <v>0</v>
      </c>
    </row>
    <row collapsed="false" customFormat="true" customHeight="true" hidden="false" ht="126" outlineLevel="3" r="1445" s="1">
      <c r="A1445" s="21" t="s">
        <v>77</v>
      </c>
      <c r="B1445" s="21"/>
      <c r="C1445" s="21"/>
      <c r="D1445" s="21"/>
      <c r="E1445" s="35" t="s">
        <v>693</v>
      </c>
      <c r="F1445" s="35"/>
      <c r="G1445" s="35"/>
      <c r="H1445" s="35"/>
      <c r="I1445" s="35"/>
      <c r="J1445" s="35"/>
      <c r="K1445" s="35"/>
      <c r="L1445" s="35"/>
      <c r="M1445" s="35"/>
      <c r="N1445" s="21" t="s">
        <v>44</v>
      </c>
      <c r="O1445" s="21" t="s">
        <v>685</v>
      </c>
      <c r="P1445" s="22"/>
      <c r="Q1445" s="26"/>
      <c r="R1445" s="26"/>
      <c r="S1445" s="26"/>
      <c r="T1445" s="26"/>
      <c r="U1445" s="22"/>
      <c r="V1445" s="36"/>
      <c r="W1445" s="23"/>
      <c r="X1445" s="29" t="n">
        <f aca="false">U1445*Q1445</f>
        <v>0</v>
      </c>
    </row>
    <row collapsed="false" customFormat="false" customHeight="true" hidden="false" ht="10.95" outlineLevel="4" r="1446">
      <c r="A1446" s="37"/>
      <c r="B1446" s="37"/>
      <c r="C1446" s="37"/>
      <c r="D1446" s="37"/>
      <c r="E1446" s="37"/>
      <c r="F1446" s="37"/>
      <c r="G1446" s="37"/>
      <c r="H1446" s="37"/>
      <c r="I1446" s="37"/>
      <c r="J1446" s="37"/>
      <c r="K1446" s="37"/>
      <c r="L1446" s="37"/>
      <c r="M1446" s="37"/>
      <c r="N1446" s="37"/>
      <c r="O1446" s="37"/>
      <c r="P1446" s="25" t="n">
        <v>1130</v>
      </c>
      <c r="Q1446" s="26" t="n">
        <f aca="false">P1446*(1-0,3)</f>
        <v>791</v>
      </c>
      <c r="R1446" s="26" t="n">
        <f aca="false">P1446*(1-0,33)</f>
        <v>757.1</v>
      </c>
      <c r="S1446" s="26" t="n">
        <f aca="false">P1446*(1-0,35)</f>
        <v>734.5</v>
      </c>
      <c r="T1446" s="26" t="n">
        <f aca="false">P1446*(1-0,38)</f>
        <v>700.6</v>
      </c>
      <c r="U1446" s="25"/>
      <c r="V1446" s="28" t="n">
        <v>52</v>
      </c>
      <c r="W1446" s="27"/>
      <c r="X1446" s="29" t="n">
        <f aca="false">U1446*Q1446</f>
        <v>0</v>
      </c>
    </row>
    <row collapsed="false" customFormat="true" customHeight="true" hidden="false" ht="126" outlineLevel="3" r="1447" s="1">
      <c r="A1447" s="21" t="s">
        <v>77</v>
      </c>
      <c r="B1447" s="21"/>
      <c r="C1447" s="21"/>
      <c r="D1447" s="21"/>
      <c r="E1447" s="35" t="s">
        <v>694</v>
      </c>
      <c r="F1447" s="35"/>
      <c r="G1447" s="35"/>
      <c r="H1447" s="35"/>
      <c r="I1447" s="35"/>
      <c r="J1447" s="35"/>
      <c r="K1447" s="35"/>
      <c r="L1447" s="35"/>
      <c r="M1447" s="35"/>
      <c r="N1447" s="21" t="s">
        <v>44</v>
      </c>
      <c r="O1447" s="21" t="s">
        <v>695</v>
      </c>
      <c r="P1447" s="22"/>
      <c r="Q1447" s="26"/>
      <c r="R1447" s="26"/>
      <c r="S1447" s="26"/>
      <c r="T1447" s="26"/>
      <c r="U1447" s="22"/>
      <c r="V1447" s="36"/>
      <c r="W1447" s="23"/>
      <c r="X1447" s="29" t="n">
        <f aca="false">U1447*Q1447</f>
        <v>0</v>
      </c>
    </row>
    <row collapsed="false" customFormat="false" customHeight="true" hidden="false" ht="10.95" outlineLevel="4" r="1448">
      <c r="A1448" s="37"/>
      <c r="B1448" s="37"/>
      <c r="C1448" s="37"/>
      <c r="D1448" s="37"/>
      <c r="E1448" s="37"/>
      <c r="F1448" s="37"/>
      <c r="G1448" s="37"/>
      <c r="H1448" s="37"/>
      <c r="I1448" s="37"/>
      <c r="J1448" s="37"/>
      <c r="K1448" s="37"/>
      <c r="L1448" s="37"/>
      <c r="M1448" s="37"/>
      <c r="N1448" s="37"/>
      <c r="O1448" s="37"/>
      <c r="P1448" s="25" t="n">
        <v>1680</v>
      </c>
      <c r="Q1448" s="26" t="n">
        <f aca="false">P1448*(1-0,3)</f>
        <v>1176</v>
      </c>
      <c r="R1448" s="26" t="n">
        <f aca="false">P1448*(1-0,33)</f>
        <v>1125.6</v>
      </c>
      <c r="S1448" s="26" t="n">
        <f aca="false">P1448*(1-0,35)</f>
        <v>1092</v>
      </c>
      <c r="T1448" s="26" t="n">
        <f aca="false">P1448*(1-0,38)</f>
        <v>1041.6</v>
      </c>
      <c r="U1448" s="25"/>
      <c r="V1448" s="28" t="n">
        <v>31</v>
      </c>
      <c r="W1448" s="27"/>
      <c r="X1448" s="29" t="n">
        <f aca="false">U1448*Q1448</f>
        <v>0</v>
      </c>
    </row>
    <row collapsed="false" customFormat="true" customHeight="true" hidden="false" ht="126" outlineLevel="3" r="1449" s="1">
      <c r="A1449" s="21" t="s">
        <v>77</v>
      </c>
      <c r="B1449" s="21"/>
      <c r="C1449" s="21"/>
      <c r="D1449" s="21"/>
      <c r="E1449" s="35" t="s">
        <v>696</v>
      </c>
      <c r="F1449" s="35"/>
      <c r="G1449" s="35"/>
      <c r="H1449" s="35"/>
      <c r="I1449" s="35"/>
      <c r="J1449" s="35"/>
      <c r="K1449" s="35"/>
      <c r="L1449" s="35"/>
      <c r="M1449" s="35"/>
      <c r="N1449" s="21" t="s">
        <v>44</v>
      </c>
      <c r="O1449" s="21" t="s">
        <v>695</v>
      </c>
      <c r="P1449" s="22"/>
      <c r="Q1449" s="26"/>
      <c r="R1449" s="26"/>
      <c r="S1449" s="26"/>
      <c r="T1449" s="26"/>
      <c r="U1449" s="22"/>
      <c r="V1449" s="36"/>
      <c r="W1449" s="23"/>
      <c r="X1449" s="29" t="n">
        <f aca="false">U1449*Q1449</f>
        <v>0</v>
      </c>
    </row>
    <row collapsed="false" customFormat="false" customHeight="true" hidden="false" ht="10.95" outlineLevel="4" r="1450">
      <c r="A1450" s="37"/>
      <c r="B1450" s="37"/>
      <c r="C1450" s="37"/>
      <c r="D1450" s="37"/>
      <c r="E1450" s="37"/>
      <c r="F1450" s="37"/>
      <c r="G1450" s="37"/>
      <c r="H1450" s="37"/>
      <c r="I1450" s="37"/>
      <c r="J1450" s="37"/>
      <c r="K1450" s="37"/>
      <c r="L1450" s="37"/>
      <c r="M1450" s="37"/>
      <c r="N1450" s="37"/>
      <c r="O1450" s="37"/>
      <c r="P1450" s="25" t="n">
        <v>1680</v>
      </c>
      <c r="Q1450" s="26" t="n">
        <f aca="false">P1450*(1-0,3)</f>
        <v>1176</v>
      </c>
      <c r="R1450" s="26" t="n">
        <f aca="false">P1450*(1-0,33)</f>
        <v>1125.6</v>
      </c>
      <c r="S1450" s="26" t="n">
        <f aca="false">P1450*(1-0,35)</f>
        <v>1092</v>
      </c>
      <c r="T1450" s="26" t="n">
        <f aca="false">P1450*(1-0,38)</f>
        <v>1041.6</v>
      </c>
      <c r="U1450" s="25"/>
      <c r="V1450" s="28" t="n">
        <v>7</v>
      </c>
      <c r="W1450" s="27"/>
      <c r="X1450" s="29" t="n">
        <f aca="false">U1450*Q1450</f>
        <v>0</v>
      </c>
    </row>
    <row collapsed="false" customFormat="true" customHeight="true" hidden="false" ht="126" outlineLevel="3" r="1451" s="1">
      <c r="A1451" s="21" t="s">
        <v>77</v>
      </c>
      <c r="B1451" s="21"/>
      <c r="C1451" s="21"/>
      <c r="D1451" s="21"/>
      <c r="E1451" s="35" t="s">
        <v>697</v>
      </c>
      <c r="F1451" s="35"/>
      <c r="G1451" s="35"/>
      <c r="H1451" s="35"/>
      <c r="I1451" s="35"/>
      <c r="J1451" s="35"/>
      <c r="K1451" s="35"/>
      <c r="L1451" s="35"/>
      <c r="M1451" s="35"/>
      <c r="N1451" s="21" t="s">
        <v>44</v>
      </c>
      <c r="O1451" s="21" t="s">
        <v>695</v>
      </c>
      <c r="P1451" s="22"/>
      <c r="Q1451" s="26"/>
      <c r="R1451" s="26"/>
      <c r="S1451" s="26"/>
      <c r="T1451" s="26"/>
      <c r="U1451" s="22"/>
      <c r="V1451" s="36"/>
      <c r="W1451" s="23"/>
      <c r="X1451" s="29" t="n">
        <f aca="false">U1451*Q1451</f>
        <v>0</v>
      </c>
    </row>
    <row collapsed="false" customFormat="false" customHeight="true" hidden="false" ht="10.95" outlineLevel="4" r="1452">
      <c r="A1452" s="37"/>
      <c r="B1452" s="37"/>
      <c r="C1452" s="37"/>
      <c r="D1452" s="37"/>
      <c r="E1452" s="37"/>
      <c r="F1452" s="37"/>
      <c r="G1452" s="37"/>
      <c r="H1452" s="37"/>
      <c r="I1452" s="37"/>
      <c r="J1452" s="37"/>
      <c r="K1452" s="37"/>
      <c r="L1452" s="37"/>
      <c r="M1452" s="37"/>
      <c r="N1452" s="37"/>
      <c r="O1452" s="37"/>
      <c r="P1452" s="25" t="n">
        <v>2070</v>
      </c>
      <c r="Q1452" s="26" t="n">
        <f aca="false">P1452*(1-0,3)</f>
        <v>1449</v>
      </c>
      <c r="R1452" s="26" t="n">
        <f aca="false">P1452*(1-0,33)</f>
        <v>1386.9</v>
      </c>
      <c r="S1452" s="26" t="n">
        <f aca="false">P1452*(1-0,35)</f>
        <v>1345.5</v>
      </c>
      <c r="T1452" s="26" t="n">
        <f aca="false">P1452*(1-0,38)</f>
        <v>1283.4</v>
      </c>
      <c r="U1452" s="25"/>
      <c r="V1452" s="28" t="n">
        <v>1</v>
      </c>
      <c r="W1452" s="27"/>
      <c r="X1452" s="29" t="n">
        <f aca="false">U1452*Q1452</f>
        <v>0</v>
      </c>
    </row>
    <row collapsed="false" customFormat="true" customHeight="true" hidden="false" ht="126" outlineLevel="3" r="1453" s="1">
      <c r="A1453" s="21" t="s">
        <v>77</v>
      </c>
      <c r="B1453" s="21"/>
      <c r="C1453" s="21"/>
      <c r="D1453" s="21"/>
      <c r="E1453" s="35" t="s">
        <v>698</v>
      </c>
      <c r="F1453" s="35"/>
      <c r="G1453" s="35"/>
      <c r="H1453" s="35"/>
      <c r="I1453" s="35"/>
      <c r="J1453" s="35"/>
      <c r="K1453" s="35"/>
      <c r="L1453" s="35"/>
      <c r="M1453" s="35"/>
      <c r="N1453" s="21" t="s">
        <v>44</v>
      </c>
      <c r="O1453" s="21" t="s">
        <v>699</v>
      </c>
      <c r="P1453" s="38"/>
      <c r="Q1453" s="26"/>
      <c r="R1453" s="26"/>
      <c r="S1453" s="26"/>
      <c r="T1453" s="26"/>
      <c r="U1453" s="38"/>
      <c r="V1453" s="36"/>
      <c r="W1453" s="23"/>
      <c r="X1453" s="29" t="n">
        <f aca="false">U1453*Q1453</f>
        <v>0</v>
      </c>
    </row>
    <row collapsed="false" customFormat="false" customHeight="true" hidden="false" ht="10.95" outlineLevel="4" r="1454">
      <c r="A1454" s="37"/>
      <c r="B1454" s="37"/>
      <c r="C1454" s="37"/>
      <c r="D1454" s="37"/>
      <c r="E1454" s="37"/>
      <c r="F1454" s="37"/>
      <c r="G1454" s="37"/>
      <c r="H1454" s="37"/>
      <c r="I1454" s="37"/>
      <c r="J1454" s="37"/>
      <c r="K1454" s="37"/>
      <c r="L1454" s="37"/>
      <c r="M1454" s="37"/>
      <c r="N1454" s="37"/>
      <c r="O1454" s="37"/>
      <c r="P1454" s="39" t="n">
        <v>350</v>
      </c>
      <c r="Q1454" s="26" t="n">
        <f aca="false">P1454*(1-0,3)</f>
        <v>245</v>
      </c>
      <c r="R1454" s="26" t="n">
        <f aca="false">P1454*(1-0,33)</f>
        <v>234.5</v>
      </c>
      <c r="S1454" s="26" t="n">
        <f aca="false">P1454*(1-0,35)</f>
        <v>227.5</v>
      </c>
      <c r="T1454" s="26" t="n">
        <f aca="false">P1454*(1-0,38)</f>
        <v>217</v>
      </c>
      <c r="U1454" s="39"/>
      <c r="V1454" s="28" t="n">
        <v>176</v>
      </c>
      <c r="W1454" s="27"/>
      <c r="X1454" s="29" t="n">
        <f aca="false">U1454*Q1454</f>
        <v>0</v>
      </c>
    </row>
    <row collapsed="false" customFormat="true" customHeight="true" hidden="false" ht="126" outlineLevel="3" r="1455" s="1">
      <c r="A1455" s="21" t="s">
        <v>77</v>
      </c>
      <c r="B1455" s="21"/>
      <c r="C1455" s="21"/>
      <c r="D1455" s="21"/>
      <c r="E1455" s="35" t="s">
        <v>700</v>
      </c>
      <c r="F1455" s="35"/>
      <c r="G1455" s="35"/>
      <c r="H1455" s="35"/>
      <c r="I1455" s="35"/>
      <c r="J1455" s="35"/>
      <c r="K1455" s="35"/>
      <c r="L1455" s="35"/>
      <c r="M1455" s="35"/>
      <c r="N1455" s="21" t="s">
        <v>44</v>
      </c>
      <c r="O1455" s="21" t="s">
        <v>699</v>
      </c>
      <c r="P1455" s="38"/>
      <c r="Q1455" s="26"/>
      <c r="R1455" s="26"/>
      <c r="S1455" s="26"/>
      <c r="T1455" s="26"/>
      <c r="U1455" s="38"/>
      <c r="V1455" s="36"/>
      <c r="W1455" s="23"/>
      <c r="X1455" s="29" t="n">
        <f aca="false">U1455*Q1455</f>
        <v>0</v>
      </c>
    </row>
    <row collapsed="false" customFormat="false" customHeight="true" hidden="false" ht="10.95" outlineLevel="4" r="1456">
      <c r="A1456" s="37"/>
      <c r="B1456" s="37"/>
      <c r="C1456" s="37"/>
      <c r="D1456" s="37"/>
      <c r="E1456" s="37"/>
      <c r="F1456" s="37"/>
      <c r="G1456" s="37"/>
      <c r="H1456" s="37"/>
      <c r="I1456" s="37"/>
      <c r="J1456" s="37"/>
      <c r="K1456" s="37"/>
      <c r="L1456" s="37"/>
      <c r="M1456" s="37"/>
      <c r="N1456" s="37"/>
      <c r="O1456" s="37"/>
      <c r="P1456" s="39" t="n">
        <v>470</v>
      </c>
      <c r="Q1456" s="26" t="n">
        <f aca="false">P1456*(1-0,3)</f>
        <v>329</v>
      </c>
      <c r="R1456" s="26" t="n">
        <f aca="false">P1456*(1-0,33)</f>
        <v>314.9</v>
      </c>
      <c r="S1456" s="26" t="n">
        <f aca="false">P1456*(1-0,35)</f>
        <v>305.5</v>
      </c>
      <c r="T1456" s="26" t="n">
        <f aca="false">P1456*(1-0,38)</f>
        <v>291.4</v>
      </c>
      <c r="U1456" s="39"/>
      <c r="V1456" s="28" t="n">
        <v>156</v>
      </c>
      <c r="W1456" s="27"/>
      <c r="X1456" s="29" t="n">
        <f aca="false">U1456*Q1456</f>
        <v>0</v>
      </c>
    </row>
    <row collapsed="false" customFormat="true" customHeight="true" hidden="false" ht="126" outlineLevel="3" r="1457" s="1">
      <c r="A1457" s="21" t="s">
        <v>77</v>
      </c>
      <c r="B1457" s="21"/>
      <c r="C1457" s="21"/>
      <c r="D1457" s="21"/>
      <c r="E1457" s="35" t="s">
        <v>701</v>
      </c>
      <c r="F1457" s="35"/>
      <c r="G1457" s="35"/>
      <c r="H1457" s="35"/>
      <c r="I1457" s="35"/>
      <c r="J1457" s="35"/>
      <c r="K1457" s="35"/>
      <c r="L1457" s="35"/>
      <c r="M1457" s="35"/>
      <c r="N1457" s="21" t="s">
        <v>44</v>
      </c>
      <c r="O1457" s="21" t="s">
        <v>699</v>
      </c>
      <c r="P1457" s="38"/>
      <c r="Q1457" s="26"/>
      <c r="R1457" s="26"/>
      <c r="S1457" s="26"/>
      <c r="T1457" s="26"/>
      <c r="U1457" s="38"/>
      <c r="V1457" s="36"/>
      <c r="W1457" s="23"/>
      <c r="X1457" s="29" t="n">
        <f aca="false">U1457*Q1457</f>
        <v>0</v>
      </c>
    </row>
    <row collapsed="false" customFormat="false" customHeight="true" hidden="false" ht="10.95" outlineLevel="4" r="1458">
      <c r="A1458" s="37"/>
      <c r="B1458" s="37"/>
      <c r="C1458" s="37"/>
      <c r="D1458" s="37"/>
      <c r="E1458" s="37"/>
      <c r="F1458" s="37"/>
      <c r="G1458" s="37"/>
      <c r="H1458" s="37"/>
      <c r="I1458" s="37"/>
      <c r="J1458" s="37"/>
      <c r="K1458" s="37"/>
      <c r="L1458" s="37"/>
      <c r="M1458" s="37"/>
      <c r="N1458" s="37"/>
      <c r="O1458" s="37"/>
      <c r="P1458" s="39" t="n">
        <v>590</v>
      </c>
      <c r="Q1458" s="26" t="n">
        <f aca="false">P1458*(1-0,3)</f>
        <v>413</v>
      </c>
      <c r="R1458" s="26" t="n">
        <f aca="false">P1458*(1-0,33)</f>
        <v>395.3</v>
      </c>
      <c r="S1458" s="26" t="n">
        <f aca="false">P1458*(1-0,35)</f>
        <v>383.5</v>
      </c>
      <c r="T1458" s="26" t="n">
        <f aca="false">P1458*(1-0,38)</f>
        <v>365.8</v>
      </c>
      <c r="U1458" s="39"/>
      <c r="V1458" s="28" t="n">
        <v>377</v>
      </c>
      <c r="W1458" s="27"/>
      <c r="X1458" s="29" t="n">
        <f aca="false">U1458*Q1458</f>
        <v>0</v>
      </c>
    </row>
    <row collapsed="false" customFormat="true" customHeight="true" hidden="false" ht="126" outlineLevel="3" r="1459" s="1">
      <c r="A1459" s="21" t="s">
        <v>77</v>
      </c>
      <c r="B1459" s="21"/>
      <c r="C1459" s="21"/>
      <c r="D1459" s="21"/>
      <c r="E1459" s="35" t="s">
        <v>702</v>
      </c>
      <c r="F1459" s="35"/>
      <c r="G1459" s="35"/>
      <c r="H1459" s="35"/>
      <c r="I1459" s="35"/>
      <c r="J1459" s="35"/>
      <c r="K1459" s="35"/>
      <c r="L1459" s="35"/>
      <c r="M1459" s="35"/>
      <c r="N1459" s="21" t="s">
        <v>44</v>
      </c>
      <c r="O1459" s="21" t="s">
        <v>699</v>
      </c>
      <c r="P1459" s="38"/>
      <c r="Q1459" s="26"/>
      <c r="R1459" s="26"/>
      <c r="S1459" s="26"/>
      <c r="T1459" s="26"/>
      <c r="U1459" s="38"/>
      <c r="V1459" s="36"/>
      <c r="W1459" s="23"/>
      <c r="X1459" s="29" t="n">
        <f aca="false">U1459*Q1459</f>
        <v>0</v>
      </c>
    </row>
    <row collapsed="false" customFormat="false" customHeight="true" hidden="false" ht="10.95" outlineLevel="4" r="1460">
      <c r="A1460" s="37"/>
      <c r="B1460" s="37"/>
      <c r="C1460" s="37"/>
      <c r="D1460" s="37"/>
      <c r="E1460" s="37"/>
      <c r="F1460" s="37"/>
      <c r="G1460" s="37"/>
      <c r="H1460" s="37"/>
      <c r="I1460" s="37"/>
      <c r="J1460" s="37"/>
      <c r="K1460" s="37"/>
      <c r="L1460" s="37"/>
      <c r="M1460" s="37"/>
      <c r="N1460" s="37"/>
      <c r="O1460" s="37"/>
      <c r="P1460" s="39" t="n">
        <v>750</v>
      </c>
      <c r="Q1460" s="26" t="n">
        <f aca="false">P1460*(1-0,3)</f>
        <v>525</v>
      </c>
      <c r="R1460" s="26" t="n">
        <f aca="false">P1460*(1-0,33)</f>
        <v>502.5</v>
      </c>
      <c r="S1460" s="26" t="n">
        <f aca="false">P1460*(1-0,35)</f>
        <v>487.5</v>
      </c>
      <c r="T1460" s="26" t="n">
        <f aca="false">P1460*(1-0,38)</f>
        <v>465</v>
      </c>
      <c r="U1460" s="39"/>
      <c r="V1460" s="28" t="n">
        <v>159</v>
      </c>
      <c r="W1460" s="27"/>
      <c r="X1460" s="29" t="n">
        <f aca="false">U1460*Q1460</f>
        <v>0</v>
      </c>
    </row>
    <row collapsed="false" customFormat="true" customHeight="true" hidden="false" ht="126" outlineLevel="3" r="1461" s="1">
      <c r="A1461" s="17"/>
      <c r="B1461" s="18"/>
      <c r="C1461" s="18"/>
      <c r="D1461" s="19"/>
      <c r="E1461" s="35" t="s">
        <v>703</v>
      </c>
      <c r="F1461" s="35"/>
      <c r="G1461" s="35"/>
      <c r="H1461" s="35"/>
      <c r="I1461" s="35"/>
      <c r="J1461" s="35"/>
      <c r="K1461" s="35"/>
      <c r="L1461" s="35"/>
      <c r="M1461" s="35"/>
      <c r="N1461" s="21" t="s">
        <v>44</v>
      </c>
      <c r="O1461" s="21" t="s">
        <v>704</v>
      </c>
      <c r="P1461" s="38"/>
      <c r="Q1461" s="26"/>
      <c r="R1461" s="26"/>
      <c r="S1461" s="26"/>
      <c r="T1461" s="26"/>
      <c r="U1461" s="38"/>
      <c r="V1461" s="36"/>
      <c r="W1461" s="23"/>
      <c r="X1461" s="29" t="n">
        <f aca="false">U1461*Q1461</f>
        <v>0</v>
      </c>
    </row>
    <row collapsed="false" customFormat="false" customHeight="true" hidden="false" ht="10.95" outlineLevel="4" r="1462">
      <c r="A1462" s="37"/>
      <c r="B1462" s="37"/>
      <c r="C1462" s="37"/>
      <c r="D1462" s="37"/>
      <c r="E1462" s="37"/>
      <c r="F1462" s="37"/>
      <c r="G1462" s="37"/>
      <c r="H1462" s="37"/>
      <c r="I1462" s="37"/>
      <c r="J1462" s="37"/>
      <c r="K1462" s="37"/>
      <c r="L1462" s="37"/>
      <c r="M1462" s="37"/>
      <c r="N1462" s="37"/>
      <c r="O1462" s="37"/>
      <c r="P1462" s="39" t="n">
        <v>570</v>
      </c>
      <c r="Q1462" s="26" t="n">
        <f aca="false">P1462*(1-0,3)</f>
        <v>399</v>
      </c>
      <c r="R1462" s="26" t="n">
        <f aca="false">P1462*(1-0,33)</f>
        <v>381.9</v>
      </c>
      <c r="S1462" s="26" t="n">
        <f aca="false">P1462*(1-0,35)</f>
        <v>370.5</v>
      </c>
      <c r="T1462" s="26" t="n">
        <f aca="false">P1462*(1-0,38)</f>
        <v>353.4</v>
      </c>
      <c r="U1462" s="39"/>
      <c r="V1462" s="28" t="n">
        <v>184</v>
      </c>
      <c r="W1462" s="27"/>
      <c r="X1462" s="29" t="n">
        <f aca="false">U1462*Q1462</f>
        <v>0</v>
      </c>
    </row>
    <row collapsed="false" customFormat="true" customHeight="true" hidden="false" ht="126" outlineLevel="3" r="1463" s="1">
      <c r="A1463" s="17"/>
      <c r="B1463" s="18"/>
      <c r="C1463" s="18"/>
      <c r="D1463" s="19"/>
      <c r="E1463" s="35" t="s">
        <v>705</v>
      </c>
      <c r="F1463" s="35"/>
      <c r="G1463" s="35"/>
      <c r="H1463" s="35"/>
      <c r="I1463" s="35"/>
      <c r="J1463" s="35"/>
      <c r="K1463" s="35"/>
      <c r="L1463" s="35"/>
      <c r="M1463" s="35"/>
      <c r="N1463" s="21" t="s">
        <v>44</v>
      </c>
      <c r="O1463" s="21" t="s">
        <v>704</v>
      </c>
      <c r="P1463" s="38"/>
      <c r="Q1463" s="26"/>
      <c r="R1463" s="26"/>
      <c r="S1463" s="26"/>
      <c r="T1463" s="26"/>
      <c r="U1463" s="38"/>
      <c r="V1463" s="36"/>
      <c r="W1463" s="23"/>
      <c r="X1463" s="29" t="n">
        <f aca="false">U1463*Q1463</f>
        <v>0</v>
      </c>
    </row>
    <row collapsed="false" customFormat="false" customHeight="true" hidden="false" ht="10.95" outlineLevel="4" r="1464">
      <c r="A1464" s="37"/>
      <c r="B1464" s="37"/>
      <c r="C1464" s="37"/>
      <c r="D1464" s="37"/>
      <c r="E1464" s="37"/>
      <c r="F1464" s="37"/>
      <c r="G1464" s="37"/>
      <c r="H1464" s="37"/>
      <c r="I1464" s="37"/>
      <c r="J1464" s="37"/>
      <c r="K1464" s="37"/>
      <c r="L1464" s="37"/>
      <c r="M1464" s="37"/>
      <c r="N1464" s="37"/>
      <c r="O1464" s="37"/>
      <c r="P1464" s="39" t="n">
        <v>740</v>
      </c>
      <c r="Q1464" s="26" t="n">
        <f aca="false">P1464*(1-0,3)</f>
        <v>518</v>
      </c>
      <c r="R1464" s="26" t="n">
        <f aca="false">P1464*(1-0,33)</f>
        <v>495.8</v>
      </c>
      <c r="S1464" s="26" t="n">
        <f aca="false">P1464*(1-0,35)</f>
        <v>481</v>
      </c>
      <c r="T1464" s="26" t="n">
        <f aca="false">P1464*(1-0,38)</f>
        <v>458.8</v>
      </c>
      <c r="U1464" s="39"/>
      <c r="V1464" s="28" t="n">
        <v>283</v>
      </c>
      <c r="W1464" s="27"/>
      <c r="X1464" s="29" t="n">
        <f aca="false">U1464*Q1464</f>
        <v>0</v>
      </c>
    </row>
    <row collapsed="false" customFormat="true" customHeight="true" hidden="false" ht="126" outlineLevel="3" r="1465" s="1">
      <c r="A1465" s="17"/>
      <c r="B1465" s="18"/>
      <c r="C1465" s="18"/>
      <c r="D1465" s="19"/>
      <c r="E1465" s="35" t="s">
        <v>706</v>
      </c>
      <c r="F1465" s="35"/>
      <c r="G1465" s="35"/>
      <c r="H1465" s="35"/>
      <c r="I1465" s="35"/>
      <c r="J1465" s="35"/>
      <c r="K1465" s="35"/>
      <c r="L1465" s="35"/>
      <c r="M1465" s="35"/>
      <c r="N1465" s="21" t="s">
        <v>44</v>
      </c>
      <c r="O1465" s="21" t="s">
        <v>704</v>
      </c>
      <c r="P1465" s="38"/>
      <c r="Q1465" s="26"/>
      <c r="R1465" s="26"/>
      <c r="S1465" s="26"/>
      <c r="T1465" s="26"/>
      <c r="U1465" s="38"/>
      <c r="V1465" s="36"/>
      <c r="W1465" s="23"/>
      <c r="X1465" s="29" t="n">
        <f aca="false">U1465*Q1465</f>
        <v>0</v>
      </c>
    </row>
    <row collapsed="false" customFormat="false" customHeight="true" hidden="false" ht="10.95" outlineLevel="4" r="1466">
      <c r="A1466" s="37"/>
      <c r="B1466" s="37"/>
      <c r="C1466" s="37"/>
      <c r="D1466" s="37"/>
      <c r="E1466" s="37"/>
      <c r="F1466" s="37"/>
      <c r="G1466" s="37"/>
      <c r="H1466" s="37"/>
      <c r="I1466" s="37"/>
      <c r="J1466" s="37"/>
      <c r="K1466" s="37"/>
      <c r="L1466" s="37"/>
      <c r="M1466" s="37"/>
      <c r="N1466" s="37"/>
      <c r="O1466" s="37"/>
      <c r="P1466" s="39" t="n">
        <v>850</v>
      </c>
      <c r="Q1466" s="26" t="n">
        <f aca="false">P1466*(1-0,3)</f>
        <v>595</v>
      </c>
      <c r="R1466" s="26" t="n">
        <f aca="false">P1466*(1-0,33)</f>
        <v>569.5</v>
      </c>
      <c r="S1466" s="26" t="n">
        <f aca="false">P1466*(1-0,35)</f>
        <v>552.5</v>
      </c>
      <c r="T1466" s="26" t="n">
        <f aca="false">P1466*(1-0,38)</f>
        <v>527</v>
      </c>
      <c r="U1466" s="39"/>
      <c r="V1466" s="28" t="n">
        <v>274</v>
      </c>
      <c r="W1466" s="27"/>
      <c r="X1466" s="29" t="n">
        <f aca="false">U1466*Q1466</f>
        <v>0</v>
      </c>
    </row>
    <row collapsed="false" customFormat="true" customHeight="true" hidden="false" ht="126" outlineLevel="3" r="1467" s="1">
      <c r="A1467" s="17"/>
      <c r="B1467" s="18"/>
      <c r="C1467" s="18"/>
      <c r="D1467" s="19"/>
      <c r="E1467" s="35" t="s">
        <v>707</v>
      </c>
      <c r="F1467" s="35"/>
      <c r="G1467" s="35"/>
      <c r="H1467" s="35"/>
      <c r="I1467" s="35"/>
      <c r="J1467" s="35"/>
      <c r="K1467" s="35"/>
      <c r="L1467" s="35"/>
      <c r="M1467" s="35"/>
      <c r="N1467" s="21" t="s">
        <v>44</v>
      </c>
      <c r="O1467" s="21" t="s">
        <v>704</v>
      </c>
      <c r="P1467" s="38"/>
      <c r="Q1467" s="26"/>
      <c r="R1467" s="26"/>
      <c r="S1467" s="26"/>
      <c r="T1467" s="26"/>
      <c r="U1467" s="38"/>
      <c r="V1467" s="36"/>
      <c r="W1467" s="23"/>
      <c r="X1467" s="29" t="n">
        <f aca="false">U1467*Q1467</f>
        <v>0</v>
      </c>
    </row>
    <row collapsed="false" customFormat="false" customHeight="true" hidden="false" ht="10.95" outlineLevel="4" r="1468">
      <c r="A1468" s="37"/>
      <c r="B1468" s="37"/>
      <c r="C1468" s="37"/>
      <c r="D1468" s="37"/>
      <c r="E1468" s="37"/>
      <c r="F1468" s="37"/>
      <c r="G1468" s="37"/>
      <c r="H1468" s="37"/>
      <c r="I1468" s="37"/>
      <c r="J1468" s="37"/>
      <c r="K1468" s="37"/>
      <c r="L1468" s="37"/>
      <c r="M1468" s="37"/>
      <c r="N1468" s="37"/>
      <c r="O1468" s="37"/>
      <c r="P1468" s="39" t="n">
        <v>900</v>
      </c>
      <c r="Q1468" s="26" t="n">
        <f aca="false">P1468*(1-0,3)</f>
        <v>630</v>
      </c>
      <c r="R1468" s="26" t="n">
        <f aca="false">P1468*(1-0,33)</f>
        <v>603</v>
      </c>
      <c r="S1468" s="26" t="n">
        <f aca="false">P1468*(1-0,35)</f>
        <v>585</v>
      </c>
      <c r="T1468" s="26" t="n">
        <f aca="false">P1468*(1-0,38)</f>
        <v>558</v>
      </c>
      <c r="U1468" s="39"/>
      <c r="V1468" s="28" t="n">
        <v>84</v>
      </c>
      <c r="W1468" s="27"/>
      <c r="X1468" s="29" t="n">
        <f aca="false">U1468*Q1468</f>
        <v>0</v>
      </c>
    </row>
    <row collapsed="false" customFormat="true" customHeight="true" hidden="false" ht="126" outlineLevel="3" r="1469" s="1">
      <c r="A1469" s="21" t="s">
        <v>46</v>
      </c>
      <c r="B1469" s="21"/>
      <c r="C1469" s="21"/>
      <c r="D1469" s="21"/>
      <c r="E1469" s="35" t="s">
        <v>708</v>
      </c>
      <c r="F1469" s="35"/>
      <c r="G1469" s="35"/>
      <c r="H1469" s="35"/>
      <c r="I1469" s="35"/>
      <c r="J1469" s="35"/>
      <c r="K1469" s="35"/>
      <c r="L1469" s="35"/>
      <c r="M1469" s="35"/>
      <c r="N1469" s="21" t="s">
        <v>44</v>
      </c>
      <c r="O1469" s="21" t="s">
        <v>709</v>
      </c>
      <c r="P1469" s="22"/>
      <c r="Q1469" s="26"/>
      <c r="R1469" s="26"/>
      <c r="S1469" s="26"/>
      <c r="T1469" s="26"/>
      <c r="U1469" s="22"/>
      <c r="V1469" s="36"/>
      <c r="W1469" s="23"/>
      <c r="X1469" s="29" t="n">
        <f aca="false">U1469*Q1469</f>
        <v>0</v>
      </c>
    </row>
    <row collapsed="false" customFormat="false" customHeight="true" hidden="false" ht="10.95" outlineLevel="4" r="1470">
      <c r="A1470" s="37"/>
      <c r="B1470" s="37"/>
      <c r="C1470" s="37"/>
      <c r="D1470" s="37"/>
      <c r="E1470" s="37"/>
      <c r="F1470" s="37"/>
      <c r="G1470" s="37"/>
      <c r="H1470" s="37"/>
      <c r="I1470" s="37"/>
      <c r="J1470" s="37"/>
      <c r="K1470" s="37"/>
      <c r="L1470" s="37"/>
      <c r="M1470" s="37"/>
      <c r="N1470" s="37"/>
      <c r="O1470" s="37"/>
      <c r="P1470" s="25" t="n">
        <v>3650</v>
      </c>
      <c r="Q1470" s="26" t="n">
        <f aca="false">P1470*(1-0,3)</f>
        <v>2555</v>
      </c>
      <c r="R1470" s="26" t="n">
        <f aca="false">P1470*(1-0,33)</f>
        <v>2445.5</v>
      </c>
      <c r="S1470" s="26" t="n">
        <f aca="false">P1470*(1-0,35)</f>
        <v>2372.5</v>
      </c>
      <c r="T1470" s="26" t="n">
        <f aca="false">P1470*(1-0,38)</f>
        <v>2263</v>
      </c>
      <c r="U1470" s="25"/>
      <c r="V1470" s="28" t="n">
        <v>129</v>
      </c>
      <c r="W1470" s="27"/>
      <c r="X1470" s="29" t="n">
        <f aca="false">U1470*Q1470</f>
        <v>0</v>
      </c>
    </row>
    <row collapsed="false" customFormat="true" customHeight="true" hidden="false" ht="126" outlineLevel="3" r="1471" s="1">
      <c r="A1471" s="21" t="s">
        <v>46</v>
      </c>
      <c r="B1471" s="21"/>
      <c r="C1471" s="21"/>
      <c r="D1471" s="21"/>
      <c r="E1471" s="35" t="s">
        <v>710</v>
      </c>
      <c r="F1471" s="35"/>
      <c r="G1471" s="35"/>
      <c r="H1471" s="35"/>
      <c r="I1471" s="35"/>
      <c r="J1471" s="35"/>
      <c r="K1471" s="35"/>
      <c r="L1471" s="35"/>
      <c r="M1471" s="35"/>
      <c r="N1471" s="21" t="s">
        <v>44</v>
      </c>
      <c r="O1471" s="21" t="s">
        <v>709</v>
      </c>
      <c r="P1471" s="22"/>
      <c r="Q1471" s="26"/>
      <c r="R1471" s="26"/>
      <c r="S1471" s="26"/>
      <c r="T1471" s="26"/>
      <c r="U1471" s="22"/>
      <c r="V1471" s="36"/>
      <c r="W1471" s="23"/>
      <c r="X1471" s="29" t="n">
        <f aca="false">U1471*Q1471</f>
        <v>0</v>
      </c>
    </row>
    <row collapsed="false" customFormat="false" customHeight="true" hidden="false" ht="10.95" outlineLevel="4" r="1472">
      <c r="A1472" s="37"/>
      <c r="B1472" s="37"/>
      <c r="C1472" s="37"/>
      <c r="D1472" s="37"/>
      <c r="E1472" s="37"/>
      <c r="F1472" s="37"/>
      <c r="G1472" s="37"/>
      <c r="H1472" s="37"/>
      <c r="I1472" s="37"/>
      <c r="J1472" s="37"/>
      <c r="K1472" s="37"/>
      <c r="L1472" s="37"/>
      <c r="M1472" s="37"/>
      <c r="N1472" s="37"/>
      <c r="O1472" s="37"/>
      <c r="P1472" s="25" t="n">
        <v>3650</v>
      </c>
      <c r="Q1472" s="26" t="n">
        <f aca="false">P1472*(1-0,3)</f>
        <v>2555</v>
      </c>
      <c r="R1472" s="26" t="n">
        <f aca="false">P1472*(1-0,33)</f>
        <v>2445.5</v>
      </c>
      <c r="S1472" s="26" t="n">
        <f aca="false">P1472*(1-0,35)</f>
        <v>2372.5</v>
      </c>
      <c r="T1472" s="26" t="n">
        <f aca="false">P1472*(1-0,38)</f>
        <v>2263</v>
      </c>
      <c r="U1472" s="25"/>
      <c r="V1472" s="28" t="n">
        <v>128</v>
      </c>
      <c r="W1472" s="27"/>
      <c r="X1472" s="29" t="n">
        <f aca="false">U1472*Q1472</f>
        <v>0</v>
      </c>
    </row>
    <row collapsed="false" customFormat="true" customHeight="true" hidden="false" ht="126" outlineLevel="3" r="1473" s="1">
      <c r="A1473" s="21" t="s">
        <v>46</v>
      </c>
      <c r="B1473" s="21"/>
      <c r="C1473" s="21"/>
      <c r="D1473" s="21"/>
      <c r="E1473" s="35" t="s">
        <v>711</v>
      </c>
      <c r="F1473" s="35"/>
      <c r="G1473" s="35"/>
      <c r="H1473" s="35"/>
      <c r="I1473" s="35"/>
      <c r="J1473" s="35"/>
      <c r="K1473" s="35"/>
      <c r="L1473" s="35"/>
      <c r="M1473" s="35"/>
      <c r="N1473" s="21" t="s">
        <v>44</v>
      </c>
      <c r="O1473" s="21" t="s">
        <v>712</v>
      </c>
      <c r="P1473" s="22"/>
      <c r="Q1473" s="26"/>
      <c r="R1473" s="26"/>
      <c r="S1473" s="26"/>
      <c r="T1473" s="26"/>
      <c r="U1473" s="22"/>
      <c r="V1473" s="36"/>
      <c r="W1473" s="23"/>
      <c r="X1473" s="29" t="n">
        <f aca="false">U1473*Q1473</f>
        <v>0</v>
      </c>
    </row>
    <row collapsed="false" customFormat="false" customHeight="true" hidden="false" ht="10.95" outlineLevel="4" r="1474">
      <c r="A1474" s="37"/>
      <c r="B1474" s="37"/>
      <c r="C1474" s="37"/>
      <c r="D1474" s="37"/>
      <c r="E1474" s="37"/>
      <c r="F1474" s="37"/>
      <c r="G1474" s="37"/>
      <c r="H1474" s="37"/>
      <c r="I1474" s="37"/>
      <c r="J1474" s="37"/>
      <c r="K1474" s="37"/>
      <c r="L1474" s="37"/>
      <c r="M1474" s="37"/>
      <c r="N1474" s="37"/>
      <c r="O1474" s="37"/>
      <c r="P1474" s="25" t="n">
        <v>3930</v>
      </c>
      <c r="Q1474" s="26" t="n">
        <f aca="false">P1474*(1-0,3)</f>
        <v>2751</v>
      </c>
      <c r="R1474" s="26" t="n">
        <f aca="false">P1474*(1-0,33)</f>
        <v>2633.1</v>
      </c>
      <c r="S1474" s="26" t="n">
        <f aca="false">P1474*(1-0,35)</f>
        <v>2554.5</v>
      </c>
      <c r="T1474" s="26" t="n">
        <f aca="false">P1474*(1-0,38)</f>
        <v>2436.6</v>
      </c>
      <c r="U1474" s="25"/>
      <c r="V1474" s="28" t="n">
        <v>37</v>
      </c>
      <c r="W1474" s="27"/>
      <c r="X1474" s="29" t="n">
        <f aca="false">U1474*Q1474</f>
        <v>0</v>
      </c>
    </row>
    <row collapsed="false" customFormat="true" customHeight="true" hidden="false" ht="126" outlineLevel="3" r="1475" s="1">
      <c r="A1475" s="21" t="s">
        <v>46</v>
      </c>
      <c r="B1475" s="21"/>
      <c r="C1475" s="21"/>
      <c r="D1475" s="21"/>
      <c r="E1475" s="35" t="s">
        <v>713</v>
      </c>
      <c r="F1475" s="35"/>
      <c r="G1475" s="35"/>
      <c r="H1475" s="35"/>
      <c r="I1475" s="35"/>
      <c r="J1475" s="35"/>
      <c r="K1475" s="35"/>
      <c r="L1475" s="35"/>
      <c r="M1475" s="35"/>
      <c r="N1475" s="21" t="s">
        <v>44</v>
      </c>
      <c r="O1475" s="21" t="s">
        <v>712</v>
      </c>
      <c r="P1475" s="22"/>
      <c r="Q1475" s="26"/>
      <c r="R1475" s="26"/>
      <c r="S1475" s="26"/>
      <c r="T1475" s="26"/>
      <c r="U1475" s="22"/>
      <c r="V1475" s="36"/>
      <c r="W1475" s="23"/>
      <c r="X1475" s="29" t="n">
        <f aca="false">U1475*Q1475</f>
        <v>0</v>
      </c>
    </row>
    <row collapsed="false" customFormat="false" customHeight="true" hidden="false" ht="10.95" outlineLevel="4" r="1476">
      <c r="A1476" s="37"/>
      <c r="B1476" s="37"/>
      <c r="C1476" s="37"/>
      <c r="D1476" s="37"/>
      <c r="E1476" s="37"/>
      <c r="F1476" s="37"/>
      <c r="G1476" s="37"/>
      <c r="H1476" s="37"/>
      <c r="I1476" s="37"/>
      <c r="J1476" s="37"/>
      <c r="K1476" s="37"/>
      <c r="L1476" s="37"/>
      <c r="M1476" s="37"/>
      <c r="N1476" s="37"/>
      <c r="O1476" s="37"/>
      <c r="P1476" s="25" t="n">
        <v>3930</v>
      </c>
      <c r="Q1476" s="26" t="n">
        <f aca="false">P1476*(1-0,3)</f>
        <v>2751</v>
      </c>
      <c r="R1476" s="26" t="n">
        <f aca="false">P1476*(1-0,33)</f>
        <v>2633.1</v>
      </c>
      <c r="S1476" s="26" t="n">
        <f aca="false">P1476*(1-0,35)</f>
        <v>2554.5</v>
      </c>
      <c r="T1476" s="26" t="n">
        <f aca="false">P1476*(1-0,38)</f>
        <v>2436.6</v>
      </c>
      <c r="U1476" s="25"/>
      <c r="V1476" s="28" t="n">
        <v>29</v>
      </c>
      <c r="W1476" s="27"/>
      <c r="X1476" s="29" t="n">
        <f aca="false">U1476*Q1476</f>
        <v>0</v>
      </c>
    </row>
    <row collapsed="false" customFormat="true" customHeight="true" hidden="false" ht="126" outlineLevel="3" r="1477" s="1">
      <c r="A1477" s="21" t="s">
        <v>46</v>
      </c>
      <c r="B1477" s="21"/>
      <c r="C1477" s="21"/>
      <c r="D1477" s="21"/>
      <c r="E1477" s="35" t="s">
        <v>714</v>
      </c>
      <c r="F1477" s="35"/>
      <c r="G1477" s="35"/>
      <c r="H1477" s="35"/>
      <c r="I1477" s="35"/>
      <c r="J1477" s="35"/>
      <c r="K1477" s="35"/>
      <c r="L1477" s="35"/>
      <c r="M1477" s="35"/>
      <c r="N1477" s="21" t="s">
        <v>44</v>
      </c>
      <c r="O1477" s="21" t="s">
        <v>715</v>
      </c>
      <c r="P1477" s="22"/>
      <c r="Q1477" s="26"/>
      <c r="R1477" s="26"/>
      <c r="S1477" s="26"/>
      <c r="T1477" s="26"/>
      <c r="U1477" s="22"/>
      <c r="V1477" s="36"/>
      <c r="W1477" s="23"/>
      <c r="X1477" s="29" t="n">
        <f aca="false">U1477*Q1477</f>
        <v>0</v>
      </c>
    </row>
    <row collapsed="false" customFormat="false" customHeight="true" hidden="false" ht="10.95" outlineLevel="4" r="1478">
      <c r="A1478" s="37"/>
      <c r="B1478" s="37"/>
      <c r="C1478" s="37"/>
      <c r="D1478" s="37"/>
      <c r="E1478" s="37"/>
      <c r="F1478" s="37"/>
      <c r="G1478" s="37"/>
      <c r="H1478" s="37"/>
      <c r="I1478" s="37"/>
      <c r="J1478" s="37"/>
      <c r="K1478" s="37"/>
      <c r="L1478" s="37"/>
      <c r="M1478" s="37"/>
      <c r="N1478" s="37"/>
      <c r="O1478" s="37"/>
      <c r="P1478" s="25" t="n">
        <v>4590</v>
      </c>
      <c r="Q1478" s="26" t="n">
        <f aca="false">P1478*(1-0,3)</f>
        <v>3213</v>
      </c>
      <c r="R1478" s="26" t="n">
        <f aca="false">P1478*(1-0,33)</f>
        <v>3075.3</v>
      </c>
      <c r="S1478" s="26" t="n">
        <f aca="false">P1478*(1-0,35)</f>
        <v>2983.5</v>
      </c>
      <c r="T1478" s="26" t="n">
        <f aca="false">P1478*(1-0,38)</f>
        <v>2845.8</v>
      </c>
      <c r="U1478" s="25"/>
      <c r="V1478" s="28" t="n">
        <v>29</v>
      </c>
      <c r="W1478" s="27"/>
      <c r="X1478" s="29" t="n">
        <f aca="false">U1478*Q1478</f>
        <v>0</v>
      </c>
    </row>
    <row collapsed="false" customFormat="true" customHeight="true" hidden="false" ht="126" outlineLevel="3" r="1479" s="1">
      <c r="A1479" s="21" t="s">
        <v>46</v>
      </c>
      <c r="B1479" s="21"/>
      <c r="C1479" s="21"/>
      <c r="D1479" s="21"/>
      <c r="E1479" s="35" t="s">
        <v>716</v>
      </c>
      <c r="F1479" s="35"/>
      <c r="G1479" s="35"/>
      <c r="H1479" s="35"/>
      <c r="I1479" s="35"/>
      <c r="J1479" s="35"/>
      <c r="K1479" s="35"/>
      <c r="L1479" s="35"/>
      <c r="M1479" s="35"/>
      <c r="N1479" s="21" t="s">
        <v>44</v>
      </c>
      <c r="O1479" s="21" t="s">
        <v>715</v>
      </c>
      <c r="P1479" s="22"/>
      <c r="Q1479" s="26"/>
      <c r="R1479" s="26"/>
      <c r="S1479" s="26"/>
      <c r="T1479" s="26"/>
      <c r="U1479" s="22"/>
      <c r="V1479" s="36"/>
      <c r="W1479" s="23"/>
      <c r="X1479" s="29" t="n">
        <f aca="false">U1479*Q1479</f>
        <v>0</v>
      </c>
    </row>
    <row collapsed="false" customFormat="false" customHeight="true" hidden="false" ht="10.95" outlineLevel="4" r="1480">
      <c r="A1480" s="37"/>
      <c r="B1480" s="37"/>
      <c r="C1480" s="37"/>
      <c r="D1480" s="37"/>
      <c r="E1480" s="37"/>
      <c r="F1480" s="37"/>
      <c r="G1480" s="37"/>
      <c r="H1480" s="37"/>
      <c r="I1480" s="37"/>
      <c r="J1480" s="37"/>
      <c r="K1480" s="37"/>
      <c r="L1480" s="37"/>
      <c r="M1480" s="37"/>
      <c r="N1480" s="37"/>
      <c r="O1480" s="37"/>
      <c r="P1480" s="25" t="n">
        <v>4590</v>
      </c>
      <c r="Q1480" s="26" t="n">
        <f aca="false">P1480*(1-0,3)</f>
        <v>3213</v>
      </c>
      <c r="R1480" s="26" t="n">
        <f aca="false">P1480*(1-0,33)</f>
        <v>3075.3</v>
      </c>
      <c r="S1480" s="26" t="n">
        <f aca="false">P1480*(1-0,35)</f>
        <v>2983.5</v>
      </c>
      <c r="T1480" s="26" t="n">
        <f aca="false">P1480*(1-0,38)</f>
        <v>2845.8</v>
      </c>
      <c r="U1480" s="25"/>
      <c r="V1480" s="28" t="n">
        <v>142</v>
      </c>
      <c r="W1480" s="27"/>
      <c r="X1480" s="29" t="n">
        <f aca="false">U1480*Q1480</f>
        <v>0</v>
      </c>
    </row>
    <row collapsed="false" customFormat="true" customHeight="true" hidden="false" ht="126" outlineLevel="3" r="1481" s="1">
      <c r="A1481" s="21" t="s">
        <v>46</v>
      </c>
      <c r="B1481" s="21"/>
      <c r="C1481" s="21"/>
      <c r="D1481" s="21"/>
      <c r="E1481" s="35" t="s">
        <v>717</v>
      </c>
      <c r="F1481" s="35"/>
      <c r="G1481" s="35"/>
      <c r="H1481" s="35"/>
      <c r="I1481" s="35"/>
      <c r="J1481" s="35"/>
      <c r="K1481" s="35"/>
      <c r="L1481" s="35"/>
      <c r="M1481" s="35"/>
      <c r="N1481" s="21" t="s">
        <v>44</v>
      </c>
      <c r="O1481" s="21" t="s">
        <v>715</v>
      </c>
      <c r="P1481" s="22"/>
      <c r="Q1481" s="26"/>
      <c r="R1481" s="26"/>
      <c r="S1481" s="26"/>
      <c r="T1481" s="26"/>
      <c r="U1481" s="22"/>
      <c r="V1481" s="36"/>
      <c r="W1481" s="23"/>
      <c r="X1481" s="29" t="n">
        <f aca="false">U1481*Q1481</f>
        <v>0</v>
      </c>
    </row>
    <row collapsed="false" customFormat="false" customHeight="true" hidden="false" ht="10.95" outlineLevel="4" r="1482">
      <c r="A1482" s="37"/>
      <c r="B1482" s="37"/>
      <c r="C1482" s="37"/>
      <c r="D1482" s="37"/>
      <c r="E1482" s="37"/>
      <c r="F1482" s="37"/>
      <c r="G1482" s="37"/>
      <c r="H1482" s="37"/>
      <c r="I1482" s="37"/>
      <c r="J1482" s="37"/>
      <c r="K1482" s="37"/>
      <c r="L1482" s="37"/>
      <c r="M1482" s="37"/>
      <c r="N1482" s="37"/>
      <c r="O1482" s="37"/>
      <c r="P1482" s="25" t="n">
        <v>4590</v>
      </c>
      <c r="Q1482" s="26" t="n">
        <f aca="false">P1482*(1-0,3)</f>
        <v>3213</v>
      </c>
      <c r="R1482" s="26" t="n">
        <f aca="false">P1482*(1-0,33)</f>
        <v>3075.3</v>
      </c>
      <c r="S1482" s="26" t="n">
        <f aca="false">P1482*(1-0,35)</f>
        <v>2983.5</v>
      </c>
      <c r="T1482" s="26" t="n">
        <f aca="false">P1482*(1-0,38)</f>
        <v>2845.8</v>
      </c>
      <c r="U1482" s="25"/>
      <c r="V1482" s="28" t="n">
        <v>60</v>
      </c>
      <c r="W1482" s="27"/>
      <c r="X1482" s="29" t="n">
        <f aca="false">U1482*Q1482</f>
        <v>0</v>
      </c>
    </row>
    <row collapsed="false" customFormat="true" customHeight="true" hidden="false" ht="126" outlineLevel="3" r="1483" s="1">
      <c r="A1483" s="21" t="s">
        <v>77</v>
      </c>
      <c r="B1483" s="21"/>
      <c r="C1483" s="21"/>
      <c r="D1483" s="21"/>
      <c r="E1483" s="35" t="s">
        <v>718</v>
      </c>
      <c r="F1483" s="35"/>
      <c r="G1483" s="35"/>
      <c r="H1483" s="35"/>
      <c r="I1483" s="35"/>
      <c r="J1483" s="35"/>
      <c r="K1483" s="35"/>
      <c r="L1483" s="35"/>
      <c r="M1483" s="35"/>
      <c r="N1483" s="21" t="s">
        <v>44</v>
      </c>
      <c r="O1483" s="21" t="s">
        <v>719</v>
      </c>
      <c r="P1483" s="38"/>
      <c r="Q1483" s="26"/>
      <c r="R1483" s="26"/>
      <c r="S1483" s="26"/>
      <c r="T1483" s="26"/>
      <c r="U1483" s="38"/>
      <c r="V1483" s="36"/>
      <c r="W1483" s="23"/>
      <c r="X1483" s="29" t="n">
        <f aca="false">U1483*Q1483</f>
        <v>0</v>
      </c>
    </row>
    <row collapsed="false" customFormat="false" customHeight="true" hidden="false" ht="10.95" outlineLevel="4" r="1484">
      <c r="A1484" s="37"/>
      <c r="B1484" s="37"/>
      <c r="C1484" s="37"/>
      <c r="D1484" s="37"/>
      <c r="E1484" s="37"/>
      <c r="F1484" s="37"/>
      <c r="G1484" s="37"/>
      <c r="H1484" s="37"/>
      <c r="I1484" s="37"/>
      <c r="J1484" s="37"/>
      <c r="K1484" s="37"/>
      <c r="L1484" s="37"/>
      <c r="M1484" s="37"/>
      <c r="N1484" s="37"/>
      <c r="O1484" s="37"/>
      <c r="P1484" s="39" t="n">
        <v>170</v>
      </c>
      <c r="Q1484" s="26" t="n">
        <f aca="false">P1484*(1-0,3)</f>
        <v>119</v>
      </c>
      <c r="R1484" s="26" t="n">
        <f aca="false">P1484*(1-0,33)</f>
        <v>113.9</v>
      </c>
      <c r="S1484" s="26" t="n">
        <f aca="false">P1484*(1-0,35)</f>
        <v>110.5</v>
      </c>
      <c r="T1484" s="26" t="n">
        <f aca="false">P1484*(1-0,38)</f>
        <v>105.4</v>
      </c>
      <c r="U1484" s="39"/>
      <c r="V1484" s="28" t="n">
        <v>8</v>
      </c>
      <c r="W1484" s="27"/>
      <c r="X1484" s="29" t="n">
        <f aca="false">U1484*Q1484</f>
        <v>0</v>
      </c>
    </row>
    <row collapsed="false" customFormat="true" customHeight="true" hidden="false" ht="126" outlineLevel="3" r="1485" s="1">
      <c r="A1485" s="21" t="s">
        <v>77</v>
      </c>
      <c r="B1485" s="21"/>
      <c r="C1485" s="21"/>
      <c r="D1485" s="21"/>
      <c r="E1485" s="35" t="s">
        <v>720</v>
      </c>
      <c r="F1485" s="35"/>
      <c r="G1485" s="35"/>
      <c r="H1485" s="35"/>
      <c r="I1485" s="35"/>
      <c r="J1485" s="35"/>
      <c r="K1485" s="35"/>
      <c r="L1485" s="35"/>
      <c r="M1485" s="35"/>
      <c r="N1485" s="21" t="s">
        <v>44</v>
      </c>
      <c r="O1485" s="21" t="s">
        <v>719</v>
      </c>
      <c r="P1485" s="38"/>
      <c r="Q1485" s="26"/>
      <c r="R1485" s="26"/>
      <c r="S1485" s="26"/>
      <c r="T1485" s="26"/>
      <c r="U1485" s="38"/>
      <c r="V1485" s="36"/>
      <c r="W1485" s="23"/>
      <c r="X1485" s="29" t="n">
        <f aca="false">U1485*Q1485</f>
        <v>0</v>
      </c>
    </row>
    <row collapsed="false" customFormat="false" customHeight="true" hidden="false" ht="10.95" outlineLevel="4" r="1486">
      <c r="A1486" s="37"/>
      <c r="B1486" s="37"/>
      <c r="C1486" s="37"/>
      <c r="D1486" s="37"/>
      <c r="E1486" s="37"/>
      <c r="F1486" s="37"/>
      <c r="G1486" s="37"/>
      <c r="H1486" s="37"/>
      <c r="I1486" s="37"/>
      <c r="J1486" s="37"/>
      <c r="K1486" s="37"/>
      <c r="L1486" s="37"/>
      <c r="M1486" s="37"/>
      <c r="N1486" s="37"/>
      <c r="O1486" s="37"/>
      <c r="P1486" s="39" t="n">
        <v>210</v>
      </c>
      <c r="Q1486" s="26" t="n">
        <f aca="false">P1486*(1-0,3)</f>
        <v>147</v>
      </c>
      <c r="R1486" s="26" t="n">
        <f aca="false">P1486*(1-0,33)</f>
        <v>140.7</v>
      </c>
      <c r="S1486" s="26" t="n">
        <f aca="false">P1486*(1-0,35)</f>
        <v>136.5</v>
      </c>
      <c r="T1486" s="26" t="n">
        <f aca="false">P1486*(1-0,38)</f>
        <v>130.2</v>
      </c>
      <c r="U1486" s="39"/>
      <c r="V1486" s="28" t="n">
        <v>1</v>
      </c>
      <c r="W1486" s="27"/>
      <c r="X1486" s="29" t="n">
        <f aca="false">U1486*Q1486</f>
        <v>0</v>
      </c>
    </row>
    <row collapsed="false" customFormat="true" customHeight="true" hidden="false" ht="126" outlineLevel="3" r="1487" s="1">
      <c r="A1487" s="21" t="s">
        <v>721</v>
      </c>
      <c r="B1487" s="21"/>
      <c r="C1487" s="21"/>
      <c r="D1487" s="21"/>
      <c r="E1487" s="35" t="s">
        <v>722</v>
      </c>
      <c r="F1487" s="35"/>
      <c r="G1487" s="35"/>
      <c r="H1487" s="35"/>
      <c r="I1487" s="35"/>
      <c r="J1487" s="35"/>
      <c r="K1487" s="35"/>
      <c r="L1487" s="35"/>
      <c r="M1487" s="35"/>
      <c r="N1487" s="21" t="s">
        <v>44</v>
      </c>
      <c r="O1487" s="21" t="s">
        <v>723</v>
      </c>
      <c r="P1487" s="22"/>
      <c r="Q1487" s="26"/>
      <c r="R1487" s="26"/>
      <c r="S1487" s="26"/>
      <c r="T1487" s="26"/>
      <c r="U1487" s="22"/>
      <c r="V1487" s="36"/>
      <c r="W1487" s="23"/>
      <c r="X1487" s="29" t="n">
        <f aca="false">U1487*Q1487</f>
        <v>0</v>
      </c>
    </row>
    <row collapsed="false" customFormat="false" customHeight="true" hidden="false" ht="10.95" outlineLevel="4" r="1488">
      <c r="A1488" s="37"/>
      <c r="B1488" s="37"/>
      <c r="C1488" s="37"/>
      <c r="D1488" s="37"/>
      <c r="E1488" s="37"/>
      <c r="F1488" s="37"/>
      <c r="G1488" s="37"/>
      <c r="H1488" s="37"/>
      <c r="I1488" s="37"/>
      <c r="J1488" s="37"/>
      <c r="K1488" s="37"/>
      <c r="L1488" s="37"/>
      <c r="M1488" s="37"/>
      <c r="N1488" s="37"/>
      <c r="O1488" s="37"/>
      <c r="P1488" s="25" t="n">
        <v>7320</v>
      </c>
      <c r="Q1488" s="26" t="n">
        <f aca="false">P1488*(1-0,3)</f>
        <v>5124</v>
      </c>
      <c r="R1488" s="26" t="n">
        <f aca="false">P1488*(1-0,33)</f>
        <v>4904.4</v>
      </c>
      <c r="S1488" s="26" t="n">
        <f aca="false">P1488*(1-0,35)</f>
        <v>4758</v>
      </c>
      <c r="T1488" s="26" t="n">
        <f aca="false">P1488*(1-0,38)</f>
        <v>4538.4</v>
      </c>
      <c r="U1488" s="25"/>
      <c r="V1488" s="28" t="n">
        <v>2</v>
      </c>
      <c r="W1488" s="27"/>
      <c r="X1488" s="29" t="n">
        <f aca="false">U1488*Q1488</f>
        <v>0</v>
      </c>
    </row>
    <row collapsed="false" customFormat="true" customHeight="true" hidden="false" ht="126" outlineLevel="3" r="1489" s="1">
      <c r="A1489" s="21" t="s">
        <v>724</v>
      </c>
      <c r="B1489" s="21"/>
      <c r="C1489" s="21"/>
      <c r="D1489" s="21"/>
      <c r="E1489" s="35" t="s">
        <v>725</v>
      </c>
      <c r="F1489" s="35"/>
      <c r="G1489" s="35"/>
      <c r="H1489" s="35"/>
      <c r="I1489" s="35"/>
      <c r="J1489" s="35"/>
      <c r="K1489" s="35"/>
      <c r="L1489" s="35"/>
      <c r="M1489" s="35"/>
      <c r="N1489" s="21" t="s">
        <v>44</v>
      </c>
      <c r="O1489" s="21" t="s">
        <v>726</v>
      </c>
      <c r="P1489" s="22"/>
      <c r="Q1489" s="26"/>
      <c r="R1489" s="26"/>
      <c r="S1489" s="26"/>
      <c r="T1489" s="26"/>
      <c r="U1489" s="22"/>
      <c r="V1489" s="36"/>
      <c r="W1489" s="23"/>
      <c r="X1489" s="29" t="n">
        <f aca="false">U1489*Q1489</f>
        <v>0</v>
      </c>
    </row>
    <row collapsed="false" customFormat="false" customHeight="true" hidden="false" ht="10.95" outlineLevel="4" r="1490">
      <c r="A1490" s="37"/>
      <c r="B1490" s="37"/>
      <c r="C1490" s="37"/>
      <c r="D1490" s="37"/>
      <c r="E1490" s="37"/>
      <c r="F1490" s="37"/>
      <c r="G1490" s="37"/>
      <c r="H1490" s="37"/>
      <c r="I1490" s="37"/>
      <c r="J1490" s="37"/>
      <c r="K1490" s="37"/>
      <c r="L1490" s="37"/>
      <c r="M1490" s="37"/>
      <c r="N1490" s="37"/>
      <c r="O1490" s="37"/>
      <c r="P1490" s="25" t="n">
        <v>8330</v>
      </c>
      <c r="Q1490" s="26" t="n">
        <f aca="false">P1490*(1-0,3)</f>
        <v>5831</v>
      </c>
      <c r="R1490" s="26" t="n">
        <f aca="false">P1490*(1-0,33)</f>
        <v>5581.1</v>
      </c>
      <c r="S1490" s="26" t="n">
        <f aca="false">P1490*(1-0,35)</f>
        <v>5414.5</v>
      </c>
      <c r="T1490" s="26" t="n">
        <f aca="false">P1490*(1-0,38)</f>
        <v>5164.6</v>
      </c>
      <c r="U1490" s="25"/>
      <c r="V1490" s="28" t="n">
        <v>5</v>
      </c>
      <c r="W1490" s="27"/>
      <c r="X1490" s="29" t="n">
        <f aca="false">U1490*Q1490</f>
        <v>0</v>
      </c>
    </row>
    <row collapsed="false" customFormat="true" customHeight="true" hidden="false" ht="126" outlineLevel="3" r="1491" s="1">
      <c r="A1491" s="21" t="s">
        <v>727</v>
      </c>
      <c r="B1491" s="21"/>
      <c r="C1491" s="21"/>
      <c r="D1491" s="21"/>
      <c r="E1491" s="35" t="s">
        <v>728</v>
      </c>
      <c r="F1491" s="35"/>
      <c r="G1491" s="35"/>
      <c r="H1491" s="35"/>
      <c r="I1491" s="35"/>
      <c r="J1491" s="35"/>
      <c r="K1491" s="35"/>
      <c r="L1491" s="35"/>
      <c r="M1491" s="35"/>
      <c r="N1491" s="21" t="s">
        <v>44</v>
      </c>
      <c r="O1491" s="21" t="s">
        <v>729</v>
      </c>
      <c r="P1491" s="22"/>
      <c r="Q1491" s="26"/>
      <c r="R1491" s="26"/>
      <c r="S1491" s="26"/>
      <c r="T1491" s="26"/>
      <c r="U1491" s="22"/>
      <c r="V1491" s="36"/>
      <c r="W1491" s="23"/>
      <c r="X1491" s="29" t="n">
        <f aca="false">U1491*Q1491</f>
        <v>0</v>
      </c>
    </row>
    <row collapsed="false" customFormat="false" customHeight="true" hidden="false" ht="10.95" outlineLevel="4" r="1492">
      <c r="A1492" s="37"/>
      <c r="B1492" s="37"/>
      <c r="C1492" s="37"/>
      <c r="D1492" s="37"/>
      <c r="E1492" s="37"/>
      <c r="F1492" s="37"/>
      <c r="G1492" s="37"/>
      <c r="H1492" s="37"/>
      <c r="I1492" s="37"/>
      <c r="J1492" s="37"/>
      <c r="K1492" s="37"/>
      <c r="L1492" s="37"/>
      <c r="M1492" s="37"/>
      <c r="N1492" s="37"/>
      <c r="O1492" s="37"/>
      <c r="P1492" s="25" t="n">
        <v>8330</v>
      </c>
      <c r="Q1492" s="26" t="n">
        <f aca="false">P1492*(1-0,3)</f>
        <v>5831</v>
      </c>
      <c r="R1492" s="26" t="n">
        <f aca="false">P1492*(1-0,33)</f>
        <v>5581.1</v>
      </c>
      <c r="S1492" s="26" t="n">
        <f aca="false">P1492*(1-0,35)</f>
        <v>5414.5</v>
      </c>
      <c r="T1492" s="26" t="n">
        <f aca="false">P1492*(1-0,38)</f>
        <v>5164.6</v>
      </c>
      <c r="U1492" s="25"/>
      <c r="V1492" s="28" t="n">
        <v>3</v>
      </c>
      <c r="W1492" s="27"/>
      <c r="X1492" s="29" t="n">
        <f aca="false">U1492*Q1492</f>
        <v>0</v>
      </c>
    </row>
    <row collapsed="false" customFormat="true" customHeight="true" hidden="false" ht="126" outlineLevel="3" r="1493" s="1">
      <c r="A1493" s="21" t="s">
        <v>50</v>
      </c>
      <c r="B1493" s="21"/>
      <c r="C1493" s="21"/>
      <c r="D1493" s="21"/>
      <c r="E1493" s="35" t="s">
        <v>730</v>
      </c>
      <c r="F1493" s="35"/>
      <c r="G1493" s="35"/>
      <c r="H1493" s="35"/>
      <c r="I1493" s="35"/>
      <c r="J1493" s="35"/>
      <c r="K1493" s="35"/>
      <c r="L1493" s="35"/>
      <c r="M1493" s="35"/>
      <c r="N1493" s="21" t="s">
        <v>44</v>
      </c>
      <c r="O1493" s="21" t="s">
        <v>731</v>
      </c>
      <c r="P1493" s="22"/>
      <c r="Q1493" s="26"/>
      <c r="R1493" s="26"/>
      <c r="S1493" s="26"/>
      <c r="T1493" s="26"/>
      <c r="U1493" s="22"/>
      <c r="V1493" s="36"/>
      <c r="W1493" s="23"/>
      <c r="X1493" s="29" t="n">
        <f aca="false">U1493*Q1493</f>
        <v>0</v>
      </c>
    </row>
    <row collapsed="false" customFormat="false" customHeight="true" hidden="false" ht="10.95" outlineLevel="4" r="1494">
      <c r="A1494" s="37"/>
      <c r="B1494" s="37"/>
      <c r="C1494" s="37"/>
      <c r="D1494" s="37"/>
      <c r="E1494" s="37"/>
      <c r="F1494" s="37"/>
      <c r="G1494" s="37"/>
      <c r="H1494" s="37"/>
      <c r="I1494" s="37"/>
      <c r="J1494" s="37"/>
      <c r="K1494" s="37"/>
      <c r="L1494" s="37"/>
      <c r="M1494" s="37"/>
      <c r="N1494" s="37"/>
      <c r="O1494" s="37"/>
      <c r="P1494" s="25" t="n">
        <v>5360</v>
      </c>
      <c r="Q1494" s="26" t="n">
        <f aca="false">P1494*(1-0,3)</f>
        <v>3752</v>
      </c>
      <c r="R1494" s="26" t="n">
        <f aca="false">P1494*(1-0,33)</f>
        <v>3591.2</v>
      </c>
      <c r="S1494" s="26" t="n">
        <f aca="false">P1494*(1-0,35)</f>
        <v>3484</v>
      </c>
      <c r="T1494" s="26" t="n">
        <f aca="false">P1494*(1-0,38)</f>
        <v>3323.2</v>
      </c>
      <c r="U1494" s="25"/>
      <c r="V1494" s="28" t="n">
        <v>212</v>
      </c>
      <c r="W1494" s="27"/>
      <c r="X1494" s="29" t="n">
        <f aca="false">U1494*Q1494</f>
        <v>0</v>
      </c>
    </row>
    <row collapsed="false" customFormat="true" customHeight="true" hidden="false" ht="126" outlineLevel="3" r="1495" s="1">
      <c r="A1495" s="21" t="s">
        <v>50</v>
      </c>
      <c r="B1495" s="21"/>
      <c r="C1495" s="21"/>
      <c r="D1495" s="21"/>
      <c r="E1495" s="35" t="s">
        <v>732</v>
      </c>
      <c r="F1495" s="35"/>
      <c r="G1495" s="35"/>
      <c r="H1495" s="35"/>
      <c r="I1495" s="35"/>
      <c r="J1495" s="35"/>
      <c r="K1495" s="35"/>
      <c r="L1495" s="35"/>
      <c r="M1495" s="35"/>
      <c r="N1495" s="21" t="s">
        <v>44</v>
      </c>
      <c r="O1495" s="21" t="s">
        <v>731</v>
      </c>
      <c r="P1495" s="22"/>
      <c r="Q1495" s="26"/>
      <c r="R1495" s="26"/>
      <c r="S1495" s="26"/>
      <c r="T1495" s="26"/>
      <c r="U1495" s="22"/>
      <c r="V1495" s="36"/>
      <c r="W1495" s="23"/>
      <c r="X1495" s="29" t="n">
        <f aca="false">U1495*Q1495</f>
        <v>0</v>
      </c>
    </row>
    <row collapsed="false" customFormat="false" customHeight="true" hidden="false" ht="10.95" outlineLevel="4" r="1496">
      <c r="A1496" s="37"/>
      <c r="B1496" s="37"/>
      <c r="C1496" s="37"/>
      <c r="D1496" s="37"/>
      <c r="E1496" s="37"/>
      <c r="F1496" s="37"/>
      <c r="G1496" s="37"/>
      <c r="H1496" s="37"/>
      <c r="I1496" s="37"/>
      <c r="J1496" s="37"/>
      <c r="K1496" s="37"/>
      <c r="L1496" s="37"/>
      <c r="M1496" s="37"/>
      <c r="N1496" s="37"/>
      <c r="O1496" s="37"/>
      <c r="P1496" s="25" t="n">
        <v>5360</v>
      </c>
      <c r="Q1496" s="26" t="n">
        <f aca="false">P1496*(1-0,3)</f>
        <v>3752</v>
      </c>
      <c r="R1496" s="26" t="n">
        <f aca="false">P1496*(1-0,33)</f>
        <v>3591.2</v>
      </c>
      <c r="S1496" s="26" t="n">
        <f aca="false">P1496*(1-0,35)</f>
        <v>3484</v>
      </c>
      <c r="T1496" s="26" t="n">
        <f aca="false">P1496*(1-0,38)</f>
        <v>3323.2</v>
      </c>
      <c r="U1496" s="25"/>
      <c r="V1496" s="28" t="n">
        <v>747</v>
      </c>
      <c r="W1496" s="27"/>
      <c r="X1496" s="29" t="n">
        <f aca="false">U1496*Q1496</f>
        <v>0</v>
      </c>
    </row>
    <row collapsed="false" customFormat="true" customHeight="true" hidden="false" ht="126" outlineLevel="3" r="1497" s="1">
      <c r="A1497" s="21" t="s">
        <v>77</v>
      </c>
      <c r="B1497" s="21"/>
      <c r="C1497" s="21"/>
      <c r="D1497" s="21"/>
      <c r="E1497" s="35" t="s">
        <v>733</v>
      </c>
      <c r="F1497" s="35"/>
      <c r="G1497" s="35"/>
      <c r="H1497" s="35"/>
      <c r="I1497" s="35"/>
      <c r="J1497" s="35"/>
      <c r="K1497" s="35"/>
      <c r="L1497" s="35"/>
      <c r="M1497" s="35"/>
      <c r="N1497" s="21" t="s">
        <v>44</v>
      </c>
      <c r="O1497" s="21" t="s">
        <v>734</v>
      </c>
      <c r="P1497" s="22"/>
      <c r="Q1497" s="26"/>
      <c r="R1497" s="26"/>
      <c r="S1497" s="26"/>
      <c r="T1497" s="26"/>
      <c r="U1497" s="22"/>
      <c r="V1497" s="36"/>
      <c r="W1497" s="23"/>
      <c r="X1497" s="29" t="n">
        <f aca="false">U1497*Q1497</f>
        <v>0</v>
      </c>
    </row>
    <row collapsed="false" customFormat="false" customHeight="true" hidden="false" ht="10.95" outlineLevel="4" r="1498">
      <c r="A1498" s="37"/>
      <c r="B1498" s="37"/>
      <c r="C1498" s="37"/>
      <c r="D1498" s="37"/>
      <c r="E1498" s="37"/>
      <c r="F1498" s="37"/>
      <c r="G1498" s="37"/>
      <c r="H1498" s="37"/>
      <c r="I1498" s="37"/>
      <c r="J1498" s="37"/>
      <c r="K1498" s="37"/>
      <c r="L1498" s="37"/>
      <c r="M1498" s="37"/>
      <c r="N1498" s="37"/>
      <c r="O1498" s="37"/>
      <c r="P1498" s="25" t="n">
        <v>2620</v>
      </c>
      <c r="Q1498" s="26" t="n">
        <f aca="false">P1498*(1-0,3)</f>
        <v>1834</v>
      </c>
      <c r="R1498" s="26" t="n">
        <f aca="false">P1498*(1-0,33)</f>
        <v>1755.4</v>
      </c>
      <c r="S1498" s="26" t="n">
        <f aca="false">P1498*(1-0,35)</f>
        <v>1703</v>
      </c>
      <c r="T1498" s="26" t="n">
        <f aca="false">P1498*(1-0,38)</f>
        <v>1624.4</v>
      </c>
      <c r="U1498" s="25"/>
      <c r="V1498" s="28" t="n">
        <v>284</v>
      </c>
      <c r="W1498" s="27"/>
      <c r="X1498" s="29" t="n">
        <f aca="false">U1498*Q1498</f>
        <v>0</v>
      </c>
    </row>
    <row collapsed="false" customFormat="true" customHeight="true" hidden="false" ht="126" outlineLevel="3" r="1499" s="1">
      <c r="A1499" s="21" t="s">
        <v>77</v>
      </c>
      <c r="B1499" s="21"/>
      <c r="C1499" s="21"/>
      <c r="D1499" s="21"/>
      <c r="E1499" s="35" t="s">
        <v>735</v>
      </c>
      <c r="F1499" s="35"/>
      <c r="G1499" s="35"/>
      <c r="H1499" s="35"/>
      <c r="I1499" s="35"/>
      <c r="J1499" s="35"/>
      <c r="K1499" s="35"/>
      <c r="L1499" s="35"/>
      <c r="M1499" s="35"/>
      <c r="N1499" s="21" t="s">
        <v>44</v>
      </c>
      <c r="O1499" s="21" t="s">
        <v>736</v>
      </c>
      <c r="P1499" s="22"/>
      <c r="Q1499" s="26"/>
      <c r="R1499" s="26"/>
      <c r="S1499" s="26"/>
      <c r="T1499" s="26"/>
      <c r="U1499" s="22"/>
      <c r="V1499" s="36"/>
      <c r="W1499" s="23"/>
      <c r="X1499" s="29" t="n">
        <f aca="false">U1499*Q1499</f>
        <v>0</v>
      </c>
    </row>
    <row collapsed="false" customFormat="false" customHeight="true" hidden="false" ht="10.95" outlineLevel="4" r="1500">
      <c r="A1500" s="37"/>
      <c r="B1500" s="37"/>
      <c r="C1500" s="37"/>
      <c r="D1500" s="37"/>
      <c r="E1500" s="37"/>
      <c r="F1500" s="37"/>
      <c r="G1500" s="37"/>
      <c r="H1500" s="37"/>
      <c r="I1500" s="37"/>
      <c r="J1500" s="37"/>
      <c r="K1500" s="37"/>
      <c r="L1500" s="37"/>
      <c r="M1500" s="37"/>
      <c r="N1500" s="37"/>
      <c r="O1500" s="37"/>
      <c r="P1500" s="25" t="n">
        <v>3650</v>
      </c>
      <c r="Q1500" s="26" t="n">
        <f aca="false">P1500*(1-0,3)</f>
        <v>2555</v>
      </c>
      <c r="R1500" s="26" t="n">
        <f aca="false">P1500*(1-0,33)</f>
        <v>2445.5</v>
      </c>
      <c r="S1500" s="26" t="n">
        <f aca="false">P1500*(1-0,35)</f>
        <v>2372.5</v>
      </c>
      <c r="T1500" s="26" t="n">
        <f aca="false">P1500*(1-0,38)</f>
        <v>2263</v>
      </c>
      <c r="U1500" s="25"/>
      <c r="V1500" s="28" t="n">
        <v>40</v>
      </c>
      <c r="W1500" s="27"/>
      <c r="X1500" s="29" t="n">
        <f aca="false">U1500*Q1500</f>
        <v>0</v>
      </c>
    </row>
    <row collapsed="false" customFormat="true" customHeight="true" hidden="false" ht="126" outlineLevel="3" r="1501" s="1">
      <c r="A1501" s="21" t="s">
        <v>77</v>
      </c>
      <c r="B1501" s="21"/>
      <c r="C1501" s="21"/>
      <c r="D1501" s="21"/>
      <c r="E1501" s="35" t="s">
        <v>737</v>
      </c>
      <c r="F1501" s="35"/>
      <c r="G1501" s="35"/>
      <c r="H1501" s="35"/>
      <c r="I1501" s="35"/>
      <c r="J1501" s="35"/>
      <c r="K1501" s="35"/>
      <c r="L1501" s="35"/>
      <c r="M1501" s="35"/>
      <c r="N1501" s="21" t="s">
        <v>738</v>
      </c>
      <c r="O1501" s="21" t="s">
        <v>739</v>
      </c>
      <c r="P1501" s="22"/>
      <c r="Q1501" s="26"/>
      <c r="R1501" s="26"/>
      <c r="S1501" s="26"/>
      <c r="T1501" s="26"/>
      <c r="U1501" s="22"/>
      <c r="V1501" s="36"/>
      <c r="W1501" s="23"/>
      <c r="X1501" s="29" t="n">
        <f aca="false">U1501*Q1501</f>
        <v>0</v>
      </c>
    </row>
    <row collapsed="false" customFormat="false" customHeight="true" hidden="false" ht="10.95" outlineLevel="4" r="1502">
      <c r="A1502" s="37"/>
      <c r="B1502" s="37"/>
      <c r="C1502" s="37"/>
      <c r="D1502" s="37"/>
      <c r="E1502" s="37"/>
      <c r="F1502" s="37"/>
      <c r="G1502" s="37"/>
      <c r="H1502" s="37"/>
      <c r="I1502" s="37"/>
      <c r="J1502" s="37"/>
      <c r="K1502" s="37"/>
      <c r="L1502" s="37"/>
      <c r="M1502" s="37"/>
      <c r="N1502" s="37"/>
      <c r="O1502" s="37"/>
      <c r="P1502" s="25" t="n">
        <v>1290</v>
      </c>
      <c r="Q1502" s="26" t="n">
        <f aca="false">P1502*(1-0,3)</f>
        <v>903</v>
      </c>
      <c r="R1502" s="26" t="n">
        <f aca="false">P1502*(1-0,33)</f>
        <v>864.3</v>
      </c>
      <c r="S1502" s="26" t="n">
        <f aca="false">P1502*(1-0,35)</f>
        <v>838.5</v>
      </c>
      <c r="T1502" s="26" t="n">
        <f aca="false">P1502*(1-0,38)</f>
        <v>799.8</v>
      </c>
      <c r="U1502" s="25"/>
      <c r="V1502" s="28" t="n">
        <v>196</v>
      </c>
      <c r="W1502" s="27"/>
      <c r="X1502" s="29" t="n">
        <f aca="false">U1502*Q1502</f>
        <v>0</v>
      </c>
    </row>
    <row collapsed="false" customFormat="true" customHeight="true" hidden="false" ht="126" outlineLevel="3" r="1503" s="1">
      <c r="A1503" s="21" t="s">
        <v>77</v>
      </c>
      <c r="B1503" s="21"/>
      <c r="C1503" s="21"/>
      <c r="D1503" s="21"/>
      <c r="E1503" s="35" t="s">
        <v>740</v>
      </c>
      <c r="F1503" s="35"/>
      <c r="G1503" s="35"/>
      <c r="H1503" s="35"/>
      <c r="I1503" s="35"/>
      <c r="J1503" s="35"/>
      <c r="K1503" s="35"/>
      <c r="L1503" s="35"/>
      <c r="M1503" s="35"/>
      <c r="N1503" s="21" t="s">
        <v>741</v>
      </c>
      <c r="O1503" s="21" t="s">
        <v>739</v>
      </c>
      <c r="P1503" s="22"/>
      <c r="Q1503" s="26"/>
      <c r="R1503" s="26"/>
      <c r="S1503" s="26"/>
      <c r="T1503" s="26"/>
      <c r="U1503" s="22"/>
      <c r="V1503" s="36"/>
      <c r="W1503" s="23"/>
      <c r="X1503" s="29" t="n">
        <f aca="false">U1503*Q1503</f>
        <v>0</v>
      </c>
    </row>
    <row collapsed="false" customFormat="false" customHeight="true" hidden="false" ht="10.95" outlineLevel="4" r="1504">
      <c r="A1504" s="37"/>
      <c r="B1504" s="37"/>
      <c r="C1504" s="37"/>
      <c r="D1504" s="37"/>
      <c r="E1504" s="37"/>
      <c r="F1504" s="37"/>
      <c r="G1504" s="37"/>
      <c r="H1504" s="37"/>
      <c r="I1504" s="37"/>
      <c r="J1504" s="37"/>
      <c r="K1504" s="37"/>
      <c r="L1504" s="37"/>
      <c r="M1504" s="37"/>
      <c r="N1504" s="37"/>
      <c r="O1504" s="37"/>
      <c r="P1504" s="25" t="n">
        <v>1290</v>
      </c>
      <c r="Q1504" s="26" t="n">
        <f aca="false">P1504*(1-0,3)</f>
        <v>903</v>
      </c>
      <c r="R1504" s="26" t="n">
        <f aca="false">P1504*(1-0,33)</f>
        <v>864.3</v>
      </c>
      <c r="S1504" s="26" t="n">
        <f aca="false">P1504*(1-0,35)</f>
        <v>838.5</v>
      </c>
      <c r="T1504" s="26" t="n">
        <f aca="false">P1504*(1-0,38)</f>
        <v>799.8</v>
      </c>
      <c r="U1504" s="25"/>
      <c r="V1504" s="28" t="n">
        <v>101</v>
      </c>
      <c r="W1504" s="27"/>
      <c r="X1504" s="29" t="n">
        <f aca="false">U1504*Q1504</f>
        <v>0</v>
      </c>
    </row>
    <row collapsed="false" customFormat="true" customHeight="true" hidden="false" ht="126" outlineLevel="3" r="1505" s="1">
      <c r="A1505" s="21" t="s">
        <v>77</v>
      </c>
      <c r="B1505" s="21"/>
      <c r="C1505" s="21"/>
      <c r="D1505" s="21"/>
      <c r="E1505" s="35" t="s">
        <v>742</v>
      </c>
      <c r="F1505" s="35"/>
      <c r="G1505" s="35"/>
      <c r="H1505" s="35"/>
      <c r="I1505" s="35"/>
      <c r="J1505" s="35"/>
      <c r="K1505" s="35"/>
      <c r="L1505" s="35"/>
      <c r="M1505" s="35"/>
      <c r="N1505" s="21" t="s">
        <v>743</v>
      </c>
      <c r="O1505" s="21" t="s">
        <v>739</v>
      </c>
      <c r="P1505" s="22"/>
      <c r="Q1505" s="26"/>
      <c r="R1505" s="26"/>
      <c r="S1505" s="26"/>
      <c r="T1505" s="26"/>
      <c r="U1505" s="22"/>
      <c r="V1505" s="36"/>
      <c r="W1505" s="23"/>
      <c r="X1505" s="29" t="n">
        <f aca="false">U1505*Q1505</f>
        <v>0</v>
      </c>
    </row>
    <row collapsed="false" customFormat="false" customHeight="true" hidden="false" ht="10.95" outlineLevel="4" r="1506">
      <c r="A1506" s="37"/>
      <c r="B1506" s="37"/>
      <c r="C1506" s="37"/>
      <c r="D1506" s="37"/>
      <c r="E1506" s="37"/>
      <c r="F1506" s="37"/>
      <c r="G1506" s="37"/>
      <c r="H1506" s="37"/>
      <c r="I1506" s="37"/>
      <c r="J1506" s="37"/>
      <c r="K1506" s="37"/>
      <c r="L1506" s="37"/>
      <c r="M1506" s="37"/>
      <c r="N1506" s="37"/>
      <c r="O1506" s="37"/>
      <c r="P1506" s="25" t="n">
        <v>1290</v>
      </c>
      <c r="Q1506" s="26" t="n">
        <f aca="false">P1506*(1-0,3)</f>
        <v>903</v>
      </c>
      <c r="R1506" s="26" t="n">
        <f aca="false">P1506*(1-0,33)</f>
        <v>864.3</v>
      </c>
      <c r="S1506" s="26" t="n">
        <f aca="false">P1506*(1-0,35)</f>
        <v>838.5</v>
      </c>
      <c r="T1506" s="26" t="n">
        <f aca="false">P1506*(1-0,38)</f>
        <v>799.8</v>
      </c>
      <c r="U1506" s="25"/>
      <c r="V1506" s="28" t="n">
        <v>310</v>
      </c>
      <c r="W1506" s="27"/>
      <c r="X1506" s="29" t="n">
        <f aca="false">U1506*Q1506</f>
        <v>0</v>
      </c>
    </row>
    <row collapsed="false" customFormat="true" customHeight="true" hidden="false" ht="126" outlineLevel="3" r="1507" s="1">
      <c r="A1507" s="21" t="s">
        <v>77</v>
      </c>
      <c r="B1507" s="21"/>
      <c r="C1507" s="21"/>
      <c r="D1507" s="21"/>
      <c r="E1507" s="35" t="s">
        <v>744</v>
      </c>
      <c r="F1507" s="35"/>
      <c r="G1507" s="35"/>
      <c r="H1507" s="35"/>
      <c r="I1507" s="35"/>
      <c r="J1507" s="35"/>
      <c r="K1507" s="35"/>
      <c r="L1507" s="35"/>
      <c r="M1507" s="35"/>
      <c r="N1507" s="21" t="s">
        <v>745</v>
      </c>
      <c r="O1507" s="21" t="s">
        <v>739</v>
      </c>
      <c r="P1507" s="22"/>
      <c r="Q1507" s="26"/>
      <c r="R1507" s="26"/>
      <c r="S1507" s="26"/>
      <c r="T1507" s="26"/>
      <c r="U1507" s="22"/>
      <c r="V1507" s="36"/>
      <c r="W1507" s="23"/>
      <c r="X1507" s="29" t="n">
        <f aca="false">U1507*Q1507</f>
        <v>0</v>
      </c>
    </row>
    <row collapsed="false" customFormat="false" customHeight="true" hidden="false" ht="10.95" outlineLevel="4" r="1508">
      <c r="A1508" s="37"/>
      <c r="B1508" s="37"/>
      <c r="C1508" s="37"/>
      <c r="D1508" s="37"/>
      <c r="E1508" s="37"/>
      <c r="F1508" s="37"/>
      <c r="G1508" s="37"/>
      <c r="H1508" s="37"/>
      <c r="I1508" s="37"/>
      <c r="J1508" s="37"/>
      <c r="K1508" s="37"/>
      <c r="L1508" s="37"/>
      <c r="M1508" s="37"/>
      <c r="N1508" s="37"/>
      <c r="O1508" s="37"/>
      <c r="P1508" s="25" t="n">
        <v>1290</v>
      </c>
      <c r="Q1508" s="26" t="n">
        <f aca="false">P1508*(1-0,3)</f>
        <v>903</v>
      </c>
      <c r="R1508" s="26" t="n">
        <f aca="false">P1508*(1-0,33)</f>
        <v>864.3</v>
      </c>
      <c r="S1508" s="26" t="n">
        <f aca="false">P1508*(1-0,35)</f>
        <v>838.5</v>
      </c>
      <c r="T1508" s="26" t="n">
        <f aca="false">P1508*(1-0,38)</f>
        <v>799.8</v>
      </c>
      <c r="U1508" s="25"/>
      <c r="V1508" s="28" t="n">
        <v>24</v>
      </c>
      <c r="W1508" s="27"/>
      <c r="X1508" s="29" t="n">
        <f aca="false">U1508*Q1508</f>
        <v>0</v>
      </c>
    </row>
    <row collapsed="false" customFormat="true" customHeight="true" hidden="false" ht="126" outlineLevel="3" r="1509" s="1">
      <c r="A1509" s="21" t="s">
        <v>77</v>
      </c>
      <c r="B1509" s="21"/>
      <c r="C1509" s="21"/>
      <c r="D1509" s="21"/>
      <c r="E1509" s="35" t="s">
        <v>746</v>
      </c>
      <c r="F1509" s="35"/>
      <c r="G1509" s="35"/>
      <c r="H1509" s="35"/>
      <c r="I1509" s="35"/>
      <c r="J1509" s="35"/>
      <c r="K1509" s="35"/>
      <c r="L1509" s="35"/>
      <c r="M1509" s="35"/>
      <c r="N1509" s="21" t="s">
        <v>747</v>
      </c>
      <c r="O1509" s="21" t="s">
        <v>739</v>
      </c>
      <c r="P1509" s="22"/>
      <c r="Q1509" s="26"/>
      <c r="R1509" s="26"/>
      <c r="S1509" s="26"/>
      <c r="T1509" s="26"/>
      <c r="U1509" s="22"/>
      <c r="V1509" s="36"/>
      <c r="W1509" s="23"/>
      <c r="X1509" s="29" t="n">
        <f aca="false">U1509*Q1509</f>
        <v>0</v>
      </c>
    </row>
    <row collapsed="false" customFormat="false" customHeight="true" hidden="false" ht="10.95" outlineLevel="4" r="1510">
      <c r="A1510" s="37"/>
      <c r="B1510" s="37"/>
      <c r="C1510" s="37"/>
      <c r="D1510" s="37"/>
      <c r="E1510" s="37"/>
      <c r="F1510" s="37"/>
      <c r="G1510" s="37"/>
      <c r="H1510" s="37"/>
      <c r="I1510" s="37"/>
      <c r="J1510" s="37"/>
      <c r="K1510" s="37"/>
      <c r="L1510" s="37"/>
      <c r="M1510" s="37"/>
      <c r="N1510" s="37"/>
      <c r="O1510" s="37"/>
      <c r="P1510" s="25" t="n">
        <v>1290</v>
      </c>
      <c r="Q1510" s="26" t="n">
        <f aca="false">P1510*(1-0,3)</f>
        <v>903</v>
      </c>
      <c r="R1510" s="26" t="n">
        <f aca="false">P1510*(1-0,33)</f>
        <v>864.3</v>
      </c>
      <c r="S1510" s="26" t="n">
        <f aca="false">P1510*(1-0,35)</f>
        <v>838.5</v>
      </c>
      <c r="T1510" s="26" t="n">
        <f aca="false">P1510*(1-0,38)</f>
        <v>799.8</v>
      </c>
      <c r="U1510" s="25"/>
      <c r="V1510" s="28" t="n">
        <v>155</v>
      </c>
      <c r="W1510" s="27"/>
      <c r="X1510" s="29" t="n">
        <f aca="false">U1510*Q1510</f>
        <v>0</v>
      </c>
    </row>
    <row collapsed="false" customFormat="true" customHeight="true" hidden="false" ht="126" outlineLevel="3" r="1511" s="1">
      <c r="A1511" s="21" t="s">
        <v>77</v>
      </c>
      <c r="B1511" s="21"/>
      <c r="C1511" s="21"/>
      <c r="D1511" s="21"/>
      <c r="E1511" s="35" t="s">
        <v>748</v>
      </c>
      <c r="F1511" s="35"/>
      <c r="G1511" s="35"/>
      <c r="H1511" s="35"/>
      <c r="I1511" s="35"/>
      <c r="J1511" s="35"/>
      <c r="K1511" s="35"/>
      <c r="L1511" s="35"/>
      <c r="M1511" s="35"/>
      <c r="N1511" s="21" t="s">
        <v>749</v>
      </c>
      <c r="O1511" s="21" t="s">
        <v>739</v>
      </c>
      <c r="P1511" s="22"/>
      <c r="Q1511" s="26"/>
      <c r="R1511" s="26"/>
      <c r="S1511" s="26"/>
      <c r="T1511" s="26"/>
      <c r="U1511" s="22"/>
      <c r="V1511" s="36"/>
      <c r="W1511" s="23"/>
      <c r="X1511" s="29" t="n">
        <f aca="false">U1511*Q1511</f>
        <v>0</v>
      </c>
    </row>
    <row collapsed="false" customFormat="false" customHeight="true" hidden="false" ht="10.95" outlineLevel="4" r="1512">
      <c r="A1512" s="37"/>
      <c r="B1512" s="37"/>
      <c r="C1512" s="37"/>
      <c r="D1512" s="37"/>
      <c r="E1512" s="37"/>
      <c r="F1512" s="37"/>
      <c r="G1512" s="37"/>
      <c r="H1512" s="37"/>
      <c r="I1512" s="37"/>
      <c r="J1512" s="37"/>
      <c r="K1512" s="37"/>
      <c r="L1512" s="37"/>
      <c r="M1512" s="37"/>
      <c r="N1512" s="37"/>
      <c r="O1512" s="37"/>
      <c r="P1512" s="25" t="n">
        <v>2280</v>
      </c>
      <c r="Q1512" s="26" t="n">
        <f aca="false">P1512*(1-0,3)</f>
        <v>1596</v>
      </c>
      <c r="R1512" s="26" t="n">
        <f aca="false">P1512*(1-0,33)</f>
        <v>1527.6</v>
      </c>
      <c r="S1512" s="26" t="n">
        <f aca="false">P1512*(1-0,35)</f>
        <v>1482</v>
      </c>
      <c r="T1512" s="26" t="n">
        <f aca="false">P1512*(1-0,38)</f>
        <v>1413.6</v>
      </c>
      <c r="U1512" s="25"/>
      <c r="V1512" s="28" t="n">
        <v>1</v>
      </c>
      <c r="W1512" s="27"/>
      <c r="X1512" s="29" t="n">
        <f aca="false">U1512*Q1512</f>
        <v>0</v>
      </c>
    </row>
    <row collapsed="false" customFormat="true" customHeight="true" hidden="false" ht="126" outlineLevel="3" r="1513" s="1">
      <c r="A1513" s="17"/>
      <c r="B1513" s="18"/>
      <c r="C1513" s="18"/>
      <c r="D1513" s="19"/>
      <c r="E1513" s="35" t="s">
        <v>750</v>
      </c>
      <c r="F1513" s="35"/>
      <c r="G1513" s="35"/>
      <c r="H1513" s="35"/>
      <c r="I1513" s="35"/>
      <c r="J1513" s="35"/>
      <c r="K1513" s="35"/>
      <c r="L1513" s="35"/>
      <c r="M1513" s="35"/>
      <c r="N1513" s="21" t="s">
        <v>751</v>
      </c>
      <c r="O1513" s="21" t="s">
        <v>739</v>
      </c>
      <c r="P1513" s="22"/>
      <c r="Q1513" s="26"/>
      <c r="R1513" s="26"/>
      <c r="S1513" s="26"/>
      <c r="T1513" s="26"/>
      <c r="U1513" s="22"/>
      <c r="V1513" s="36"/>
      <c r="W1513" s="23"/>
      <c r="X1513" s="29" t="n">
        <f aca="false">U1513*Q1513</f>
        <v>0</v>
      </c>
    </row>
    <row collapsed="false" customFormat="false" customHeight="true" hidden="false" ht="10.95" outlineLevel="4" r="1514">
      <c r="A1514" s="37"/>
      <c r="B1514" s="37"/>
      <c r="C1514" s="37"/>
      <c r="D1514" s="37"/>
      <c r="E1514" s="37"/>
      <c r="F1514" s="37"/>
      <c r="G1514" s="37"/>
      <c r="H1514" s="37"/>
      <c r="I1514" s="37"/>
      <c r="J1514" s="37"/>
      <c r="K1514" s="37"/>
      <c r="L1514" s="37"/>
      <c r="M1514" s="37"/>
      <c r="N1514" s="37"/>
      <c r="O1514" s="37"/>
      <c r="P1514" s="25" t="n">
        <v>1690</v>
      </c>
      <c r="Q1514" s="26" t="n">
        <f aca="false">P1514*(1-0,3)</f>
        <v>1183</v>
      </c>
      <c r="R1514" s="26" t="n">
        <f aca="false">P1514*(1-0,33)</f>
        <v>1132.3</v>
      </c>
      <c r="S1514" s="26" t="n">
        <f aca="false">P1514*(1-0,35)</f>
        <v>1098.5</v>
      </c>
      <c r="T1514" s="26" t="n">
        <f aca="false">P1514*(1-0,38)</f>
        <v>1047.8</v>
      </c>
      <c r="U1514" s="25"/>
      <c r="V1514" s="28" t="n">
        <v>1</v>
      </c>
      <c r="W1514" s="27"/>
      <c r="X1514" s="29" t="n">
        <f aca="false">U1514*Q1514</f>
        <v>0</v>
      </c>
    </row>
    <row collapsed="false" customFormat="false" customHeight="true" hidden="false" ht="88.95" outlineLevel="3" r="1515">
      <c r="A1515" s="17"/>
      <c r="B1515" s="18"/>
      <c r="C1515" s="18"/>
      <c r="D1515" s="19"/>
      <c r="E1515" s="35" t="s">
        <v>752</v>
      </c>
      <c r="F1515" s="35"/>
      <c r="G1515" s="35"/>
      <c r="H1515" s="35"/>
      <c r="I1515" s="35"/>
      <c r="J1515" s="35"/>
      <c r="K1515" s="35"/>
      <c r="L1515" s="35"/>
      <c r="M1515" s="35"/>
      <c r="N1515" s="21"/>
      <c r="O1515" s="21" t="s">
        <v>739</v>
      </c>
      <c r="P1515" s="22"/>
      <c r="Q1515" s="26"/>
      <c r="R1515" s="26"/>
      <c r="S1515" s="26"/>
      <c r="T1515" s="26"/>
      <c r="U1515" s="22"/>
      <c r="V1515" s="36"/>
      <c r="W1515" s="23"/>
      <c r="X1515" s="29" t="n">
        <f aca="false">U1515*Q1515</f>
        <v>0</v>
      </c>
    </row>
    <row collapsed="false" customFormat="false" customHeight="true" hidden="false" ht="10.95" outlineLevel="4" r="1516">
      <c r="A1516" s="37"/>
      <c r="B1516" s="37"/>
      <c r="C1516" s="37"/>
      <c r="D1516" s="37"/>
      <c r="E1516" s="37"/>
      <c r="F1516" s="37"/>
      <c r="G1516" s="37"/>
      <c r="H1516" s="37"/>
      <c r="I1516" s="37"/>
      <c r="J1516" s="37"/>
      <c r="K1516" s="37"/>
      <c r="L1516" s="37"/>
      <c r="M1516" s="37"/>
      <c r="N1516" s="37"/>
      <c r="O1516" s="37"/>
      <c r="P1516" s="25" t="n">
        <v>1690</v>
      </c>
      <c r="Q1516" s="26" t="n">
        <f aca="false">P1516*(1-0,3)</f>
        <v>1183</v>
      </c>
      <c r="R1516" s="26" t="n">
        <f aca="false">P1516*(1-0,33)</f>
        <v>1132.3</v>
      </c>
      <c r="S1516" s="26" t="n">
        <f aca="false">P1516*(1-0,35)</f>
        <v>1098.5</v>
      </c>
      <c r="T1516" s="26" t="n">
        <f aca="false">P1516*(1-0,38)</f>
        <v>1047.8</v>
      </c>
      <c r="U1516" s="25"/>
      <c r="V1516" s="28" t="n">
        <v>2</v>
      </c>
      <c r="W1516" s="27"/>
      <c r="X1516" s="29" t="n">
        <f aca="false">U1516*Q1516</f>
        <v>0</v>
      </c>
    </row>
    <row collapsed="false" customFormat="true" customHeight="true" hidden="false" ht="126" outlineLevel="3" r="1517" s="1">
      <c r="A1517" s="21" t="s">
        <v>77</v>
      </c>
      <c r="B1517" s="21"/>
      <c r="C1517" s="21"/>
      <c r="D1517" s="21"/>
      <c r="E1517" s="35" t="s">
        <v>753</v>
      </c>
      <c r="F1517" s="35"/>
      <c r="G1517" s="35"/>
      <c r="H1517" s="35"/>
      <c r="I1517" s="35"/>
      <c r="J1517" s="35"/>
      <c r="K1517" s="35"/>
      <c r="L1517" s="35"/>
      <c r="M1517" s="35"/>
      <c r="N1517" s="21" t="s">
        <v>754</v>
      </c>
      <c r="O1517" s="21" t="s">
        <v>755</v>
      </c>
      <c r="P1517" s="22"/>
      <c r="Q1517" s="26"/>
      <c r="R1517" s="26"/>
      <c r="S1517" s="26"/>
      <c r="T1517" s="26"/>
      <c r="U1517" s="22"/>
      <c r="V1517" s="36"/>
      <c r="W1517" s="23"/>
      <c r="X1517" s="29" t="n">
        <f aca="false">U1517*Q1517</f>
        <v>0</v>
      </c>
    </row>
    <row collapsed="false" customFormat="false" customHeight="true" hidden="false" ht="10.95" outlineLevel="4" r="1518">
      <c r="A1518" s="37"/>
      <c r="B1518" s="37"/>
      <c r="C1518" s="37"/>
      <c r="D1518" s="37"/>
      <c r="E1518" s="37"/>
      <c r="F1518" s="37"/>
      <c r="G1518" s="37"/>
      <c r="H1518" s="37"/>
      <c r="I1518" s="37"/>
      <c r="J1518" s="37"/>
      <c r="K1518" s="37"/>
      <c r="L1518" s="37"/>
      <c r="M1518" s="37"/>
      <c r="N1518" s="37"/>
      <c r="O1518" s="37"/>
      <c r="P1518" s="25" t="n">
        <v>1290</v>
      </c>
      <c r="Q1518" s="26" t="n">
        <f aca="false">P1518*(1-0,3)</f>
        <v>903</v>
      </c>
      <c r="R1518" s="26" t="n">
        <f aca="false">P1518*(1-0,33)</f>
        <v>864.3</v>
      </c>
      <c r="S1518" s="26" t="n">
        <f aca="false">P1518*(1-0,35)</f>
        <v>838.5</v>
      </c>
      <c r="T1518" s="26" t="n">
        <f aca="false">P1518*(1-0,38)</f>
        <v>799.8</v>
      </c>
      <c r="U1518" s="25"/>
      <c r="V1518" s="28" t="n">
        <v>18</v>
      </c>
      <c r="W1518" s="27"/>
      <c r="X1518" s="29" t="n">
        <f aca="false">U1518*Q1518</f>
        <v>0</v>
      </c>
    </row>
    <row collapsed="false" customFormat="true" customHeight="true" hidden="false" ht="126" outlineLevel="3" r="1519" s="1">
      <c r="A1519" s="21" t="s">
        <v>77</v>
      </c>
      <c r="B1519" s="21"/>
      <c r="C1519" s="21"/>
      <c r="D1519" s="21"/>
      <c r="E1519" s="35" t="s">
        <v>756</v>
      </c>
      <c r="F1519" s="35"/>
      <c r="G1519" s="35"/>
      <c r="H1519" s="35"/>
      <c r="I1519" s="35"/>
      <c r="J1519" s="35"/>
      <c r="K1519" s="35"/>
      <c r="L1519" s="35"/>
      <c r="M1519" s="35"/>
      <c r="N1519" s="21" t="s">
        <v>44</v>
      </c>
      <c r="O1519" s="21" t="s">
        <v>755</v>
      </c>
      <c r="P1519" s="22"/>
      <c r="Q1519" s="26"/>
      <c r="R1519" s="26"/>
      <c r="S1519" s="26"/>
      <c r="T1519" s="26"/>
      <c r="U1519" s="22"/>
      <c r="V1519" s="36"/>
      <c r="W1519" s="23"/>
      <c r="X1519" s="29" t="n">
        <f aca="false">U1519*Q1519</f>
        <v>0</v>
      </c>
    </row>
    <row collapsed="false" customFormat="false" customHeight="true" hidden="false" ht="10.95" outlineLevel="4" r="1520">
      <c r="A1520" s="37"/>
      <c r="B1520" s="37"/>
      <c r="C1520" s="37"/>
      <c r="D1520" s="37"/>
      <c r="E1520" s="37"/>
      <c r="F1520" s="37"/>
      <c r="G1520" s="37"/>
      <c r="H1520" s="37"/>
      <c r="I1520" s="37"/>
      <c r="J1520" s="37"/>
      <c r="K1520" s="37"/>
      <c r="L1520" s="37"/>
      <c r="M1520" s="37"/>
      <c r="N1520" s="37"/>
      <c r="O1520" s="37"/>
      <c r="P1520" s="25" t="n">
        <v>1290</v>
      </c>
      <c r="Q1520" s="26" t="n">
        <f aca="false">P1520*(1-0,3)</f>
        <v>903</v>
      </c>
      <c r="R1520" s="26" t="n">
        <f aca="false">P1520*(1-0,33)</f>
        <v>864.3</v>
      </c>
      <c r="S1520" s="26" t="n">
        <f aca="false">P1520*(1-0,35)</f>
        <v>838.5</v>
      </c>
      <c r="T1520" s="26" t="n">
        <f aca="false">P1520*(1-0,38)</f>
        <v>799.8</v>
      </c>
      <c r="U1520" s="25"/>
      <c r="V1520" s="28" t="n">
        <v>31</v>
      </c>
      <c r="W1520" s="27"/>
      <c r="X1520" s="29" t="n">
        <f aca="false">U1520*Q1520</f>
        <v>0</v>
      </c>
    </row>
    <row collapsed="false" customFormat="true" customHeight="true" hidden="false" ht="126" outlineLevel="3" r="1521" s="1">
      <c r="A1521" s="21" t="s">
        <v>77</v>
      </c>
      <c r="B1521" s="21"/>
      <c r="C1521" s="21"/>
      <c r="D1521" s="21"/>
      <c r="E1521" s="35" t="s">
        <v>757</v>
      </c>
      <c r="F1521" s="35"/>
      <c r="G1521" s="35"/>
      <c r="H1521" s="35"/>
      <c r="I1521" s="35"/>
      <c r="J1521" s="35"/>
      <c r="K1521" s="35"/>
      <c r="L1521" s="35"/>
      <c r="M1521" s="35"/>
      <c r="N1521" s="21" t="s">
        <v>44</v>
      </c>
      <c r="O1521" s="21" t="s">
        <v>755</v>
      </c>
      <c r="P1521" s="22"/>
      <c r="Q1521" s="26"/>
      <c r="R1521" s="26"/>
      <c r="S1521" s="26"/>
      <c r="T1521" s="26"/>
      <c r="U1521" s="22"/>
      <c r="V1521" s="36"/>
      <c r="W1521" s="23"/>
      <c r="X1521" s="29" t="n">
        <f aca="false">U1521*Q1521</f>
        <v>0</v>
      </c>
    </row>
    <row collapsed="false" customFormat="false" customHeight="true" hidden="false" ht="10.95" outlineLevel="4" r="1522">
      <c r="A1522" s="37"/>
      <c r="B1522" s="37"/>
      <c r="C1522" s="37"/>
      <c r="D1522" s="37"/>
      <c r="E1522" s="37"/>
      <c r="F1522" s="37"/>
      <c r="G1522" s="37"/>
      <c r="H1522" s="37"/>
      <c r="I1522" s="37"/>
      <c r="J1522" s="37"/>
      <c r="K1522" s="37"/>
      <c r="L1522" s="37"/>
      <c r="M1522" s="37"/>
      <c r="N1522" s="37"/>
      <c r="O1522" s="37"/>
      <c r="P1522" s="25" t="n">
        <v>1290</v>
      </c>
      <c r="Q1522" s="26" t="n">
        <f aca="false">P1522*(1-0,3)</f>
        <v>903</v>
      </c>
      <c r="R1522" s="26" t="n">
        <f aca="false">P1522*(1-0,33)</f>
        <v>864.3</v>
      </c>
      <c r="S1522" s="26" t="n">
        <f aca="false">P1522*(1-0,35)</f>
        <v>838.5</v>
      </c>
      <c r="T1522" s="26" t="n">
        <f aca="false">P1522*(1-0,38)</f>
        <v>799.8</v>
      </c>
      <c r="U1522" s="25"/>
      <c r="V1522" s="28" t="n">
        <v>61</v>
      </c>
      <c r="W1522" s="27"/>
      <c r="X1522" s="29" t="n">
        <f aca="false">U1522*Q1522</f>
        <v>0</v>
      </c>
    </row>
    <row collapsed="false" customFormat="true" customHeight="true" hidden="false" ht="126" outlineLevel="3" r="1523" s="1">
      <c r="A1523" s="21" t="s">
        <v>77</v>
      </c>
      <c r="B1523" s="21"/>
      <c r="C1523" s="21"/>
      <c r="D1523" s="21"/>
      <c r="E1523" s="35" t="s">
        <v>758</v>
      </c>
      <c r="F1523" s="35"/>
      <c r="G1523" s="35"/>
      <c r="H1523" s="35"/>
      <c r="I1523" s="35"/>
      <c r="J1523" s="35"/>
      <c r="K1523" s="35"/>
      <c r="L1523" s="35"/>
      <c r="M1523" s="35"/>
      <c r="N1523" s="21" t="s">
        <v>44</v>
      </c>
      <c r="O1523" s="21" t="s">
        <v>755</v>
      </c>
      <c r="P1523" s="22"/>
      <c r="Q1523" s="26"/>
      <c r="R1523" s="26"/>
      <c r="S1523" s="26"/>
      <c r="T1523" s="26"/>
      <c r="U1523" s="22"/>
      <c r="V1523" s="36"/>
      <c r="W1523" s="23"/>
      <c r="X1523" s="29" t="n">
        <f aca="false">U1523*Q1523</f>
        <v>0</v>
      </c>
    </row>
    <row collapsed="false" customFormat="false" customHeight="true" hidden="false" ht="10.95" outlineLevel="4" r="1524">
      <c r="A1524" s="37"/>
      <c r="B1524" s="37"/>
      <c r="C1524" s="37"/>
      <c r="D1524" s="37"/>
      <c r="E1524" s="37"/>
      <c r="F1524" s="37"/>
      <c r="G1524" s="37"/>
      <c r="H1524" s="37"/>
      <c r="I1524" s="37"/>
      <c r="J1524" s="37"/>
      <c r="K1524" s="37"/>
      <c r="L1524" s="37"/>
      <c r="M1524" s="37"/>
      <c r="N1524" s="37"/>
      <c r="O1524" s="37"/>
      <c r="P1524" s="25" t="n">
        <v>1290</v>
      </c>
      <c r="Q1524" s="26" t="n">
        <f aca="false">P1524*(1-0,3)</f>
        <v>903</v>
      </c>
      <c r="R1524" s="26" t="n">
        <f aca="false">P1524*(1-0,33)</f>
        <v>864.3</v>
      </c>
      <c r="S1524" s="26" t="n">
        <f aca="false">P1524*(1-0,35)</f>
        <v>838.5</v>
      </c>
      <c r="T1524" s="26" t="n">
        <f aca="false">P1524*(1-0,38)</f>
        <v>799.8</v>
      </c>
      <c r="U1524" s="25"/>
      <c r="V1524" s="28" t="n">
        <v>74</v>
      </c>
      <c r="W1524" s="27"/>
      <c r="X1524" s="29" t="n">
        <f aca="false">U1524*Q1524</f>
        <v>0</v>
      </c>
    </row>
    <row collapsed="false" customFormat="true" customHeight="true" hidden="false" ht="126" outlineLevel="3" r="1525" s="1">
      <c r="A1525" s="17"/>
      <c r="B1525" s="18"/>
      <c r="C1525" s="18"/>
      <c r="D1525" s="19"/>
      <c r="E1525" s="35" t="s">
        <v>759</v>
      </c>
      <c r="F1525" s="35"/>
      <c r="G1525" s="35"/>
      <c r="H1525" s="35"/>
      <c r="I1525" s="35"/>
      <c r="J1525" s="35"/>
      <c r="K1525" s="35"/>
      <c r="L1525" s="35"/>
      <c r="M1525" s="35"/>
      <c r="N1525" s="21" t="s">
        <v>754</v>
      </c>
      <c r="O1525" s="21" t="s">
        <v>755</v>
      </c>
      <c r="P1525" s="22"/>
      <c r="Q1525" s="26"/>
      <c r="R1525" s="26"/>
      <c r="S1525" s="26"/>
      <c r="T1525" s="26"/>
      <c r="U1525" s="22"/>
      <c r="V1525" s="36"/>
      <c r="W1525" s="23"/>
      <c r="X1525" s="29" t="n">
        <f aca="false">U1525*Q1525</f>
        <v>0</v>
      </c>
    </row>
    <row collapsed="false" customFormat="false" customHeight="true" hidden="false" ht="10.95" outlineLevel="4" r="1526">
      <c r="A1526" s="37"/>
      <c r="B1526" s="37"/>
      <c r="C1526" s="37"/>
      <c r="D1526" s="37"/>
      <c r="E1526" s="37"/>
      <c r="F1526" s="37"/>
      <c r="G1526" s="37"/>
      <c r="H1526" s="37"/>
      <c r="I1526" s="37"/>
      <c r="J1526" s="37"/>
      <c r="K1526" s="37"/>
      <c r="L1526" s="37"/>
      <c r="M1526" s="37"/>
      <c r="N1526" s="37"/>
      <c r="O1526" s="37"/>
      <c r="P1526" s="25" t="n">
        <v>1690</v>
      </c>
      <c r="Q1526" s="26" t="n">
        <f aca="false">P1526*(1-0,3)</f>
        <v>1183</v>
      </c>
      <c r="R1526" s="26" t="n">
        <f aca="false">P1526*(1-0,33)</f>
        <v>1132.3</v>
      </c>
      <c r="S1526" s="26" t="n">
        <f aca="false">P1526*(1-0,35)</f>
        <v>1098.5</v>
      </c>
      <c r="T1526" s="26" t="n">
        <f aca="false">P1526*(1-0,38)</f>
        <v>1047.8</v>
      </c>
      <c r="U1526" s="25"/>
      <c r="V1526" s="28" t="n">
        <v>1</v>
      </c>
      <c r="W1526" s="27"/>
      <c r="X1526" s="29" t="n">
        <f aca="false">U1526*Q1526</f>
        <v>0</v>
      </c>
    </row>
    <row collapsed="false" customFormat="true" customHeight="true" hidden="false" ht="126" outlineLevel="3" r="1527" s="1">
      <c r="A1527" s="21" t="s">
        <v>77</v>
      </c>
      <c r="B1527" s="21"/>
      <c r="C1527" s="21"/>
      <c r="D1527" s="21"/>
      <c r="E1527" s="35" t="s">
        <v>760</v>
      </c>
      <c r="F1527" s="35"/>
      <c r="G1527" s="35"/>
      <c r="H1527" s="35"/>
      <c r="I1527" s="35"/>
      <c r="J1527" s="35"/>
      <c r="K1527" s="35"/>
      <c r="L1527" s="35"/>
      <c r="M1527" s="35"/>
      <c r="N1527" s="21" t="s">
        <v>761</v>
      </c>
      <c r="O1527" s="21" t="s">
        <v>739</v>
      </c>
      <c r="P1527" s="22"/>
      <c r="Q1527" s="26"/>
      <c r="R1527" s="26"/>
      <c r="S1527" s="26"/>
      <c r="T1527" s="26"/>
      <c r="U1527" s="22"/>
      <c r="V1527" s="36"/>
      <c r="W1527" s="23"/>
      <c r="X1527" s="29" t="n">
        <f aca="false">U1527*Q1527</f>
        <v>0</v>
      </c>
    </row>
    <row collapsed="false" customFormat="false" customHeight="true" hidden="false" ht="10.95" outlineLevel="4" r="1528">
      <c r="A1528" s="37"/>
      <c r="B1528" s="37"/>
      <c r="C1528" s="37"/>
      <c r="D1528" s="37"/>
      <c r="E1528" s="37"/>
      <c r="F1528" s="37"/>
      <c r="G1528" s="37"/>
      <c r="H1528" s="37"/>
      <c r="I1528" s="37"/>
      <c r="J1528" s="37"/>
      <c r="K1528" s="37"/>
      <c r="L1528" s="37"/>
      <c r="M1528" s="37"/>
      <c r="N1528" s="37"/>
      <c r="O1528" s="37"/>
      <c r="P1528" s="25" t="n">
        <v>1290</v>
      </c>
      <c r="Q1528" s="26" t="n">
        <f aca="false">P1528*(1-0,3)</f>
        <v>903</v>
      </c>
      <c r="R1528" s="26" t="n">
        <f aca="false">P1528*(1-0,33)</f>
        <v>864.3</v>
      </c>
      <c r="S1528" s="26" t="n">
        <f aca="false">P1528*(1-0,35)</f>
        <v>838.5</v>
      </c>
      <c r="T1528" s="26" t="n">
        <f aca="false">P1528*(1-0,38)</f>
        <v>799.8</v>
      </c>
      <c r="U1528" s="25"/>
      <c r="V1528" s="28" t="n">
        <v>102</v>
      </c>
      <c r="W1528" s="27"/>
      <c r="X1528" s="29" t="n">
        <f aca="false">U1528*Q1528</f>
        <v>0</v>
      </c>
    </row>
    <row collapsed="false" customFormat="true" customHeight="true" hidden="false" ht="126" outlineLevel="3" r="1529" s="1">
      <c r="A1529" s="21" t="s">
        <v>77</v>
      </c>
      <c r="B1529" s="21"/>
      <c r="C1529" s="21"/>
      <c r="D1529" s="21"/>
      <c r="E1529" s="35" t="s">
        <v>762</v>
      </c>
      <c r="F1529" s="35"/>
      <c r="G1529" s="35"/>
      <c r="H1529" s="35"/>
      <c r="I1529" s="35"/>
      <c r="J1529" s="35"/>
      <c r="K1529" s="35"/>
      <c r="L1529" s="35"/>
      <c r="M1529" s="35"/>
      <c r="N1529" s="21" t="s">
        <v>763</v>
      </c>
      <c r="O1529" s="21" t="s">
        <v>739</v>
      </c>
      <c r="P1529" s="22"/>
      <c r="Q1529" s="26"/>
      <c r="R1529" s="26"/>
      <c r="S1529" s="26"/>
      <c r="T1529" s="26"/>
      <c r="U1529" s="22"/>
      <c r="V1529" s="36"/>
      <c r="W1529" s="23"/>
      <c r="X1529" s="29" t="n">
        <f aca="false">U1529*Q1529</f>
        <v>0</v>
      </c>
    </row>
    <row collapsed="false" customFormat="false" customHeight="true" hidden="false" ht="10.95" outlineLevel="4" r="1530">
      <c r="A1530" s="37"/>
      <c r="B1530" s="37"/>
      <c r="C1530" s="37"/>
      <c r="D1530" s="37"/>
      <c r="E1530" s="37"/>
      <c r="F1530" s="37"/>
      <c r="G1530" s="37"/>
      <c r="H1530" s="37"/>
      <c r="I1530" s="37"/>
      <c r="J1530" s="37"/>
      <c r="K1530" s="37"/>
      <c r="L1530" s="37"/>
      <c r="M1530" s="37"/>
      <c r="N1530" s="37"/>
      <c r="O1530" s="37"/>
      <c r="P1530" s="25" t="n">
        <v>1290</v>
      </c>
      <c r="Q1530" s="26" t="n">
        <f aca="false">P1530*(1-0,3)</f>
        <v>903</v>
      </c>
      <c r="R1530" s="26" t="n">
        <f aca="false">P1530*(1-0,33)</f>
        <v>864.3</v>
      </c>
      <c r="S1530" s="26" t="n">
        <f aca="false">P1530*(1-0,35)</f>
        <v>838.5</v>
      </c>
      <c r="T1530" s="26" t="n">
        <f aca="false">P1530*(1-0,38)</f>
        <v>799.8</v>
      </c>
      <c r="U1530" s="25"/>
      <c r="V1530" s="28" t="n">
        <v>102</v>
      </c>
      <c r="W1530" s="27"/>
      <c r="X1530" s="29" t="n">
        <f aca="false">U1530*Q1530</f>
        <v>0</v>
      </c>
    </row>
    <row collapsed="false" customFormat="true" customHeight="true" hidden="false" ht="126" outlineLevel="3" r="1531" s="1">
      <c r="A1531" s="21" t="s">
        <v>77</v>
      </c>
      <c r="B1531" s="21"/>
      <c r="C1531" s="21"/>
      <c r="D1531" s="21"/>
      <c r="E1531" s="35" t="s">
        <v>764</v>
      </c>
      <c r="F1531" s="35"/>
      <c r="G1531" s="35"/>
      <c r="H1531" s="35"/>
      <c r="I1531" s="35"/>
      <c r="J1531" s="35"/>
      <c r="K1531" s="35"/>
      <c r="L1531" s="35"/>
      <c r="M1531" s="35"/>
      <c r="N1531" s="21" t="s">
        <v>44</v>
      </c>
      <c r="O1531" s="21" t="s">
        <v>739</v>
      </c>
      <c r="P1531" s="22"/>
      <c r="Q1531" s="26"/>
      <c r="R1531" s="26"/>
      <c r="S1531" s="26"/>
      <c r="T1531" s="26"/>
      <c r="U1531" s="22"/>
      <c r="V1531" s="36"/>
      <c r="W1531" s="23"/>
      <c r="X1531" s="29" t="n">
        <f aca="false">U1531*Q1531</f>
        <v>0</v>
      </c>
    </row>
    <row collapsed="false" customFormat="false" customHeight="true" hidden="false" ht="10.95" outlineLevel="4" r="1532">
      <c r="A1532" s="37"/>
      <c r="B1532" s="37"/>
      <c r="C1532" s="37"/>
      <c r="D1532" s="37"/>
      <c r="E1532" s="37"/>
      <c r="F1532" s="37"/>
      <c r="G1532" s="37"/>
      <c r="H1532" s="37"/>
      <c r="I1532" s="37"/>
      <c r="J1532" s="37"/>
      <c r="K1532" s="37"/>
      <c r="L1532" s="37"/>
      <c r="M1532" s="37"/>
      <c r="N1532" s="37"/>
      <c r="O1532" s="37"/>
      <c r="P1532" s="25" t="n">
        <v>1290</v>
      </c>
      <c r="Q1532" s="26" t="n">
        <f aca="false">P1532*(1-0,3)</f>
        <v>903</v>
      </c>
      <c r="R1532" s="26" t="n">
        <f aca="false">P1532*(1-0,33)</f>
        <v>864.3</v>
      </c>
      <c r="S1532" s="26" t="n">
        <f aca="false">P1532*(1-0,35)</f>
        <v>838.5</v>
      </c>
      <c r="T1532" s="26" t="n">
        <f aca="false">P1532*(1-0,38)</f>
        <v>799.8</v>
      </c>
      <c r="U1532" s="25"/>
      <c r="V1532" s="28" t="n">
        <v>61</v>
      </c>
      <c r="W1532" s="27"/>
      <c r="X1532" s="29" t="n">
        <f aca="false">U1532*Q1532</f>
        <v>0</v>
      </c>
    </row>
    <row collapsed="false" customFormat="true" customHeight="true" hidden="false" ht="126" outlineLevel="3" r="1533" s="1">
      <c r="A1533" s="21" t="s">
        <v>77</v>
      </c>
      <c r="B1533" s="21"/>
      <c r="C1533" s="21"/>
      <c r="D1533" s="21"/>
      <c r="E1533" s="35" t="s">
        <v>765</v>
      </c>
      <c r="F1533" s="35"/>
      <c r="G1533" s="35"/>
      <c r="H1533" s="35"/>
      <c r="I1533" s="35"/>
      <c r="J1533" s="35"/>
      <c r="K1533" s="35"/>
      <c r="L1533" s="35"/>
      <c r="M1533" s="35"/>
      <c r="N1533" s="21" t="s">
        <v>44</v>
      </c>
      <c r="O1533" s="21" t="s">
        <v>739</v>
      </c>
      <c r="P1533" s="22"/>
      <c r="Q1533" s="26"/>
      <c r="R1533" s="26"/>
      <c r="S1533" s="26"/>
      <c r="T1533" s="26"/>
      <c r="U1533" s="22"/>
      <c r="V1533" s="36"/>
      <c r="W1533" s="23"/>
      <c r="X1533" s="29" t="n">
        <f aca="false">U1533*Q1533</f>
        <v>0</v>
      </c>
    </row>
    <row collapsed="false" customFormat="false" customHeight="true" hidden="false" ht="10.95" outlineLevel="4" r="1534">
      <c r="A1534" s="37"/>
      <c r="B1534" s="37"/>
      <c r="C1534" s="37"/>
      <c r="D1534" s="37"/>
      <c r="E1534" s="37"/>
      <c r="F1534" s="37"/>
      <c r="G1534" s="37"/>
      <c r="H1534" s="37"/>
      <c r="I1534" s="37"/>
      <c r="J1534" s="37"/>
      <c r="K1534" s="37"/>
      <c r="L1534" s="37"/>
      <c r="M1534" s="37"/>
      <c r="N1534" s="37"/>
      <c r="O1534" s="37"/>
      <c r="P1534" s="25" t="n">
        <v>1510</v>
      </c>
      <c r="Q1534" s="26" t="n">
        <f aca="false">P1534*(1-0,3)</f>
        <v>1057</v>
      </c>
      <c r="R1534" s="26" t="n">
        <f aca="false">P1534*(1-0,33)</f>
        <v>1011.7</v>
      </c>
      <c r="S1534" s="26" t="n">
        <f aca="false">P1534*(1-0,35)</f>
        <v>981.5</v>
      </c>
      <c r="T1534" s="26" t="n">
        <f aca="false">P1534*(1-0,38)</f>
        <v>936.2</v>
      </c>
      <c r="U1534" s="25"/>
      <c r="V1534" s="28" t="n">
        <v>1</v>
      </c>
      <c r="W1534" s="27"/>
      <c r="X1534" s="29" t="n">
        <f aca="false">U1534*Q1534</f>
        <v>0</v>
      </c>
    </row>
    <row collapsed="false" customFormat="true" customHeight="true" hidden="false" ht="126" outlineLevel="3" r="1535" s="1">
      <c r="A1535" s="21" t="s">
        <v>77</v>
      </c>
      <c r="B1535" s="21"/>
      <c r="C1535" s="21"/>
      <c r="D1535" s="21"/>
      <c r="E1535" s="35" t="s">
        <v>766</v>
      </c>
      <c r="F1535" s="35"/>
      <c r="G1535" s="35"/>
      <c r="H1535" s="35"/>
      <c r="I1535" s="35"/>
      <c r="J1535" s="35"/>
      <c r="K1535" s="35"/>
      <c r="L1535" s="35"/>
      <c r="M1535" s="35"/>
      <c r="N1535" s="21" t="s">
        <v>767</v>
      </c>
      <c r="O1535" s="21" t="s">
        <v>739</v>
      </c>
      <c r="P1535" s="22"/>
      <c r="Q1535" s="26"/>
      <c r="R1535" s="26"/>
      <c r="S1535" s="26"/>
      <c r="T1535" s="26"/>
      <c r="U1535" s="22"/>
      <c r="V1535" s="36"/>
      <c r="W1535" s="23"/>
      <c r="X1535" s="29" t="n">
        <f aca="false">U1535*Q1535</f>
        <v>0</v>
      </c>
    </row>
    <row collapsed="false" customFormat="false" customHeight="true" hidden="false" ht="10.95" outlineLevel="4" r="1536">
      <c r="A1536" s="37"/>
      <c r="B1536" s="37"/>
      <c r="C1536" s="37"/>
      <c r="D1536" s="37"/>
      <c r="E1536" s="37"/>
      <c r="F1536" s="37"/>
      <c r="G1536" s="37"/>
      <c r="H1536" s="37"/>
      <c r="I1536" s="37"/>
      <c r="J1536" s="37"/>
      <c r="K1536" s="37"/>
      <c r="L1536" s="37"/>
      <c r="M1536" s="37"/>
      <c r="N1536" s="37"/>
      <c r="O1536" s="37"/>
      <c r="P1536" s="25" t="n">
        <v>1350</v>
      </c>
      <c r="Q1536" s="26" t="n">
        <f aca="false">P1536*(1-0,3)</f>
        <v>945</v>
      </c>
      <c r="R1536" s="26" t="n">
        <f aca="false">P1536*(1-0,33)</f>
        <v>904.5</v>
      </c>
      <c r="S1536" s="26" t="n">
        <f aca="false">P1536*(1-0,35)</f>
        <v>877.5</v>
      </c>
      <c r="T1536" s="26" t="n">
        <f aca="false">P1536*(1-0,38)</f>
        <v>837</v>
      </c>
      <c r="U1536" s="25"/>
      <c r="V1536" s="28" t="n">
        <v>2</v>
      </c>
      <c r="W1536" s="27"/>
      <c r="X1536" s="29" t="n">
        <f aca="false">U1536*Q1536</f>
        <v>0</v>
      </c>
    </row>
    <row collapsed="false" customFormat="true" customHeight="true" hidden="false" ht="126" outlineLevel="3" r="1537" s="1">
      <c r="A1537" s="21" t="s">
        <v>77</v>
      </c>
      <c r="B1537" s="21"/>
      <c r="C1537" s="21"/>
      <c r="D1537" s="21"/>
      <c r="E1537" s="35" t="s">
        <v>768</v>
      </c>
      <c r="F1537" s="35"/>
      <c r="G1537" s="35"/>
      <c r="H1537" s="35"/>
      <c r="I1537" s="35"/>
      <c r="J1537" s="35"/>
      <c r="K1537" s="35"/>
      <c r="L1537" s="35"/>
      <c r="M1537" s="35"/>
      <c r="N1537" s="21" t="s">
        <v>44</v>
      </c>
      <c r="O1537" s="21" t="s">
        <v>739</v>
      </c>
      <c r="P1537" s="22"/>
      <c r="Q1537" s="26"/>
      <c r="R1537" s="26"/>
      <c r="S1537" s="26"/>
      <c r="T1537" s="26"/>
      <c r="U1537" s="22"/>
      <c r="V1537" s="36"/>
      <c r="W1537" s="23"/>
      <c r="X1537" s="29" t="n">
        <f aca="false">U1537*Q1537</f>
        <v>0</v>
      </c>
    </row>
    <row collapsed="false" customFormat="false" customHeight="true" hidden="false" ht="10.95" outlineLevel="4" r="1538">
      <c r="A1538" s="37"/>
      <c r="B1538" s="37"/>
      <c r="C1538" s="37"/>
      <c r="D1538" s="37"/>
      <c r="E1538" s="37"/>
      <c r="F1538" s="37"/>
      <c r="G1538" s="37"/>
      <c r="H1538" s="37"/>
      <c r="I1538" s="37"/>
      <c r="J1538" s="37"/>
      <c r="K1538" s="37"/>
      <c r="L1538" s="37"/>
      <c r="M1538" s="37"/>
      <c r="N1538" s="37"/>
      <c r="O1538" s="37"/>
      <c r="P1538" s="25" t="n">
        <v>1350</v>
      </c>
      <c r="Q1538" s="26" t="n">
        <f aca="false">P1538*(1-0,3)</f>
        <v>945</v>
      </c>
      <c r="R1538" s="26" t="n">
        <f aca="false">P1538*(1-0,33)</f>
        <v>904.5</v>
      </c>
      <c r="S1538" s="26" t="n">
        <f aca="false">P1538*(1-0,35)</f>
        <v>877.5</v>
      </c>
      <c r="T1538" s="26" t="n">
        <f aca="false">P1538*(1-0,38)</f>
        <v>837</v>
      </c>
      <c r="U1538" s="25"/>
      <c r="V1538" s="28" t="n">
        <v>1</v>
      </c>
      <c r="W1538" s="27"/>
      <c r="X1538" s="29" t="n">
        <f aca="false">U1538*Q1538</f>
        <v>0</v>
      </c>
    </row>
    <row collapsed="false" customFormat="true" customHeight="true" hidden="false" ht="126" outlineLevel="3" r="1539" s="1">
      <c r="A1539" s="21" t="s">
        <v>77</v>
      </c>
      <c r="B1539" s="21"/>
      <c r="C1539" s="21"/>
      <c r="D1539" s="21"/>
      <c r="E1539" s="35" t="s">
        <v>769</v>
      </c>
      <c r="F1539" s="35"/>
      <c r="G1539" s="35"/>
      <c r="H1539" s="35"/>
      <c r="I1539" s="35"/>
      <c r="J1539" s="35"/>
      <c r="K1539" s="35"/>
      <c r="L1539" s="35"/>
      <c r="M1539" s="35"/>
      <c r="N1539" s="21" t="s">
        <v>44</v>
      </c>
      <c r="O1539" s="21" t="s">
        <v>739</v>
      </c>
      <c r="P1539" s="22"/>
      <c r="Q1539" s="26"/>
      <c r="R1539" s="26"/>
      <c r="S1539" s="26"/>
      <c r="T1539" s="26"/>
      <c r="U1539" s="22"/>
      <c r="V1539" s="36"/>
      <c r="W1539" s="23"/>
      <c r="X1539" s="29" t="n">
        <f aca="false">U1539*Q1539</f>
        <v>0</v>
      </c>
    </row>
    <row collapsed="false" customFormat="false" customHeight="true" hidden="false" ht="10.95" outlineLevel="4" r="1540">
      <c r="A1540" s="37"/>
      <c r="B1540" s="37"/>
      <c r="C1540" s="37"/>
      <c r="D1540" s="37"/>
      <c r="E1540" s="37"/>
      <c r="F1540" s="37"/>
      <c r="G1540" s="37"/>
      <c r="H1540" s="37"/>
      <c r="I1540" s="37"/>
      <c r="J1540" s="37"/>
      <c r="K1540" s="37"/>
      <c r="L1540" s="37"/>
      <c r="M1540" s="37"/>
      <c r="N1540" s="37"/>
      <c r="O1540" s="37"/>
      <c r="P1540" s="25" t="n">
        <v>1290</v>
      </c>
      <c r="Q1540" s="26" t="n">
        <f aca="false">P1540*(1-0,3)</f>
        <v>903</v>
      </c>
      <c r="R1540" s="26" t="n">
        <f aca="false">P1540*(1-0,33)</f>
        <v>864.3</v>
      </c>
      <c r="S1540" s="26" t="n">
        <f aca="false">P1540*(1-0,35)</f>
        <v>838.5</v>
      </c>
      <c r="T1540" s="26" t="n">
        <f aca="false">P1540*(1-0,38)</f>
        <v>799.8</v>
      </c>
      <c r="U1540" s="25"/>
      <c r="V1540" s="28" t="n">
        <v>26</v>
      </c>
      <c r="W1540" s="27"/>
      <c r="X1540" s="29" t="n">
        <f aca="false">U1540*Q1540</f>
        <v>0</v>
      </c>
    </row>
    <row collapsed="false" customFormat="true" customHeight="true" hidden="false" ht="126" outlineLevel="3" r="1541" s="1">
      <c r="A1541" s="21" t="s">
        <v>77</v>
      </c>
      <c r="B1541" s="21"/>
      <c r="C1541" s="21"/>
      <c r="D1541" s="21"/>
      <c r="E1541" s="35" t="s">
        <v>770</v>
      </c>
      <c r="F1541" s="35"/>
      <c r="G1541" s="35"/>
      <c r="H1541" s="35"/>
      <c r="I1541" s="35"/>
      <c r="J1541" s="35"/>
      <c r="K1541" s="35"/>
      <c r="L1541" s="35"/>
      <c r="M1541" s="35"/>
      <c r="N1541" s="21" t="s">
        <v>44</v>
      </c>
      <c r="O1541" s="21" t="s">
        <v>771</v>
      </c>
      <c r="P1541" s="38"/>
      <c r="Q1541" s="26"/>
      <c r="R1541" s="26"/>
      <c r="S1541" s="26"/>
      <c r="T1541" s="26"/>
      <c r="U1541" s="38"/>
      <c r="V1541" s="36"/>
      <c r="W1541" s="23"/>
      <c r="X1541" s="29" t="n">
        <f aca="false">U1541*Q1541</f>
        <v>0</v>
      </c>
    </row>
    <row collapsed="false" customFormat="false" customHeight="true" hidden="false" ht="10.95" outlineLevel="4" r="1542">
      <c r="A1542" s="37"/>
      <c r="B1542" s="37"/>
      <c r="C1542" s="37"/>
      <c r="D1542" s="37"/>
      <c r="E1542" s="37"/>
      <c r="F1542" s="37"/>
      <c r="G1542" s="37"/>
      <c r="H1542" s="37"/>
      <c r="I1542" s="37"/>
      <c r="J1542" s="37"/>
      <c r="K1542" s="37"/>
      <c r="L1542" s="37"/>
      <c r="M1542" s="37"/>
      <c r="N1542" s="37"/>
      <c r="O1542" s="37"/>
      <c r="P1542" s="39" t="n">
        <v>940</v>
      </c>
      <c r="Q1542" s="26" t="n">
        <f aca="false">P1542*(1-0,3)</f>
        <v>658</v>
      </c>
      <c r="R1542" s="26" t="n">
        <f aca="false">P1542*(1-0,33)</f>
        <v>629.8</v>
      </c>
      <c r="S1542" s="26" t="n">
        <f aca="false">P1542*(1-0,35)</f>
        <v>611</v>
      </c>
      <c r="T1542" s="26" t="n">
        <f aca="false">P1542*(1-0,38)</f>
        <v>582.8</v>
      </c>
      <c r="U1542" s="39"/>
      <c r="V1542" s="28" t="n">
        <v>1</v>
      </c>
      <c r="W1542" s="27"/>
      <c r="X1542" s="29" t="n">
        <f aca="false">U1542*Q1542</f>
        <v>0</v>
      </c>
    </row>
    <row collapsed="false" customFormat="true" customHeight="true" hidden="false" ht="126" outlineLevel="3" r="1543" s="1">
      <c r="A1543" s="21" t="s">
        <v>77</v>
      </c>
      <c r="B1543" s="21"/>
      <c r="C1543" s="21"/>
      <c r="D1543" s="21"/>
      <c r="E1543" s="35" t="s">
        <v>772</v>
      </c>
      <c r="F1543" s="35"/>
      <c r="G1543" s="35"/>
      <c r="H1543" s="35"/>
      <c r="I1543" s="35"/>
      <c r="J1543" s="35"/>
      <c r="K1543" s="35"/>
      <c r="L1543" s="35"/>
      <c r="M1543" s="35"/>
      <c r="N1543" s="21" t="s">
        <v>44</v>
      </c>
      <c r="O1543" s="21" t="s">
        <v>771</v>
      </c>
      <c r="P1543" s="22"/>
      <c r="Q1543" s="26"/>
      <c r="R1543" s="26"/>
      <c r="S1543" s="26"/>
      <c r="T1543" s="26"/>
      <c r="U1543" s="22"/>
      <c r="V1543" s="36"/>
      <c r="W1543" s="23"/>
      <c r="X1543" s="29" t="n">
        <f aca="false">U1543*Q1543</f>
        <v>0</v>
      </c>
    </row>
    <row collapsed="false" customFormat="false" customHeight="true" hidden="false" ht="10.95" outlineLevel="4" r="1544">
      <c r="A1544" s="37"/>
      <c r="B1544" s="37"/>
      <c r="C1544" s="37"/>
      <c r="D1544" s="37"/>
      <c r="E1544" s="37"/>
      <c r="F1544" s="37"/>
      <c r="G1544" s="37"/>
      <c r="H1544" s="37"/>
      <c r="I1544" s="37"/>
      <c r="J1544" s="37"/>
      <c r="K1544" s="37"/>
      <c r="L1544" s="37"/>
      <c r="M1544" s="37"/>
      <c r="N1544" s="37"/>
      <c r="O1544" s="37"/>
      <c r="P1544" s="25" t="n">
        <v>1100</v>
      </c>
      <c r="Q1544" s="26" t="n">
        <f aca="false">P1544*(1-0,3)</f>
        <v>770</v>
      </c>
      <c r="R1544" s="26" t="n">
        <f aca="false">P1544*(1-0,33)</f>
        <v>737</v>
      </c>
      <c r="S1544" s="26" t="n">
        <f aca="false">P1544*(1-0,35)</f>
        <v>715</v>
      </c>
      <c r="T1544" s="26" t="n">
        <f aca="false">P1544*(1-0,38)</f>
        <v>682</v>
      </c>
      <c r="U1544" s="25"/>
      <c r="V1544" s="28" t="n">
        <v>6</v>
      </c>
      <c r="W1544" s="27"/>
      <c r="X1544" s="29" t="n">
        <f aca="false">U1544*Q1544</f>
        <v>0</v>
      </c>
    </row>
    <row collapsed="false" customFormat="true" customHeight="true" hidden="false" ht="126" outlineLevel="3" r="1545" s="1">
      <c r="A1545" s="21" t="s">
        <v>77</v>
      </c>
      <c r="B1545" s="21"/>
      <c r="C1545" s="21"/>
      <c r="D1545" s="21"/>
      <c r="E1545" s="35" t="s">
        <v>773</v>
      </c>
      <c r="F1545" s="35"/>
      <c r="G1545" s="35"/>
      <c r="H1545" s="35"/>
      <c r="I1545" s="35"/>
      <c r="J1545" s="35"/>
      <c r="K1545" s="35"/>
      <c r="L1545" s="35"/>
      <c r="M1545" s="35"/>
      <c r="N1545" s="21" t="s">
        <v>44</v>
      </c>
      <c r="O1545" s="21" t="s">
        <v>771</v>
      </c>
      <c r="P1545" s="22"/>
      <c r="Q1545" s="26"/>
      <c r="R1545" s="26"/>
      <c r="S1545" s="26"/>
      <c r="T1545" s="26"/>
      <c r="U1545" s="22"/>
      <c r="V1545" s="36"/>
      <c r="W1545" s="23"/>
      <c r="X1545" s="29" t="n">
        <f aca="false">U1545*Q1545</f>
        <v>0</v>
      </c>
    </row>
    <row collapsed="false" customFormat="false" customHeight="true" hidden="false" ht="10.95" outlineLevel="4" r="1546">
      <c r="A1546" s="37"/>
      <c r="B1546" s="37"/>
      <c r="C1546" s="37"/>
      <c r="D1546" s="37"/>
      <c r="E1546" s="37"/>
      <c r="F1546" s="37"/>
      <c r="G1546" s="37"/>
      <c r="H1546" s="37"/>
      <c r="I1546" s="37"/>
      <c r="J1546" s="37"/>
      <c r="K1546" s="37"/>
      <c r="L1546" s="37"/>
      <c r="M1546" s="37"/>
      <c r="N1546" s="37"/>
      <c r="O1546" s="37"/>
      <c r="P1546" s="25" t="n">
        <v>1100</v>
      </c>
      <c r="Q1546" s="26" t="n">
        <f aca="false">P1546*(1-0,3)</f>
        <v>770</v>
      </c>
      <c r="R1546" s="26" t="n">
        <f aca="false">P1546*(1-0,33)</f>
        <v>737</v>
      </c>
      <c r="S1546" s="26" t="n">
        <f aca="false">P1546*(1-0,35)</f>
        <v>715</v>
      </c>
      <c r="T1546" s="26" t="n">
        <f aca="false">P1546*(1-0,38)</f>
        <v>682</v>
      </c>
      <c r="U1546" s="25"/>
      <c r="V1546" s="28" t="n">
        <v>5</v>
      </c>
      <c r="W1546" s="27"/>
      <c r="X1546" s="29" t="n">
        <f aca="false">U1546*Q1546</f>
        <v>0</v>
      </c>
    </row>
    <row collapsed="false" customFormat="true" customHeight="true" hidden="false" ht="126" outlineLevel="3" r="1547" s="1">
      <c r="A1547" s="21" t="s">
        <v>77</v>
      </c>
      <c r="B1547" s="21"/>
      <c r="C1547" s="21"/>
      <c r="D1547" s="21"/>
      <c r="E1547" s="35" t="s">
        <v>774</v>
      </c>
      <c r="F1547" s="35"/>
      <c r="G1547" s="35"/>
      <c r="H1547" s="35"/>
      <c r="I1547" s="35"/>
      <c r="J1547" s="35"/>
      <c r="K1547" s="35"/>
      <c r="L1547" s="35"/>
      <c r="M1547" s="35"/>
      <c r="N1547" s="21" t="s">
        <v>44</v>
      </c>
      <c r="O1547" s="21" t="s">
        <v>771</v>
      </c>
      <c r="P1547" s="22"/>
      <c r="Q1547" s="26"/>
      <c r="R1547" s="26"/>
      <c r="S1547" s="26"/>
      <c r="T1547" s="26"/>
      <c r="U1547" s="22"/>
      <c r="V1547" s="36"/>
      <c r="W1547" s="23"/>
      <c r="X1547" s="29" t="n">
        <f aca="false">U1547*Q1547</f>
        <v>0</v>
      </c>
    </row>
    <row collapsed="false" customFormat="false" customHeight="true" hidden="false" ht="10.95" outlineLevel="4" r="1548">
      <c r="A1548" s="37"/>
      <c r="B1548" s="37"/>
      <c r="C1548" s="37"/>
      <c r="D1548" s="37"/>
      <c r="E1548" s="37"/>
      <c r="F1548" s="37"/>
      <c r="G1548" s="37"/>
      <c r="H1548" s="37"/>
      <c r="I1548" s="37"/>
      <c r="J1548" s="37"/>
      <c r="K1548" s="37"/>
      <c r="L1548" s="37"/>
      <c r="M1548" s="37"/>
      <c r="N1548" s="37"/>
      <c r="O1548" s="37"/>
      <c r="P1548" s="25" t="n">
        <v>1100</v>
      </c>
      <c r="Q1548" s="26" t="n">
        <f aca="false">P1548*(1-0,3)</f>
        <v>770</v>
      </c>
      <c r="R1548" s="26" t="n">
        <f aca="false">P1548*(1-0,33)</f>
        <v>737</v>
      </c>
      <c r="S1548" s="26" t="n">
        <f aca="false">P1548*(1-0,35)</f>
        <v>715</v>
      </c>
      <c r="T1548" s="26" t="n">
        <f aca="false">P1548*(1-0,38)</f>
        <v>682</v>
      </c>
      <c r="U1548" s="25"/>
      <c r="V1548" s="28" t="n">
        <v>1</v>
      </c>
      <c r="W1548" s="27"/>
      <c r="X1548" s="29" t="n">
        <f aca="false">U1548*Q1548</f>
        <v>0</v>
      </c>
    </row>
    <row collapsed="false" customFormat="false" customHeight="true" hidden="false" ht="10.95" outlineLevel="2" r="1549">
      <c r="A1549" s="9"/>
      <c r="B1549" s="10"/>
      <c r="C1549" s="10"/>
      <c r="D1549" s="11"/>
      <c r="E1549" s="33" t="s">
        <v>775</v>
      </c>
      <c r="F1549" s="33"/>
      <c r="G1549" s="33"/>
      <c r="H1549" s="33"/>
      <c r="I1549" s="33"/>
      <c r="J1549" s="33"/>
      <c r="K1549" s="33"/>
      <c r="L1549" s="33"/>
      <c r="M1549" s="33"/>
      <c r="N1549" s="12"/>
      <c r="O1549" s="12"/>
      <c r="P1549" s="31"/>
      <c r="Q1549" s="26" t="n">
        <f aca="false">P1549*(1-0,3)</f>
        <v>0</v>
      </c>
      <c r="R1549" s="26" t="n">
        <f aca="false">P1549*(1-0,33)</f>
        <v>0</v>
      </c>
      <c r="S1549" s="26" t="n">
        <f aca="false">P1549*(1-0,35)</f>
        <v>0</v>
      </c>
      <c r="T1549" s="26" t="n">
        <f aca="false">P1549*(1-0,38)</f>
        <v>0</v>
      </c>
      <c r="U1549" s="31"/>
      <c r="V1549" s="32"/>
      <c r="W1549" s="32"/>
      <c r="X1549" s="29" t="n">
        <f aca="false">U1549*Q1549</f>
        <v>0</v>
      </c>
    </row>
    <row collapsed="false" customFormat="true" customHeight="true" hidden="false" ht="126" outlineLevel="3" r="1550" s="1">
      <c r="A1550" s="21" t="s">
        <v>77</v>
      </c>
      <c r="B1550" s="21"/>
      <c r="C1550" s="21"/>
      <c r="D1550" s="21"/>
      <c r="E1550" s="35" t="s">
        <v>776</v>
      </c>
      <c r="F1550" s="35"/>
      <c r="G1550" s="35"/>
      <c r="H1550" s="35"/>
      <c r="I1550" s="35"/>
      <c r="J1550" s="35"/>
      <c r="K1550" s="35"/>
      <c r="L1550" s="35"/>
      <c r="M1550" s="35"/>
      <c r="N1550" s="21" t="s">
        <v>44</v>
      </c>
      <c r="O1550" s="21" t="s">
        <v>777</v>
      </c>
      <c r="P1550" s="22"/>
      <c r="Q1550" s="26"/>
      <c r="R1550" s="26"/>
      <c r="S1550" s="26"/>
      <c r="T1550" s="26"/>
      <c r="U1550" s="22"/>
      <c r="V1550" s="36"/>
      <c r="W1550" s="23"/>
      <c r="X1550" s="29" t="n">
        <f aca="false">U1550*Q1550</f>
        <v>0</v>
      </c>
    </row>
    <row collapsed="false" customFormat="false" customHeight="true" hidden="false" ht="10.95" outlineLevel="4" r="1551">
      <c r="A1551" s="37"/>
      <c r="B1551" s="37"/>
      <c r="C1551" s="37"/>
      <c r="D1551" s="37"/>
      <c r="E1551" s="37"/>
      <c r="F1551" s="37"/>
      <c r="G1551" s="37"/>
      <c r="H1551" s="37"/>
      <c r="I1551" s="37"/>
      <c r="J1551" s="37"/>
      <c r="K1551" s="37"/>
      <c r="L1551" s="37"/>
      <c r="M1551" s="37"/>
      <c r="N1551" s="37"/>
      <c r="O1551" s="37"/>
      <c r="P1551" s="25" t="n">
        <v>2330</v>
      </c>
      <c r="Q1551" s="26" t="n">
        <f aca="false">P1551*(1-0,3)</f>
        <v>1631</v>
      </c>
      <c r="R1551" s="26" t="n">
        <f aca="false">P1551*(1-0,33)</f>
        <v>1561.1</v>
      </c>
      <c r="S1551" s="26" t="n">
        <f aca="false">P1551*(1-0,35)</f>
        <v>1514.5</v>
      </c>
      <c r="T1551" s="26" t="n">
        <f aca="false">P1551*(1-0,38)</f>
        <v>1444.6</v>
      </c>
      <c r="U1551" s="25"/>
      <c r="V1551" s="28" t="n">
        <v>1</v>
      </c>
      <c r="W1551" s="27"/>
      <c r="X1551" s="29" t="n">
        <f aca="false">U1551*Q1551</f>
        <v>0</v>
      </c>
    </row>
    <row collapsed="false" customFormat="true" customHeight="true" hidden="false" ht="126" outlineLevel="3" r="1552" s="1">
      <c r="A1552" s="21" t="s">
        <v>77</v>
      </c>
      <c r="B1552" s="21"/>
      <c r="C1552" s="21"/>
      <c r="D1552" s="21"/>
      <c r="E1552" s="35" t="s">
        <v>778</v>
      </c>
      <c r="F1552" s="35"/>
      <c r="G1552" s="35"/>
      <c r="H1552" s="35"/>
      <c r="I1552" s="35"/>
      <c r="J1552" s="35"/>
      <c r="K1552" s="35"/>
      <c r="L1552" s="35"/>
      <c r="M1552" s="35"/>
      <c r="N1552" s="21" t="s">
        <v>44</v>
      </c>
      <c r="O1552" s="21" t="s">
        <v>779</v>
      </c>
      <c r="P1552" s="22"/>
      <c r="Q1552" s="26"/>
      <c r="R1552" s="26"/>
      <c r="S1552" s="26"/>
      <c r="T1552" s="26"/>
      <c r="U1552" s="22"/>
      <c r="V1552" s="36"/>
      <c r="W1552" s="23"/>
      <c r="X1552" s="29" t="n">
        <f aca="false">U1552*Q1552</f>
        <v>0</v>
      </c>
    </row>
    <row collapsed="false" customFormat="false" customHeight="true" hidden="false" ht="10.95" outlineLevel="4" r="1553">
      <c r="A1553" s="37"/>
      <c r="B1553" s="37"/>
      <c r="C1553" s="37"/>
      <c r="D1553" s="37"/>
      <c r="E1553" s="37"/>
      <c r="F1553" s="37"/>
      <c r="G1553" s="37"/>
      <c r="H1553" s="37"/>
      <c r="I1553" s="37"/>
      <c r="J1553" s="37"/>
      <c r="K1553" s="37"/>
      <c r="L1553" s="37"/>
      <c r="M1553" s="37"/>
      <c r="N1553" s="37"/>
      <c r="O1553" s="37"/>
      <c r="P1553" s="25" t="n">
        <v>3170</v>
      </c>
      <c r="Q1553" s="26" t="n">
        <f aca="false">P1553*(1-0,3)</f>
        <v>2219</v>
      </c>
      <c r="R1553" s="26" t="n">
        <f aca="false">P1553*(1-0,33)</f>
        <v>2123.9</v>
      </c>
      <c r="S1553" s="26" t="n">
        <f aca="false">P1553*(1-0,35)</f>
        <v>2060.5</v>
      </c>
      <c r="T1553" s="26" t="n">
        <f aca="false">P1553*(1-0,38)</f>
        <v>1965.4</v>
      </c>
      <c r="U1553" s="25"/>
      <c r="V1553" s="28" t="n">
        <v>1</v>
      </c>
      <c r="W1553" s="27"/>
      <c r="X1553" s="29" t="n">
        <f aca="false">U1553*Q1553</f>
        <v>0</v>
      </c>
    </row>
    <row collapsed="false" customFormat="true" customHeight="true" hidden="false" ht="126" outlineLevel="3" r="1554" s="1">
      <c r="A1554" s="21" t="s">
        <v>77</v>
      </c>
      <c r="B1554" s="21"/>
      <c r="C1554" s="21"/>
      <c r="D1554" s="21"/>
      <c r="E1554" s="35" t="s">
        <v>780</v>
      </c>
      <c r="F1554" s="35"/>
      <c r="G1554" s="35"/>
      <c r="H1554" s="35"/>
      <c r="I1554" s="35"/>
      <c r="J1554" s="35"/>
      <c r="K1554" s="35"/>
      <c r="L1554" s="35"/>
      <c r="M1554" s="35"/>
      <c r="N1554" s="21" t="s">
        <v>781</v>
      </c>
      <c r="O1554" s="21" t="s">
        <v>777</v>
      </c>
      <c r="P1554" s="22"/>
      <c r="Q1554" s="26"/>
      <c r="R1554" s="26"/>
      <c r="S1554" s="26"/>
      <c r="T1554" s="26"/>
      <c r="U1554" s="22"/>
      <c r="V1554" s="36"/>
      <c r="W1554" s="23"/>
      <c r="X1554" s="29" t="n">
        <f aca="false">U1554*Q1554</f>
        <v>0</v>
      </c>
    </row>
    <row collapsed="false" customFormat="false" customHeight="true" hidden="false" ht="10.95" outlineLevel="4" r="1555">
      <c r="A1555" s="37"/>
      <c r="B1555" s="37"/>
      <c r="C1555" s="37"/>
      <c r="D1555" s="37"/>
      <c r="E1555" s="37"/>
      <c r="F1555" s="37"/>
      <c r="G1555" s="37"/>
      <c r="H1555" s="37"/>
      <c r="I1555" s="37"/>
      <c r="J1555" s="37"/>
      <c r="K1555" s="37"/>
      <c r="L1555" s="37"/>
      <c r="M1555" s="37"/>
      <c r="N1555" s="37"/>
      <c r="O1555" s="37"/>
      <c r="P1555" s="25" t="n">
        <v>2030</v>
      </c>
      <c r="Q1555" s="26" t="n">
        <f aca="false">P1555*(1-0,3)</f>
        <v>1421</v>
      </c>
      <c r="R1555" s="26" t="n">
        <f aca="false">P1555*(1-0,33)</f>
        <v>1360.1</v>
      </c>
      <c r="S1555" s="26" t="n">
        <f aca="false">P1555*(1-0,35)</f>
        <v>1319.5</v>
      </c>
      <c r="T1555" s="26" t="n">
        <f aca="false">P1555*(1-0,38)</f>
        <v>1258.6</v>
      </c>
      <c r="U1555" s="25"/>
      <c r="V1555" s="28" t="n">
        <v>27</v>
      </c>
      <c r="W1555" s="27"/>
      <c r="X1555" s="29" t="n">
        <f aca="false">U1555*Q1555</f>
        <v>0</v>
      </c>
    </row>
    <row collapsed="false" customFormat="true" customHeight="true" hidden="false" ht="126" outlineLevel="3" r="1556" s="1">
      <c r="A1556" s="21" t="s">
        <v>77</v>
      </c>
      <c r="B1556" s="21"/>
      <c r="C1556" s="21"/>
      <c r="D1556" s="21"/>
      <c r="E1556" s="35" t="s">
        <v>782</v>
      </c>
      <c r="F1556" s="35"/>
      <c r="G1556" s="35"/>
      <c r="H1556" s="35"/>
      <c r="I1556" s="35"/>
      <c r="J1556" s="35"/>
      <c r="K1556" s="35"/>
      <c r="L1556" s="35"/>
      <c r="M1556" s="35"/>
      <c r="N1556" s="21" t="s">
        <v>783</v>
      </c>
      <c r="O1556" s="21" t="s">
        <v>779</v>
      </c>
      <c r="P1556" s="22"/>
      <c r="Q1556" s="26"/>
      <c r="R1556" s="26"/>
      <c r="S1556" s="26"/>
      <c r="T1556" s="26"/>
      <c r="U1556" s="22"/>
      <c r="V1556" s="36"/>
      <c r="W1556" s="23"/>
      <c r="X1556" s="29" t="n">
        <f aca="false">U1556*Q1556</f>
        <v>0</v>
      </c>
    </row>
    <row collapsed="false" customFormat="false" customHeight="true" hidden="false" ht="10.95" outlineLevel="4" r="1557">
      <c r="A1557" s="37"/>
      <c r="B1557" s="37"/>
      <c r="C1557" s="37"/>
      <c r="D1557" s="37"/>
      <c r="E1557" s="37"/>
      <c r="F1557" s="37"/>
      <c r="G1557" s="37"/>
      <c r="H1557" s="37"/>
      <c r="I1557" s="37"/>
      <c r="J1557" s="37"/>
      <c r="K1557" s="37"/>
      <c r="L1557" s="37"/>
      <c r="M1557" s="37"/>
      <c r="N1557" s="37"/>
      <c r="O1557" s="37"/>
      <c r="P1557" s="25" t="n">
        <v>3170</v>
      </c>
      <c r="Q1557" s="26" t="n">
        <f aca="false">P1557*(1-0,3)</f>
        <v>2219</v>
      </c>
      <c r="R1557" s="26" t="n">
        <f aca="false">P1557*(1-0,33)</f>
        <v>2123.9</v>
      </c>
      <c r="S1557" s="26" t="n">
        <f aca="false">P1557*(1-0,35)</f>
        <v>2060.5</v>
      </c>
      <c r="T1557" s="26" t="n">
        <f aca="false">P1557*(1-0,38)</f>
        <v>1965.4</v>
      </c>
      <c r="U1557" s="25"/>
      <c r="V1557" s="28" t="n">
        <v>1</v>
      </c>
      <c r="W1557" s="27"/>
      <c r="X1557" s="29" t="n">
        <f aca="false">U1557*Q1557</f>
        <v>0</v>
      </c>
    </row>
    <row collapsed="false" customFormat="false" customHeight="true" hidden="false" ht="10.95" outlineLevel="1" r="1558">
      <c r="A1558" s="9"/>
      <c r="B1558" s="10"/>
      <c r="C1558" s="10"/>
      <c r="D1558" s="11"/>
      <c r="E1558" s="15" t="s">
        <v>784</v>
      </c>
      <c r="F1558" s="15"/>
      <c r="G1558" s="15"/>
      <c r="H1558" s="15"/>
      <c r="I1558" s="15"/>
      <c r="J1558" s="15"/>
      <c r="K1558" s="15"/>
      <c r="L1558" s="15"/>
      <c r="M1558" s="15"/>
      <c r="N1558" s="12"/>
      <c r="O1558" s="12"/>
      <c r="P1558" s="31"/>
      <c r="Q1558" s="26" t="n">
        <f aca="false">P1558*(1-0,3)</f>
        <v>0</v>
      </c>
      <c r="R1558" s="26" t="n">
        <f aca="false">P1558*(1-0,33)</f>
        <v>0</v>
      </c>
      <c r="S1558" s="26" t="n">
        <f aca="false">P1558*(1-0,35)</f>
        <v>0</v>
      </c>
      <c r="T1558" s="26" t="n">
        <f aca="false">P1558*(1-0,38)</f>
        <v>0</v>
      </c>
      <c r="U1558" s="31"/>
      <c r="V1558" s="32"/>
      <c r="W1558" s="32"/>
      <c r="X1558" s="29" t="n">
        <f aca="false">U1558*Q1558</f>
        <v>0</v>
      </c>
    </row>
    <row collapsed="false" customFormat="false" customHeight="true" hidden="false" ht="10.95" outlineLevel="2" r="1559">
      <c r="A1559" s="9"/>
      <c r="B1559" s="10"/>
      <c r="C1559" s="10"/>
      <c r="D1559" s="11"/>
      <c r="E1559" s="33" t="s">
        <v>785</v>
      </c>
      <c r="F1559" s="33"/>
      <c r="G1559" s="33"/>
      <c r="H1559" s="33"/>
      <c r="I1559" s="33"/>
      <c r="J1559" s="33"/>
      <c r="K1559" s="33"/>
      <c r="L1559" s="33"/>
      <c r="M1559" s="33"/>
      <c r="N1559" s="12"/>
      <c r="O1559" s="12"/>
      <c r="P1559" s="31"/>
      <c r="Q1559" s="26" t="n">
        <f aca="false">P1559*(1-0,3)</f>
        <v>0</v>
      </c>
      <c r="R1559" s="26" t="n">
        <f aca="false">P1559*(1-0,33)</f>
        <v>0</v>
      </c>
      <c r="S1559" s="26" t="n">
        <f aca="false">P1559*(1-0,35)</f>
        <v>0</v>
      </c>
      <c r="T1559" s="26" t="n">
        <f aca="false">P1559*(1-0,38)</f>
        <v>0</v>
      </c>
      <c r="U1559" s="31"/>
      <c r="V1559" s="32"/>
      <c r="W1559" s="32"/>
      <c r="X1559" s="29" t="n">
        <f aca="false">U1559*Q1559</f>
        <v>0</v>
      </c>
    </row>
    <row collapsed="false" customFormat="true" customHeight="true" hidden="false" ht="126" outlineLevel="3" r="1560" s="1">
      <c r="A1560" s="21" t="s">
        <v>786</v>
      </c>
      <c r="B1560" s="21"/>
      <c r="C1560" s="21"/>
      <c r="D1560" s="21"/>
      <c r="E1560" s="35" t="s">
        <v>787</v>
      </c>
      <c r="F1560" s="35"/>
      <c r="G1560" s="35"/>
      <c r="H1560" s="35"/>
      <c r="I1560" s="35"/>
      <c r="J1560" s="35"/>
      <c r="K1560" s="35"/>
      <c r="L1560" s="35"/>
      <c r="M1560" s="35"/>
      <c r="N1560" s="21" t="s">
        <v>44</v>
      </c>
      <c r="O1560" s="21" t="s">
        <v>788</v>
      </c>
      <c r="P1560" s="22"/>
      <c r="Q1560" s="26"/>
      <c r="R1560" s="26"/>
      <c r="S1560" s="26"/>
      <c r="T1560" s="26"/>
      <c r="U1560" s="22"/>
      <c r="V1560" s="36"/>
      <c r="W1560" s="23"/>
      <c r="X1560" s="29" t="n">
        <f aca="false">U1560*Q1560</f>
        <v>0</v>
      </c>
    </row>
    <row collapsed="false" customFormat="false" customHeight="true" hidden="false" ht="10.95" outlineLevel="4" r="1561">
      <c r="A1561" s="37" t="s">
        <v>130</v>
      </c>
      <c r="B1561" s="37"/>
      <c r="C1561" s="37"/>
      <c r="D1561" s="37"/>
      <c r="E1561" s="37"/>
      <c r="F1561" s="37"/>
      <c r="G1561" s="37"/>
      <c r="H1561" s="37"/>
      <c r="I1561" s="37"/>
      <c r="J1561" s="37"/>
      <c r="K1561" s="37"/>
      <c r="L1561" s="37"/>
      <c r="M1561" s="37"/>
      <c r="N1561" s="37"/>
      <c r="O1561" s="37"/>
      <c r="P1561" s="25" t="n">
        <v>2580</v>
      </c>
      <c r="Q1561" s="26" t="n">
        <f aca="false">P1561*(1-0,3)</f>
        <v>1806</v>
      </c>
      <c r="R1561" s="26" t="n">
        <f aca="false">P1561*(1-0,33)</f>
        <v>1728.6</v>
      </c>
      <c r="S1561" s="26" t="n">
        <f aca="false">P1561*(1-0,35)</f>
        <v>1677</v>
      </c>
      <c r="T1561" s="26" t="n">
        <f aca="false">P1561*(1-0,38)</f>
        <v>1599.6</v>
      </c>
      <c r="U1561" s="25"/>
      <c r="V1561" s="28" t="n">
        <v>791</v>
      </c>
      <c r="W1561" s="27"/>
      <c r="X1561" s="29" t="n">
        <f aca="false">U1561*Q1561</f>
        <v>0</v>
      </c>
    </row>
    <row collapsed="false" customFormat="true" customHeight="true" hidden="false" ht="126" outlineLevel="3" r="1562" s="1">
      <c r="A1562" s="21" t="s">
        <v>789</v>
      </c>
      <c r="B1562" s="21"/>
      <c r="C1562" s="21"/>
      <c r="D1562" s="21"/>
      <c r="E1562" s="35" t="s">
        <v>790</v>
      </c>
      <c r="F1562" s="35"/>
      <c r="G1562" s="35"/>
      <c r="H1562" s="35"/>
      <c r="I1562" s="35"/>
      <c r="J1562" s="35"/>
      <c r="K1562" s="35"/>
      <c r="L1562" s="35"/>
      <c r="M1562" s="35"/>
      <c r="N1562" s="21" t="s">
        <v>44</v>
      </c>
      <c r="O1562" s="21" t="s">
        <v>791</v>
      </c>
      <c r="P1562" s="22"/>
      <c r="Q1562" s="26"/>
      <c r="R1562" s="26"/>
      <c r="S1562" s="26"/>
      <c r="T1562" s="26"/>
      <c r="U1562" s="22"/>
      <c r="V1562" s="36"/>
      <c r="W1562" s="23"/>
      <c r="X1562" s="29" t="n">
        <f aca="false">U1562*Q1562</f>
        <v>0</v>
      </c>
    </row>
    <row collapsed="false" customFormat="false" customHeight="true" hidden="false" ht="10.95" outlineLevel="4" r="1563">
      <c r="A1563" s="37" t="s">
        <v>129</v>
      </c>
      <c r="B1563" s="37"/>
      <c r="C1563" s="37"/>
      <c r="D1563" s="37"/>
      <c r="E1563" s="37"/>
      <c r="F1563" s="37"/>
      <c r="G1563" s="37"/>
      <c r="H1563" s="37"/>
      <c r="I1563" s="37"/>
      <c r="J1563" s="37"/>
      <c r="K1563" s="37"/>
      <c r="L1563" s="37"/>
      <c r="M1563" s="37"/>
      <c r="N1563" s="37"/>
      <c r="O1563" s="37"/>
      <c r="P1563" s="25" t="n">
        <v>1090</v>
      </c>
      <c r="Q1563" s="26" t="n">
        <f aca="false">P1563*(1-0,3)</f>
        <v>763</v>
      </c>
      <c r="R1563" s="26" t="n">
        <f aca="false">P1563*(1-0,33)</f>
        <v>730.3</v>
      </c>
      <c r="S1563" s="26" t="n">
        <f aca="false">P1563*(1-0,35)</f>
        <v>708.5</v>
      </c>
      <c r="T1563" s="26" t="n">
        <f aca="false">P1563*(1-0,38)</f>
        <v>675.8</v>
      </c>
      <c r="U1563" s="25"/>
      <c r="V1563" s="28" t="n">
        <v>43</v>
      </c>
      <c r="W1563" s="27"/>
      <c r="X1563" s="29" t="n">
        <f aca="false">U1563*Q1563</f>
        <v>0</v>
      </c>
    </row>
    <row collapsed="false" customFormat="true" customHeight="true" hidden="false" ht="126" outlineLevel="3" r="1564" s="1">
      <c r="A1564" s="21" t="s">
        <v>792</v>
      </c>
      <c r="B1564" s="21"/>
      <c r="C1564" s="21"/>
      <c r="D1564" s="21"/>
      <c r="E1564" s="35" t="s">
        <v>793</v>
      </c>
      <c r="F1564" s="35"/>
      <c r="G1564" s="35"/>
      <c r="H1564" s="35"/>
      <c r="I1564" s="35"/>
      <c r="J1564" s="35"/>
      <c r="K1564" s="35"/>
      <c r="L1564" s="35"/>
      <c r="M1564" s="35"/>
      <c r="N1564" s="21" t="s">
        <v>44</v>
      </c>
      <c r="O1564" s="21" t="s">
        <v>791</v>
      </c>
      <c r="P1564" s="22"/>
      <c r="Q1564" s="26"/>
      <c r="R1564" s="26"/>
      <c r="S1564" s="26"/>
      <c r="T1564" s="26"/>
      <c r="U1564" s="22"/>
      <c r="V1564" s="23"/>
      <c r="W1564" s="23"/>
      <c r="X1564" s="29" t="n">
        <f aca="false">U1564*Q1564</f>
        <v>0</v>
      </c>
    </row>
    <row collapsed="false" customFormat="false" customHeight="true" hidden="false" ht="10.95" outlineLevel="4" r="1565">
      <c r="A1565" s="37" t="s">
        <v>129</v>
      </c>
      <c r="B1565" s="37"/>
      <c r="C1565" s="37"/>
      <c r="D1565" s="37"/>
      <c r="E1565" s="37"/>
      <c r="F1565" s="37"/>
      <c r="G1565" s="37"/>
      <c r="H1565" s="37"/>
      <c r="I1565" s="37"/>
      <c r="J1565" s="37"/>
      <c r="K1565" s="37"/>
      <c r="L1565" s="37"/>
      <c r="M1565" s="37"/>
      <c r="N1565" s="37"/>
      <c r="O1565" s="37"/>
      <c r="P1565" s="25" t="n">
        <v>1090</v>
      </c>
      <c r="Q1565" s="26" t="n">
        <f aca="false">P1565*(1-0,3)</f>
        <v>763</v>
      </c>
      <c r="R1565" s="26" t="n">
        <f aca="false">P1565*(1-0,33)</f>
        <v>730.3</v>
      </c>
      <c r="S1565" s="26" t="n">
        <f aca="false">P1565*(1-0,35)</f>
        <v>708.5</v>
      </c>
      <c r="T1565" s="26" t="n">
        <f aca="false">P1565*(1-0,38)</f>
        <v>675.8</v>
      </c>
      <c r="U1565" s="25"/>
      <c r="V1565" s="28" t="n">
        <v>8</v>
      </c>
      <c r="W1565" s="27"/>
      <c r="X1565" s="29" t="n">
        <f aca="false">U1565*Q1565</f>
        <v>0</v>
      </c>
    </row>
    <row collapsed="false" customFormat="false" customHeight="true" hidden="false" ht="10.95" outlineLevel="4" r="1566">
      <c r="A1566" s="37" t="s">
        <v>130</v>
      </c>
      <c r="B1566" s="37"/>
      <c r="C1566" s="37"/>
      <c r="D1566" s="37"/>
      <c r="E1566" s="37"/>
      <c r="F1566" s="37"/>
      <c r="G1566" s="37"/>
      <c r="H1566" s="37"/>
      <c r="I1566" s="37"/>
      <c r="J1566" s="37"/>
      <c r="K1566" s="37"/>
      <c r="L1566" s="37"/>
      <c r="M1566" s="37"/>
      <c r="N1566" s="37"/>
      <c r="O1566" s="37"/>
      <c r="P1566" s="25" t="n">
        <v>1090</v>
      </c>
      <c r="Q1566" s="26" t="n">
        <f aca="false">P1566*(1-0,3)</f>
        <v>763</v>
      </c>
      <c r="R1566" s="26" t="n">
        <f aca="false">P1566*(1-0,33)</f>
        <v>730.3</v>
      </c>
      <c r="S1566" s="26" t="n">
        <f aca="false">P1566*(1-0,35)</f>
        <v>708.5</v>
      </c>
      <c r="T1566" s="26" t="n">
        <f aca="false">P1566*(1-0,38)</f>
        <v>675.8</v>
      </c>
      <c r="U1566" s="25"/>
      <c r="V1566" s="28" t="n">
        <v>1</v>
      </c>
      <c r="W1566" s="27"/>
      <c r="X1566" s="29" t="n">
        <f aca="false">U1566*Q1566</f>
        <v>0</v>
      </c>
    </row>
    <row collapsed="false" customFormat="false" customHeight="true" hidden="false" ht="10.95" outlineLevel="1" r="1567">
      <c r="A1567" s="9"/>
      <c r="B1567" s="10"/>
      <c r="C1567" s="10"/>
      <c r="D1567" s="11"/>
      <c r="E1567" s="15" t="s">
        <v>794</v>
      </c>
      <c r="F1567" s="15"/>
      <c r="G1567" s="15"/>
      <c r="H1567" s="15"/>
      <c r="I1567" s="15"/>
      <c r="J1567" s="15"/>
      <c r="K1567" s="15"/>
      <c r="L1567" s="15"/>
      <c r="M1567" s="15"/>
      <c r="N1567" s="12"/>
      <c r="O1567" s="12"/>
      <c r="P1567" s="31"/>
      <c r="Q1567" s="26" t="n">
        <f aca="false">P1567*(1-0,3)</f>
        <v>0</v>
      </c>
      <c r="R1567" s="26" t="n">
        <f aca="false">P1567*(1-0,33)</f>
        <v>0</v>
      </c>
      <c r="S1567" s="26" t="n">
        <f aca="false">P1567*(1-0,35)</f>
        <v>0</v>
      </c>
      <c r="T1567" s="26" t="n">
        <f aca="false">P1567*(1-0,38)</f>
        <v>0</v>
      </c>
      <c r="U1567" s="31"/>
      <c r="V1567" s="32"/>
      <c r="W1567" s="34" t="n">
        <v>10</v>
      </c>
      <c r="X1567" s="29" t="n">
        <f aca="false">U1567*Q1567</f>
        <v>0</v>
      </c>
    </row>
    <row collapsed="false" customFormat="true" customHeight="true" hidden="false" ht="126" outlineLevel="2" r="1568" s="1">
      <c r="A1568" s="21" t="s">
        <v>795</v>
      </c>
      <c r="B1568" s="21"/>
      <c r="C1568" s="21"/>
      <c r="D1568" s="21"/>
      <c r="E1568" s="20" t="s">
        <v>796</v>
      </c>
      <c r="F1568" s="20"/>
      <c r="G1568" s="20"/>
      <c r="H1568" s="20"/>
      <c r="I1568" s="20"/>
      <c r="J1568" s="20"/>
      <c r="K1568" s="20"/>
      <c r="L1568" s="20"/>
      <c r="M1568" s="20"/>
      <c r="N1568" s="21" t="s">
        <v>797</v>
      </c>
      <c r="O1568" s="21" t="s">
        <v>798</v>
      </c>
      <c r="P1568" s="38"/>
      <c r="Q1568" s="26"/>
      <c r="R1568" s="26"/>
      <c r="S1568" s="26"/>
      <c r="T1568" s="26"/>
      <c r="U1568" s="23"/>
      <c r="V1568" s="23"/>
      <c r="W1568" s="36"/>
      <c r="X1568" s="29" t="n">
        <f aca="false">U1568*Q1568</f>
        <v>0</v>
      </c>
    </row>
    <row collapsed="false" customFormat="false" customHeight="true" hidden="false" ht="10.95" outlineLevel="3" r="1569">
      <c r="A1569" s="24"/>
      <c r="B1569" s="24"/>
      <c r="C1569" s="24"/>
      <c r="D1569" s="24"/>
      <c r="E1569" s="24"/>
      <c r="F1569" s="24"/>
      <c r="G1569" s="24"/>
      <c r="H1569" s="24"/>
      <c r="I1569" s="24"/>
      <c r="J1569" s="24"/>
      <c r="K1569" s="24"/>
      <c r="L1569" s="24"/>
      <c r="M1569" s="24"/>
      <c r="N1569" s="24"/>
      <c r="O1569" s="24"/>
      <c r="P1569" s="39" t="n">
        <v>450</v>
      </c>
      <c r="Q1569" s="26" t="n">
        <f aca="false">P1569*(1-0,3)</f>
        <v>315</v>
      </c>
      <c r="R1569" s="26" t="n">
        <f aca="false">P1569*(1-0,33)</f>
        <v>301.5</v>
      </c>
      <c r="S1569" s="26" t="n">
        <f aca="false">P1569*(1-0,35)</f>
        <v>292.5</v>
      </c>
      <c r="T1569" s="26" t="n">
        <f aca="false">P1569*(1-0,38)</f>
        <v>279</v>
      </c>
      <c r="U1569" s="27"/>
      <c r="V1569" s="27"/>
      <c r="W1569" s="28" t="n">
        <v>10</v>
      </c>
      <c r="X1569" s="29" t="n">
        <f aca="false">U1569*Q1569</f>
        <v>0</v>
      </c>
    </row>
    <row collapsed="false" customFormat="true" customHeight="true" hidden="false" ht="126" outlineLevel="2" r="1570" s="1">
      <c r="A1570" s="21" t="s">
        <v>46</v>
      </c>
      <c r="B1570" s="21"/>
      <c r="C1570" s="21"/>
      <c r="D1570" s="21"/>
      <c r="E1570" s="20" t="s">
        <v>799</v>
      </c>
      <c r="F1570" s="20"/>
      <c r="G1570" s="20"/>
      <c r="H1570" s="20"/>
      <c r="I1570" s="20"/>
      <c r="J1570" s="20"/>
      <c r="K1570" s="20"/>
      <c r="L1570" s="20"/>
      <c r="M1570" s="20"/>
      <c r="N1570" s="21" t="s">
        <v>44</v>
      </c>
      <c r="O1570" s="21" t="s">
        <v>800</v>
      </c>
      <c r="P1570" s="38"/>
      <c r="Q1570" s="26"/>
      <c r="R1570" s="26"/>
      <c r="S1570" s="26"/>
      <c r="T1570" s="26"/>
      <c r="U1570" s="38"/>
      <c r="V1570" s="36"/>
      <c r="W1570" s="23"/>
      <c r="X1570" s="29" t="n">
        <f aca="false">U1570*Q1570</f>
        <v>0</v>
      </c>
    </row>
    <row collapsed="false" customFormat="false" customHeight="true" hidden="false" ht="10.95" outlineLevel="3" r="1571">
      <c r="A1571" s="24" t="s">
        <v>801</v>
      </c>
      <c r="B1571" s="24"/>
      <c r="C1571" s="24"/>
      <c r="D1571" s="24"/>
      <c r="E1571" s="24"/>
      <c r="F1571" s="24"/>
      <c r="G1571" s="24"/>
      <c r="H1571" s="24"/>
      <c r="I1571" s="24"/>
      <c r="J1571" s="24"/>
      <c r="K1571" s="24"/>
      <c r="L1571" s="24"/>
      <c r="M1571" s="24"/>
      <c r="N1571" s="24"/>
      <c r="O1571" s="24"/>
      <c r="P1571" s="39" t="n">
        <v>250</v>
      </c>
      <c r="Q1571" s="26" t="n">
        <f aca="false">P1571*(1-0,3)</f>
        <v>175</v>
      </c>
      <c r="R1571" s="26" t="n">
        <f aca="false">P1571*(1-0,33)</f>
        <v>167.5</v>
      </c>
      <c r="S1571" s="26" t="n">
        <f aca="false">P1571*(1-0,35)</f>
        <v>162.5</v>
      </c>
      <c r="T1571" s="26" t="n">
        <f aca="false">P1571*(1-0,38)</f>
        <v>155</v>
      </c>
      <c r="U1571" s="39"/>
      <c r="V1571" s="28" t="n">
        <v>921</v>
      </c>
      <c r="W1571" s="27"/>
      <c r="X1571" s="29" t="n">
        <f aca="false">U1571*Q1571</f>
        <v>0</v>
      </c>
    </row>
    <row collapsed="false" customFormat="false" customHeight="true" hidden="false" ht="10.95" outlineLevel="2" r="1572">
      <c r="A1572" s="9"/>
      <c r="B1572" s="10"/>
      <c r="C1572" s="10"/>
      <c r="D1572" s="11"/>
      <c r="E1572" s="33" t="s">
        <v>802</v>
      </c>
      <c r="F1572" s="33"/>
      <c r="G1572" s="33"/>
      <c r="H1572" s="33"/>
      <c r="I1572" s="33"/>
      <c r="J1572" s="33"/>
      <c r="K1572" s="33"/>
      <c r="L1572" s="33"/>
      <c r="M1572" s="33"/>
      <c r="N1572" s="12"/>
      <c r="O1572" s="12"/>
      <c r="P1572" s="31"/>
      <c r="Q1572" s="26" t="n">
        <f aca="false">P1572*(1-0,3)</f>
        <v>0</v>
      </c>
      <c r="R1572" s="26" t="n">
        <f aca="false">P1572*(1-0,33)</f>
        <v>0</v>
      </c>
      <c r="S1572" s="26" t="n">
        <f aca="false">P1572*(1-0,35)</f>
        <v>0</v>
      </c>
      <c r="T1572" s="26" t="n">
        <f aca="false">P1572*(1-0,38)</f>
        <v>0</v>
      </c>
      <c r="U1572" s="31"/>
      <c r="V1572" s="32"/>
      <c r="W1572" s="32"/>
      <c r="X1572" s="29" t="n">
        <f aca="false">U1572*Q1572</f>
        <v>0</v>
      </c>
    </row>
    <row collapsed="false" customFormat="true" customHeight="true" hidden="false" ht="126" outlineLevel="3" r="1573" s="1">
      <c r="A1573" s="21" t="s">
        <v>46</v>
      </c>
      <c r="B1573" s="21"/>
      <c r="C1573" s="21"/>
      <c r="D1573" s="21"/>
      <c r="E1573" s="35" t="s">
        <v>803</v>
      </c>
      <c r="F1573" s="35"/>
      <c r="G1573" s="35"/>
      <c r="H1573" s="35"/>
      <c r="I1573" s="35"/>
      <c r="J1573" s="35"/>
      <c r="K1573" s="35"/>
      <c r="L1573" s="35"/>
      <c r="M1573" s="35"/>
      <c r="N1573" s="21" t="s">
        <v>44</v>
      </c>
      <c r="O1573" s="21" t="s">
        <v>804</v>
      </c>
      <c r="P1573" s="22"/>
      <c r="Q1573" s="26"/>
      <c r="R1573" s="26"/>
      <c r="S1573" s="26"/>
      <c r="T1573" s="26"/>
      <c r="U1573" s="22"/>
      <c r="V1573" s="23"/>
      <c r="W1573" s="23"/>
      <c r="X1573" s="29" t="n">
        <f aca="false">U1573*Q1573</f>
        <v>0</v>
      </c>
    </row>
    <row collapsed="false" customFormat="false" customHeight="true" hidden="false" ht="10.95" outlineLevel="4" r="1574">
      <c r="A1574" s="37" t="s">
        <v>129</v>
      </c>
      <c r="B1574" s="37"/>
      <c r="C1574" s="37"/>
      <c r="D1574" s="37"/>
      <c r="E1574" s="37"/>
      <c r="F1574" s="37"/>
      <c r="G1574" s="37"/>
      <c r="H1574" s="37"/>
      <c r="I1574" s="37"/>
      <c r="J1574" s="37"/>
      <c r="K1574" s="37"/>
      <c r="L1574" s="37"/>
      <c r="M1574" s="37"/>
      <c r="N1574" s="37"/>
      <c r="O1574" s="37"/>
      <c r="P1574" s="25" t="n">
        <v>1990</v>
      </c>
      <c r="Q1574" s="26" t="n">
        <f aca="false">P1574*(1-0,3)</f>
        <v>1393</v>
      </c>
      <c r="R1574" s="26" t="n">
        <f aca="false">P1574*(1-0,33)</f>
        <v>1333.3</v>
      </c>
      <c r="S1574" s="26" t="n">
        <f aca="false">P1574*(1-0,35)</f>
        <v>1293.5</v>
      </c>
      <c r="T1574" s="26" t="n">
        <f aca="false">P1574*(1-0,38)</f>
        <v>1233.8</v>
      </c>
      <c r="U1574" s="25"/>
      <c r="V1574" s="28" t="n">
        <v>81</v>
      </c>
      <c r="W1574" s="27"/>
      <c r="X1574" s="29" t="n">
        <f aca="false">U1574*Q1574</f>
        <v>0</v>
      </c>
    </row>
    <row collapsed="false" customFormat="false" customHeight="true" hidden="false" ht="10.95" outlineLevel="4" r="1575">
      <c r="A1575" s="37" t="s">
        <v>130</v>
      </c>
      <c r="B1575" s="37"/>
      <c r="C1575" s="37"/>
      <c r="D1575" s="37"/>
      <c r="E1575" s="37"/>
      <c r="F1575" s="37"/>
      <c r="G1575" s="37"/>
      <c r="H1575" s="37"/>
      <c r="I1575" s="37"/>
      <c r="J1575" s="37"/>
      <c r="K1575" s="37"/>
      <c r="L1575" s="37"/>
      <c r="M1575" s="37"/>
      <c r="N1575" s="37"/>
      <c r="O1575" s="37"/>
      <c r="P1575" s="25" t="n">
        <v>1990</v>
      </c>
      <c r="Q1575" s="26" t="n">
        <f aca="false">P1575*(1-0,3)</f>
        <v>1393</v>
      </c>
      <c r="R1575" s="26" t="n">
        <f aca="false">P1575*(1-0,33)</f>
        <v>1333.3</v>
      </c>
      <c r="S1575" s="26" t="n">
        <f aca="false">P1575*(1-0,35)</f>
        <v>1293.5</v>
      </c>
      <c r="T1575" s="26" t="n">
        <f aca="false">P1575*(1-0,38)</f>
        <v>1233.8</v>
      </c>
      <c r="U1575" s="25"/>
      <c r="V1575" s="28" t="n">
        <v>57</v>
      </c>
      <c r="W1575" s="27"/>
      <c r="X1575" s="29" t="n">
        <f aca="false">U1575*Q1575</f>
        <v>0</v>
      </c>
    </row>
    <row collapsed="false" customFormat="false" customHeight="true" hidden="false" ht="10.95" outlineLevel="4" r="1576">
      <c r="A1576" s="37" t="s">
        <v>415</v>
      </c>
      <c r="B1576" s="37"/>
      <c r="C1576" s="37"/>
      <c r="D1576" s="37"/>
      <c r="E1576" s="37"/>
      <c r="F1576" s="37"/>
      <c r="G1576" s="37"/>
      <c r="H1576" s="37"/>
      <c r="I1576" s="37"/>
      <c r="J1576" s="37"/>
      <c r="K1576" s="37"/>
      <c r="L1576" s="37"/>
      <c r="M1576" s="37"/>
      <c r="N1576" s="37"/>
      <c r="O1576" s="37"/>
      <c r="P1576" s="25" t="n">
        <v>1990</v>
      </c>
      <c r="Q1576" s="26" t="n">
        <f aca="false">P1576*(1-0,3)</f>
        <v>1393</v>
      </c>
      <c r="R1576" s="26" t="n">
        <f aca="false">P1576*(1-0,33)</f>
        <v>1333.3</v>
      </c>
      <c r="S1576" s="26" t="n">
        <f aca="false">P1576*(1-0,35)</f>
        <v>1293.5</v>
      </c>
      <c r="T1576" s="26" t="n">
        <f aca="false">P1576*(1-0,38)</f>
        <v>1233.8</v>
      </c>
      <c r="U1576" s="25"/>
      <c r="V1576" s="28" t="n">
        <v>26</v>
      </c>
      <c r="W1576" s="27"/>
      <c r="X1576" s="29" t="n">
        <f aca="false">U1576*Q1576</f>
        <v>0</v>
      </c>
    </row>
    <row collapsed="false" customFormat="false" customHeight="true" hidden="false" ht="10.95" outlineLevel="4" r="1577">
      <c r="A1577" s="37" t="s">
        <v>416</v>
      </c>
      <c r="B1577" s="37"/>
      <c r="C1577" s="37"/>
      <c r="D1577" s="37"/>
      <c r="E1577" s="37"/>
      <c r="F1577" s="37"/>
      <c r="G1577" s="37"/>
      <c r="H1577" s="37"/>
      <c r="I1577" s="37"/>
      <c r="J1577" s="37"/>
      <c r="K1577" s="37"/>
      <c r="L1577" s="37"/>
      <c r="M1577" s="37"/>
      <c r="N1577" s="37"/>
      <c r="O1577" s="37"/>
      <c r="P1577" s="25" t="n">
        <v>1990</v>
      </c>
      <c r="Q1577" s="26" t="n">
        <f aca="false">P1577*(1-0,3)</f>
        <v>1393</v>
      </c>
      <c r="R1577" s="26" t="n">
        <f aca="false">P1577*(1-0,33)</f>
        <v>1333.3</v>
      </c>
      <c r="S1577" s="26" t="n">
        <f aca="false">P1577*(1-0,35)</f>
        <v>1293.5</v>
      </c>
      <c r="T1577" s="26" t="n">
        <f aca="false">P1577*(1-0,38)</f>
        <v>1233.8</v>
      </c>
      <c r="U1577" s="25"/>
      <c r="V1577" s="28" t="n">
        <v>79</v>
      </c>
      <c r="W1577" s="27"/>
      <c r="X1577" s="29" t="n">
        <f aca="false">U1577*Q1577</f>
        <v>0</v>
      </c>
    </row>
    <row collapsed="false" customFormat="false" customHeight="true" hidden="false" ht="10.95" outlineLevel="4" r="1578">
      <c r="A1578" s="37" t="s">
        <v>417</v>
      </c>
      <c r="B1578" s="37"/>
      <c r="C1578" s="37"/>
      <c r="D1578" s="37"/>
      <c r="E1578" s="37"/>
      <c r="F1578" s="37"/>
      <c r="G1578" s="37"/>
      <c r="H1578" s="37"/>
      <c r="I1578" s="37"/>
      <c r="J1578" s="37"/>
      <c r="K1578" s="37"/>
      <c r="L1578" s="37"/>
      <c r="M1578" s="37"/>
      <c r="N1578" s="37"/>
      <c r="O1578" s="37"/>
      <c r="P1578" s="25" t="n">
        <v>1990</v>
      </c>
      <c r="Q1578" s="26" t="n">
        <f aca="false">P1578*(1-0,3)</f>
        <v>1393</v>
      </c>
      <c r="R1578" s="26" t="n">
        <f aca="false">P1578*(1-0,33)</f>
        <v>1333.3</v>
      </c>
      <c r="S1578" s="26" t="n">
        <f aca="false">P1578*(1-0,35)</f>
        <v>1293.5</v>
      </c>
      <c r="T1578" s="26" t="n">
        <f aca="false">P1578*(1-0,38)</f>
        <v>1233.8</v>
      </c>
      <c r="U1578" s="25"/>
      <c r="V1578" s="28" t="n">
        <v>52</v>
      </c>
      <c r="W1578" s="27"/>
      <c r="X1578" s="29" t="n">
        <f aca="false">U1578*Q1578</f>
        <v>0</v>
      </c>
    </row>
    <row collapsed="false" customFormat="true" customHeight="true" hidden="false" ht="126" outlineLevel="3" r="1579" s="1">
      <c r="A1579" s="21" t="s">
        <v>805</v>
      </c>
      <c r="B1579" s="21"/>
      <c r="C1579" s="21"/>
      <c r="D1579" s="21"/>
      <c r="E1579" s="35" t="s">
        <v>806</v>
      </c>
      <c r="F1579" s="35"/>
      <c r="G1579" s="35"/>
      <c r="H1579" s="35"/>
      <c r="I1579" s="35"/>
      <c r="J1579" s="35"/>
      <c r="K1579" s="35"/>
      <c r="L1579" s="35"/>
      <c r="M1579" s="35"/>
      <c r="N1579" s="21" t="s">
        <v>44</v>
      </c>
      <c r="O1579" s="21" t="s">
        <v>804</v>
      </c>
      <c r="P1579" s="23"/>
      <c r="Q1579" s="26"/>
      <c r="R1579" s="26"/>
      <c r="S1579" s="26"/>
      <c r="T1579" s="26"/>
      <c r="U1579" s="23"/>
      <c r="V1579" s="23"/>
      <c r="W1579" s="23"/>
      <c r="X1579" s="29" t="n">
        <f aca="false">U1579*Q1579</f>
        <v>0</v>
      </c>
    </row>
    <row collapsed="false" customFormat="false" customHeight="true" hidden="false" ht="10.95" outlineLevel="4" r="1580">
      <c r="A1580" s="37" t="s">
        <v>129</v>
      </c>
      <c r="B1580" s="37"/>
      <c r="C1580" s="37"/>
      <c r="D1580" s="37"/>
      <c r="E1580" s="37"/>
      <c r="F1580" s="37"/>
      <c r="G1580" s="37"/>
      <c r="H1580" s="37"/>
      <c r="I1580" s="37"/>
      <c r="J1580" s="37"/>
      <c r="K1580" s="37"/>
      <c r="L1580" s="37"/>
      <c r="M1580" s="37"/>
      <c r="N1580" s="37"/>
      <c r="O1580" s="37"/>
      <c r="P1580" s="25" t="n">
        <v>1990</v>
      </c>
      <c r="Q1580" s="26" t="n">
        <f aca="false">P1580*(1-0,3)</f>
        <v>1393</v>
      </c>
      <c r="R1580" s="26" t="n">
        <f aca="false">P1580*(1-0,33)</f>
        <v>1333.3</v>
      </c>
      <c r="S1580" s="26" t="n">
        <f aca="false">P1580*(1-0,35)</f>
        <v>1293.5</v>
      </c>
      <c r="T1580" s="26" t="n">
        <f aca="false">P1580*(1-0,38)</f>
        <v>1233.8</v>
      </c>
      <c r="U1580" s="25"/>
      <c r="V1580" s="28" t="n">
        <v>98</v>
      </c>
      <c r="W1580" s="27"/>
      <c r="X1580" s="29" t="n">
        <f aca="false">U1580*Q1580</f>
        <v>0</v>
      </c>
    </row>
    <row collapsed="false" customFormat="false" customHeight="true" hidden="false" ht="10.95" outlineLevel="4" r="1581">
      <c r="A1581" s="37" t="s">
        <v>130</v>
      </c>
      <c r="B1581" s="37"/>
      <c r="C1581" s="37"/>
      <c r="D1581" s="37"/>
      <c r="E1581" s="37"/>
      <c r="F1581" s="37"/>
      <c r="G1581" s="37"/>
      <c r="H1581" s="37"/>
      <c r="I1581" s="37"/>
      <c r="J1581" s="37"/>
      <c r="K1581" s="37"/>
      <c r="L1581" s="37"/>
      <c r="M1581" s="37"/>
      <c r="N1581" s="37"/>
      <c r="O1581" s="37"/>
      <c r="P1581" s="25" t="n">
        <v>1880</v>
      </c>
      <c r="Q1581" s="26" t="n">
        <f aca="false">P1581*(1-0,3)</f>
        <v>1316</v>
      </c>
      <c r="R1581" s="26" t="n">
        <f aca="false">P1581*(1-0,33)</f>
        <v>1259.6</v>
      </c>
      <c r="S1581" s="26" t="n">
        <f aca="false">P1581*(1-0,35)</f>
        <v>1222</v>
      </c>
      <c r="T1581" s="26" t="n">
        <f aca="false">P1581*(1-0,38)</f>
        <v>1165.6</v>
      </c>
      <c r="U1581" s="25"/>
      <c r="V1581" s="28" t="n">
        <v>74</v>
      </c>
      <c r="W1581" s="27"/>
      <c r="X1581" s="29" t="n">
        <f aca="false">U1581*Q1581</f>
        <v>0</v>
      </c>
    </row>
    <row collapsed="false" customFormat="false" customHeight="true" hidden="false" ht="10.95" outlineLevel="4" r="1582">
      <c r="A1582" s="37" t="s">
        <v>415</v>
      </c>
      <c r="B1582" s="37"/>
      <c r="C1582" s="37"/>
      <c r="D1582" s="37"/>
      <c r="E1582" s="37"/>
      <c r="F1582" s="37"/>
      <c r="G1582" s="37"/>
      <c r="H1582" s="37"/>
      <c r="I1582" s="37"/>
      <c r="J1582" s="37"/>
      <c r="K1582" s="37"/>
      <c r="L1582" s="37"/>
      <c r="M1582" s="37"/>
      <c r="N1582" s="37"/>
      <c r="O1582" s="37"/>
      <c r="P1582" s="25" t="n">
        <v>1990</v>
      </c>
      <c r="Q1582" s="26" t="n">
        <f aca="false">P1582*(1-0,3)</f>
        <v>1393</v>
      </c>
      <c r="R1582" s="26" t="n">
        <f aca="false">P1582*(1-0,33)</f>
        <v>1333.3</v>
      </c>
      <c r="S1582" s="26" t="n">
        <f aca="false">P1582*(1-0,35)</f>
        <v>1293.5</v>
      </c>
      <c r="T1582" s="26" t="n">
        <f aca="false">P1582*(1-0,38)</f>
        <v>1233.8</v>
      </c>
      <c r="U1582" s="25"/>
      <c r="V1582" s="28" t="n">
        <v>30</v>
      </c>
      <c r="W1582" s="27"/>
      <c r="X1582" s="29" t="n">
        <f aca="false">U1582*Q1582</f>
        <v>0</v>
      </c>
    </row>
    <row collapsed="false" customFormat="false" customHeight="true" hidden="false" ht="10.95" outlineLevel="4" r="1583">
      <c r="A1583" s="37" t="s">
        <v>416</v>
      </c>
      <c r="B1583" s="37"/>
      <c r="C1583" s="37"/>
      <c r="D1583" s="37"/>
      <c r="E1583" s="37"/>
      <c r="F1583" s="37"/>
      <c r="G1583" s="37"/>
      <c r="H1583" s="37"/>
      <c r="I1583" s="37"/>
      <c r="J1583" s="37"/>
      <c r="K1583" s="37"/>
      <c r="L1583" s="37"/>
      <c r="M1583" s="37"/>
      <c r="N1583" s="37"/>
      <c r="O1583" s="37"/>
      <c r="P1583" s="25" t="n">
        <v>1990</v>
      </c>
      <c r="Q1583" s="26" t="n">
        <f aca="false">P1583*(1-0,3)</f>
        <v>1393</v>
      </c>
      <c r="R1583" s="26" t="n">
        <f aca="false">P1583*(1-0,33)</f>
        <v>1333.3</v>
      </c>
      <c r="S1583" s="26" t="n">
        <f aca="false">P1583*(1-0,35)</f>
        <v>1293.5</v>
      </c>
      <c r="T1583" s="26" t="n">
        <f aca="false">P1583*(1-0,38)</f>
        <v>1233.8</v>
      </c>
      <c r="U1583" s="25"/>
      <c r="V1583" s="28" t="n">
        <v>100</v>
      </c>
      <c r="W1583" s="27"/>
      <c r="X1583" s="29" t="n">
        <f aca="false">U1583*Q1583</f>
        <v>0</v>
      </c>
    </row>
    <row collapsed="false" customFormat="false" customHeight="true" hidden="false" ht="10.95" outlineLevel="4" r="1584">
      <c r="A1584" s="37" t="s">
        <v>417</v>
      </c>
      <c r="B1584" s="37"/>
      <c r="C1584" s="37"/>
      <c r="D1584" s="37"/>
      <c r="E1584" s="37"/>
      <c r="F1584" s="37"/>
      <c r="G1584" s="37"/>
      <c r="H1584" s="37"/>
      <c r="I1584" s="37"/>
      <c r="J1584" s="37"/>
      <c r="K1584" s="37"/>
      <c r="L1584" s="37"/>
      <c r="M1584" s="37"/>
      <c r="N1584" s="37"/>
      <c r="O1584" s="37"/>
      <c r="P1584" s="25" t="n">
        <v>1990</v>
      </c>
      <c r="Q1584" s="26" t="n">
        <f aca="false">P1584*(1-0,3)</f>
        <v>1393</v>
      </c>
      <c r="R1584" s="26" t="n">
        <f aca="false">P1584*(1-0,33)</f>
        <v>1333.3</v>
      </c>
      <c r="S1584" s="26" t="n">
        <f aca="false">P1584*(1-0,35)</f>
        <v>1293.5</v>
      </c>
      <c r="T1584" s="26" t="n">
        <f aca="false">P1584*(1-0,38)</f>
        <v>1233.8</v>
      </c>
      <c r="U1584" s="25"/>
      <c r="V1584" s="28" t="n">
        <v>58</v>
      </c>
      <c r="W1584" s="27"/>
      <c r="X1584" s="29" t="n">
        <f aca="false">U1584*Q1584</f>
        <v>0</v>
      </c>
    </row>
    <row collapsed="false" customFormat="true" customHeight="true" hidden="false" ht="126" outlineLevel="3" r="1585" s="1">
      <c r="A1585" s="21" t="s">
        <v>807</v>
      </c>
      <c r="B1585" s="21"/>
      <c r="C1585" s="21"/>
      <c r="D1585" s="21"/>
      <c r="E1585" s="35" t="s">
        <v>808</v>
      </c>
      <c r="F1585" s="35"/>
      <c r="G1585" s="35"/>
      <c r="H1585" s="35"/>
      <c r="I1585" s="35"/>
      <c r="J1585" s="35"/>
      <c r="K1585" s="35"/>
      <c r="L1585" s="35"/>
      <c r="M1585" s="35"/>
      <c r="N1585" s="21" t="s">
        <v>809</v>
      </c>
      <c r="O1585" s="21" t="s">
        <v>804</v>
      </c>
      <c r="P1585" s="22"/>
      <c r="Q1585" s="26"/>
      <c r="R1585" s="26"/>
      <c r="S1585" s="26"/>
      <c r="T1585" s="26"/>
      <c r="U1585" s="22"/>
      <c r="V1585" s="23"/>
      <c r="W1585" s="23"/>
      <c r="X1585" s="29" t="n">
        <f aca="false">U1585*Q1585</f>
        <v>0</v>
      </c>
    </row>
    <row collapsed="false" customFormat="false" customHeight="true" hidden="false" ht="10.95" outlineLevel="4" r="1586">
      <c r="A1586" s="37" t="s">
        <v>129</v>
      </c>
      <c r="B1586" s="37"/>
      <c r="C1586" s="37"/>
      <c r="D1586" s="37"/>
      <c r="E1586" s="37"/>
      <c r="F1586" s="37"/>
      <c r="G1586" s="37"/>
      <c r="H1586" s="37"/>
      <c r="I1586" s="37"/>
      <c r="J1586" s="37"/>
      <c r="K1586" s="37"/>
      <c r="L1586" s="37"/>
      <c r="M1586" s="37"/>
      <c r="N1586" s="37"/>
      <c r="O1586" s="37"/>
      <c r="P1586" s="25" t="n">
        <v>1990</v>
      </c>
      <c r="Q1586" s="26" t="n">
        <f aca="false">P1586*(1-0,3)</f>
        <v>1393</v>
      </c>
      <c r="R1586" s="26" t="n">
        <f aca="false">P1586*(1-0,33)</f>
        <v>1333.3</v>
      </c>
      <c r="S1586" s="26" t="n">
        <f aca="false">P1586*(1-0,35)</f>
        <v>1293.5</v>
      </c>
      <c r="T1586" s="26" t="n">
        <f aca="false">P1586*(1-0,38)</f>
        <v>1233.8</v>
      </c>
      <c r="U1586" s="25"/>
      <c r="V1586" s="28" t="n">
        <v>48</v>
      </c>
      <c r="W1586" s="27"/>
      <c r="X1586" s="29" t="n">
        <f aca="false">U1586*Q1586</f>
        <v>0</v>
      </c>
    </row>
    <row collapsed="false" customFormat="false" customHeight="true" hidden="false" ht="10.95" outlineLevel="4" r="1587">
      <c r="A1587" s="37" t="s">
        <v>130</v>
      </c>
      <c r="B1587" s="37"/>
      <c r="C1587" s="37"/>
      <c r="D1587" s="37"/>
      <c r="E1587" s="37"/>
      <c r="F1587" s="37"/>
      <c r="G1587" s="37"/>
      <c r="H1587" s="37"/>
      <c r="I1587" s="37"/>
      <c r="J1587" s="37"/>
      <c r="K1587" s="37"/>
      <c r="L1587" s="37"/>
      <c r="M1587" s="37"/>
      <c r="N1587" s="37"/>
      <c r="O1587" s="37"/>
      <c r="P1587" s="25" t="n">
        <v>1990</v>
      </c>
      <c r="Q1587" s="26" t="n">
        <f aca="false">P1587*(1-0,3)</f>
        <v>1393</v>
      </c>
      <c r="R1587" s="26" t="n">
        <f aca="false">P1587*(1-0,33)</f>
        <v>1333.3</v>
      </c>
      <c r="S1587" s="26" t="n">
        <f aca="false">P1587*(1-0,35)</f>
        <v>1293.5</v>
      </c>
      <c r="T1587" s="26" t="n">
        <f aca="false">P1587*(1-0,38)</f>
        <v>1233.8</v>
      </c>
      <c r="U1587" s="25"/>
      <c r="V1587" s="28" t="n">
        <v>56</v>
      </c>
      <c r="W1587" s="27"/>
      <c r="X1587" s="29" t="n">
        <f aca="false">U1587*Q1587</f>
        <v>0</v>
      </c>
    </row>
    <row collapsed="false" customFormat="false" customHeight="true" hidden="false" ht="10.95" outlineLevel="4" r="1588">
      <c r="A1588" s="37" t="s">
        <v>415</v>
      </c>
      <c r="B1588" s="37"/>
      <c r="C1588" s="37"/>
      <c r="D1588" s="37"/>
      <c r="E1588" s="37"/>
      <c r="F1588" s="37"/>
      <c r="G1588" s="37"/>
      <c r="H1588" s="37"/>
      <c r="I1588" s="37"/>
      <c r="J1588" s="37"/>
      <c r="K1588" s="37"/>
      <c r="L1588" s="37"/>
      <c r="M1588" s="37"/>
      <c r="N1588" s="37"/>
      <c r="O1588" s="37"/>
      <c r="P1588" s="25" t="n">
        <v>1990</v>
      </c>
      <c r="Q1588" s="26" t="n">
        <f aca="false">P1588*(1-0,3)</f>
        <v>1393</v>
      </c>
      <c r="R1588" s="26" t="n">
        <f aca="false">P1588*(1-0,33)</f>
        <v>1333.3</v>
      </c>
      <c r="S1588" s="26" t="n">
        <f aca="false">P1588*(1-0,35)</f>
        <v>1293.5</v>
      </c>
      <c r="T1588" s="26" t="n">
        <f aca="false">P1588*(1-0,38)</f>
        <v>1233.8</v>
      </c>
      <c r="U1588" s="25"/>
      <c r="V1588" s="28" t="n">
        <v>7</v>
      </c>
      <c r="W1588" s="27"/>
      <c r="X1588" s="29" t="n">
        <f aca="false">U1588*Q1588</f>
        <v>0</v>
      </c>
    </row>
    <row collapsed="false" customFormat="false" customHeight="true" hidden="false" ht="10.95" outlineLevel="4" r="1589">
      <c r="A1589" s="37" t="s">
        <v>416</v>
      </c>
      <c r="B1589" s="37"/>
      <c r="C1589" s="37"/>
      <c r="D1589" s="37"/>
      <c r="E1589" s="37"/>
      <c r="F1589" s="37"/>
      <c r="G1589" s="37"/>
      <c r="H1589" s="37"/>
      <c r="I1589" s="37"/>
      <c r="J1589" s="37"/>
      <c r="K1589" s="37"/>
      <c r="L1589" s="37"/>
      <c r="M1589" s="37"/>
      <c r="N1589" s="37"/>
      <c r="O1589" s="37"/>
      <c r="P1589" s="25" t="n">
        <v>1990</v>
      </c>
      <c r="Q1589" s="26" t="n">
        <f aca="false">P1589*(1-0,3)</f>
        <v>1393</v>
      </c>
      <c r="R1589" s="26" t="n">
        <f aca="false">P1589*(1-0,33)</f>
        <v>1333.3</v>
      </c>
      <c r="S1589" s="26" t="n">
        <f aca="false">P1589*(1-0,35)</f>
        <v>1293.5</v>
      </c>
      <c r="T1589" s="26" t="n">
        <f aca="false">P1589*(1-0,38)</f>
        <v>1233.8</v>
      </c>
      <c r="U1589" s="25"/>
      <c r="V1589" s="28" t="n">
        <v>52</v>
      </c>
      <c r="W1589" s="27"/>
      <c r="X1589" s="29" t="n">
        <f aca="false">U1589*Q1589</f>
        <v>0</v>
      </c>
    </row>
    <row collapsed="false" customFormat="false" customHeight="true" hidden="false" ht="10.95" outlineLevel="4" r="1590">
      <c r="A1590" s="37" t="s">
        <v>417</v>
      </c>
      <c r="B1590" s="37"/>
      <c r="C1590" s="37"/>
      <c r="D1590" s="37"/>
      <c r="E1590" s="37"/>
      <c r="F1590" s="37"/>
      <c r="G1590" s="37"/>
      <c r="H1590" s="37"/>
      <c r="I1590" s="37"/>
      <c r="J1590" s="37"/>
      <c r="K1590" s="37"/>
      <c r="L1590" s="37"/>
      <c r="M1590" s="37"/>
      <c r="N1590" s="37"/>
      <c r="O1590" s="37"/>
      <c r="P1590" s="25" t="n">
        <v>1990</v>
      </c>
      <c r="Q1590" s="26" t="n">
        <f aca="false">P1590*(1-0,3)</f>
        <v>1393</v>
      </c>
      <c r="R1590" s="26" t="n">
        <f aca="false">P1590*(1-0,33)</f>
        <v>1333.3</v>
      </c>
      <c r="S1590" s="26" t="n">
        <f aca="false">P1590*(1-0,35)</f>
        <v>1293.5</v>
      </c>
      <c r="T1590" s="26" t="n">
        <f aca="false">P1590*(1-0,38)</f>
        <v>1233.8</v>
      </c>
      <c r="U1590" s="25"/>
      <c r="V1590" s="28" t="n">
        <v>29</v>
      </c>
      <c r="W1590" s="27"/>
      <c r="X1590" s="29" t="n">
        <f aca="false">U1590*Q1590</f>
        <v>0</v>
      </c>
    </row>
    <row collapsed="false" customFormat="false" customHeight="true" hidden="false" ht="10.95" outlineLevel="3" r="1591">
      <c r="A1591" s="21" t="s">
        <v>810</v>
      </c>
      <c r="B1591" s="21"/>
      <c r="C1591" s="21"/>
      <c r="D1591" s="21"/>
      <c r="E1591" s="35" t="s">
        <v>811</v>
      </c>
      <c r="F1591" s="35"/>
      <c r="G1591" s="35"/>
      <c r="H1591" s="35"/>
      <c r="I1591" s="35"/>
      <c r="J1591" s="35"/>
      <c r="K1591" s="35"/>
      <c r="L1591" s="35"/>
      <c r="M1591" s="35"/>
      <c r="N1591" s="21"/>
      <c r="O1591" s="21"/>
      <c r="P1591" s="38" t="n">
        <v>720</v>
      </c>
      <c r="Q1591" s="26" t="n">
        <f aca="false">P1591*(1-0,3)</f>
        <v>504</v>
      </c>
      <c r="R1591" s="26" t="n">
        <f aca="false">P1591*(1-0,33)</f>
        <v>482.4</v>
      </c>
      <c r="S1591" s="26" t="n">
        <f aca="false">P1591*(1-0,35)</f>
        <v>468</v>
      </c>
      <c r="T1591" s="26" t="n">
        <f aca="false">P1591*(1-0,38)</f>
        <v>446.4</v>
      </c>
      <c r="U1591" s="38"/>
      <c r="V1591" s="23"/>
      <c r="W1591" s="23"/>
      <c r="X1591" s="29" t="n">
        <f aca="false">U1591*Q1591</f>
        <v>0</v>
      </c>
    </row>
    <row collapsed="false" customFormat="false" customHeight="true" hidden="false" ht="10.95" outlineLevel="4" r="1592">
      <c r="A1592" s="37" t="s">
        <v>129</v>
      </c>
      <c r="B1592" s="37"/>
      <c r="C1592" s="37"/>
      <c r="D1592" s="37"/>
      <c r="E1592" s="37"/>
      <c r="F1592" s="37"/>
      <c r="G1592" s="37"/>
      <c r="H1592" s="37"/>
      <c r="I1592" s="37"/>
      <c r="J1592" s="37"/>
      <c r="K1592" s="37"/>
      <c r="L1592" s="37"/>
      <c r="M1592" s="37"/>
      <c r="N1592" s="37"/>
      <c r="O1592" s="37"/>
      <c r="P1592" s="39" t="n">
        <v>720</v>
      </c>
      <c r="Q1592" s="26" t="n">
        <f aca="false">P1592*(1-0,3)</f>
        <v>504</v>
      </c>
      <c r="R1592" s="26" t="n">
        <f aca="false">P1592*(1-0,33)</f>
        <v>482.4</v>
      </c>
      <c r="S1592" s="26" t="n">
        <f aca="false">P1592*(1-0,35)</f>
        <v>468</v>
      </c>
      <c r="T1592" s="26" t="n">
        <f aca="false">P1592*(1-0,38)</f>
        <v>446.4</v>
      </c>
      <c r="U1592" s="39"/>
      <c r="V1592" s="28" t="n">
        <v>143</v>
      </c>
      <c r="W1592" s="27"/>
      <c r="X1592" s="29" t="n">
        <f aca="false">U1592*Q1592</f>
        <v>0</v>
      </c>
    </row>
    <row collapsed="false" customFormat="false" customHeight="true" hidden="false" ht="10.95" outlineLevel="4" r="1593">
      <c r="A1593" s="37" t="s">
        <v>130</v>
      </c>
      <c r="B1593" s="37"/>
      <c r="C1593" s="37"/>
      <c r="D1593" s="37"/>
      <c r="E1593" s="37"/>
      <c r="F1593" s="37"/>
      <c r="G1593" s="37"/>
      <c r="H1593" s="37"/>
      <c r="I1593" s="37"/>
      <c r="J1593" s="37"/>
      <c r="K1593" s="37"/>
      <c r="L1593" s="37"/>
      <c r="M1593" s="37"/>
      <c r="N1593" s="37"/>
      <c r="O1593" s="37"/>
      <c r="P1593" s="39" t="n">
        <v>720</v>
      </c>
      <c r="Q1593" s="26" t="n">
        <f aca="false">P1593*(1-0,3)</f>
        <v>504</v>
      </c>
      <c r="R1593" s="26" t="n">
        <f aca="false">P1593*(1-0,33)</f>
        <v>482.4</v>
      </c>
      <c r="S1593" s="26" t="n">
        <f aca="false">P1593*(1-0,35)</f>
        <v>468</v>
      </c>
      <c r="T1593" s="26" t="n">
        <f aca="false">P1593*(1-0,38)</f>
        <v>446.4</v>
      </c>
      <c r="U1593" s="39"/>
      <c r="V1593" s="28" t="n">
        <v>161</v>
      </c>
      <c r="W1593" s="27"/>
      <c r="X1593" s="29" t="n">
        <f aca="false">U1593*Q1593</f>
        <v>0</v>
      </c>
    </row>
    <row collapsed="false" customFormat="false" customHeight="true" hidden="false" ht="10.95" outlineLevel="4" r="1594">
      <c r="A1594" s="37" t="s">
        <v>415</v>
      </c>
      <c r="B1594" s="37"/>
      <c r="C1594" s="37"/>
      <c r="D1594" s="37"/>
      <c r="E1594" s="37"/>
      <c r="F1594" s="37"/>
      <c r="G1594" s="37"/>
      <c r="H1594" s="37"/>
      <c r="I1594" s="37"/>
      <c r="J1594" s="37"/>
      <c r="K1594" s="37"/>
      <c r="L1594" s="37"/>
      <c r="M1594" s="37"/>
      <c r="N1594" s="37"/>
      <c r="O1594" s="37"/>
      <c r="P1594" s="39" t="n">
        <v>720</v>
      </c>
      <c r="Q1594" s="26" t="n">
        <f aca="false">P1594*(1-0,3)</f>
        <v>504</v>
      </c>
      <c r="R1594" s="26" t="n">
        <f aca="false">P1594*(1-0,33)</f>
        <v>482.4</v>
      </c>
      <c r="S1594" s="26" t="n">
        <f aca="false">P1594*(1-0,35)</f>
        <v>468</v>
      </c>
      <c r="T1594" s="26" t="n">
        <f aca="false">P1594*(1-0,38)</f>
        <v>446.4</v>
      </c>
      <c r="U1594" s="39"/>
      <c r="V1594" s="28" t="n">
        <v>53</v>
      </c>
      <c r="W1594" s="27"/>
      <c r="X1594" s="29" t="n">
        <f aca="false">U1594*Q1594</f>
        <v>0</v>
      </c>
    </row>
    <row collapsed="false" customFormat="false" customHeight="true" hidden="false" ht="10.95" outlineLevel="4" r="1595">
      <c r="A1595" s="37" t="s">
        <v>416</v>
      </c>
      <c r="B1595" s="37"/>
      <c r="C1595" s="37"/>
      <c r="D1595" s="37"/>
      <c r="E1595" s="37"/>
      <c r="F1595" s="37"/>
      <c r="G1595" s="37"/>
      <c r="H1595" s="37"/>
      <c r="I1595" s="37"/>
      <c r="J1595" s="37"/>
      <c r="K1595" s="37"/>
      <c r="L1595" s="37"/>
      <c r="M1595" s="37"/>
      <c r="N1595" s="37"/>
      <c r="O1595" s="37"/>
      <c r="P1595" s="39" t="n">
        <v>720</v>
      </c>
      <c r="Q1595" s="26" t="n">
        <f aca="false">P1595*(1-0,3)</f>
        <v>504</v>
      </c>
      <c r="R1595" s="26" t="n">
        <f aca="false">P1595*(1-0,33)</f>
        <v>482.4</v>
      </c>
      <c r="S1595" s="26" t="n">
        <f aca="false">P1595*(1-0,35)</f>
        <v>468</v>
      </c>
      <c r="T1595" s="26" t="n">
        <f aca="false">P1595*(1-0,38)</f>
        <v>446.4</v>
      </c>
      <c r="U1595" s="39"/>
      <c r="V1595" s="28" t="n">
        <v>217</v>
      </c>
      <c r="W1595" s="27"/>
      <c r="X1595" s="29" t="n">
        <f aca="false">U1595*Q1595</f>
        <v>0</v>
      </c>
    </row>
    <row collapsed="false" customFormat="false" customHeight="true" hidden="false" ht="10.95" outlineLevel="4" r="1596">
      <c r="A1596" s="37" t="s">
        <v>812</v>
      </c>
      <c r="B1596" s="37"/>
      <c r="C1596" s="37"/>
      <c r="D1596" s="37"/>
      <c r="E1596" s="37"/>
      <c r="F1596" s="37"/>
      <c r="G1596" s="37"/>
      <c r="H1596" s="37"/>
      <c r="I1596" s="37"/>
      <c r="J1596" s="37"/>
      <c r="K1596" s="37"/>
      <c r="L1596" s="37"/>
      <c r="M1596" s="37"/>
      <c r="N1596" s="37"/>
      <c r="O1596" s="37"/>
      <c r="P1596" s="39" t="n">
        <v>720</v>
      </c>
      <c r="Q1596" s="26" t="n">
        <f aca="false">P1596*(1-0,3)</f>
        <v>504</v>
      </c>
      <c r="R1596" s="26" t="n">
        <f aca="false">P1596*(1-0,33)</f>
        <v>482.4</v>
      </c>
      <c r="S1596" s="26" t="n">
        <f aca="false">P1596*(1-0,35)</f>
        <v>468</v>
      </c>
      <c r="T1596" s="26" t="n">
        <f aca="false">P1596*(1-0,38)</f>
        <v>446.4</v>
      </c>
      <c r="U1596" s="39"/>
      <c r="V1596" s="28" t="n">
        <v>54</v>
      </c>
      <c r="W1596" s="27"/>
      <c r="X1596" s="29" t="n">
        <f aca="false">U1596*Q1596</f>
        <v>0</v>
      </c>
    </row>
    <row collapsed="false" customFormat="false" customHeight="true" hidden="false" ht="10.95" outlineLevel="4" r="1597">
      <c r="A1597" s="37" t="s">
        <v>417</v>
      </c>
      <c r="B1597" s="37"/>
      <c r="C1597" s="37"/>
      <c r="D1597" s="37"/>
      <c r="E1597" s="37"/>
      <c r="F1597" s="37"/>
      <c r="G1597" s="37"/>
      <c r="H1597" s="37"/>
      <c r="I1597" s="37"/>
      <c r="J1597" s="37"/>
      <c r="K1597" s="37"/>
      <c r="L1597" s="37"/>
      <c r="M1597" s="37"/>
      <c r="N1597" s="37"/>
      <c r="O1597" s="37"/>
      <c r="P1597" s="39" t="n">
        <v>720</v>
      </c>
      <c r="Q1597" s="26" t="n">
        <f aca="false">P1597*(1-0,3)</f>
        <v>504</v>
      </c>
      <c r="R1597" s="26" t="n">
        <f aca="false">P1597*(1-0,33)</f>
        <v>482.4</v>
      </c>
      <c r="S1597" s="26" t="n">
        <f aca="false">P1597*(1-0,35)</f>
        <v>468</v>
      </c>
      <c r="T1597" s="26" t="n">
        <f aca="false">P1597*(1-0,38)</f>
        <v>446.4</v>
      </c>
      <c r="U1597" s="39"/>
      <c r="V1597" s="28" t="n">
        <v>48</v>
      </c>
      <c r="W1597" s="27"/>
      <c r="X1597" s="29" t="n">
        <f aca="false">U1597*Q1597</f>
        <v>0</v>
      </c>
    </row>
    <row collapsed="false" customFormat="false" customHeight="true" hidden="false" ht="10.95" outlineLevel="4" r="1598">
      <c r="A1598" s="37" t="s">
        <v>813</v>
      </c>
      <c r="B1598" s="37"/>
      <c r="C1598" s="37"/>
      <c r="D1598" s="37"/>
      <c r="E1598" s="37"/>
      <c r="F1598" s="37"/>
      <c r="G1598" s="37"/>
      <c r="H1598" s="37"/>
      <c r="I1598" s="37"/>
      <c r="J1598" s="37"/>
      <c r="K1598" s="37"/>
      <c r="L1598" s="37"/>
      <c r="M1598" s="37"/>
      <c r="N1598" s="37"/>
      <c r="O1598" s="37"/>
      <c r="P1598" s="39" t="n">
        <v>720</v>
      </c>
      <c r="Q1598" s="26" t="n">
        <f aca="false">P1598*(1-0,3)</f>
        <v>504</v>
      </c>
      <c r="R1598" s="26" t="n">
        <f aca="false">P1598*(1-0,33)</f>
        <v>482.4</v>
      </c>
      <c r="S1598" s="26" t="n">
        <f aca="false">P1598*(1-0,35)</f>
        <v>468</v>
      </c>
      <c r="T1598" s="26" t="n">
        <f aca="false">P1598*(1-0,38)</f>
        <v>446.4</v>
      </c>
      <c r="U1598" s="39"/>
      <c r="V1598" s="28" t="n">
        <v>49</v>
      </c>
      <c r="W1598" s="27"/>
      <c r="X1598" s="29" t="n">
        <f aca="false">U1598*Q1598</f>
        <v>0</v>
      </c>
    </row>
    <row collapsed="false" customFormat="false" customHeight="true" hidden="false" ht="10.95" outlineLevel="4" r="1599">
      <c r="A1599" s="37" t="s">
        <v>814</v>
      </c>
      <c r="B1599" s="37"/>
      <c r="C1599" s="37"/>
      <c r="D1599" s="37"/>
      <c r="E1599" s="37"/>
      <c r="F1599" s="37"/>
      <c r="G1599" s="37"/>
      <c r="H1599" s="37"/>
      <c r="I1599" s="37"/>
      <c r="J1599" s="37"/>
      <c r="K1599" s="37"/>
      <c r="L1599" s="37"/>
      <c r="M1599" s="37"/>
      <c r="N1599" s="37"/>
      <c r="O1599" s="37"/>
      <c r="P1599" s="39" t="n">
        <v>720</v>
      </c>
      <c r="Q1599" s="26" t="n">
        <f aca="false">P1599*(1-0,3)</f>
        <v>504</v>
      </c>
      <c r="R1599" s="26" t="n">
        <f aca="false">P1599*(1-0,33)</f>
        <v>482.4</v>
      </c>
      <c r="S1599" s="26" t="n">
        <f aca="false">P1599*(1-0,35)</f>
        <v>468</v>
      </c>
      <c r="T1599" s="26" t="n">
        <f aca="false">P1599*(1-0,38)</f>
        <v>446.4</v>
      </c>
      <c r="U1599" s="39"/>
      <c r="V1599" s="28" t="n">
        <v>44</v>
      </c>
      <c r="W1599" s="27"/>
      <c r="X1599" s="29" t="n">
        <f aca="false">U1599*Q1599</f>
        <v>0</v>
      </c>
    </row>
    <row collapsed="false" customFormat="true" customHeight="true" hidden="false" ht="126" outlineLevel="3" r="1600" s="1">
      <c r="A1600" s="21" t="s">
        <v>815</v>
      </c>
      <c r="B1600" s="21"/>
      <c r="C1600" s="21"/>
      <c r="D1600" s="21"/>
      <c r="E1600" s="35" t="s">
        <v>816</v>
      </c>
      <c r="F1600" s="35"/>
      <c r="G1600" s="35"/>
      <c r="H1600" s="35"/>
      <c r="I1600" s="35"/>
      <c r="J1600" s="35"/>
      <c r="K1600" s="35"/>
      <c r="L1600" s="35"/>
      <c r="M1600" s="35"/>
      <c r="N1600" s="21" t="s">
        <v>817</v>
      </c>
      <c r="O1600" s="21" t="s">
        <v>818</v>
      </c>
      <c r="P1600" s="38"/>
      <c r="Q1600" s="26"/>
      <c r="R1600" s="26"/>
      <c r="S1600" s="26"/>
      <c r="T1600" s="26"/>
      <c r="U1600" s="38"/>
      <c r="V1600" s="36"/>
      <c r="W1600" s="23"/>
      <c r="X1600" s="29" t="n">
        <f aca="false">U1600*Q1600</f>
        <v>0</v>
      </c>
    </row>
    <row collapsed="false" customFormat="false" customHeight="true" hidden="false" ht="10.95" outlineLevel="4" r="1601">
      <c r="A1601" s="37" t="s">
        <v>415</v>
      </c>
      <c r="B1601" s="37"/>
      <c r="C1601" s="37"/>
      <c r="D1601" s="37"/>
      <c r="E1601" s="37"/>
      <c r="F1601" s="37"/>
      <c r="G1601" s="37"/>
      <c r="H1601" s="37"/>
      <c r="I1601" s="37"/>
      <c r="J1601" s="37"/>
      <c r="K1601" s="37"/>
      <c r="L1601" s="37"/>
      <c r="M1601" s="37"/>
      <c r="N1601" s="37"/>
      <c r="O1601" s="37"/>
      <c r="P1601" s="39" t="n">
        <v>720</v>
      </c>
      <c r="Q1601" s="26" t="n">
        <f aca="false">P1601*(1-0,3)</f>
        <v>504</v>
      </c>
      <c r="R1601" s="26" t="n">
        <f aca="false">P1601*(1-0,33)</f>
        <v>482.4</v>
      </c>
      <c r="S1601" s="26" t="n">
        <f aca="false">P1601*(1-0,35)</f>
        <v>468</v>
      </c>
      <c r="T1601" s="26" t="n">
        <f aca="false">P1601*(1-0,38)</f>
        <v>446.4</v>
      </c>
      <c r="U1601" s="39"/>
      <c r="V1601" s="28" t="n">
        <v>32</v>
      </c>
      <c r="W1601" s="27"/>
      <c r="X1601" s="29" t="n">
        <f aca="false">U1601*Q1601</f>
        <v>0</v>
      </c>
    </row>
    <row collapsed="false" customFormat="false" customHeight="true" hidden="false" ht="10.95" outlineLevel="3" r="1602">
      <c r="A1602" s="21" t="s">
        <v>819</v>
      </c>
      <c r="B1602" s="21"/>
      <c r="C1602" s="21"/>
      <c r="D1602" s="21"/>
      <c r="E1602" s="35" t="s">
        <v>820</v>
      </c>
      <c r="F1602" s="35"/>
      <c r="G1602" s="35"/>
      <c r="H1602" s="35"/>
      <c r="I1602" s="35"/>
      <c r="J1602" s="35"/>
      <c r="K1602" s="35"/>
      <c r="L1602" s="35"/>
      <c r="M1602" s="35"/>
      <c r="N1602" s="21"/>
      <c r="O1602" s="21"/>
      <c r="P1602" s="38" t="n">
        <v>720</v>
      </c>
      <c r="Q1602" s="26" t="n">
        <f aca="false">P1602*(1-0,3)</f>
        <v>504</v>
      </c>
      <c r="R1602" s="26" t="n">
        <f aca="false">P1602*(1-0,33)</f>
        <v>482.4</v>
      </c>
      <c r="S1602" s="26" t="n">
        <f aca="false">P1602*(1-0,35)</f>
        <v>468</v>
      </c>
      <c r="T1602" s="26" t="n">
        <f aca="false">P1602*(1-0,38)</f>
        <v>446.4</v>
      </c>
      <c r="U1602" s="38"/>
      <c r="V1602" s="23"/>
      <c r="W1602" s="23"/>
      <c r="X1602" s="29" t="n">
        <f aca="false">U1602*Q1602</f>
        <v>0</v>
      </c>
    </row>
    <row collapsed="false" customFormat="false" customHeight="true" hidden="false" ht="10.95" outlineLevel="4" r="1603">
      <c r="A1603" s="37" t="s">
        <v>129</v>
      </c>
      <c r="B1603" s="37"/>
      <c r="C1603" s="37"/>
      <c r="D1603" s="37"/>
      <c r="E1603" s="37"/>
      <c r="F1603" s="37"/>
      <c r="G1603" s="37"/>
      <c r="H1603" s="37"/>
      <c r="I1603" s="37"/>
      <c r="J1603" s="37"/>
      <c r="K1603" s="37"/>
      <c r="L1603" s="37"/>
      <c r="M1603" s="37"/>
      <c r="N1603" s="37"/>
      <c r="O1603" s="37"/>
      <c r="P1603" s="39" t="n">
        <v>720</v>
      </c>
      <c r="Q1603" s="26" t="n">
        <f aca="false">P1603*(1-0,3)</f>
        <v>504</v>
      </c>
      <c r="R1603" s="26" t="n">
        <f aca="false">P1603*(1-0,33)</f>
        <v>482.4</v>
      </c>
      <c r="S1603" s="26" t="n">
        <f aca="false">P1603*(1-0,35)</f>
        <v>468</v>
      </c>
      <c r="T1603" s="26" t="n">
        <f aca="false">P1603*(1-0,38)</f>
        <v>446.4</v>
      </c>
      <c r="U1603" s="39"/>
      <c r="V1603" s="28" t="n">
        <v>168</v>
      </c>
      <c r="W1603" s="27"/>
      <c r="X1603" s="29" t="n">
        <f aca="false">U1603*Q1603</f>
        <v>0</v>
      </c>
    </row>
    <row collapsed="false" customFormat="false" customHeight="true" hidden="false" ht="10.95" outlineLevel="4" r="1604">
      <c r="A1604" s="37" t="s">
        <v>130</v>
      </c>
      <c r="B1604" s="37"/>
      <c r="C1604" s="37"/>
      <c r="D1604" s="37"/>
      <c r="E1604" s="37"/>
      <c r="F1604" s="37"/>
      <c r="G1604" s="37"/>
      <c r="H1604" s="37"/>
      <c r="I1604" s="37"/>
      <c r="J1604" s="37"/>
      <c r="K1604" s="37"/>
      <c r="L1604" s="37"/>
      <c r="M1604" s="37"/>
      <c r="N1604" s="37"/>
      <c r="O1604" s="37"/>
      <c r="P1604" s="39" t="n">
        <v>720</v>
      </c>
      <c r="Q1604" s="26" t="n">
        <f aca="false">P1604*(1-0,3)</f>
        <v>504</v>
      </c>
      <c r="R1604" s="26" t="n">
        <f aca="false">P1604*(1-0,33)</f>
        <v>482.4</v>
      </c>
      <c r="S1604" s="26" t="n">
        <f aca="false">P1604*(1-0,35)</f>
        <v>468</v>
      </c>
      <c r="T1604" s="26" t="n">
        <f aca="false">P1604*(1-0,38)</f>
        <v>446.4</v>
      </c>
      <c r="U1604" s="39"/>
      <c r="V1604" s="28" t="n">
        <v>123</v>
      </c>
      <c r="W1604" s="27"/>
      <c r="X1604" s="29" t="n">
        <f aca="false">U1604*Q1604</f>
        <v>0</v>
      </c>
    </row>
    <row collapsed="false" customFormat="false" customHeight="true" hidden="false" ht="10.95" outlineLevel="4" r="1605">
      <c r="A1605" s="37" t="s">
        <v>415</v>
      </c>
      <c r="B1605" s="37"/>
      <c r="C1605" s="37"/>
      <c r="D1605" s="37"/>
      <c r="E1605" s="37"/>
      <c r="F1605" s="37"/>
      <c r="G1605" s="37"/>
      <c r="H1605" s="37"/>
      <c r="I1605" s="37"/>
      <c r="J1605" s="37"/>
      <c r="K1605" s="37"/>
      <c r="L1605" s="37"/>
      <c r="M1605" s="37"/>
      <c r="N1605" s="37"/>
      <c r="O1605" s="37"/>
      <c r="P1605" s="39" t="n">
        <v>720</v>
      </c>
      <c r="Q1605" s="26" t="n">
        <f aca="false">P1605*(1-0,3)</f>
        <v>504</v>
      </c>
      <c r="R1605" s="26" t="n">
        <f aca="false">P1605*(1-0,33)</f>
        <v>482.4</v>
      </c>
      <c r="S1605" s="26" t="n">
        <f aca="false">P1605*(1-0,35)</f>
        <v>468</v>
      </c>
      <c r="T1605" s="26" t="n">
        <f aca="false">P1605*(1-0,38)</f>
        <v>446.4</v>
      </c>
      <c r="U1605" s="39"/>
      <c r="V1605" s="28" t="n">
        <v>57</v>
      </c>
      <c r="W1605" s="27"/>
      <c r="X1605" s="29" t="n">
        <f aca="false">U1605*Q1605</f>
        <v>0</v>
      </c>
    </row>
    <row collapsed="false" customFormat="false" customHeight="true" hidden="false" ht="10.95" outlineLevel="4" r="1606">
      <c r="A1606" s="37" t="s">
        <v>416</v>
      </c>
      <c r="B1606" s="37"/>
      <c r="C1606" s="37"/>
      <c r="D1606" s="37"/>
      <c r="E1606" s="37"/>
      <c r="F1606" s="37"/>
      <c r="G1606" s="37"/>
      <c r="H1606" s="37"/>
      <c r="I1606" s="37"/>
      <c r="J1606" s="37"/>
      <c r="K1606" s="37"/>
      <c r="L1606" s="37"/>
      <c r="M1606" s="37"/>
      <c r="N1606" s="37"/>
      <c r="O1606" s="37"/>
      <c r="P1606" s="39" t="n">
        <v>720</v>
      </c>
      <c r="Q1606" s="26" t="n">
        <f aca="false">P1606*(1-0,3)</f>
        <v>504</v>
      </c>
      <c r="R1606" s="26" t="n">
        <f aca="false">P1606*(1-0,33)</f>
        <v>482.4</v>
      </c>
      <c r="S1606" s="26" t="n">
        <f aca="false">P1606*(1-0,35)</f>
        <v>468</v>
      </c>
      <c r="T1606" s="26" t="n">
        <f aca="false">P1606*(1-0,38)</f>
        <v>446.4</v>
      </c>
      <c r="U1606" s="39"/>
      <c r="V1606" s="28" t="n">
        <v>148</v>
      </c>
      <c r="W1606" s="27"/>
      <c r="X1606" s="29" t="n">
        <f aca="false">U1606*Q1606</f>
        <v>0</v>
      </c>
    </row>
    <row collapsed="false" customFormat="false" customHeight="true" hidden="false" ht="10.95" outlineLevel="4" r="1607">
      <c r="A1607" s="37" t="s">
        <v>812</v>
      </c>
      <c r="B1607" s="37"/>
      <c r="C1607" s="37"/>
      <c r="D1607" s="37"/>
      <c r="E1607" s="37"/>
      <c r="F1607" s="37"/>
      <c r="G1607" s="37"/>
      <c r="H1607" s="37"/>
      <c r="I1607" s="37"/>
      <c r="J1607" s="37"/>
      <c r="K1607" s="37"/>
      <c r="L1607" s="37"/>
      <c r="M1607" s="37"/>
      <c r="N1607" s="37"/>
      <c r="O1607" s="37"/>
      <c r="P1607" s="39" t="n">
        <v>720</v>
      </c>
      <c r="Q1607" s="26" t="n">
        <f aca="false">P1607*(1-0,3)</f>
        <v>504</v>
      </c>
      <c r="R1607" s="26" t="n">
        <f aca="false">P1607*(1-0,33)</f>
        <v>482.4</v>
      </c>
      <c r="S1607" s="26" t="n">
        <f aca="false">P1607*(1-0,35)</f>
        <v>468</v>
      </c>
      <c r="T1607" s="26" t="n">
        <f aca="false">P1607*(1-0,38)</f>
        <v>446.4</v>
      </c>
      <c r="U1607" s="39"/>
      <c r="V1607" s="28" t="n">
        <v>40</v>
      </c>
      <c r="W1607" s="27"/>
      <c r="X1607" s="29" t="n">
        <f aca="false">U1607*Q1607</f>
        <v>0</v>
      </c>
    </row>
    <row collapsed="false" customFormat="false" customHeight="true" hidden="false" ht="10.95" outlineLevel="4" r="1608">
      <c r="A1608" s="37" t="s">
        <v>417</v>
      </c>
      <c r="B1608" s="37"/>
      <c r="C1608" s="37"/>
      <c r="D1608" s="37"/>
      <c r="E1608" s="37"/>
      <c r="F1608" s="37"/>
      <c r="G1608" s="37"/>
      <c r="H1608" s="37"/>
      <c r="I1608" s="37"/>
      <c r="J1608" s="37"/>
      <c r="K1608" s="37"/>
      <c r="L1608" s="37"/>
      <c r="M1608" s="37"/>
      <c r="N1608" s="37"/>
      <c r="O1608" s="37"/>
      <c r="P1608" s="39" t="n">
        <v>720</v>
      </c>
      <c r="Q1608" s="26" t="n">
        <f aca="false">P1608*(1-0,3)</f>
        <v>504</v>
      </c>
      <c r="R1608" s="26" t="n">
        <f aca="false">P1608*(1-0,33)</f>
        <v>482.4</v>
      </c>
      <c r="S1608" s="26" t="n">
        <f aca="false">P1608*(1-0,35)</f>
        <v>468</v>
      </c>
      <c r="T1608" s="26" t="n">
        <f aca="false">P1608*(1-0,38)</f>
        <v>446.4</v>
      </c>
      <c r="U1608" s="39"/>
      <c r="V1608" s="28" t="n">
        <v>90</v>
      </c>
      <c r="W1608" s="27"/>
      <c r="X1608" s="29" t="n">
        <f aca="false">U1608*Q1608</f>
        <v>0</v>
      </c>
    </row>
    <row collapsed="false" customFormat="false" customHeight="true" hidden="false" ht="10.95" outlineLevel="4" r="1609">
      <c r="A1609" s="37" t="s">
        <v>813</v>
      </c>
      <c r="B1609" s="37"/>
      <c r="C1609" s="37"/>
      <c r="D1609" s="37"/>
      <c r="E1609" s="37"/>
      <c r="F1609" s="37"/>
      <c r="G1609" s="37"/>
      <c r="H1609" s="37"/>
      <c r="I1609" s="37"/>
      <c r="J1609" s="37"/>
      <c r="K1609" s="37"/>
      <c r="L1609" s="37"/>
      <c r="M1609" s="37"/>
      <c r="N1609" s="37"/>
      <c r="O1609" s="37"/>
      <c r="P1609" s="39" t="n">
        <v>720</v>
      </c>
      <c r="Q1609" s="26" t="n">
        <f aca="false">P1609*(1-0,3)</f>
        <v>504</v>
      </c>
      <c r="R1609" s="26" t="n">
        <f aca="false">P1609*(1-0,33)</f>
        <v>482.4</v>
      </c>
      <c r="S1609" s="26" t="n">
        <f aca="false">P1609*(1-0,35)</f>
        <v>468</v>
      </c>
      <c r="T1609" s="26" t="n">
        <f aca="false">P1609*(1-0,38)</f>
        <v>446.4</v>
      </c>
      <c r="U1609" s="39"/>
      <c r="V1609" s="28" t="n">
        <v>33</v>
      </c>
      <c r="W1609" s="27"/>
      <c r="X1609" s="29" t="n">
        <f aca="false">U1609*Q1609</f>
        <v>0</v>
      </c>
    </row>
    <row collapsed="false" customFormat="false" customHeight="true" hidden="false" ht="10.95" outlineLevel="4" r="1610">
      <c r="A1610" s="37" t="s">
        <v>814</v>
      </c>
      <c r="B1610" s="37"/>
      <c r="C1610" s="37"/>
      <c r="D1610" s="37"/>
      <c r="E1610" s="37"/>
      <c r="F1610" s="37"/>
      <c r="G1610" s="37"/>
      <c r="H1610" s="37"/>
      <c r="I1610" s="37"/>
      <c r="J1610" s="37"/>
      <c r="K1610" s="37"/>
      <c r="L1610" s="37"/>
      <c r="M1610" s="37"/>
      <c r="N1610" s="37"/>
      <c r="O1610" s="37"/>
      <c r="P1610" s="39" t="n">
        <v>720</v>
      </c>
      <c r="Q1610" s="26" t="n">
        <f aca="false">P1610*(1-0,3)</f>
        <v>504</v>
      </c>
      <c r="R1610" s="26" t="n">
        <f aca="false">P1610*(1-0,33)</f>
        <v>482.4</v>
      </c>
      <c r="S1610" s="26" t="n">
        <f aca="false">P1610*(1-0,35)</f>
        <v>468</v>
      </c>
      <c r="T1610" s="26" t="n">
        <f aca="false">P1610*(1-0,38)</f>
        <v>446.4</v>
      </c>
      <c r="U1610" s="39"/>
      <c r="V1610" s="28" t="n">
        <v>41</v>
      </c>
      <c r="W1610" s="27"/>
      <c r="X1610" s="29" t="n">
        <f aca="false">U1610*Q1610</f>
        <v>0</v>
      </c>
    </row>
    <row collapsed="false" customFormat="true" customHeight="true" hidden="false" ht="126" outlineLevel="3" r="1611" s="1">
      <c r="A1611" s="21" t="s">
        <v>821</v>
      </c>
      <c r="B1611" s="21"/>
      <c r="C1611" s="21"/>
      <c r="D1611" s="21"/>
      <c r="E1611" s="35" t="s">
        <v>822</v>
      </c>
      <c r="F1611" s="35"/>
      <c r="G1611" s="35"/>
      <c r="H1611" s="35"/>
      <c r="I1611" s="35"/>
      <c r="J1611" s="35"/>
      <c r="K1611" s="35"/>
      <c r="L1611" s="35"/>
      <c r="M1611" s="35"/>
      <c r="N1611" s="21" t="s">
        <v>823</v>
      </c>
      <c r="O1611" s="21" t="s">
        <v>818</v>
      </c>
      <c r="P1611" s="38"/>
      <c r="Q1611" s="26"/>
      <c r="R1611" s="26"/>
      <c r="S1611" s="26"/>
      <c r="T1611" s="26"/>
      <c r="U1611" s="38"/>
      <c r="V1611" s="23"/>
      <c r="W1611" s="23"/>
      <c r="X1611" s="29" t="n">
        <f aca="false">U1611*Q1611</f>
        <v>0</v>
      </c>
    </row>
    <row collapsed="false" customFormat="false" customHeight="true" hidden="false" ht="10.95" outlineLevel="4" r="1612">
      <c r="A1612" s="37" t="s">
        <v>129</v>
      </c>
      <c r="B1612" s="37"/>
      <c r="C1612" s="37"/>
      <c r="D1612" s="37"/>
      <c r="E1612" s="37"/>
      <c r="F1612" s="37"/>
      <c r="G1612" s="37"/>
      <c r="H1612" s="37"/>
      <c r="I1612" s="37"/>
      <c r="J1612" s="37"/>
      <c r="K1612" s="37"/>
      <c r="L1612" s="37"/>
      <c r="M1612" s="37"/>
      <c r="N1612" s="37"/>
      <c r="O1612" s="37"/>
      <c r="P1612" s="39" t="n">
        <v>720</v>
      </c>
      <c r="Q1612" s="26" t="n">
        <f aca="false">P1612*(1-0,3)</f>
        <v>504</v>
      </c>
      <c r="R1612" s="26" t="n">
        <f aca="false">P1612*(1-0,33)</f>
        <v>482.4</v>
      </c>
      <c r="S1612" s="26" t="n">
        <f aca="false">P1612*(1-0,35)</f>
        <v>468</v>
      </c>
      <c r="T1612" s="26" t="n">
        <f aca="false">P1612*(1-0,38)</f>
        <v>446.4</v>
      </c>
      <c r="U1612" s="39"/>
      <c r="V1612" s="28" t="n">
        <v>17</v>
      </c>
      <c r="W1612" s="27"/>
      <c r="X1612" s="29" t="n">
        <f aca="false">U1612*Q1612</f>
        <v>0</v>
      </c>
    </row>
    <row collapsed="false" customFormat="false" customHeight="true" hidden="false" ht="10.95" outlineLevel="4" r="1613">
      <c r="A1613" s="37" t="s">
        <v>130</v>
      </c>
      <c r="B1613" s="37"/>
      <c r="C1613" s="37"/>
      <c r="D1613" s="37"/>
      <c r="E1613" s="37"/>
      <c r="F1613" s="37"/>
      <c r="G1613" s="37"/>
      <c r="H1613" s="37"/>
      <c r="I1613" s="37"/>
      <c r="J1613" s="37"/>
      <c r="K1613" s="37"/>
      <c r="L1613" s="37"/>
      <c r="M1613" s="37"/>
      <c r="N1613" s="37"/>
      <c r="O1613" s="37"/>
      <c r="P1613" s="39" t="n">
        <v>720</v>
      </c>
      <c r="Q1613" s="26" t="n">
        <f aca="false">P1613*(1-0,3)</f>
        <v>504</v>
      </c>
      <c r="R1613" s="26" t="n">
        <f aca="false">P1613*(1-0,33)</f>
        <v>482.4</v>
      </c>
      <c r="S1613" s="26" t="n">
        <f aca="false">P1613*(1-0,35)</f>
        <v>468</v>
      </c>
      <c r="T1613" s="26" t="n">
        <f aca="false">P1613*(1-0,38)</f>
        <v>446.4</v>
      </c>
      <c r="U1613" s="39"/>
      <c r="V1613" s="28" t="n">
        <v>76</v>
      </c>
      <c r="W1613" s="27"/>
      <c r="X1613" s="29" t="n">
        <f aca="false">U1613*Q1613</f>
        <v>0</v>
      </c>
    </row>
    <row collapsed="false" customFormat="false" customHeight="true" hidden="false" ht="10.95" outlineLevel="4" r="1614">
      <c r="A1614" s="37" t="s">
        <v>415</v>
      </c>
      <c r="B1614" s="37"/>
      <c r="C1614" s="37"/>
      <c r="D1614" s="37"/>
      <c r="E1614" s="37"/>
      <c r="F1614" s="37"/>
      <c r="G1614" s="37"/>
      <c r="H1614" s="37"/>
      <c r="I1614" s="37"/>
      <c r="J1614" s="37"/>
      <c r="K1614" s="37"/>
      <c r="L1614" s="37"/>
      <c r="M1614" s="37"/>
      <c r="N1614" s="37"/>
      <c r="O1614" s="37"/>
      <c r="P1614" s="39" t="n">
        <v>720</v>
      </c>
      <c r="Q1614" s="26" t="n">
        <f aca="false">P1614*(1-0,3)</f>
        <v>504</v>
      </c>
      <c r="R1614" s="26" t="n">
        <f aca="false">P1614*(1-0,33)</f>
        <v>482.4</v>
      </c>
      <c r="S1614" s="26" t="n">
        <f aca="false">P1614*(1-0,35)</f>
        <v>468</v>
      </c>
      <c r="T1614" s="26" t="n">
        <f aca="false">P1614*(1-0,38)</f>
        <v>446.4</v>
      </c>
      <c r="U1614" s="39"/>
      <c r="V1614" s="28" t="n">
        <v>42</v>
      </c>
      <c r="W1614" s="27"/>
      <c r="X1614" s="29" t="n">
        <f aca="false">U1614*Q1614</f>
        <v>0</v>
      </c>
    </row>
    <row collapsed="false" customFormat="false" customHeight="true" hidden="false" ht="10.95" outlineLevel="4" r="1615">
      <c r="A1615" s="37" t="s">
        <v>416</v>
      </c>
      <c r="B1615" s="37"/>
      <c r="C1615" s="37"/>
      <c r="D1615" s="37"/>
      <c r="E1615" s="37"/>
      <c r="F1615" s="37"/>
      <c r="G1615" s="37"/>
      <c r="H1615" s="37"/>
      <c r="I1615" s="37"/>
      <c r="J1615" s="37"/>
      <c r="K1615" s="37"/>
      <c r="L1615" s="37"/>
      <c r="M1615" s="37"/>
      <c r="N1615" s="37"/>
      <c r="O1615" s="37"/>
      <c r="P1615" s="39" t="n">
        <v>720</v>
      </c>
      <c r="Q1615" s="26" t="n">
        <f aca="false">P1615*(1-0,3)</f>
        <v>504</v>
      </c>
      <c r="R1615" s="26" t="n">
        <f aca="false">P1615*(1-0,33)</f>
        <v>482.4</v>
      </c>
      <c r="S1615" s="26" t="n">
        <f aca="false">P1615*(1-0,35)</f>
        <v>468</v>
      </c>
      <c r="T1615" s="26" t="n">
        <f aca="false">P1615*(1-0,38)</f>
        <v>446.4</v>
      </c>
      <c r="U1615" s="39"/>
      <c r="V1615" s="28" t="n">
        <v>9</v>
      </c>
      <c r="W1615" s="27"/>
      <c r="X1615" s="29" t="n">
        <f aca="false">U1615*Q1615</f>
        <v>0</v>
      </c>
    </row>
    <row collapsed="false" customFormat="false" customHeight="true" hidden="false" ht="10.95" outlineLevel="4" r="1616">
      <c r="A1616" s="37" t="s">
        <v>814</v>
      </c>
      <c r="B1616" s="37"/>
      <c r="C1616" s="37"/>
      <c r="D1616" s="37"/>
      <c r="E1616" s="37"/>
      <c r="F1616" s="37"/>
      <c r="G1616" s="37"/>
      <c r="H1616" s="37"/>
      <c r="I1616" s="37"/>
      <c r="J1616" s="37"/>
      <c r="K1616" s="37"/>
      <c r="L1616" s="37"/>
      <c r="M1616" s="37"/>
      <c r="N1616" s="37"/>
      <c r="O1616" s="37"/>
      <c r="P1616" s="39" t="n">
        <v>720</v>
      </c>
      <c r="Q1616" s="26" t="n">
        <f aca="false">P1616*(1-0,3)</f>
        <v>504</v>
      </c>
      <c r="R1616" s="26" t="n">
        <f aca="false">P1616*(1-0,33)</f>
        <v>482.4</v>
      </c>
      <c r="S1616" s="26" t="n">
        <f aca="false">P1616*(1-0,35)</f>
        <v>468</v>
      </c>
      <c r="T1616" s="26" t="n">
        <f aca="false">P1616*(1-0,38)</f>
        <v>446.4</v>
      </c>
      <c r="U1616" s="39"/>
      <c r="V1616" s="28" t="n">
        <v>19</v>
      </c>
      <c r="W1616" s="27"/>
      <c r="X1616" s="29" t="n">
        <f aca="false">U1616*Q1616</f>
        <v>0</v>
      </c>
    </row>
    <row collapsed="false" customFormat="true" customHeight="true" hidden="false" ht="126" outlineLevel="3" r="1617" s="1">
      <c r="A1617" s="21" t="s">
        <v>824</v>
      </c>
      <c r="B1617" s="21"/>
      <c r="C1617" s="21"/>
      <c r="D1617" s="21"/>
      <c r="E1617" s="35" t="s">
        <v>825</v>
      </c>
      <c r="F1617" s="35"/>
      <c r="G1617" s="35"/>
      <c r="H1617" s="35"/>
      <c r="I1617" s="35"/>
      <c r="J1617" s="35"/>
      <c r="K1617" s="35"/>
      <c r="L1617" s="35"/>
      <c r="M1617" s="35"/>
      <c r="N1617" s="21" t="s">
        <v>826</v>
      </c>
      <c r="O1617" s="21" t="s">
        <v>818</v>
      </c>
      <c r="P1617" s="38"/>
      <c r="Q1617" s="26"/>
      <c r="R1617" s="26"/>
      <c r="S1617" s="26"/>
      <c r="T1617" s="26"/>
      <c r="U1617" s="38"/>
      <c r="V1617" s="23"/>
      <c r="W1617" s="23"/>
      <c r="X1617" s="29" t="n">
        <f aca="false">U1617*Q1617</f>
        <v>0</v>
      </c>
    </row>
    <row collapsed="false" customFormat="false" customHeight="true" hidden="false" ht="10.95" outlineLevel="4" r="1618">
      <c r="A1618" s="37" t="s">
        <v>129</v>
      </c>
      <c r="B1618" s="37"/>
      <c r="C1618" s="37"/>
      <c r="D1618" s="37"/>
      <c r="E1618" s="37"/>
      <c r="F1618" s="37"/>
      <c r="G1618" s="37"/>
      <c r="H1618" s="37"/>
      <c r="I1618" s="37"/>
      <c r="J1618" s="37"/>
      <c r="K1618" s="37"/>
      <c r="L1618" s="37"/>
      <c r="M1618" s="37"/>
      <c r="N1618" s="37"/>
      <c r="O1618" s="37"/>
      <c r="P1618" s="39" t="n">
        <v>720</v>
      </c>
      <c r="Q1618" s="26" t="n">
        <f aca="false">P1618*(1-0,3)</f>
        <v>504</v>
      </c>
      <c r="R1618" s="26" t="n">
        <f aca="false">P1618*(1-0,33)</f>
        <v>482.4</v>
      </c>
      <c r="S1618" s="26" t="n">
        <f aca="false">P1618*(1-0,35)</f>
        <v>468</v>
      </c>
      <c r="T1618" s="26" t="n">
        <f aca="false">P1618*(1-0,38)</f>
        <v>446.4</v>
      </c>
      <c r="U1618" s="39"/>
      <c r="V1618" s="28" t="n">
        <v>34</v>
      </c>
      <c r="W1618" s="27"/>
      <c r="X1618" s="29" t="n">
        <f aca="false">U1618*Q1618</f>
        <v>0</v>
      </c>
    </row>
    <row collapsed="false" customFormat="false" customHeight="true" hidden="false" ht="10.95" outlineLevel="4" r="1619">
      <c r="A1619" s="37" t="s">
        <v>130</v>
      </c>
      <c r="B1619" s="37"/>
      <c r="C1619" s="37"/>
      <c r="D1619" s="37"/>
      <c r="E1619" s="37"/>
      <c r="F1619" s="37"/>
      <c r="G1619" s="37"/>
      <c r="H1619" s="37"/>
      <c r="I1619" s="37"/>
      <c r="J1619" s="37"/>
      <c r="K1619" s="37"/>
      <c r="L1619" s="37"/>
      <c r="M1619" s="37"/>
      <c r="N1619" s="37"/>
      <c r="O1619" s="37"/>
      <c r="P1619" s="39" t="n">
        <v>720</v>
      </c>
      <c r="Q1619" s="26" t="n">
        <f aca="false">P1619*(1-0,3)</f>
        <v>504</v>
      </c>
      <c r="R1619" s="26" t="n">
        <f aca="false">P1619*(1-0,33)</f>
        <v>482.4</v>
      </c>
      <c r="S1619" s="26" t="n">
        <f aca="false">P1619*(1-0,35)</f>
        <v>468</v>
      </c>
      <c r="T1619" s="26" t="n">
        <f aca="false">P1619*(1-0,38)</f>
        <v>446.4</v>
      </c>
      <c r="U1619" s="39"/>
      <c r="V1619" s="28" t="n">
        <v>70</v>
      </c>
      <c r="W1619" s="27"/>
      <c r="X1619" s="29" t="n">
        <f aca="false">U1619*Q1619</f>
        <v>0</v>
      </c>
    </row>
    <row collapsed="false" customFormat="false" customHeight="true" hidden="false" ht="10.95" outlineLevel="4" r="1620">
      <c r="A1620" s="37" t="s">
        <v>415</v>
      </c>
      <c r="B1620" s="37"/>
      <c r="C1620" s="37"/>
      <c r="D1620" s="37"/>
      <c r="E1620" s="37"/>
      <c r="F1620" s="37"/>
      <c r="G1620" s="37"/>
      <c r="H1620" s="37"/>
      <c r="I1620" s="37"/>
      <c r="J1620" s="37"/>
      <c r="K1620" s="37"/>
      <c r="L1620" s="37"/>
      <c r="M1620" s="37"/>
      <c r="N1620" s="37"/>
      <c r="O1620" s="37"/>
      <c r="P1620" s="39" t="n">
        <v>720</v>
      </c>
      <c r="Q1620" s="26" t="n">
        <f aca="false">P1620*(1-0,3)</f>
        <v>504</v>
      </c>
      <c r="R1620" s="26" t="n">
        <f aca="false">P1620*(1-0,33)</f>
        <v>482.4</v>
      </c>
      <c r="S1620" s="26" t="n">
        <f aca="false">P1620*(1-0,35)</f>
        <v>468</v>
      </c>
      <c r="T1620" s="26" t="n">
        <f aca="false">P1620*(1-0,38)</f>
        <v>446.4</v>
      </c>
      <c r="U1620" s="39"/>
      <c r="V1620" s="28" t="n">
        <v>33</v>
      </c>
      <c r="W1620" s="27"/>
      <c r="X1620" s="29" t="n">
        <f aca="false">U1620*Q1620</f>
        <v>0</v>
      </c>
    </row>
    <row collapsed="false" customFormat="false" customHeight="true" hidden="false" ht="10.95" outlineLevel="4" r="1621">
      <c r="A1621" s="37" t="s">
        <v>416</v>
      </c>
      <c r="B1621" s="37"/>
      <c r="C1621" s="37"/>
      <c r="D1621" s="37"/>
      <c r="E1621" s="37"/>
      <c r="F1621" s="37"/>
      <c r="G1621" s="37"/>
      <c r="H1621" s="37"/>
      <c r="I1621" s="37"/>
      <c r="J1621" s="37"/>
      <c r="K1621" s="37"/>
      <c r="L1621" s="37"/>
      <c r="M1621" s="37"/>
      <c r="N1621" s="37"/>
      <c r="O1621" s="37"/>
      <c r="P1621" s="39" t="n">
        <v>720</v>
      </c>
      <c r="Q1621" s="26" t="n">
        <f aca="false">P1621*(1-0,3)</f>
        <v>504</v>
      </c>
      <c r="R1621" s="26" t="n">
        <f aca="false">P1621*(1-0,33)</f>
        <v>482.4</v>
      </c>
      <c r="S1621" s="26" t="n">
        <f aca="false">P1621*(1-0,35)</f>
        <v>468</v>
      </c>
      <c r="T1621" s="26" t="n">
        <f aca="false">P1621*(1-0,38)</f>
        <v>446.4</v>
      </c>
      <c r="U1621" s="39"/>
      <c r="V1621" s="28" t="n">
        <v>29</v>
      </c>
      <c r="W1621" s="27"/>
      <c r="X1621" s="29" t="n">
        <f aca="false">U1621*Q1621</f>
        <v>0</v>
      </c>
    </row>
    <row collapsed="false" customFormat="false" customHeight="true" hidden="false" ht="10.95" outlineLevel="4" r="1622">
      <c r="A1622" s="37" t="s">
        <v>417</v>
      </c>
      <c r="B1622" s="37"/>
      <c r="C1622" s="37"/>
      <c r="D1622" s="37"/>
      <c r="E1622" s="37"/>
      <c r="F1622" s="37"/>
      <c r="G1622" s="37"/>
      <c r="H1622" s="37"/>
      <c r="I1622" s="37"/>
      <c r="J1622" s="37"/>
      <c r="K1622" s="37"/>
      <c r="L1622" s="37"/>
      <c r="M1622" s="37"/>
      <c r="N1622" s="37"/>
      <c r="O1622" s="37"/>
      <c r="P1622" s="39" t="n">
        <v>720</v>
      </c>
      <c r="Q1622" s="26" t="n">
        <f aca="false">P1622*(1-0,3)</f>
        <v>504</v>
      </c>
      <c r="R1622" s="26" t="n">
        <f aca="false">P1622*(1-0,33)</f>
        <v>482.4</v>
      </c>
      <c r="S1622" s="26" t="n">
        <f aca="false">P1622*(1-0,35)</f>
        <v>468</v>
      </c>
      <c r="T1622" s="26" t="n">
        <f aca="false">P1622*(1-0,38)</f>
        <v>446.4</v>
      </c>
      <c r="U1622" s="39"/>
      <c r="V1622" s="28" t="n">
        <v>8</v>
      </c>
      <c r="W1622" s="27"/>
      <c r="X1622" s="29" t="n">
        <f aca="false">U1622*Q1622</f>
        <v>0</v>
      </c>
    </row>
    <row collapsed="false" customFormat="false" customHeight="true" hidden="false" ht="10.95" outlineLevel="4" r="1623">
      <c r="A1623" s="37" t="s">
        <v>814</v>
      </c>
      <c r="B1623" s="37"/>
      <c r="C1623" s="37"/>
      <c r="D1623" s="37"/>
      <c r="E1623" s="37"/>
      <c r="F1623" s="37"/>
      <c r="G1623" s="37"/>
      <c r="H1623" s="37"/>
      <c r="I1623" s="37"/>
      <c r="J1623" s="37"/>
      <c r="K1623" s="37"/>
      <c r="L1623" s="37"/>
      <c r="M1623" s="37"/>
      <c r="N1623" s="37"/>
      <c r="O1623" s="37"/>
      <c r="P1623" s="39" t="n">
        <v>720</v>
      </c>
      <c r="Q1623" s="26" t="n">
        <f aca="false">P1623*(1-0,3)</f>
        <v>504</v>
      </c>
      <c r="R1623" s="26" t="n">
        <f aca="false">P1623*(1-0,33)</f>
        <v>482.4</v>
      </c>
      <c r="S1623" s="26" t="n">
        <f aca="false">P1623*(1-0,35)</f>
        <v>468</v>
      </c>
      <c r="T1623" s="26" t="n">
        <f aca="false">P1623*(1-0,38)</f>
        <v>446.4</v>
      </c>
      <c r="U1623" s="39"/>
      <c r="V1623" s="28" t="n">
        <v>34</v>
      </c>
      <c r="W1623" s="27"/>
      <c r="X1623" s="29" t="n">
        <f aca="false">U1623*Q1623</f>
        <v>0</v>
      </c>
    </row>
    <row collapsed="false" customFormat="true" customHeight="true" hidden="false" ht="126" outlineLevel="3" r="1624" s="1">
      <c r="A1624" s="21" t="s">
        <v>827</v>
      </c>
      <c r="B1624" s="21"/>
      <c r="C1624" s="21"/>
      <c r="D1624" s="21"/>
      <c r="E1624" s="35" t="s">
        <v>828</v>
      </c>
      <c r="F1624" s="35"/>
      <c r="G1624" s="35"/>
      <c r="H1624" s="35"/>
      <c r="I1624" s="35"/>
      <c r="J1624" s="35"/>
      <c r="K1624" s="35"/>
      <c r="L1624" s="35"/>
      <c r="M1624" s="35"/>
      <c r="N1624" s="21" t="s">
        <v>829</v>
      </c>
      <c r="O1624" s="21" t="s">
        <v>830</v>
      </c>
      <c r="P1624" s="22"/>
      <c r="Q1624" s="26"/>
      <c r="R1624" s="26"/>
      <c r="S1624" s="26"/>
      <c r="T1624" s="26"/>
      <c r="U1624" s="22"/>
      <c r="V1624" s="23"/>
      <c r="W1624" s="23"/>
      <c r="X1624" s="29" t="n">
        <f aca="false">U1624*Q1624</f>
        <v>0</v>
      </c>
    </row>
    <row collapsed="false" customFormat="false" customHeight="true" hidden="false" ht="10.95" outlineLevel="4" r="1625">
      <c r="A1625" s="37" t="s">
        <v>129</v>
      </c>
      <c r="B1625" s="37"/>
      <c r="C1625" s="37"/>
      <c r="D1625" s="37"/>
      <c r="E1625" s="37"/>
      <c r="F1625" s="37"/>
      <c r="G1625" s="37"/>
      <c r="H1625" s="37"/>
      <c r="I1625" s="37"/>
      <c r="J1625" s="37"/>
      <c r="K1625" s="37"/>
      <c r="L1625" s="37"/>
      <c r="M1625" s="37"/>
      <c r="N1625" s="37"/>
      <c r="O1625" s="37"/>
      <c r="P1625" s="25" t="n">
        <v>2180</v>
      </c>
      <c r="Q1625" s="26" t="n">
        <f aca="false">P1625*(1-0,3)</f>
        <v>1526</v>
      </c>
      <c r="R1625" s="26" t="n">
        <f aca="false">P1625*(1-0,33)</f>
        <v>1460.6</v>
      </c>
      <c r="S1625" s="26" t="n">
        <f aca="false">P1625*(1-0,35)</f>
        <v>1417</v>
      </c>
      <c r="T1625" s="26" t="n">
        <f aca="false">P1625*(1-0,38)</f>
        <v>1351.6</v>
      </c>
      <c r="U1625" s="25"/>
      <c r="V1625" s="28" t="n">
        <v>37</v>
      </c>
      <c r="W1625" s="27"/>
      <c r="X1625" s="29" t="n">
        <f aca="false">U1625*Q1625</f>
        <v>0</v>
      </c>
    </row>
    <row collapsed="false" customFormat="false" customHeight="true" hidden="false" ht="10.95" outlineLevel="4" r="1626">
      <c r="A1626" s="37" t="s">
        <v>130</v>
      </c>
      <c r="B1626" s="37"/>
      <c r="C1626" s="37"/>
      <c r="D1626" s="37"/>
      <c r="E1626" s="37"/>
      <c r="F1626" s="37"/>
      <c r="G1626" s="37"/>
      <c r="H1626" s="37"/>
      <c r="I1626" s="37"/>
      <c r="J1626" s="37"/>
      <c r="K1626" s="37"/>
      <c r="L1626" s="37"/>
      <c r="M1626" s="37"/>
      <c r="N1626" s="37"/>
      <c r="O1626" s="37"/>
      <c r="P1626" s="25" t="n">
        <v>2180</v>
      </c>
      <c r="Q1626" s="26" t="n">
        <f aca="false">P1626*(1-0,3)</f>
        <v>1526</v>
      </c>
      <c r="R1626" s="26" t="n">
        <f aca="false">P1626*(1-0,33)</f>
        <v>1460.6</v>
      </c>
      <c r="S1626" s="26" t="n">
        <f aca="false">P1626*(1-0,35)</f>
        <v>1417</v>
      </c>
      <c r="T1626" s="26" t="n">
        <f aca="false">P1626*(1-0,38)</f>
        <v>1351.6</v>
      </c>
      <c r="U1626" s="25"/>
      <c r="V1626" s="28" t="n">
        <v>50</v>
      </c>
      <c r="W1626" s="27"/>
      <c r="X1626" s="29" t="n">
        <f aca="false">U1626*Q1626</f>
        <v>0</v>
      </c>
    </row>
    <row collapsed="false" customFormat="false" customHeight="true" hidden="false" ht="10.95" outlineLevel="4" r="1627">
      <c r="A1627" s="37" t="s">
        <v>415</v>
      </c>
      <c r="B1627" s="37"/>
      <c r="C1627" s="37"/>
      <c r="D1627" s="37"/>
      <c r="E1627" s="37"/>
      <c r="F1627" s="37"/>
      <c r="G1627" s="37"/>
      <c r="H1627" s="37"/>
      <c r="I1627" s="37"/>
      <c r="J1627" s="37"/>
      <c r="K1627" s="37"/>
      <c r="L1627" s="37"/>
      <c r="M1627" s="37"/>
      <c r="N1627" s="37"/>
      <c r="O1627" s="37"/>
      <c r="P1627" s="25" t="n">
        <v>2180</v>
      </c>
      <c r="Q1627" s="26" t="n">
        <f aca="false">P1627*(1-0,3)</f>
        <v>1526</v>
      </c>
      <c r="R1627" s="26" t="n">
        <f aca="false">P1627*(1-0,33)</f>
        <v>1460.6</v>
      </c>
      <c r="S1627" s="26" t="n">
        <f aca="false">P1627*(1-0,35)</f>
        <v>1417</v>
      </c>
      <c r="T1627" s="26" t="n">
        <f aca="false">P1627*(1-0,38)</f>
        <v>1351.6</v>
      </c>
      <c r="U1627" s="25"/>
      <c r="V1627" s="28" t="n">
        <v>19</v>
      </c>
      <c r="W1627" s="27"/>
      <c r="X1627" s="29" t="n">
        <f aca="false">U1627*Q1627</f>
        <v>0</v>
      </c>
    </row>
    <row collapsed="false" customFormat="false" customHeight="true" hidden="false" ht="10.95" outlineLevel="4" r="1628">
      <c r="A1628" s="37" t="s">
        <v>416</v>
      </c>
      <c r="B1628" s="37"/>
      <c r="C1628" s="37"/>
      <c r="D1628" s="37"/>
      <c r="E1628" s="37"/>
      <c r="F1628" s="37"/>
      <c r="G1628" s="37"/>
      <c r="H1628" s="37"/>
      <c r="I1628" s="37"/>
      <c r="J1628" s="37"/>
      <c r="K1628" s="37"/>
      <c r="L1628" s="37"/>
      <c r="M1628" s="37"/>
      <c r="N1628" s="37"/>
      <c r="O1628" s="37"/>
      <c r="P1628" s="25" t="n">
        <v>2180</v>
      </c>
      <c r="Q1628" s="26" t="n">
        <f aca="false">P1628*(1-0,3)</f>
        <v>1526</v>
      </c>
      <c r="R1628" s="26" t="n">
        <f aca="false">P1628*(1-0,33)</f>
        <v>1460.6</v>
      </c>
      <c r="S1628" s="26" t="n">
        <f aca="false">P1628*(1-0,35)</f>
        <v>1417</v>
      </c>
      <c r="T1628" s="26" t="n">
        <f aca="false">P1628*(1-0,38)</f>
        <v>1351.6</v>
      </c>
      <c r="U1628" s="25"/>
      <c r="V1628" s="28" t="n">
        <v>54</v>
      </c>
      <c r="W1628" s="27"/>
      <c r="X1628" s="29" t="n">
        <f aca="false">U1628*Q1628</f>
        <v>0</v>
      </c>
    </row>
    <row collapsed="false" customFormat="false" customHeight="true" hidden="false" ht="10.95" outlineLevel="4" r="1629">
      <c r="A1629" s="37" t="s">
        <v>417</v>
      </c>
      <c r="B1629" s="37"/>
      <c r="C1629" s="37"/>
      <c r="D1629" s="37"/>
      <c r="E1629" s="37"/>
      <c r="F1629" s="37"/>
      <c r="G1629" s="37"/>
      <c r="H1629" s="37"/>
      <c r="I1629" s="37"/>
      <c r="J1629" s="37"/>
      <c r="K1629" s="37"/>
      <c r="L1629" s="37"/>
      <c r="M1629" s="37"/>
      <c r="N1629" s="37"/>
      <c r="O1629" s="37"/>
      <c r="P1629" s="25" t="n">
        <v>2180</v>
      </c>
      <c r="Q1629" s="26" t="n">
        <f aca="false">P1629*(1-0,3)</f>
        <v>1526</v>
      </c>
      <c r="R1629" s="26" t="n">
        <f aca="false">P1629*(1-0,33)</f>
        <v>1460.6</v>
      </c>
      <c r="S1629" s="26" t="n">
        <f aca="false">P1629*(1-0,35)</f>
        <v>1417</v>
      </c>
      <c r="T1629" s="26" t="n">
        <f aca="false">P1629*(1-0,38)</f>
        <v>1351.6</v>
      </c>
      <c r="U1629" s="25"/>
      <c r="V1629" s="28" t="n">
        <v>22</v>
      </c>
      <c r="W1629" s="27"/>
      <c r="X1629" s="29" t="n">
        <f aca="false">U1629*Q1629</f>
        <v>0</v>
      </c>
    </row>
    <row collapsed="false" customFormat="true" customHeight="true" hidden="false" ht="126" outlineLevel="3" r="1630" s="1">
      <c r="A1630" s="21" t="s">
        <v>42</v>
      </c>
      <c r="B1630" s="21"/>
      <c r="C1630" s="21"/>
      <c r="D1630" s="21"/>
      <c r="E1630" s="35" t="s">
        <v>831</v>
      </c>
      <c r="F1630" s="35"/>
      <c r="G1630" s="35"/>
      <c r="H1630" s="35"/>
      <c r="I1630" s="35"/>
      <c r="J1630" s="35"/>
      <c r="K1630" s="35"/>
      <c r="L1630" s="35"/>
      <c r="M1630" s="35"/>
      <c r="N1630" s="21" t="s">
        <v>831</v>
      </c>
      <c r="O1630" s="21" t="s">
        <v>832</v>
      </c>
      <c r="P1630" s="22"/>
      <c r="Q1630" s="26"/>
      <c r="R1630" s="26"/>
      <c r="S1630" s="26"/>
      <c r="T1630" s="26"/>
      <c r="U1630" s="22"/>
      <c r="V1630" s="23"/>
      <c r="W1630" s="23"/>
      <c r="X1630" s="29" t="n">
        <f aca="false">U1630*Q1630</f>
        <v>0</v>
      </c>
    </row>
    <row collapsed="false" customFormat="false" customHeight="true" hidden="false" ht="10.95" outlineLevel="4" r="1631">
      <c r="A1631" s="37" t="s">
        <v>129</v>
      </c>
      <c r="B1631" s="37"/>
      <c r="C1631" s="37"/>
      <c r="D1631" s="37"/>
      <c r="E1631" s="37"/>
      <c r="F1631" s="37"/>
      <c r="G1631" s="37"/>
      <c r="H1631" s="37"/>
      <c r="I1631" s="37"/>
      <c r="J1631" s="37"/>
      <c r="K1631" s="37"/>
      <c r="L1631" s="37"/>
      <c r="M1631" s="37"/>
      <c r="N1631" s="37"/>
      <c r="O1631" s="37"/>
      <c r="P1631" s="25" t="n">
        <v>2270</v>
      </c>
      <c r="Q1631" s="26" t="n">
        <f aca="false">P1631*(1-0,3)</f>
        <v>1589</v>
      </c>
      <c r="R1631" s="26" t="n">
        <f aca="false">P1631*(1-0,33)</f>
        <v>1520.9</v>
      </c>
      <c r="S1631" s="26" t="n">
        <f aca="false">P1631*(1-0,35)</f>
        <v>1475.5</v>
      </c>
      <c r="T1631" s="26" t="n">
        <f aca="false">P1631*(1-0,38)</f>
        <v>1407.4</v>
      </c>
      <c r="U1631" s="25"/>
      <c r="V1631" s="28" t="n">
        <v>1</v>
      </c>
      <c r="W1631" s="27"/>
      <c r="X1631" s="29" t="n">
        <f aca="false">U1631*Q1631</f>
        <v>0</v>
      </c>
    </row>
    <row collapsed="false" customFormat="false" customHeight="true" hidden="false" ht="10.95" outlineLevel="4" r="1632">
      <c r="A1632" s="37" t="s">
        <v>130</v>
      </c>
      <c r="B1632" s="37"/>
      <c r="C1632" s="37"/>
      <c r="D1632" s="37"/>
      <c r="E1632" s="37"/>
      <c r="F1632" s="37"/>
      <c r="G1632" s="37"/>
      <c r="H1632" s="37"/>
      <c r="I1632" s="37"/>
      <c r="J1632" s="37"/>
      <c r="K1632" s="37"/>
      <c r="L1632" s="37"/>
      <c r="M1632" s="37"/>
      <c r="N1632" s="37"/>
      <c r="O1632" s="37"/>
      <c r="P1632" s="25" t="n">
        <v>2270</v>
      </c>
      <c r="Q1632" s="26" t="n">
        <f aca="false">P1632*(1-0,3)</f>
        <v>1589</v>
      </c>
      <c r="R1632" s="26" t="n">
        <f aca="false">P1632*(1-0,33)</f>
        <v>1520.9</v>
      </c>
      <c r="S1632" s="26" t="n">
        <f aca="false">P1632*(1-0,35)</f>
        <v>1475.5</v>
      </c>
      <c r="T1632" s="26" t="n">
        <f aca="false">P1632*(1-0,38)</f>
        <v>1407.4</v>
      </c>
      <c r="U1632" s="25"/>
      <c r="V1632" s="28" t="n">
        <v>16</v>
      </c>
      <c r="W1632" s="27"/>
      <c r="X1632" s="29" t="n">
        <f aca="false">U1632*Q1632</f>
        <v>0</v>
      </c>
    </row>
    <row collapsed="false" customFormat="false" customHeight="true" hidden="false" ht="10.95" outlineLevel="4" r="1633">
      <c r="A1633" s="37" t="s">
        <v>416</v>
      </c>
      <c r="B1633" s="37"/>
      <c r="C1633" s="37"/>
      <c r="D1633" s="37"/>
      <c r="E1633" s="37"/>
      <c r="F1633" s="37"/>
      <c r="G1633" s="37"/>
      <c r="H1633" s="37"/>
      <c r="I1633" s="37"/>
      <c r="J1633" s="37"/>
      <c r="K1633" s="37"/>
      <c r="L1633" s="37"/>
      <c r="M1633" s="37"/>
      <c r="N1633" s="37"/>
      <c r="O1633" s="37"/>
      <c r="P1633" s="25" t="n">
        <v>2270</v>
      </c>
      <c r="Q1633" s="26" t="n">
        <f aca="false">P1633*(1-0,3)</f>
        <v>1589</v>
      </c>
      <c r="R1633" s="26" t="n">
        <f aca="false">P1633*(1-0,33)</f>
        <v>1520.9</v>
      </c>
      <c r="S1633" s="26" t="n">
        <f aca="false">P1633*(1-0,35)</f>
        <v>1475.5</v>
      </c>
      <c r="T1633" s="26" t="n">
        <f aca="false">P1633*(1-0,38)</f>
        <v>1407.4</v>
      </c>
      <c r="U1633" s="25"/>
      <c r="V1633" s="28" t="n">
        <v>1</v>
      </c>
      <c r="W1633" s="27"/>
      <c r="X1633" s="29" t="n">
        <f aca="false">U1633*Q1633</f>
        <v>0</v>
      </c>
    </row>
    <row collapsed="false" customFormat="true" customHeight="true" hidden="false" ht="126" outlineLevel="3" r="1634" s="1">
      <c r="A1634" s="21" t="s">
        <v>833</v>
      </c>
      <c r="B1634" s="21"/>
      <c r="C1634" s="21"/>
      <c r="D1634" s="21"/>
      <c r="E1634" s="35" t="s">
        <v>834</v>
      </c>
      <c r="F1634" s="35"/>
      <c r="G1634" s="35"/>
      <c r="H1634" s="35"/>
      <c r="I1634" s="35"/>
      <c r="J1634" s="35"/>
      <c r="K1634" s="35"/>
      <c r="L1634" s="35"/>
      <c r="M1634" s="35"/>
      <c r="N1634" s="21" t="s">
        <v>834</v>
      </c>
      <c r="O1634" s="21" t="s">
        <v>832</v>
      </c>
      <c r="P1634" s="22"/>
      <c r="Q1634" s="26"/>
      <c r="R1634" s="26"/>
      <c r="S1634" s="26"/>
      <c r="T1634" s="26"/>
      <c r="U1634" s="22"/>
      <c r="V1634" s="23"/>
      <c r="W1634" s="23"/>
      <c r="X1634" s="29" t="n">
        <f aca="false">U1634*Q1634</f>
        <v>0</v>
      </c>
    </row>
    <row collapsed="false" customFormat="false" customHeight="true" hidden="false" ht="10.95" outlineLevel="4" r="1635">
      <c r="A1635" s="37" t="s">
        <v>129</v>
      </c>
      <c r="B1635" s="37"/>
      <c r="C1635" s="37"/>
      <c r="D1635" s="37"/>
      <c r="E1635" s="37"/>
      <c r="F1635" s="37"/>
      <c r="G1635" s="37"/>
      <c r="H1635" s="37"/>
      <c r="I1635" s="37"/>
      <c r="J1635" s="37"/>
      <c r="K1635" s="37"/>
      <c r="L1635" s="37"/>
      <c r="M1635" s="37"/>
      <c r="N1635" s="37"/>
      <c r="O1635" s="37"/>
      <c r="P1635" s="25" t="n">
        <v>2270</v>
      </c>
      <c r="Q1635" s="26" t="n">
        <f aca="false">P1635*(1-0,3)</f>
        <v>1589</v>
      </c>
      <c r="R1635" s="26" t="n">
        <f aca="false">P1635*(1-0,33)</f>
        <v>1520.9</v>
      </c>
      <c r="S1635" s="26" t="n">
        <f aca="false">P1635*(1-0,35)</f>
        <v>1475.5</v>
      </c>
      <c r="T1635" s="26" t="n">
        <f aca="false">P1635*(1-0,38)</f>
        <v>1407.4</v>
      </c>
      <c r="U1635" s="25"/>
      <c r="V1635" s="28" t="n">
        <v>42</v>
      </c>
      <c r="W1635" s="27"/>
      <c r="X1635" s="29" t="n">
        <f aca="false">U1635*Q1635</f>
        <v>0</v>
      </c>
    </row>
    <row collapsed="false" customFormat="false" customHeight="true" hidden="false" ht="10.95" outlineLevel="4" r="1636">
      <c r="A1636" s="37" t="s">
        <v>130</v>
      </c>
      <c r="B1636" s="37"/>
      <c r="C1636" s="37"/>
      <c r="D1636" s="37"/>
      <c r="E1636" s="37"/>
      <c r="F1636" s="37"/>
      <c r="G1636" s="37"/>
      <c r="H1636" s="37"/>
      <c r="I1636" s="37"/>
      <c r="J1636" s="37"/>
      <c r="K1636" s="37"/>
      <c r="L1636" s="37"/>
      <c r="M1636" s="37"/>
      <c r="N1636" s="37"/>
      <c r="O1636" s="37"/>
      <c r="P1636" s="25" t="n">
        <v>2270</v>
      </c>
      <c r="Q1636" s="26" t="n">
        <f aca="false">P1636*(1-0,3)</f>
        <v>1589</v>
      </c>
      <c r="R1636" s="26" t="n">
        <f aca="false">P1636*(1-0,33)</f>
        <v>1520.9</v>
      </c>
      <c r="S1636" s="26" t="n">
        <f aca="false">P1636*(1-0,35)</f>
        <v>1475.5</v>
      </c>
      <c r="T1636" s="26" t="n">
        <f aca="false">P1636*(1-0,38)</f>
        <v>1407.4</v>
      </c>
      <c r="U1636" s="25"/>
      <c r="V1636" s="28" t="n">
        <v>36</v>
      </c>
      <c r="W1636" s="27"/>
      <c r="X1636" s="29" t="n">
        <f aca="false">U1636*Q1636</f>
        <v>0</v>
      </c>
    </row>
    <row collapsed="false" customFormat="false" customHeight="true" hidden="false" ht="10.95" outlineLevel="4" r="1637">
      <c r="A1637" s="37" t="s">
        <v>415</v>
      </c>
      <c r="B1637" s="37"/>
      <c r="C1637" s="37"/>
      <c r="D1637" s="37"/>
      <c r="E1637" s="37"/>
      <c r="F1637" s="37"/>
      <c r="G1637" s="37"/>
      <c r="H1637" s="37"/>
      <c r="I1637" s="37"/>
      <c r="J1637" s="37"/>
      <c r="K1637" s="37"/>
      <c r="L1637" s="37"/>
      <c r="M1637" s="37"/>
      <c r="N1637" s="37"/>
      <c r="O1637" s="37"/>
      <c r="P1637" s="25" t="n">
        <v>2270</v>
      </c>
      <c r="Q1637" s="26" t="n">
        <f aca="false">P1637*(1-0,3)</f>
        <v>1589</v>
      </c>
      <c r="R1637" s="26" t="n">
        <f aca="false">P1637*(1-0,33)</f>
        <v>1520.9</v>
      </c>
      <c r="S1637" s="26" t="n">
        <f aca="false">P1637*(1-0,35)</f>
        <v>1475.5</v>
      </c>
      <c r="T1637" s="26" t="n">
        <f aca="false">P1637*(1-0,38)</f>
        <v>1407.4</v>
      </c>
      <c r="U1637" s="25"/>
      <c r="V1637" s="28" t="n">
        <v>8</v>
      </c>
      <c r="W1637" s="27"/>
      <c r="X1637" s="29" t="n">
        <f aca="false">U1637*Q1637</f>
        <v>0</v>
      </c>
    </row>
    <row collapsed="false" customFormat="false" customHeight="true" hidden="false" ht="10.95" outlineLevel="4" r="1638">
      <c r="A1638" s="37" t="s">
        <v>416</v>
      </c>
      <c r="B1638" s="37"/>
      <c r="C1638" s="37"/>
      <c r="D1638" s="37"/>
      <c r="E1638" s="37"/>
      <c r="F1638" s="37"/>
      <c r="G1638" s="37"/>
      <c r="H1638" s="37"/>
      <c r="I1638" s="37"/>
      <c r="J1638" s="37"/>
      <c r="K1638" s="37"/>
      <c r="L1638" s="37"/>
      <c r="M1638" s="37"/>
      <c r="N1638" s="37"/>
      <c r="O1638" s="37"/>
      <c r="P1638" s="25" t="n">
        <v>2270</v>
      </c>
      <c r="Q1638" s="26" t="n">
        <f aca="false">P1638*(1-0,3)</f>
        <v>1589</v>
      </c>
      <c r="R1638" s="26" t="n">
        <f aca="false">P1638*(1-0,33)</f>
        <v>1520.9</v>
      </c>
      <c r="S1638" s="26" t="n">
        <f aca="false">P1638*(1-0,35)</f>
        <v>1475.5</v>
      </c>
      <c r="T1638" s="26" t="n">
        <f aca="false">P1638*(1-0,38)</f>
        <v>1407.4</v>
      </c>
      <c r="U1638" s="25"/>
      <c r="V1638" s="28" t="n">
        <v>32</v>
      </c>
      <c r="W1638" s="27"/>
      <c r="X1638" s="29" t="n">
        <f aca="false">U1638*Q1638</f>
        <v>0</v>
      </c>
    </row>
    <row collapsed="false" customFormat="true" customHeight="true" hidden="false" ht="126" outlineLevel="3" r="1639" s="1">
      <c r="A1639" s="21" t="s">
        <v>835</v>
      </c>
      <c r="B1639" s="21"/>
      <c r="C1639" s="21"/>
      <c r="D1639" s="21"/>
      <c r="E1639" s="35" t="s">
        <v>836</v>
      </c>
      <c r="F1639" s="35"/>
      <c r="G1639" s="35"/>
      <c r="H1639" s="35"/>
      <c r="I1639" s="35"/>
      <c r="J1639" s="35"/>
      <c r="K1639" s="35"/>
      <c r="L1639" s="35"/>
      <c r="M1639" s="35"/>
      <c r="N1639" s="21" t="s">
        <v>837</v>
      </c>
      <c r="O1639" s="21" t="s">
        <v>838</v>
      </c>
      <c r="P1639" s="38"/>
      <c r="Q1639" s="26"/>
      <c r="R1639" s="26"/>
      <c r="S1639" s="26"/>
      <c r="T1639" s="26"/>
      <c r="U1639" s="38"/>
      <c r="V1639" s="23"/>
      <c r="W1639" s="23"/>
      <c r="X1639" s="29" t="n">
        <f aca="false">U1639*Q1639</f>
        <v>0</v>
      </c>
    </row>
    <row collapsed="false" customFormat="false" customHeight="true" hidden="false" ht="10.95" outlineLevel="4" r="1640">
      <c r="A1640" s="37" t="s">
        <v>839</v>
      </c>
      <c r="B1640" s="37"/>
      <c r="C1640" s="37"/>
      <c r="D1640" s="37"/>
      <c r="E1640" s="37"/>
      <c r="F1640" s="37"/>
      <c r="G1640" s="37"/>
      <c r="H1640" s="37"/>
      <c r="I1640" s="37"/>
      <c r="J1640" s="37"/>
      <c r="K1640" s="37"/>
      <c r="L1640" s="37"/>
      <c r="M1640" s="37"/>
      <c r="N1640" s="37"/>
      <c r="O1640" s="37"/>
      <c r="P1640" s="39" t="n">
        <v>750</v>
      </c>
      <c r="Q1640" s="26" t="n">
        <f aca="false">P1640*(1-0,3)</f>
        <v>525</v>
      </c>
      <c r="R1640" s="26" t="n">
        <f aca="false">P1640*(1-0,33)</f>
        <v>502.5</v>
      </c>
      <c r="S1640" s="26" t="n">
        <f aca="false">P1640*(1-0,35)</f>
        <v>487.5</v>
      </c>
      <c r="T1640" s="26" t="n">
        <f aca="false">P1640*(1-0,38)</f>
        <v>465</v>
      </c>
      <c r="U1640" s="39"/>
      <c r="V1640" s="28" t="n">
        <v>7</v>
      </c>
      <c r="W1640" s="27"/>
      <c r="X1640" s="29" t="n">
        <f aca="false">U1640*Q1640</f>
        <v>0</v>
      </c>
    </row>
    <row collapsed="false" customFormat="false" customHeight="true" hidden="false" ht="10.95" outlineLevel="4" r="1641">
      <c r="A1641" s="37" t="s">
        <v>840</v>
      </c>
      <c r="B1641" s="37"/>
      <c r="C1641" s="37"/>
      <c r="D1641" s="37"/>
      <c r="E1641" s="37"/>
      <c r="F1641" s="37"/>
      <c r="G1641" s="37"/>
      <c r="H1641" s="37"/>
      <c r="I1641" s="37"/>
      <c r="J1641" s="37"/>
      <c r="K1641" s="37"/>
      <c r="L1641" s="37"/>
      <c r="M1641" s="37"/>
      <c r="N1641" s="37"/>
      <c r="O1641" s="37"/>
      <c r="P1641" s="39" t="n">
        <v>750</v>
      </c>
      <c r="Q1641" s="26" t="n">
        <f aca="false">P1641*(1-0,3)</f>
        <v>525</v>
      </c>
      <c r="R1641" s="26" t="n">
        <f aca="false">P1641*(1-0,33)</f>
        <v>502.5</v>
      </c>
      <c r="S1641" s="26" t="n">
        <f aca="false">P1641*(1-0,35)</f>
        <v>487.5</v>
      </c>
      <c r="T1641" s="26" t="n">
        <f aca="false">P1641*(1-0,38)</f>
        <v>465</v>
      </c>
      <c r="U1641" s="39"/>
      <c r="V1641" s="28" t="n">
        <v>14</v>
      </c>
      <c r="W1641" s="27"/>
      <c r="X1641" s="29" t="n">
        <f aca="false">U1641*Q1641</f>
        <v>0</v>
      </c>
    </row>
    <row collapsed="false" customFormat="false" customHeight="true" hidden="false" ht="10.95" outlineLevel="4" r="1642">
      <c r="A1642" s="37" t="s">
        <v>841</v>
      </c>
      <c r="B1642" s="37"/>
      <c r="C1642" s="37"/>
      <c r="D1642" s="37"/>
      <c r="E1642" s="37"/>
      <c r="F1642" s="37"/>
      <c r="G1642" s="37"/>
      <c r="H1642" s="37"/>
      <c r="I1642" s="37"/>
      <c r="J1642" s="37"/>
      <c r="K1642" s="37"/>
      <c r="L1642" s="37"/>
      <c r="M1642" s="37"/>
      <c r="N1642" s="37"/>
      <c r="O1642" s="37"/>
      <c r="P1642" s="39" t="n">
        <v>750</v>
      </c>
      <c r="Q1642" s="26" t="n">
        <f aca="false">P1642*(1-0,3)</f>
        <v>525</v>
      </c>
      <c r="R1642" s="26" t="n">
        <f aca="false">P1642*(1-0,33)</f>
        <v>502.5</v>
      </c>
      <c r="S1642" s="26" t="n">
        <f aca="false">P1642*(1-0,35)</f>
        <v>487.5</v>
      </c>
      <c r="T1642" s="26" t="n">
        <f aca="false">P1642*(1-0,38)</f>
        <v>465</v>
      </c>
      <c r="U1642" s="39"/>
      <c r="V1642" s="28" t="n">
        <v>13</v>
      </c>
      <c r="W1642" s="27"/>
      <c r="X1642" s="29" t="n">
        <f aca="false">U1642*Q1642</f>
        <v>0</v>
      </c>
    </row>
    <row collapsed="false" customFormat="true" customHeight="true" hidden="false" ht="126" outlineLevel="3" r="1643" s="1">
      <c r="A1643" s="21" t="s">
        <v>842</v>
      </c>
      <c r="B1643" s="21"/>
      <c r="C1643" s="21"/>
      <c r="D1643" s="21"/>
      <c r="E1643" s="35" t="s">
        <v>843</v>
      </c>
      <c r="F1643" s="35"/>
      <c r="G1643" s="35"/>
      <c r="H1643" s="35"/>
      <c r="I1643" s="35"/>
      <c r="J1643" s="35"/>
      <c r="K1643" s="35"/>
      <c r="L1643" s="35"/>
      <c r="M1643" s="35"/>
      <c r="N1643" s="21" t="s">
        <v>844</v>
      </c>
      <c r="O1643" s="21" t="s">
        <v>838</v>
      </c>
      <c r="P1643" s="38"/>
      <c r="Q1643" s="26"/>
      <c r="R1643" s="26"/>
      <c r="S1643" s="26"/>
      <c r="T1643" s="26"/>
      <c r="U1643" s="38"/>
      <c r="V1643" s="23"/>
      <c r="W1643" s="23"/>
      <c r="X1643" s="29" t="n">
        <f aca="false">U1643*Q1643</f>
        <v>0</v>
      </c>
    </row>
    <row collapsed="false" customFormat="false" customHeight="true" hidden="false" ht="10.95" outlineLevel="4" r="1644">
      <c r="A1644" s="37" t="s">
        <v>845</v>
      </c>
      <c r="B1644" s="37"/>
      <c r="C1644" s="37"/>
      <c r="D1644" s="37"/>
      <c r="E1644" s="37"/>
      <c r="F1644" s="37"/>
      <c r="G1644" s="37"/>
      <c r="H1644" s="37"/>
      <c r="I1644" s="37"/>
      <c r="J1644" s="37"/>
      <c r="K1644" s="37"/>
      <c r="L1644" s="37"/>
      <c r="M1644" s="37"/>
      <c r="N1644" s="37"/>
      <c r="O1644" s="37"/>
      <c r="P1644" s="39" t="n">
        <v>750</v>
      </c>
      <c r="Q1644" s="26" t="n">
        <f aca="false">P1644*(1-0,3)</f>
        <v>525</v>
      </c>
      <c r="R1644" s="26" t="n">
        <f aca="false">P1644*(1-0,33)</f>
        <v>502.5</v>
      </c>
      <c r="S1644" s="26" t="n">
        <f aca="false">P1644*(1-0,35)</f>
        <v>487.5</v>
      </c>
      <c r="T1644" s="26" t="n">
        <f aca="false">P1644*(1-0,38)</f>
        <v>465</v>
      </c>
      <c r="U1644" s="39"/>
      <c r="V1644" s="28" t="n">
        <v>13</v>
      </c>
      <c r="W1644" s="27"/>
      <c r="X1644" s="29" t="n">
        <f aca="false">U1644*Q1644</f>
        <v>0</v>
      </c>
    </row>
    <row collapsed="false" customFormat="false" customHeight="true" hidden="false" ht="10.95" outlineLevel="4" r="1645">
      <c r="A1645" s="37" t="s">
        <v>839</v>
      </c>
      <c r="B1645" s="37"/>
      <c r="C1645" s="37"/>
      <c r="D1645" s="37"/>
      <c r="E1645" s="37"/>
      <c r="F1645" s="37"/>
      <c r="G1645" s="37"/>
      <c r="H1645" s="37"/>
      <c r="I1645" s="37"/>
      <c r="J1645" s="37"/>
      <c r="K1645" s="37"/>
      <c r="L1645" s="37"/>
      <c r="M1645" s="37"/>
      <c r="N1645" s="37"/>
      <c r="O1645" s="37"/>
      <c r="P1645" s="39" t="n">
        <v>750</v>
      </c>
      <c r="Q1645" s="26" t="n">
        <f aca="false">P1645*(1-0,3)</f>
        <v>525</v>
      </c>
      <c r="R1645" s="26" t="n">
        <f aca="false">P1645*(1-0,33)</f>
        <v>502.5</v>
      </c>
      <c r="S1645" s="26" t="n">
        <f aca="false">P1645*(1-0,35)</f>
        <v>487.5</v>
      </c>
      <c r="T1645" s="26" t="n">
        <f aca="false">P1645*(1-0,38)</f>
        <v>465</v>
      </c>
      <c r="U1645" s="39"/>
      <c r="V1645" s="28" t="n">
        <v>27</v>
      </c>
      <c r="W1645" s="27"/>
      <c r="X1645" s="29" t="n">
        <f aca="false">U1645*Q1645</f>
        <v>0</v>
      </c>
    </row>
    <row collapsed="false" customFormat="false" customHeight="true" hidden="false" ht="10.95" outlineLevel="4" r="1646">
      <c r="A1646" s="37" t="s">
        <v>840</v>
      </c>
      <c r="B1646" s="37"/>
      <c r="C1646" s="37"/>
      <c r="D1646" s="37"/>
      <c r="E1646" s="37"/>
      <c r="F1646" s="37"/>
      <c r="G1646" s="37"/>
      <c r="H1646" s="37"/>
      <c r="I1646" s="37"/>
      <c r="J1646" s="37"/>
      <c r="K1646" s="37"/>
      <c r="L1646" s="37"/>
      <c r="M1646" s="37"/>
      <c r="N1646" s="37"/>
      <c r="O1646" s="37"/>
      <c r="P1646" s="39" t="n">
        <v>750</v>
      </c>
      <c r="Q1646" s="26" t="n">
        <f aca="false">P1646*(1-0,3)</f>
        <v>525</v>
      </c>
      <c r="R1646" s="26" t="n">
        <f aca="false">P1646*(1-0,33)</f>
        <v>502.5</v>
      </c>
      <c r="S1646" s="26" t="n">
        <f aca="false">P1646*(1-0,35)</f>
        <v>487.5</v>
      </c>
      <c r="T1646" s="26" t="n">
        <f aca="false">P1646*(1-0,38)</f>
        <v>465</v>
      </c>
      <c r="U1646" s="39"/>
      <c r="V1646" s="28" t="n">
        <v>9</v>
      </c>
      <c r="W1646" s="27"/>
      <c r="X1646" s="29" t="n">
        <f aca="false">U1646*Q1646</f>
        <v>0</v>
      </c>
    </row>
    <row collapsed="false" customFormat="false" customHeight="true" hidden="false" ht="10.95" outlineLevel="4" r="1647">
      <c r="A1647" s="37" t="s">
        <v>846</v>
      </c>
      <c r="B1647" s="37"/>
      <c r="C1647" s="37"/>
      <c r="D1647" s="37"/>
      <c r="E1647" s="37"/>
      <c r="F1647" s="37"/>
      <c r="G1647" s="37"/>
      <c r="H1647" s="37"/>
      <c r="I1647" s="37"/>
      <c r="J1647" s="37"/>
      <c r="K1647" s="37"/>
      <c r="L1647" s="37"/>
      <c r="M1647" s="37"/>
      <c r="N1647" s="37"/>
      <c r="O1647" s="37"/>
      <c r="P1647" s="39" t="n">
        <v>750</v>
      </c>
      <c r="Q1647" s="26" t="n">
        <f aca="false">P1647*(1-0,3)</f>
        <v>525</v>
      </c>
      <c r="R1647" s="26" t="n">
        <f aca="false">P1647*(1-0,33)</f>
        <v>502.5</v>
      </c>
      <c r="S1647" s="26" t="n">
        <f aca="false">P1647*(1-0,35)</f>
        <v>487.5</v>
      </c>
      <c r="T1647" s="26" t="n">
        <f aca="false">P1647*(1-0,38)</f>
        <v>465</v>
      </c>
      <c r="U1647" s="39"/>
      <c r="V1647" s="28" t="n">
        <v>10</v>
      </c>
      <c r="W1647" s="27"/>
      <c r="X1647" s="29" t="n">
        <f aca="false">U1647*Q1647</f>
        <v>0</v>
      </c>
    </row>
    <row collapsed="false" customFormat="true" customHeight="true" hidden="false" ht="126" outlineLevel="3" r="1648" s="1">
      <c r="A1648" s="21" t="s">
        <v>847</v>
      </c>
      <c r="B1648" s="21"/>
      <c r="C1648" s="21"/>
      <c r="D1648" s="21"/>
      <c r="E1648" s="35" t="s">
        <v>848</v>
      </c>
      <c r="F1648" s="35"/>
      <c r="G1648" s="35"/>
      <c r="H1648" s="35"/>
      <c r="I1648" s="35"/>
      <c r="J1648" s="35"/>
      <c r="K1648" s="35"/>
      <c r="L1648" s="35"/>
      <c r="M1648" s="35"/>
      <c r="N1648" s="21" t="s">
        <v>849</v>
      </c>
      <c r="O1648" s="21" t="s">
        <v>838</v>
      </c>
      <c r="P1648" s="38"/>
      <c r="Q1648" s="26"/>
      <c r="R1648" s="26"/>
      <c r="S1648" s="26"/>
      <c r="T1648" s="26"/>
      <c r="U1648" s="38"/>
      <c r="V1648" s="23"/>
      <c r="W1648" s="23"/>
      <c r="X1648" s="29" t="n">
        <f aca="false">U1648*Q1648</f>
        <v>0</v>
      </c>
    </row>
    <row collapsed="false" customFormat="false" customHeight="true" hidden="false" ht="10.95" outlineLevel="4" r="1649">
      <c r="A1649" s="37" t="s">
        <v>845</v>
      </c>
      <c r="B1649" s="37"/>
      <c r="C1649" s="37"/>
      <c r="D1649" s="37"/>
      <c r="E1649" s="37"/>
      <c r="F1649" s="37"/>
      <c r="G1649" s="37"/>
      <c r="H1649" s="37"/>
      <c r="I1649" s="37"/>
      <c r="J1649" s="37"/>
      <c r="K1649" s="37"/>
      <c r="L1649" s="37"/>
      <c r="M1649" s="37"/>
      <c r="N1649" s="37"/>
      <c r="O1649" s="37"/>
      <c r="P1649" s="39" t="n">
        <v>750</v>
      </c>
      <c r="Q1649" s="26" t="n">
        <f aca="false">P1649*(1-0,3)</f>
        <v>525</v>
      </c>
      <c r="R1649" s="26" t="n">
        <f aca="false">P1649*(1-0,33)</f>
        <v>502.5</v>
      </c>
      <c r="S1649" s="26" t="n">
        <f aca="false">P1649*(1-0,35)</f>
        <v>487.5</v>
      </c>
      <c r="T1649" s="26" t="n">
        <f aca="false">P1649*(1-0,38)</f>
        <v>465</v>
      </c>
      <c r="U1649" s="39"/>
      <c r="V1649" s="28" t="n">
        <v>127</v>
      </c>
      <c r="W1649" s="27"/>
      <c r="X1649" s="29" t="n">
        <f aca="false">U1649*Q1649</f>
        <v>0</v>
      </c>
    </row>
    <row collapsed="false" customFormat="false" customHeight="true" hidden="false" ht="10.95" outlineLevel="4" r="1650">
      <c r="A1650" s="37" t="s">
        <v>839</v>
      </c>
      <c r="B1650" s="37"/>
      <c r="C1650" s="37"/>
      <c r="D1650" s="37"/>
      <c r="E1650" s="37"/>
      <c r="F1650" s="37"/>
      <c r="G1650" s="37"/>
      <c r="H1650" s="37"/>
      <c r="I1650" s="37"/>
      <c r="J1650" s="37"/>
      <c r="K1650" s="37"/>
      <c r="L1650" s="37"/>
      <c r="M1650" s="37"/>
      <c r="N1650" s="37"/>
      <c r="O1650" s="37"/>
      <c r="P1650" s="39" t="n">
        <v>750</v>
      </c>
      <c r="Q1650" s="26" t="n">
        <f aca="false">P1650*(1-0,3)</f>
        <v>525</v>
      </c>
      <c r="R1650" s="26" t="n">
        <f aca="false">P1650*(1-0,33)</f>
        <v>502.5</v>
      </c>
      <c r="S1650" s="26" t="n">
        <f aca="false">P1650*(1-0,35)</f>
        <v>487.5</v>
      </c>
      <c r="T1650" s="26" t="n">
        <f aca="false">P1650*(1-0,38)</f>
        <v>465</v>
      </c>
      <c r="U1650" s="39"/>
      <c r="V1650" s="28" t="n">
        <v>80</v>
      </c>
      <c r="W1650" s="27"/>
      <c r="X1650" s="29" t="n">
        <f aca="false">U1650*Q1650</f>
        <v>0</v>
      </c>
    </row>
    <row collapsed="false" customFormat="false" customHeight="true" hidden="false" ht="10.95" outlineLevel="4" r="1651">
      <c r="A1651" s="37" t="s">
        <v>840</v>
      </c>
      <c r="B1651" s="37"/>
      <c r="C1651" s="37"/>
      <c r="D1651" s="37"/>
      <c r="E1651" s="37"/>
      <c r="F1651" s="37"/>
      <c r="G1651" s="37"/>
      <c r="H1651" s="37"/>
      <c r="I1651" s="37"/>
      <c r="J1651" s="37"/>
      <c r="K1651" s="37"/>
      <c r="L1651" s="37"/>
      <c r="M1651" s="37"/>
      <c r="N1651" s="37"/>
      <c r="O1651" s="37"/>
      <c r="P1651" s="39" t="n">
        <v>750</v>
      </c>
      <c r="Q1651" s="26" t="n">
        <f aca="false">P1651*(1-0,3)</f>
        <v>525</v>
      </c>
      <c r="R1651" s="26" t="n">
        <f aca="false">P1651*(1-0,33)</f>
        <v>502.5</v>
      </c>
      <c r="S1651" s="26" t="n">
        <f aca="false">P1651*(1-0,35)</f>
        <v>487.5</v>
      </c>
      <c r="T1651" s="26" t="n">
        <f aca="false">P1651*(1-0,38)</f>
        <v>465</v>
      </c>
      <c r="U1651" s="39"/>
      <c r="V1651" s="28" t="n">
        <v>64</v>
      </c>
      <c r="W1651" s="27"/>
      <c r="X1651" s="29" t="n">
        <f aca="false">U1651*Q1651</f>
        <v>0</v>
      </c>
    </row>
    <row collapsed="false" customFormat="false" customHeight="true" hidden="false" ht="10.95" outlineLevel="4" r="1652">
      <c r="A1652" s="37" t="s">
        <v>846</v>
      </c>
      <c r="B1652" s="37"/>
      <c r="C1652" s="37"/>
      <c r="D1652" s="37"/>
      <c r="E1652" s="37"/>
      <c r="F1652" s="37"/>
      <c r="G1652" s="37"/>
      <c r="H1652" s="37"/>
      <c r="I1652" s="37"/>
      <c r="J1652" s="37"/>
      <c r="K1652" s="37"/>
      <c r="L1652" s="37"/>
      <c r="M1652" s="37"/>
      <c r="N1652" s="37"/>
      <c r="O1652" s="37"/>
      <c r="P1652" s="39" t="n">
        <v>750</v>
      </c>
      <c r="Q1652" s="26" t="n">
        <f aca="false">P1652*(1-0,3)</f>
        <v>525</v>
      </c>
      <c r="R1652" s="26" t="n">
        <f aca="false">P1652*(1-0,33)</f>
        <v>502.5</v>
      </c>
      <c r="S1652" s="26" t="n">
        <f aca="false">P1652*(1-0,35)</f>
        <v>487.5</v>
      </c>
      <c r="T1652" s="26" t="n">
        <f aca="false">P1652*(1-0,38)</f>
        <v>465</v>
      </c>
      <c r="U1652" s="39"/>
      <c r="V1652" s="28" t="n">
        <v>88</v>
      </c>
      <c r="W1652" s="27"/>
      <c r="X1652" s="29" t="n">
        <f aca="false">U1652*Q1652</f>
        <v>0</v>
      </c>
    </row>
    <row collapsed="false" customFormat="false" customHeight="true" hidden="false" ht="10.95" outlineLevel="4" r="1653">
      <c r="A1653" s="37" t="s">
        <v>841</v>
      </c>
      <c r="B1653" s="37"/>
      <c r="C1653" s="37"/>
      <c r="D1653" s="37"/>
      <c r="E1653" s="37"/>
      <c r="F1653" s="37"/>
      <c r="G1653" s="37"/>
      <c r="H1653" s="37"/>
      <c r="I1653" s="37"/>
      <c r="J1653" s="37"/>
      <c r="K1653" s="37"/>
      <c r="L1653" s="37"/>
      <c r="M1653" s="37"/>
      <c r="N1653" s="37"/>
      <c r="O1653" s="37"/>
      <c r="P1653" s="39" t="n">
        <v>750</v>
      </c>
      <c r="Q1653" s="26" t="n">
        <f aca="false">P1653*(1-0,3)</f>
        <v>525</v>
      </c>
      <c r="R1653" s="26" t="n">
        <f aca="false">P1653*(1-0,33)</f>
        <v>502.5</v>
      </c>
      <c r="S1653" s="26" t="n">
        <f aca="false">P1653*(1-0,35)</f>
        <v>487.5</v>
      </c>
      <c r="T1653" s="26" t="n">
        <f aca="false">P1653*(1-0,38)</f>
        <v>465</v>
      </c>
      <c r="U1653" s="39"/>
      <c r="V1653" s="28" t="n">
        <v>23</v>
      </c>
      <c r="W1653" s="27"/>
      <c r="X1653" s="29" t="n">
        <f aca="false">U1653*Q1653</f>
        <v>0</v>
      </c>
    </row>
    <row collapsed="false" customFormat="false" customHeight="true" hidden="false" ht="10.95" outlineLevel="4" r="1654">
      <c r="A1654" s="37" t="s">
        <v>850</v>
      </c>
      <c r="B1654" s="37"/>
      <c r="C1654" s="37"/>
      <c r="D1654" s="37"/>
      <c r="E1654" s="37"/>
      <c r="F1654" s="37"/>
      <c r="G1654" s="37"/>
      <c r="H1654" s="37"/>
      <c r="I1654" s="37"/>
      <c r="J1654" s="37"/>
      <c r="K1654" s="37"/>
      <c r="L1654" s="37"/>
      <c r="M1654" s="37"/>
      <c r="N1654" s="37"/>
      <c r="O1654" s="37"/>
      <c r="P1654" s="39" t="n">
        <v>750</v>
      </c>
      <c r="Q1654" s="26" t="n">
        <f aca="false">P1654*(1-0,3)</f>
        <v>525</v>
      </c>
      <c r="R1654" s="26" t="n">
        <f aca="false">P1654*(1-0,33)</f>
        <v>502.5</v>
      </c>
      <c r="S1654" s="26" t="n">
        <f aca="false">P1654*(1-0,35)</f>
        <v>487.5</v>
      </c>
      <c r="T1654" s="26" t="n">
        <f aca="false">P1654*(1-0,38)</f>
        <v>465</v>
      </c>
      <c r="U1654" s="39"/>
      <c r="V1654" s="28" t="n">
        <v>49</v>
      </c>
      <c r="W1654" s="27"/>
      <c r="X1654" s="29" t="n">
        <f aca="false">U1654*Q1654</f>
        <v>0</v>
      </c>
    </row>
    <row collapsed="false" customFormat="false" customHeight="true" hidden="false" ht="10.95" outlineLevel="4" r="1655">
      <c r="A1655" s="37" t="s">
        <v>851</v>
      </c>
      <c r="B1655" s="37"/>
      <c r="C1655" s="37"/>
      <c r="D1655" s="37"/>
      <c r="E1655" s="37"/>
      <c r="F1655" s="37"/>
      <c r="G1655" s="37"/>
      <c r="H1655" s="37"/>
      <c r="I1655" s="37"/>
      <c r="J1655" s="37"/>
      <c r="K1655" s="37"/>
      <c r="L1655" s="37"/>
      <c r="M1655" s="37"/>
      <c r="N1655" s="37"/>
      <c r="O1655" s="37"/>
      <c r="P1655" s="39" t="n">
        <v>750</v>
      </c>
      <c r="Q1655" s="26" t="n">
        <f aca="false">P1655*(1-0,3)</f>
        <v>525</v>
      </c>
      <c r="R1655" s="26" t="n">
        <f aca="false">P1655*(1-0,33)</f>
        <v>502.5</v>
      </c>
      <c r="S1655" s="26" t="n">
        <f aca="false">P1655*(1-0,35)</f>
        <v>487.5</v>
      </c>
      <c r="T1655" s="26" t="n">
        <f aca="false">P1655*(1-0,38)</f>
        <v>465</v>
      </c>
      <c r="U1655" s="39"/>
      <c r="V1655" s="28" t="n">
        <v>40</v>
      </c>
      <c r="W1655" s="27"/>
      <c r="X1655" s="29" t="n">
        <f aca="false">U1655*Q1655</f>
        <v>0</v>
      </c>
    </row>
    <row collapsed="false" customFormat="true" customHeight="true" hidden="false" ht="126" outlineLevel="3" r="1656" s="1">
      <c r="A1656" s="21" t="s">
        <v>852</v>
      </c>
      <c r="B1656" s="21"/>
      <c r="C1656" s="21"/>
      <c r="D1656" s="21"/>
      <c r="E1656" s="35" t="s">
        <v>853</v>
      </c>
      <c r="F1656" s="35"/>
      <c r="G1656" s="35"/>
      <c r="H1656" s="35"/>
      <c r="I1656" s="35"/>
      <c r="J1656" s="35"/>
      <c r="K1656" s="35"/>
      <c r="L1656" s="35"/>
      <c r="M1656" s="35"/>
      <c r="N1656" s="21" t="s">
        <v>854</v>
      </c>
      <c r="O1656" s="21" t="s">
        <v>838</v>
      </c>
      <c r="P1656" s="38"/>
      <c r="Q1656" s="26"/>
      <c r="R1656" s="26"/>
      <c r="S1656" s="26"/>
      <c r="T1656" s="26"/>
      <c r="U1656" s="38"/>
      <c r="V1656" s="23"/>
      <c r="W1656" s="23"/>
      <c r="X1656" s="29" t="n">
        <f aca="false">U1656*Q1656</f>
        <v>0</v>
      </c>
    </row>
    <row collapsed="false" customFormat="false" customHeight="true" hidden="false" ht="10.95" outlineLevel="4" r="1657">
      <c r="A1657" s="37" t="s">
        <v>845</v>
      </c>
      <c r="B1657" s="37"/>
      <c r="C1657" s="37"/>
      <c r="D1657" s="37"/>
      <c r="E1657" s="37"/>
      <c r="F1657" s="37"/>
      <c r="G1657" s="37"/>
      <c r="H1657" s="37"/>
      <c r="I1657" s="37"/>
      <c r="J1657" s="37"/>
      <c r="K1657" s="37"/>
      <c r="L1657" s="37"/>
      <c r="M1657" s="37"/>
      <c r="N1657" s="37"/>
      <c r="O1657" s="37"/>
      <c r="P1657" s="39" t="n">
        <v>750</v>
      </c>
      <c r="Q1657" s="26" t="n">
        <f aca="false">P1657*(1-0,3)</f>
        <v>525</v>
      </c>
      <c r="R1657" s="26" t="n">
        <f aca="false">P1657*(1-0,33)</f>
        <v>502.5</v>
      </c>
      <c r="S1657" s="26" t="n">
        <f aca="false">P1657*(1-0,35)</f>
        <v>487.5</v>
      </c>
      <c r="T1657" s="26" t="n">
        <f aca="false">P1657*(1-0,38)</f>
        <v>465</v>
      </c>
      <c r="U1657" s="39"/>
      <c r="V1657" s="28" t="n">
        <v>169</v>
      </c>
      <c r="W1657" s="27"/>
      <c r="X1657" s="29" t="n">
        <f aca="false">U1657*Q1657</f>
        <v>0</v>
      </c>
    </row>
    <row collapsed="false" customFormat="false" customHeight="true" hidden="false" ht="10.95" outlineLevel="4" r="1658">
      <c r="A1658" s="37" t="s">
        <v>839</v>
      </c>
      <c r="B1658" s="37"/>
      <c r="C1658" s="37"/>
      <c r="D1658" s="37"/>
      <c r="E1658" s="37"/>
      <c r="F1658" s="37"/>
      <c r="G1658" s="37"/>
      <c r="H1658" s="37"/>
      <c r="I1658" s="37"/>
      <c r="J1658" s="37"/>
      <c r="K1658" s="37"/>
      <c r="L1658" s="37"/>
      <c r="M1658" s="37"/>
      <c r="N1658" s="37"/>
      <c r="O1658" s="37"/>
      <c r="P1658" s="39" t="n">
        <v>750</v>
      </c>
      <c r="Q1658" s="26" t="n">
        <f aca="false">P1658*(1-0,3)</f>
        <v>525</v>
      </c>
      <c r="R1658" s="26" t="n">
        <f aca="false">P1658*(1-0,33)</f>
        <v>502.5</v>
      </c>
      <c r="S1658" s="26" t="n">
        <f aca="false">P1658*(1-0,35)</f>
        <v>487.5</v>
      </c>
      <c r="T1658" s="26" t="n">
        <f aca="false">P1658*(1-0,38)</f>
        <v>465</v>
      </c>
      <c r="U1658" s="39"/>
      <c r="V1658" s="28" t="n">
        <v>143</v>
      </c>
      <c r="W1658" s="27"/>
      <c r="X1658" s="29" t="n">
        <f aca="false">U1658*Q1658</f>
        <v>0</v>
      </c>
    </row>
    <row collapsed="false" customFormat="false" customHeight="true" hidden="false" ht="10.95" outlineLevel="4" r="1659">
      <c r="A1659" s="37" t="s">
        <v>840</v>
      </c>
      <c r="B1659" s="37"/>
      <c r="C1659" s="37"/>
      <c r="D1659" s="37"/>
      <c r="E1659" s="37"/>
      <c r="F1659" s="37"/>
      <c r="G1659" s="37"/>
      <c r="H1659" s="37"/>
      <c r="I1659" s="37"/>
      <c r="J1659" s="37"/>
      <c r="K1659" s="37"/>
      <c r="L1659" s="37"/>
      <c r="M1659" s="37"/>
      <c r="N1659" s="37"/>
      <c r="O1659" s="37"/>
      <c r="P1659" s="39" t="n">
        <v>750</v>
      </c>
      <c r="Q1659" s="26" t="n">
        <f aca="false">P1659*(1-0,3)</f>
        <v>525</v>
      </c>
      <c r="R1659" s="26" t="n">
        <f aca="false">P1659*(1-0,33)</f>
        <v>502.5</v>
      </c>
      <c r="S1659" s="26" t="n">
        <f aca="false">P1659*(1-0,35)</f>
        <v>487.5</v>
      </c>
      <c r="T1659" s="26" t="n">
        <f aca="false">P1659*(1-0,38)</f>
        <v>465</v>
      </c>
      <c r="U1659" s="39"/>
      <c r="V1659" s="28" t="n">
        <v>83</v>
      </c>
      <c r="W1659" s="27"/>
      <c r="X1659" s="29" t="n">
        <f aca="false">U1659*Q1659</f>
        <v>0</v>
      </c>
    </row>
    <row collapsed="false" customFormat="false" customHeight="true" hidden="false" ht="10.95" outlineLevel="4" r="1660">
      <c r="A1660" s="37" t="s">
        <v>846</v>
      </c>
      <c r="B1660" s="37"/>
      <c r="C1660" s="37"/>
      <c r="D1660" s="37"/>
      <c r="E1660" s="37"/>
      <c r="F1660" s="37"/>
      <c r="G1660" s="37"/>
      <c r="H1660" s="37"/>
      <c r="I1660" s="37"/>
      <c r="J1660" s="37"/>
      <c r="K1660" s="37"/>
      <c r="L1660" s="37"/>
      <c r="M1660" s="37"/>
      <c r="N1660" s="37"/>
      <c r="O1660" s="37"/>
      <c r="P1660" s="39" t="n">
        <v>750</v>
      </c>
      <c r="Q1660" s="26" t="n">
        <f aca="false">P1660*(1-0,3)</f>
        <v>525</v>
      </c>
      <c r="R1660" s="26" t="n">
        <f aca="false">P1660*(1-0,33)</f>
        <v>502.5</v>
      </c>
      <c r="S1660" s="26" t="n">
        <f aca="false">P1660*(1-0,35)</f>
        <v>487.5</v>
      </c>
      <c r="T1660" s="26" t="n">
        <f aca="false">P1660*(1-0,38)</f>
        <v>465</v>
      </c>
      <c r="U1660" s="39"/>
      <c r="V1660" s="28" t="n">
        <v>147</v>
      </c>
      <c r="W1660" s="27"/>
      <c r="X1660" s="29" t="n">
        <f aca="false">U1660*Q1660</f>
        <v>0</v>
      </c>
    </row>
    <row collapsed="false" customFormat="false" customHeight="true" hidden="false" ht="10.95" outlineLevel="4" r="1661">
      <c r="A1661" s="37" t="s">
        <v>841</v>
      </c>
      <c r="B1661" s="37"/>
      <c r="C1661" s="37"/>
      <c r="D1661" s="37"/>
      <c r="E1661" s="37"/>
      <c r="F1661" s="37"/>
      <c r="G1661" s="37"/>
      <c r="H1661" s="37"/>
      <c r="I1661" s="37"/>
      <c r="J1661" s="37"/>
      <c r="K1661" s="37"/>
      <c r="L1661" s="37"/>
      <c r="M1661" s="37"/>
      <c r="N1661" s="37"/>
      <c r="O1661" s="37"/>
      <c r="P1661" s="39" t="n">
        <v>750</v>
      </c>
      <c r="Q1661" s="26" t="n">
        <f aca="false">P1661*(1-0,3)</f>
        <v>525</v>
      </c>
      <c r="R1661" s="26" t="n">
        <f aca="false">P1661*(1-0,33)</f>
        <v>502.5</v>
      </c>
      <c r="S1661" s="26" t="n">
        <f aca="false">P1661*(1-0,35)</f>
        <v>487.5</v>
      </c>
      <c r="T1661" s="26" t="n">
        <f aca="false">P1661*(1-0,38)</f>
        <v>465</v>
      </c>
      <c r="U1661" s="39"/>
      <c r="V1661" s="28" t="n">
        <v>37</v>
      </c>
      <c r="W1661" s="27"/>
      <c r="X1661" s="29" t="n">
        <f aca="false">U1661*Q1661</f>
        <v>0</v>
      </c>
    </row>
    <row collapsed="false" customFormat="false" customHeight="true" hidden="false" ht="10.95" outlineLevel="4" r="1662">
      <c r="A1662" s="37" t="s">
        <v>850</v>
      </c>
      <c r="B1662" s="37"/>
      <c r="C1662" s="37"/>
      <c r="D1662" s="37"/>
      <c r="E1662" s="37"/>
      <c r="F1662" s="37"/>
      <c r="G1662" s="37"/>
      <c r="H1662" s="37"/>
      <c r="I1662" s="37"/>
      <c r="J1662" s="37"/>
      <c r="K1662" s="37"/>
      <c r="L1662" s="37"/>
      <c r="M1662" s="37"/>
      <c r="N1662" s="37"/>
      <c r="O1662" s="37"/>
      <c r="P1662" s="39" t="n">
        <v>750</v>
      </c>
      <c r="Q1662" s="26" t="n">
        <f aca="false">P1662*(1-0,3)</f>
        <v>525</v>
      </c>
      <c r="R1662" s="26" t="n">
        <f aca="false">P1662*(1-0,33)</f>
        <v>502.5</v>
      </c>
      <c r="S1662" s="26" t="n">
        <f aca="false">P1662*(1-0,35)</f>
        <v>487.5</v>
      </c>
      <c r="T1662" s="26" t="n">
        <f aca="false">P1662*(1-0,38)</f>
        <v>465</v>
      </c>
      <c r="U1662" s="39"/>
      <c r="V1662" s="28" t="n">
        <v>95</v>
      </c>
      <c r="W1662" s="27"/>
      <c r="X1662" s="29" t="n">
        <f aca="false">U1662*Q1662</f>
        <v>0</v>
      </c>
    </row>
    <row collapsed="false" customFormat="false" customHeight="true" hidden="false" ht="10.95" outlineLevel="4" r="1663">
      <c r="A1663" s="37" t="s">
        <v>851</v>
      </c>
      <c r="B1663" s="37"/>
      <c r="C1663" s="37"/>
      <c r="D1663" s="37"/>
      <c r="E1663" s="37"/>
      <c r="F1663" s="37"/>
      <c r="G1663" s="37"/>
      <c r="H1663" s="37"/>
      <c r="I1663" s="37"/>
      <c r="J1663" s="37"/>
      <c r="K1663" s="37"/>
      <c r="L1663" s="37"/>
      <c r="M1663" s="37"/>
      <c r="N1663" s="37"/>
      <c r="O1663" s="37"/>
      <c r="P1663" s="39" t="n">
        <v>750</v>
      </c>
      <c r="Q1663" s="26" t="n">
        <f aca="false">P1663*(1-0,3)</f>
        <v>525</v>
      </c>
      <c r="R1663" s="26" t="n">
        <f aca="false">P1663*(1-0,33)</f>
        <v>502.5</v>
      </c>
      <c r="S1663" s="26" t="n">
        <f aca="false">P1663*(1-0,35)</f>
        <v>487.5</v>
      </c>
      <c r="T1663" s="26" t="n">
        <f aca="false">P1663*(1-0,38)</f>
        <v>465</v>
      </c>
      <c r="U1663" s="39"/>
      <c r="V1663" s="28" t="n">
        <v>65</v>
      </c>
      <c r="W1663" s="27"/>
      <c r="X1663" s="29" t="n">
        <f aca="false">U1663*Q1663</f>
        <v>0</v>
      </c>
    </row>
    <row collapsed="false" customFormat="true" customHeight="true" hidden="false" ht="126" outlineLevel="3" r="1664" s="1">
      <c r="A1664" s="21" t="s">
        <v>855</v>
      </c>
      <c r="B1664" s="21"/>
      <c r="C1664" s="21"/>
      <c r="D1664" s="21"/>
      <c r="E1664" s="35" t="s">
        <v>856</v>
      </c>
      <c r="F1664" s="35"/>
      <c r="G1664" s="35"/>
      <c r="H1664" s="35"/>
      <c r="I1664" s="35"/>
      <c r="J1664" s="35"/>
      <c r="K1664" s="35"/>
      <c r="L1664" s="35"/>
      <c r="M1664" s="35"/>
      <c r="N1664" s="21" t="s">
        <v>857</v>
      </c>
      <c r="O1664" s="21" t="s">
        <v>838</v>
      </c>
      <c r="P1664" s="38"/>
      <c r="Q1664" s="26"/>
      <c r="R1664" s="26"/>
      <c r="S1664" s="26"/>
      <c r="T1664" s="26"/>
      <c r="U1664" s="38"/>
      <c r="V1664" s="23"/>
      <c r="W1664" s="23"/>
      <c r="X1664" s="29" t="n">
        <f aca="false">U1664*Q1664</f>
        <v>0</v>
      </c>
    </row>
    <row collapsed="false" customFormat="false" customHeight="true" hidden="false" ht="10.95" outlineLevel="4" r="1665">
      <c r="A1665" s="37" t="s">
        <v>845</v>
      </c>
      <c r="B1665" s="37"/>
      <c r="C1665" s="37"/>
      <c r="D1665" s="37"/>
      <c r="E1665" s="37"/>
      <c r="F1665" s="37"/>
      <c r="G1665" s="37"/>
      <c r="H1665" s="37"/>
      <c r="I1665" s="37"/>
      <c r="J1665" s="37"/>
      <c r="K1665" s="37"/>
      <c r="L1665" s="37"/>
      <c r="M1665" s="37"/>
      <c r="N1665" s="37"/>
      <c r="O1665" s="37"/>
      <c r="P1665" s="39" t="n">
        <v>750</v>
      </c>
      <c r="Q1665" s="26" t="n">
        <f aca="false">P1665*(1-0,3)</f>
        <v>525</v>
      </c>
      <c r="R1665" s="26" t="n">
        <f aca="false">P1665*(1-0,33)</f>
        <v>502.5</v>
      </c>
      <c r="S1665" s="26" t="n">
        <f aca="false">P1665*(1-0,35)</f>
        <v>487.5</v>
      </c>
      <c r="T1665" s="26" t="n">
        <f aca="false">P1665*(1-0,38)</f>
        <v>465</v>
      </c>
      <c r="U1665" s="39"/>
      <c r="V1665" s="28" t="n">
        <v>131</v>
      </c>
      <c r="W1665" s="27"/>
      <c r="X1665" s="29" t="n">
        <f aca="false">U1665*Q1665</f>
        <v>0</v>
      </c>
    </row>
    <row collapsed="false" customFormat="false" customHeight="true" hidden="false" ht="10.95" outlineLevel="4" r="1666">
      <c r="A1666" s="37" t="s">
        <v>839</v>
      </c>
      <c r="B1666" s="37"/>
      <c r="C1666" s="37"/>
      <c r="D1666" s="37"/>
      <c r="E1666" s="37"/>
      <c r="F1666" s="37"/>
      <c r="G1666" s="37"/>
      <c r="H1666" s="37"/>
      <c r="I1666" s="37"/>
      <c r="J1666" s="37"/>
      <c r="K1666" s="37"/>
      <c r="L1666" s="37"/>
      <c r="M1666" s="37"/>
      <c r="N1666" s="37"/>
      <c r="O1666" s="37"/>
      <c r="P1666" s="39" t="n">
        <v>750</v>
      </c>
      <c r="Q1666" s="26" t="n">
        <f aca="false">P1666*(1-0,3)</f>
        <v>525</v>
      </c>
      <c r="R1666" s="26" t="n">
        <f aca="false">P1666*(1-0,33)</f>
        <v>502.5</v>
      </c>
      <c r="S1666" s="26" t="n">
        <f aca="false">P1666*(1-0,35)</f>
        <v>487.5</v>
      </c>
      <c r="T1666" s="26" t="n">
        <f aca="false">P1666*(1-0,38)</f>
        <v>465</v>
      </c>
      <c r="U1666" s="39"/>
      <c r="V1666" s="28" t="n">
        <v>95</v>
      </c>
      <c r="W1666" s="27"/>
      <c r="X1666" s="29" t="n">
        <f aca="false">U1666*Q1666</f>
        <v>0</v>
      </c>
    </row>
    <row collapsed="false" customFormat="false" customHeight="true" hidden="false" ht="10.95" outlineLevel="4" r="1667">
      <c r="A1667" s="37" t="s">
        <v>840</v>
      </c>
      <c r="B1667" s="37"/>
      <c r="C1667" s="37"/>
      <c r="D1667" s="37"/>
      <c r="E1667" s="37"/>
      <c r="F1667" s="37"/>
      <c r="G1667" s="37"/>
      <c r="H1667" s="37"/>
      <c r="I1667" s="37"/>
      <c r="J1667" s="37"/>
      <c r="K1667" s="37"/>
      <c r="L1667" s="37"/>
      <c r="M1667" s="37"/>
      <c r="N1667" s="37"/>
      <c r="O1667" s="37"/>
      <c r="P1667" s="39" t="n">
        <v>750</v>
      </c>
      <c r="Q1667" s="26" t="n">
        <f aca="false">P1667*(1-0,3)</f>
        <v>525</v>
      </c>
      <c r="R1667" s="26" t="n">
        <f aca="false">P1667*(1-0,33)</f>
        <v>502.5</v>
      </c>
      <c r="S1667" s="26" t="n">
        <f aca="false">P1667*(1-0,35)</f>
        <v>487.5</v>
      </c>
      <c r="T1667" s="26" t="n">
        <f aca="false">P1667*(1-0,38)</f>
        <v>465</v>
      </c>
      <c r="U1667" s="39"/>
      <c r="V1667" s="28" t="n">
        <v>65</v>
      </c>
      <c r="W1667" s="27"/>
      <c r="X1667" s="29" t="n">
        <f aca="false">U1667*Q1667</f>
        <v>0</v>
      </c>
    </row>
    <row collapsed="false" customFormat="false" customHeight="true" hidden="false" ht="10.95" outlineLevel="4" r="1668">
      <c r="A1668" s="37" t="s">
        <v>846</v>
      </c>
      <c r="B1668" s="37"/>
      <c r="C1668" s="37"/>
      <c r="D1668" s="37"/>
      <c r="E1668" s="37"/>
      <c r="F1668" s="37"/>
      <c r="G1668" s="37"/>
      <c r="H1668" s="37"/>
      <c r="I1668" s="37"/>
      <c r="J1668" s="37"/>
      <c r="K1668" s="37"/>
      <c r="L1668" s="37"/>
      <c r="M1668" s="37"/>
      <c r="N1668" s="37"/>
      <c r="O1668" s="37"/>
      <c r="P1668" s="39" t="n">
        <v>750</v>
      </c>
      <c r="Q1668" s="26" t="n">
        <f aca="false">P1668*(1-0,3)</f>
        <v>525</v>
      </c>
      <c r="R1668" s="26" t="n">
        <f aca="false">P1668*(1-0,33)</f>
        <v>502.5</v>
      </c>
      <c r="S1668" s="26" t="n">
        <f aca="false">P1668*(1-0,35)</f>
        <v>487.5</v>
      </c>
      <c r="T1668" s="26" t="n">
        <f aca="false">P1668*(1-0,38)</f>
        <v>465</v>
      </c>
      <c r="U1668" s="39"/>
      <c r="V1668" s="28" t="n">
        <v>110</v>
      </c>
      <c r="W1668" s="27"/>
      <c r="X1668" s="29" t="n">
        <f aca="false">U1668*Q1668</f>
        <v>0</v>
      </c>
    </row>
    <row collapsed="false" customFormat="false" customHeight="true" hidden="false" ht="10.95" outlineLevel="4" r="1669">
      <c r="A1669" s="37" t="s">
        <v>841</v>
      </c>
      <c r="B1669" s="37"/>
      <c r="C1669" s="37"/>
      <c r="D1669" s="37"/>
      <c r="E1669" s="37"/>
      <c r="F1669" s="37"/>
      <c r="G1669" s="37"/>
      <c r="H1669" s="37"/>
      <c r="I1669" s="37"/>
      <c r="J1669" s="37"/>
      <c r="K1669" s="37"/>
      <c r="L1669" s="37"/>
      <c r="M1669" s="37"/>
      <c r="N1669" s="37"/>
      <c r="O1669" s="37"/>
      <c r="P1669" s="39" t="n">
        <v>750</v>
      </c>
      <c r="Q1669" s="26" t="n">
        <f aca="false">P1669*(1-0,3)</f>
        <v>525</v>
      </c>
      <c r="R1669" s="26" t="n">
        <f aca="false">P1669*(1-0,33)</f>
        <v>502.5</v>
      </c>
      <c r="S1669" s="26" t="n">
        <f aca="false">P1669*(1-0,35)</f>
        <v>487.5</v>
      </c>
      <c r="T1669" s="26" t="n">
        <f aca="false">P1669*(1-0,38)</f>
        <v>465</v>
      </c>
      <c r="U1669" s="39"/>
      <c r="V1669" s="28" t="n">
        <v>43</v>
      </c>
      <c r="W1669" s="27"/>
      <c r="X1669" s="29" t="n">
        <f aca="false">U1669*Q1669</f>
        <v>0</v>
      </c>
    </row>
    <row collapsed="false" customFormat="false" customHeight="true" hidden="false" ht="10.95" outlineLevel="4" r="1670">
      <c r="A1670" s="37" t="s">
        <v>850</v>
      </c>
      <c r="B1670" s="37"/>
      <c r="C1670" s="37"/>
      <c r="D1670" s="37"/>
      <c r="E1670" s="37"/>
      <c r="F1670" s="37"/>
      <c r="G1670" s="37"/>
      <c r="H1670" s="37"/>
      <c r="I1670" s="37"/>
      <c r="J1670" s="37"/>
      <c r="K1670" s="37"/>
      <c r="L1670" s="37"/>
      <c r="M1670" s="37"/>
      <c r="N1670" s="37"/>
      <c r="O1670" s="37"/>
      <c r="P1670" s="39" t="n">
        <v>750</v>
      </c>
      <c r="Q1670" s="26" t="n">
        <f aca="false">P1670*(1-0,3)</f>
        <v>525</v>
      </c>
      <c r="R1670" s="26" t="n">
        <f aca="false">P1670*(1-0,33)</f>
        <v>502.5</v>
      </c>
      <c r="S1670" s="26" t="n">
        <f aca="false">P1670*(1-0,35)</f>
        <v>487.5</v>
      </c>
      <c r="T1670" s="26" t="n">
        <f aca="false">P1670*(1-0,38)</f>
        <v>465</v>
      </c>
      <c r="U1670" s="39"/>
      <c r="V1670" s="28" t="n">
        <v>74</v>
      </c>
      <c r="W1670" s="27"/>
      <c r="X1670" s="29" t="n">
        <f aca="false">U1670*Q1670</f>
        <v>0</v>
      </c>
    </row>
    <row collapsed="false" customFormat="false" customHeight="true" hidden="false" ht="10.95" outlineLevel="4" r="1671">
      <c r="A1671" s="37" t="s">
        <v>851</v>
      </c>
      <c r="B1671" s="37"/>
      <c r="C1671" s="37"/>
      <c r="D1671" s="37"/>
      <c r="E1671" s="37"/>
      <c r="F1671" s="37"/>
      <c r="G1671" s="37"/>
      <c r="H1671" s="37"/>
      <c r="I1671" s="37"/>
      <c r="J1671" s="37"/>
      <c r="K1671" s="37"/>
      <c r="L1671" s="37"/>
      <c r="M1671" s="37"/>
      <c r="N1671" s="37"/>
      <c r="O1671" s="37"/>
      <c r="P1671" s="39" t="n">
        <v>750</v>
      </c>
      <c r="Q1671" s="26" t="n">
        <f aca="false">P1671*(1-0,3)</f>
        <v>525</v>
      </c>
      <c r="R1671" s="26" t="n">
        <f aca="false">P1671*(1-0,33)</f>
        <v>502.5</v>
      </c>
      <c r="S1671" s="26" t="n">
        <f aca="false">P1671*(1-0,35)</f>
        <v>487.5</v>
      </c>
      <c r="T1671" s="26" t="n">
        <f aca="false">P1671*(1-0,38)</f>
        <v>465</v>
      </c>
      <c r="U1671" s="39"/>
      <c r="V1671" s="28" t="n">
        <v>29</v>
      </c>
      <c r="W1671" s="27"/>
      <c r="X1671" s="29" t="n">
        <f aca="false">U1671*Q1671</f>
        <v>0</v>
      </c>
    </row>
    <row collapsed="false" customFormat="true" customHeight="true" hidden="false" ht="126" outlineLevel="3" r="1672" s="1">
      <c r="A1672" s="21" t="s">
        <v>858</v>
      </c>
      <c r="B1672" s="21"/>
      <c r="C1672" s="21"/>
      <c r="D1672" s="21"/>
      <c r="E1672" s="35" t="s">
        <v>859</v>
      </c>
      <c r="F1672" s="35"/>
      <c r="G1672" s="35"/>
      <c r="H1672" s="35"/>
      <c r="I1672" s="35"/>
      <c r="J1672" s="35"/>
      <c r="K1672" s="35"/>
      <c r="L1672" s="35"/>
      <c r="M1672" s="35"/>
      <c r="N1672" s="21" t="s">
        <v>860</v>
      </c>
      <c r="O1672" s="21" t="s">
        <v>838</v>
      </c>
      <c r="P1672" s="38"/>
      <c r="Q1672" s="26"/>
      <c r="R1672" s="26"/>
      <c r="S1672" s="26"/>
      <c r="T1672" s="26"/>
      <c r="U1672" s="38"/>
      <c r="V1672" s="23"/>
      <c r="W1672" s="23"/>
      <c r="X1672" s="29" t="n">
        <f aca="false">U1672*Q1672</f>
        <v>0</v>
      </c>
    </row>
    <row collapsed="false" customFormat="false" customHeight="true" hidden="false" ht="10.95" outlineLevel="4" r="1673">
      <c r="A1673" s="37" t="s">
        <v>845</v>
      </c>
      <c r="B1673" s="37"/>
      <c r="C1673" s="37"/>
      <c r="D1673" s="37"/>
      <c r="E1673" s="37"/>
      <c r="F1673" s="37"/>
      <c r="G1673" s="37"/>
      <c r="H1673" s="37"/>
      <c r="I1673" s="37"/>
      <c r="J1673" s="37"/>
      <c r="K1673" s="37"/>
      <c r="L1673" s="37"/>
      <c r="M1673" s="37"/>
      <c r="N1673" s="37"/>
      <c r="O1673" s="37"/>
      <c r="P1673" s="39" t="n">
        <v>750</v>
      </c>
      <c r="Q1673" s="26" t="n">
        <f aca="false">P1673*(1-0,3)</f>
        <v>525</v>
      </c>
      <c r="R1673" s="26" t="n">
        <f aca="false">P1673*(1-0,33)</f>
        <v>502.5</v>
      </c>
      <c r="S1673" s="26" t="n">
        <f aca="false">P1673*(1-0,35)</f>
        <v>487.5</v>
      </c>
      <c r="T1673" s="26" t="n">
        <f aca="false">P1673*(1-0,38)</f>
        <v>465</v>
      </c>
      <c r="U1673" s="39"/>
      <c r="V1673" s="28" t="n">
        <v>163</v>
      </c>
      <c r="W1673" s="27"/>
      <c r="X1673" s="29" t="n">
        <f aca="false">U1673*Q1673</f>
        <v>0</v>
      </c>
    </row>
    <row collapsed="false" customFormat="false" customHeight="true" hidden="false" ht="10.95" outlineLevel="4" r="1674">
      <c r="A1674" s="37" t="s">
        <v>839</v>
      </c>
      <c r="B1674" s="37"/>
      <c r="C1674" s="37"/>
      <c r="D1674" s="37"/>
      <c r="E1674" s="37"/>
      <c r="F1674" s="37"/>
      <c r="G1674" s="37"/>
      <c r="H1674" s="37"/>
      <c r="I1674" s="37"/>
      <c r="J1674" s="37"/>
      <c r="K1674" s="37"/>
      <c r="L1674" s="37"/>
      <c r="M1674" s="37"/>
      <c r="N1674" s="37"/>
      <c r="O1674" s="37"/>
      <c r="P1674" s="39" t="n">
        <v>750</v>
      </c>
      <c r="Q1674" s="26" t="n">
        <f aca="false">P1674*(1-0,3)</f>
        <v>525</v>
      </c>
      <c r="R1674" s="26" t="n">
        <f aca="false">P1674*(1-0,33)</f>
        <v>502.5</v>
      </c>
      <c r="S1674" s="26" t="n">
        <f aca="false">P1674*(1-0,35)</f>
        <v>487.5</v>
      </c>
      <c r="T1674" s="26" t="n">
        <f aca="false">P1674*(1-0,38)</f>
        <v>465</v>
      </c>
      <c r="U1674" s="39"/>
      <c r="V1674" s="28" t="n">
        <v>133</v>
      </c>
      <c r="W1674" s="27"/>
      <c r="X1674" s="29" t="n">
        <f aca="false">U1674*Q1674</f>
        <v>0</v>
      </c>
    </row>
    <row collapsed="false" customFormat="false" customHeight="true" hidden="false" ht="10.95" outlineLevel="4" r="1675">
      <c r="A1675" s="37" t="s">
        <v>840</v>
      </c>
      <c r="B1675" s="37"/>
      <c r="C1675" s="37"/>
      <c r="D1675" s="37"/>
      <c r="E1675" s="37"/>
      <c r="F1675" s="37"/>
      <c r="G1675" s="37"/>
      <c r="H1675" s="37"/>
      <c r="I1675" s="37"/>
      <c r="J1675" s="37"/>
      <c r="K1675" s="37"/>
      <c r="L1675" s="37"/>
      <c r="M1675" s="37"/>
      <c r="N1675" s="37"/>
      <c r="O1675" s="37"/>
      <c r="P1675" s="39" t="n">
        <v>750</v>
      </c>
      <c r="Q1675" s="26" t="n">
        <f aca="false">P1675*(1-0,3)</f>
        <v>525</v>
      </c>
      <c r="R1675" s="26" t="n">
        <f aca="false">P1675*(1-0,33)</f>
        <v>502.5</v>
      </c>
      <c r="S1675" s="26" t="n">
        <f aca="false">P1675*(1-0,35)</f>
        <v>487.5</v>
      </c>
      <c r="T1675" s="26" t="n">
        <f aca="false">P1675*(1-0,38)</f>
        <v>465</v>
      </c>
      <c r="U1675" s="39"/>
      <c r="V1675" s="28" t="n">
        <v>72</v>
      </c>
      <c r="W1675" s="27"/>
      <c r="X1675" s="29" t="n">
        <f aca="false">U1675*Q1675</f>
        <v>0</v>
      </c>
    </row>
    <row collapsed="false" customFormat="false" customHeight="true" hidden="false" ht="10.95" outlineLevel="4" r="1676">
      <c r="A1676" s="37" t="s">
        <v>846</v>
      </c>
      <c r="B1676" s="37"/>
      <c r="C1676" s="37"/>
      <c r="D1676" s="37"/>
      <c r="E1676" s="37"/>
      <c r="F1676" s="37"/>
      <c r="G1676" s="37"/>
      <c r="H1676" s="37"/>
      <c r="I1676" s="37"/>
      <c r="J1676" s="37"/>
      <c r="K1676" s="37"/>
      <c r="L1676" s="37"/>
      <c r="M1676" s="37"/>
      <c r="N1676" s="37"/>
      <c r="O1676" s="37"/>
      <c r="P1676" s="39" t="n">
        <v>750</v>
      </c>
      <c r="Q1676" s="26" t="n">
        <f aca="false">P1676*(1-0,3)</f>
        <v>525</v>
      </c>
      <c r="R1676" s="26" t="n">
        <f aca="false">P1676*(1-0,33)</f>
        <v>502.5</v>
      </c>
      <c r="S1676" s="26" t="n">
        <f aca="false">P1676*(1-0,35)</f>
        <v>487.5</v>
      </c>
      <c r="T1676" s="26" t="n">
        <f aca="false">P1676*(1-0,38)</f>
        <v>465</v>
      </c>
      <c r="U1676" s="39"/>
      <c r="V1676" s="28" t="n">
        <v>143</v>
      </c>
      <c r="W1676" s="27"/>
      <c r="X1676" s="29" t="n">
        <f aca="false">U1676*Q1676</f>
        <v>0</v>
      </c>
    </row>
    <row collapsed="false" customFormat="false" customHeight="true" hidden="false" ht="10.95" outlineLevel="4" r="1677">
      <c r="A1677" s="37" t="s">
        <v>841</v>
      </c>
      <c r="B1677" s="37"/>
      <c r="C1677" s="37"/>
      <c r="D1677" s="37"/>
      <c r="E1677" s="37"/>
      <c r="F1677" s="37"/>
      <c r="G1677" s="37"/>
      <c r="H1677" s="37"/>
      <c r="I1677" s="37"/>
      <c r="J1677" s="37"/>
      <c r="K1677" s="37"/>
      <c r="L1677" s="37"/>
      <c r="M1677" s="37"/>
      <c r="N1677" s="37"/>
      <c r="O1677" s="37"/>
      <c r="P1677" s="39" t="n">
        <v>750</v>
      </c>
      <c r="Q1677" s="26" t="n">
        <f aca="false">P1677*(1-0,3)</f>
        <v>525</v>
      </c>
      <c r="R1677" s="26" t="n">
        <f aca="false">P1677*(1-0,33)</f>
        <v>502.5</v>
      </c>
      <c r="S1677" s="26" t="n">
        <f aca="false">P1677*(1-0,35)</f>
        <v>487.5</v>
      </c>
      <c r="T1677" s="26" t="n">
        <f aca="false">P1677*(1-0,38)</f>
        <v>465</v>
      </c>
      <c r="U1677" s="39"/>
      <c r="V1677" s="28" t="n">
        <v>35</v>
      </c>
      <c r="W1677" s="27"/>
      <c r="X1677" s="29" t="n">
        <f aca="false">U1677*Q1677</f>
        <v>0</v>
      </c>
    </row>
    <row collapsed="false" customFormat="false" customHeight="true" hidden="false" ht="10.95" outlineLevel="4" r="1678">
      <c r="A1678" s="37" t="s">
        <v>850</v>
      </c>
      <c r="B1678" s="37"/>
      <c r="C1678" s="37"/>
      <c r="D1678" s="37"/>
      <c r="E1678" s="37"/>
      <c r="F1678" s="37"/>
      <c r="G1678" s="37"/>
      <c r="H1678" s="37"/>
      <c r="I1678" s="37"/>
      <c r="J1678" s="37"/>
      <c r="K1678" s="37"/>
      <c r="L1678" s="37"/>
      <c r="M1678" s="37"/>
      <c r="N1678" s="37"/>
      <c r="O1678" s="37"/>
      <c r="P1678" s="39" t="n">
        <v>750</v>
      </c>
      <c r="Q1678" s="26" t="n">
        <f aca="false">P1678*(1-0,3)</f>
        <v>525</v>
      </c>
      <c r="R1678" s="26" t="n">
        <f aca="false">P1678*(1-0,33)</f>
        <v>502.5</v>
      </c>
      <c r="S1678" s="26" t="n">
        <f aca="false">P1678*(1-0,35)</f>
        <v>487.5</v>
      </c>
      <c r="T1678" s="26" t="n">
        <f aca="false">P1678*(1-0,38)</f>
        <v>465</v>
      </c>
      <c r="U1678" s="39"/>
      <c r="V1678" s="28" t="n">
        <v>113</v>
      </c>
      <c r="W1678" s="27"/>
      <c r="X1678" s="29" t="n">
        <f aca="false">U1678*Q1678</f>
        <v>0</v>
      </c>
    </row>
    <row collapsed="false" customFormat="false" customHeight="true" hidden="false" ht="10.95" outlineLevel="4" r="1679">
      <c r="A1679" s="37" t="s">
        <v>851</v>
      </c>
      <c r="B1679" s="37"/>
      <c r="C1679" s="37"/>
      <c r="D1679" s="37"/>
      <c r="E1679" s="37"/>
      <c r="F1679" s="37"/>
      <c r="G1679" s="37"/>
      <c r="H1679" s="37"/>
      <c r="I1679" s="37"/>
      <c r="J1679" s="37"/>
      <c r="K1679" s="37"/>
      <c r="L1679" s="37"/>
      <c r="M1679" s="37"/>
      <c r="N1679" s="37"/>
      <c r="O1679" s="37"/>
      <c r="P1679" s="39" t="n">
        <v>750</v>
      </c>
      <c r="Q1679" s="26" t="n">
        <f aca="false">P1679*(1-0,3)</f>
        <v>525</v>
      </c>
      <c r="R1679" s="26" t="n">
        <f aca="false">P1679*(1-0,33)</f>
        <v>502.5</v>
      </c>
      <c r="S1679" s="26" t="n">
        <f aca="false">P1679*(1-0,35)</f>
        <v>487.5</v>
      </c>
      <c r="T1679" s="26" t="n">
        <f aca="false">P1679*(1-0,38)</f>
        <v>465</v>
      </c>
      <c r="U1679" s="39"/>
      <c r="V1679" s="28" t="n">
        <v>51</v>
      </c>
      <c r="W1679" s="27"/>
      <c r="X1679" s="29" t="n">
        <f aca="false">U1679*Q1679</f>
        <v>0</v>
      </c>
    </row>
    <row collapsed="false" customFormat="true" customHeight="true" hidden="false" ht="126" outlineLevel="3" r="1680" s="1">
      <c r="A1680" s="21" t="s">
        <v>861</v>
      </c>
      <c r="B1680" s="21"/>
      <c r="C1680" s="21"/>
      <c r="D1680" s="21"/>
      <c r="E1680" s="35" t="s">
        <v>862</v>
      </c>
      <c r="F1680" s="35"/>
      <c r="G1680" s="35"/>
      <c r="H1680" s="35"/>
      <c r="I1680" s="35"/>
      <c r="J1680" s="35"/>
      <c r="K1680" s="35"/>
      <c r="L1680" s="35"/>
      <c r="M1680" s="35"/>
      <c r="N1680" s="21" t="s">
        <v>863</v>
      </c>
      <c r="O1680" s="21" t="s">
        <v>838</v>
      </c>
      <c r="P1680" s="38"/>
      <c r="Q1680" s="26"/>
      <c r="R1680" s="26"/>
      <c r="S1680" s="26"/>
      <c r="T1680" s="26"/>
      <c r="U1680" s="38"/>
      <c r="V1680" s="23"/>
      <c r="W1680" s="23"/>
      <c r="X1680" s="29" t="n">
        <f aca="false">U1680*Q1680</f>
        <v>0</v>
      </c>
    </row>
    <row collapsed="false" customFormat="false" customHeight="true" hidden="false" ht="10.95" outlineLevel="4" r="1681">
      <c r="A1681" s="37" t="s">
        <v>845</v>
      </c>
      <c r="B1681" s="37"/>
      <c r="C1681" s="37"/>
      <c r="D1681" s="37"/>
      <c r="E1681" s="37"/>
      <c r="F1681" s="37"/>
      <c r="G1681" s="37"/>
      <c r="H1681" s="37"/>
      <c r="I1681" s="37"/>
      <c r="J1681" s="37"/>
      <c r="K1681" s="37"/>
      <c r="L1681" s="37"/>
      <c r="M1681" s="37"/>
      <c r="N1681" s="37"/>
      <c r="O1681" s="37"/>
      <c r="P1681" s="39" t="n">
        <v>750</v>
      </c>
      <c r="Q1681" s="26" t="n">
        <f aca="false">P1681*(1-0,3)</f>
        <v>525</v>
      </c>
      <c r="R1681" s="26" t="n">
        <f aca="false">P1681*(1-0,33)</f>
        <v>502.5</v>
      </c>
      <c r="S1681" s="26" t="n">
        <f aca="false">P1681*(1-0,35)</f>
        <v>487.5</v>
      </c>
      <c r="T1681" s="26" t="n">
        <f aca="false">P1681*(1-0,38)</f>
        <v>465</v>
      </c>
      <c r="U1681" s="39"/>
      <c r="V1681" s="28" t="n">
        <v>198</v>
      </c>
      <c r="W1681" s="27"/>
      <c r="X1681" s="29" t="n">
        <f aca="false">U1681*Q1681</f>
        <v>0</v>
      </c>
    </row>
    <row collapsed="false" customFormat="false" customHeight="true" hidden="false" ht="10.95" outlineLevel="4" r="1682">
      <c r="A1682" s="37" t="s">
        <v>839</v>
      </c>
      <c r="B1682" s="37"/>
      <c r="C1682" s="37"/>
      <c r="D1682" s="37"/>
      <c r="E1682" s="37"/>
      <c r="F1682" s="37"/>
      <c r="G1682" s="37"/>
      <c r="H1682" s="37"/>
      <c r="I1682" s="37"/>
      <c r="J1682" s="37"/>
      <c r="K1682" s="37"/>
      <c r="L1682" s="37"/>
      <c r="M1682" s="37"/>
      <c r="N1682" s="37"/>
      <c r="O1682" s="37"/>
      <c r="P1682" s="39" t="n">
        <v>750</v>
      </c>
      <c r="Q1682" s="26" t="n">
        <f aca="false">P1682*(1-0,3)</f>
        <v>525</v>
      </c>
      <c r="R1682" s="26" t="n">
        <f aca="false">P1682*(1-0,33)</f>
        <v>502.5</v>
      </c>
      <c r="S1682" s="26" t="n">
        <f aca="false">P1682*(1-0,35)</f>
        <v>487.5</v>
      </c>
      <c r="T1682" s="26" t="n">
        <f aca="false">P1682*(1-0,38)</f>
        <v>465</v>
      </c>
      <c r="U1682" s="39"/>
      <c r="V1682" s="28" t="n">
        <v>165</v>
      </c>
      <c r="W1682" s="27"/>
      <c r="X1682" s="29" t="n">
        <f aca="false">U1682*Q1682</f>
        <v>0</v>
      </c>
    </row>
    <row collapsed="false" customFormat="false" customHeight="true" hidden="false" ht="10.95" outlineLevel="4" r="1683">
      <c r="A1683" s="37" t="s">
        <v>840</v>
      </c>
      <c r="B1683" s="37"/>
      <c r="C1683" s="37"/>
      <c r="D1683" s="37"/>
      <c r="E1683" s="37"/>
      <c r="F1683" s="37"/>
      <c r="G1683" s="37"/>
      <c r="H1683" s="37"/>
      <c r="I1683" s="37"/>
      <c r="J1683" s="37"/>
      <c r="K1683" s="37"/>
      <c r="L1683" s="37"/>
      <c r="M1683" s="37"/>
      <c r="N1683" s="37"/>
      <c r="O1683" s="37"/>
      <c r="P1683" s="39" t="n">
        <v>750</v>
      </c>
      <c r="Q1683" s="26" t="n">
        <f aca="false">P1683*(1-0,3)</f>
        <v>525</v>
      </c>
      <c r="R1683" s="26" t="n">
        <f aca="false">P1683*(1-0,33)</f>
        <v>502.5</v>
      </c>
      <c r="S1683" s="26" t="n">
        <f aca="false">P1683*(1-0,35)</f>
        <v>487.5</v>
      </c>
      <c r="T1683" s="26" t="n">
        <f aca="false">P1683*(1-0,38)</f>
        <v>465</v>
      </c>
      <c r="U1683" s="39"/>
      <c r="V1683" s="28" t="n">
        <v>90</v>
      </c>
      <c r="W1683" s="27"/>
      <c r="X1683" s="29" t="n">
        <f aca="false">U1683*Q1683</f>
        <v>0</v>
      </c>
    </row>
    <row collapsed="false" customFormat="false" customHeight="true" hidden="false" ht="10.95" outlineLevel="4" r="1684">
      <c r="A1684" s="37" t="s">
        <v>846</v>
      </c>
      <c r="B1684" s="37"/>
      <c r="C1684" s="37"/>
      <c r="D1684" s="37"/>
      <c r="E1684" s="37"/>
      <c r="F1684" s="37"/>
      <c r="G1684" s="37"/>
      <c r="H1684" s="37"/>
      <c r="I1684" s="37"/>
      <c r="J1684" s="37"/>
      <c r="K1684" s="37"/>
      <c r="L1684" s="37"/>
      <c r="M1684" s="37"/>
      <c r="N1684" s="37"/>
      <c r="O1684" s="37"/>
      <c r="P1684" s="39" t="n">
        <v>750</v>
      </c>
      <c r="Q1684" s="26" t="n">
        <f aca="false">P1684*(1-0,3)</f>
        <v>525</v>
      </c>
      <c r="R1684" s="26" t="n">
        <f aca="false">P1684*(1-0,33)</f>
        <v>502.5</v>
      </c>
      <c r="S1684" s="26" t="n">
        <f aca="false">P1684*(1-0,35)</f>
        <v>487.5</v>
      </c>
      <c r="T1684" s="26" t="n">
        <f aca="false">P1684*(1-0,38)</f>
        <v>465</v>
      </c>
      <c r="U1684" s="39"/>
      <c r="V1684" s="28" t="n">
        <v>177</v>
      </c>
      <c r="W1684" s="27"/>
      <c r="X1684" s="29" t="n">
        <f aca="false">U1684*Q1684</f>
        <v>0</v>
      </c>
    </row>
    <row collapsed="false" customFormat="false" customHeight="true" hidden="false" ht="10.95" outlineLevel="4" r="1685">
      <c r="A1685" s="37" t="s">
        <v>841</v>
      </c>
      <c r="B1685" s="37"/>
      <c r="C1685" s="37"/>
      <c r="D1685" s="37"/>
      <c r="E1685" s="37"/>
      <c r="F1685" s="37"/>
      <c r="G1685" s="37"/>
      <c r="H1685" s="37"/>
      <c r="I1685" s="37"/>
      <c r="J1685" s="37"/>
      <c r="K1685" s="37"/>
      <c r="L1685" s="37"/>
      <c r="M1685" s="37"/>
      <c r="N1685" s="37"/>
      <c r="O1685" s="37"/>
      <c r="P1685" s="39" t="n">
        <v>750</v>
      </c>
      <c r="Q1685" s="26" t="n">
        <f aca="false">P1685*(1-0,3)</f>
        <v>525</v>
      </c>
      <c r="R1685" s="26" t="n">
        <f aca="false">P1685*(1-0,33)</f>
        <v>502.5</v>
      </c>
      <c r="S1685" s="26" t="n">
        <f aca="false">P1685*(1-0,35)</f>
        <v>487.5</v>
      </c>
      <c r="T1685" s="26" t="n">
        <f aca="false">P1685*(1-0,38)</f>
        <v>465</v>
      </c>
      <c r="U1685" s="39"/>
      <c r="V1685" s="28" t="n">
        <v>47</v>
      </c>
      <c r="W1685" s="27"/>
      <c r="X1685" s="29" t="n">
        <f aca="false">U1685*Q1685</f>
        <v>0</v>
      </c>
    </row>
    <row collapsed="false" customFormat="false" customHeight="true" hidden="false" ht="10.95" outlineLevel="4" r="1686">
      <c r="A1686" s="37" t="s">
        <v>850</v>
      </c>
      <c r="B1686" s="37"/>
      <c r="C1686" s="37"/>
      <c r="D1686" s="37"/>
      <c r="E1686" s="37"/>
      <c r="F1686" s="37"/>
      <c r="G1686" s="37"/>
      <c r="H1686" s="37"/>
      <c r="I1686" s="37"/>
      <c r="J1686" s="37"/>
      <c r="K1686" s="37"/>
      <c r="L1686" s="37"/>
      <c r="M1686" s="37"/>
      <c r="N1686" s="37"/>
      <c r="O1686" s="37"/>
      <c r="P1686" s="39" t="n">
        <v>750</v>
      </c>
      <c r="Q1686" s="26" t="n">
        <f aca="false">P1686*(1-0,3)</f>
        <v>525</v>
      </c>
      <c r="R1686" s="26" t="n">
        <f aca="false">P1686*(1-0,33)</f>
        <v>502.5</v>
      </c>
      <c r="S1686" s="26" t="n">
        <f aca="false">P1686*(1-0,35)</f>
        <v>487.5</v>
      </c>
      <c r="T1686" s="26" t="n">
        <f aca="false">P1686*(1-0,38)</f>
        <v>465</v>
      </c>
      <c r="U1686" s="39"/>
      <c r="V1686" s="28" t="n">
        <v>135</v>
      </c>
      <c r="W1686" s="27"/>
      <c r="X1686" s="29" t="n">
        <f aca="false">U1686*Q1686</f>
        <v>0</v>
      </c>
    </row>
    <row collapsed="false" customFormat="false" customHeight="true" hidden="false" ht="10.95" outlineLevel="4" r="1687">
      <c r="A1687" s="37" t="s">
        <v>851</v>
      </c>
      <c r="B1687" s="37"/>
      <c r="C1687" s="37"/>
      <c r="D1687" s="37"/>
      <c r="E1687" s="37"/>
      <c r="F1687" s="37"/>
      <c r="G1687" s="37"/>
      <c r="H1687" s="37"/>
      <c r="I1687" s="37"/>
      <c r="J1687" s="37"/>
      <c r="K1687" s="37"/>
      <c r="L1687" s="37"/>
      <c r="M1687" s="37"/>
      <c r="N1687" s="37"/>
      <c r="O1687" s="37"/>
      <c r="P1687" s="39" t="n">
        <v>750</v>
      </c>
      <c r="Q1687" s="26" t="n">
        <f aca="false">P1687*(1-0,3)</f>
        <v>525</v>
      </c>
      <c r="R1687" s="26" t="n">
        <f aca="false">P1687*(1-0,33)</f>
        <v>502.5</v>
      </c>
      <c r="S1687" s="26" t="n">
        <f aca="false">P1687*(1-0,35)</f>
        <v>487.5</v>
      </c>
      <c r="T1687" s="26" t="n">
        <f aca="false">P1687*(1-0,38)</f>
        <v>465</v>
      </c>
      <c r="U1687" s="39"/>
      <c r="V1687" s="28" t="n">
        <v>83</v>
      </c>
      <c r="W1687" s="27"/>
      <c r="X1687" s="29" t="n">
        <f aca="false">U1687*Q1687</f>
        <v>0</v>
      </c>
    </row>
    <row collapsed="false" customFormat="true" customHeight="true" hidden="false" ht="126" outlineLevel="3" r="1688" s="1">
      <c r="A1688" s="21" t="s">
        <v>864</v>
      </c>
      <c r="B1688" s="21"/>
      <c r="C1688" s="21"/>
      <c r="D1688" s="21"/>
      <c r="E1688" s="35" t="s">
        <v>865</v>
      </c>
      <c r="F1688" s="35"/>
      <c r="G1688" s="35"/>
      <c r="H1688" s="35"/>
      <c r="I1688" s="35"/>
      <c r="J1688" s="35"/>
      <c r="K1688" s="35"/>
      <c r="L1688" s="35"/>
      <c r="M1688" s="35"/>
      <c r="N1688" s="21" t="s">
        <v>866</v>
      </c>
      <c r="O1688" s="21" t="s">
        <v>838</v>
      </c>
      <c r="P1688" s="38"/>
      <c r="Q1688" s="26"/>
      <c r="R1688" s="26"/>
      <c r="S1688" s="26"/>
      <c r="T1688" s="26"/>
      <c r="U1688" s="38"/>
      <c r="V1688" s="23"/>
      <c r="W1688" s="23"/>
      <c r="X1688" s="29" t="n">
        <f aca="false">U1688*Q1688</f>
        <v>0</v>
      </c>
    </row>
    <row collapsed="false" customFormat="false" customHeight="true" hidden="false" ht="10.95" outlineLevel="4" r="1689">
      <c r="A1689" s="37" t="s">
        <v>845</v>
      </c>
      <c r="B1689" s="37"/>
      <c r="C1689" s="37"/>
      <c r="D1689" s="37"/>
      <c r="E1689" s="37"/>
      <c r="F1689" s="37"/>
      <c r="G1689" s="37"/>
      <c r="H1689" s="37"/>
      <c r="I1689" s="37"/>
      <c r="J1689" s="37"/>
      <c r="K1689" s="37"/>
      <c r="L1689" s="37"/>
      <c r="M1689" s="37"/>
      <c r="N1689" s="37"/>
      <c r="O1689" s="37"/>
      <c r="P1689" s="39" t="n">
        <v>750</v>
      </c>
      <c r="Q1689" s="26" t="n">
        <f aca="false">P1689*(1-0,3)</f>
        <v>525</v>
      </c>
      <c r="R1689" s="26" t="n">
        <f aca="false">P1689*(1-0,33)</f>
        <v>502.5</v>
      </c>
      <c r="S1689" s="26" t="n">
        <f aca="false">P1689*(1-0,35)</f>
        <v>487.5</v>
      </c>
      <c r="T1689" s="26" t="n">
        <f aca="false">P1689*(1-0,38)</f>
        <v>465</v>
      </c>
      <c r="U1689" s="39"/>
      <c r="V1689" s="28" t="n">
        <v>202</v>
      </c>
      <c r="W1689" s="27"/>
      <c r="X1689" s="29" t="n">
        <f aca="false">U1689*Q1689</f>
        <v>0</v>
      </c>
    </row>
    <row collapsed="false" customFormat="false" customHeight="true" hidden="false" ht="10.95" outlineLevel="4" r="1690">
      <c r="A1690" s="37" t="s">
        <v>839</v>
      </c>
      <c r="B1690" s="37"/>
      <c r="C1690" s="37"/>
      <c r="D1690" s="37"/>
      <c r="E1690" s="37"/>
      <c r="F1690" s="37"/>
      <c r="G1690" s="37"/>
      <c r="H1690" s="37"/>
      <c r="I1690" s="37"/>
      <c r="J1690" s="37"/>
      <c r="K1690" s="37"/>
      <c r="L1690" s="37"/>
      <c r="M1690" s="37"/>
      <c r="N1690" s="37"/>
      <c r="O1690" s="37"/>
      <c r="P1690" s="39" t="n">
        <v>750</v>
      </c>
      <c r="Q1690" s="26" t="n">
        <f aca="false">P1690*(1-0,3)</f>
        <v>525</v>
      </c>
      <c r="R1690" s="26" t="n">
        <f aca="false">P1690*(1-0,33)</f>
        <v>502.5</v>
      </c>
      <c r="S1690" s="26" t="n">
        <f aca="false">P1690*(1-0,35)</f>
        <v>487.5</v>
      </c>
      <c r="T1690" s="26" t="n">
        <f aca="false">P1690*(1-0,38)</f>
        <v>465</v>
      </c>
      <c r="U1690" s="39"/>
      <c r="V1690" s="28" t="n">
        <v>162</v>
      </c>
      <c r="W1690" s="27"/>
      <c r="X1690" s="29" t="n">
        <f aca="false">U1690*Q1690</f>
        <v>0</v>
      </c>
    </row>
    <row collapsed="false" customFormat="false" customHeight="true" hidden="false" ht="10.95" outlineLevel="4" r="1691">
      <c r="A1691" s="37" t="s">
        <v>840</v>
      </c>
      <c r="B1691" s="37"/>
      <c r="C1691" s="37"/>
      <c r="D1691" s="37"/>
      <c r="E1691" s="37"/>
      <c r="F1691" s="37"/>
      <c r="G1691" s="37"/>
      <c r="H1691" s="37"/>
      <c r="I1691" s="37"/>
      <c r="J1691" s="37"/>
      <c r="K1691" s="37"/>
      <c r="L1691" s="37"/>
      <c r="M1691" s="37"/>
      <c r="N1691" s="37"/>
      <c r="O1691" s="37"/>
      <c r="P1691" s="39" t="n">
        <v>750</v>
      </c>
      <c r="Q1691" s="26" t="n">
        <f aca="false">P1691*(1-0,3)</f>
        <v>525</v>
      </c>
      <c r="R1691" s="26" t="n">
        <f aca="false">P1691*(1-0,33)</f>
        <v>502.5</v>
      </c>
      <c r="S1691" s="26" t="n">
        <f aca="false">P1691*(1-0,35)</f>
        <v>487.5</v>
      </c>
      <c r="T1691" s="26" t="n">
        <f aca="false">P1691*(1-0,38)</f>
        <v>465</v>
      </c>
      <c r="U1691" s="39"/>
      <c r="V1691" s="28" t="n">
        <v>90</v>
      </c>
      <c r="W1691" s="27"/>
      <c r="X1691" s="29" t="n">
        <f aca="false">U1691*Q1691</f>
        <v>0</v>
      </c>
    </row>
    <row collapsed="false" customFormat="false" customHeight="true" hidden="false" ht="10.95" outlineLevel="4" r="1692">
      <c r="A1692" s="37" t="s">
        <v>846</v>
      </c>
      <c r="B1692" s="37"/>
      <c r="C1692" s="37"/>
      <c r="D1692" s="37"/>
      <c r="E1692" s="37"/>
      <c r="F1692" s="37"/>
      <c r="G1692" s="37"/>
      <c r="H1692" s="37"/>
      <c r="I1692" s="37"/>
      <c r="J1692" s="37"/>
      <c r="K1692" s="37"/>
      <c r="L1692" s="37"/>
      <c r="M1692" s="37"/>
      <c r="N1692" s="37"/>
      <c r="O1692" s="37"/>
      <c r="P1692" s="39" t="n">
        <v>750</v>
      </c>
      <c r="Q1692" s="26" t="n">
        <f aca="false">P1692*(1-0,3)</f>
        <v>525</v>
      </c>
      <c r="R1692" s="26" t="n">
        <f aca="false">P1692*(1-0,33)</f>
        <v>502.5</v>
      </c>
      <c r="S1692" s="26" t="n">
        <f aca="false">P1692*(1-0,35)</f>
        <v>487.5</v>
      </c>
      <c r="T1692" s="26" t="n">
        <f aca="false">P1692*(1-0,38)</f>
        <v>465</v>
      </c>
      <c r="U1692" s="39"/>
      <c r="V1692" s="28" t="n">
        <v>174</v>
      </c>
      <c r="W1692" s="27"/>
      <c r="X1692" s="29" t="n">
        <f aca="false">U1692*Q1692</f>
        <v>0</v>
      </c>
    </row>
    <row collapsed="false" customFormat="false" customHeight="true" hidden="false" ht="10.95" outlineLevel="4" r="1693">
      <c r="A1693" s="37" t="s">
        <v>841</v>
      </c>
      <c r="B1693" s="37"/>
      <c r="C1693" s="37"/>
      <c r="D1693" s="37"/>
      <c r="E1693" s="37"/>
      <c r="F1693" s="37"/>
      <c r="G1693" s="37"/>
      <c r="H1693" s="37"/>
      <c r="I1693" s="37"/>
      <c r="J1693" s="37"/>
      <c r="K1693" s="37"/>
      <c r="L1693" s="37"/>
      <c r="M1693" s="37"/>
      <c r="N1693" s="37"/>
      <c r="O1693" s="37"/>
      <c r="P1693" s="39" t="n">
        <v>750</v>
      </c>
      <c r="Q1693" s="26" t="n">
        <f aca="false">P1693*(1-0,3)</f>
        <v>525</v>
      </c>
      <c r="R1693" s="26" t="n">
        <f aca="false">P1693*(1-0,33)</f>
        <v>502.5</v>
      </c>
      <c r="S1693" s="26" t="n">
        <f aca="false">P1693*(1-0,35)</f>
        <v>487.5</v>
      </c>
      <c r="T1693" s="26" t="n">
        <f aca="false">P1693*(1-0,38)</f>
        <v>465</v>
      </c>
      <c r="U1693" s="39"/>
      <c r="V1693" s="28" t="n">
        <v>45</v>
      </c>
      <c r="W1693" s="27"/>
      <c r="X1693" s="29" t="n">
        <f aca="false">U1693*Q1693</f>
        <v>0</v>
      </c>
    </row>
    <row collapsed="false" customFormat="false" customHeight="true" hidden="false" ht="10.95" outlineLevel="4" r="1694">
      <c r="A1694" s="37" t="s">
        <v>850</v>
      </c>
      <c r="B1694" s="37"/>
      <c r="C1694" s="37"/>
      <c r="D1694" s="37"/>
      <c r="E1694" s="37"/>
      <c r="F1694" s="37"/>
      <c r="G1694" s="37"/>
      <c r="H1694" s="37"/>
      <c r="I1694" s="37"/>
      <c r="J1694" s="37"/>
      <c r="K1694" s="37"/>
      <c r="L1694" s="37"/>
      <c r="M1694" s="37"/>
      <c r="N1694" s="37"/>
      <c r="O1694" s="37"/>
      <c r="P1694" s="39" t="n">
        <v>750</v>
      </c>
      <c r="Q1694" s="26" t="n">
        <f aca="false">P1694*(1-0,3)</f>
        <v>525</v>
      </c>
      <c r="R1694" s="26" t="n">
        <f aca="false">P1694*(1-0,33)</f>
        <v>502.5</v>
      </c>
      <c r="S1694" s="26" t="n">
        <f aca="false">P1694*(1-0,35)</f>
        <v>487.5</v>
      </c>
      <c r="T1694" s="26" t="n">
        <f aca="false">P1694*(1-0,38)</f>
        <v>465</v>
      </c>
      <c r="U1694" s="39"/>
      <c r="V1694" s="28" t="n">
        <v>137</v>
      </c>
      <c r="W1694" s="27"/>
      <c r="X1694" s="29" t="n">
        <f aca="false">U1694*Q1694</f>
        <v>0</v>
      </c>
    </row>
    <row collapsed="false" customFormat="false" customHeight="true" hidden="false" ht="10.95" outlineLevel="4" r="1695">
      <c r="A1695" s="37" t="s">
        <v>851</v>
      </c>
      <c r="B1695" s="37"/>
      <c r="C1695" s="37"/>
      <c r="D1695" s="37"/>
      <c r="E1695" s="37"/>
      <c r="F1695" s="37"/>
      <c r="G1695" s="37"/>
      <c r="H1695" s="37"/>
      <c r="I1695" s="37"/>
      <c r="J1695" s="37"/>
      <c r="K1695" s="37"/>
      <c r="L1695" s="37"/>
      <c r="M1695" s="37"/>
      <c r="N1695" s="37"/>
      <c r="O1695" s="37"/>
      <c r="P1695" s="39" t="n">
        <v>750</v>
      </c>
      <c r="Q1695" s="26" t="n">
        <f aca="false">P1695*(1-0,3)</f>
        <v>525</v>
      </c>
      <c r="R1695" s="26" t="n">
        <f aca="false">P1695*(1-0,33)</f>
        <v>502.5</v>
      </c>
      <c r="S1695" s="26" t="n">
        <f aca="false">P1695*(1-0,35)</f>
        <v>487.5</v>
      </c>
      <c r="T1695" s="26" t="n">
        <f aca="false">P1695*(1-0,38)</f>
        <v>465</v>
      </c>
      <c r="U1695" s="39"/>
      <c r="V1695" s="28" t="n">
        <v>78</v>
      </c>
      <c r="W1695" s="27"/>
      <c r="X1695" s="29" t="n">
        <f aca="false">U1695*Q1695</f>
        <v>0</v>
      </c>
    </row>
    <row collapsed="false" customFormat="true" customHeight="true" hidden="false" ht="126" outlineLevel="3" r="1696" s="1">
      <c r="A1696" s="21" t="s">
        <v>867</v>
      </c>
      <c r="B1696" s="21"/>
      <c r="C1696" s="21"/>
      <c r="D1696" s="21"/>
      <c r="E1696" s="35" t="s">
        <v>868</v>
      </c>
      <c r="F1696" s="35"/>
      <c r="G1696" s="35"/>
      <c r="H1696" s="35"/>
      <c r="I1696" s="35"/>
      <c r="J1696" s="35"/>
      <c r="K1696" s="35"/>
      <c r="L1696" s="35"/>
      <c r="M1696" s="35"/>
      <c r="N1696" s="21" t="s">
        <v>869</v>
      </c>
      <c r="O1696" s="21" t="s">
        <v>838</v>
      </c>
      <c r="P1696" s="38"/>
      <c r="Q1696" s="26"/>
      <c r="R1696" s="26"/>
      <c r="S1696" s="26"/>
      <c r="T1696" s="26"/>
      <c r="U1696" s="38"/>
      <c r="V1696" s="23"/>
      <c r="W1696" s="23"/>
      <c r="X1696" s="29" t="n">
        <f aca="false">U1696*Q1696</f>
        <v>0</v>
      </c>
    </row>
    <row collapsed="false" customFormat="false" customHeight="true" hidden="false" ht="10.95" outlineLevel="4" r="1697">
      <c r="A1697" s="37" t="s">
        <v>845</v>
      </c>
      <c r="B1697" s="37"/>
      <c r="C1697" s="37"/>
      <c r="D1697" s="37"/>
      <c r="E1697" s="37"/>
      <c r="F1697" s="37"/>
      <c r="G1697" s="37"/>
      <c r="H1697" s="37"/>
      <c r="I1697" s="37"/>
      <c r="J1697" s="37"/>
      <c r="K1697" s="37"/>
      <c r="L1697" s="37"/>
      <c r="M1697" s="37"/>
      <c r="N1697" s="37"/>
      <c r="O1697" s="37"/>
      <c r="P1697" s="39" t="n">
        <v>750</v>
      </c>
      <c r="Q1697" s="26" t="n">
        <f aca="false">P1697*(1-0,3)</f>
        <v>525</v>
      </c>
      <c r="R1697" s="26" t="n">
        <f aca="false">P1697*(1-0,33)</f>
        <v>502.5</v>
      </c>
      <c r="S1697" s="26" t="n">
        <f aca="false">P1697*(1-0,35)</f>
        <v>487.5</v>
      </c>
      <c r="T1697" s="26" t="n">
        <f aca="false">P1697*(1-0,38)</f>
        <v>465</v>
      </c>
      <c r="U1697" s="39"/>
      <c r="V1697" s="28" t="n">
        <v>191</v>
      </c>
      <c r="W1697" s="27"/>
      <c r="X1697" s="29" t="n">
        <f aca="false">U1697*Q1697</f>
        <v>0</v>
      </c>
    </row>
    <row collapsed="false" customFormat="false" customHeight="true" hidden="false" ht="10.95" outlineLevel="4" r="1698">
      <c r="A1698" s="37" t="s">
        <v>839</v>
      </c>
      <c r="B1698" s="37"/>
      <c r="C1698" s="37"/>
      <c r="D1698" s="37"/>
      <c r="E1698" s="37"/>
      <c r="F1698" s="37"/>
      <c r="G1698" s="37"/>
      <c r="H1698" s="37"/>
      <c r="I1698" s="37"/>
      <c r="J1698" s="37"/>
      <c r="K1698" s="37"/>
      <c r="L1698" s="37"/>
      <c r="M1698" s="37"/>
      <c r="N1698" s="37"/>
      <c r="O1698" s="37"/>
      <c r="P1698" s="39" t="n">
        <v>750</v>
      </c>
      <c r="Q1698" s="26" t="n">
        <f aca="false">P1698*(1-0,3)</f>
        <v>525</v>
      </c>
      <c r="R1698" s="26" t="n">
        <f aca="false">P1698*(1-0,33)</f>
        <v>502.5</v>
      </c>
      <c r="S1698" s="26" t="n">
        <f aca="false">P1698*(1-0,35)</f>
        <v>487.5</v>
      </c>
      <c r="T1698" s="26" t="n">
        <f aca="false">P1698*(1-0,38)</f>
        <v>465</v>
      </c>
      <c r="U1698" s="39"/>
      <c r="V1698" s="28" t="n">
        <v>170</v>
      </c>
      <c r="W1698" s="27"/>
      <c r="X1698" s="29" t="n">
        <f aca="false">U1698*Q1698</f>
        <v>0</v>
      </c>
    </row>
    <row collapsed="false" customFormat="false" customHeight="true" hidden="false" ht="10.95" outlineLevel="4" r="1699">
      <c r="A1699" s="37" t="s">
        <v>840</v>
      </c>
      <c r="B1699" s="37"/>
      <c r="C1699" s="37"/>
      <c r="D1699" s="37"/>
      <c r="E1699" s="37"/>
      <c r="F1699" s="37"/>
      <c r="G1699" s="37"/>
      <c r="H1699" s="37"/>
      <c r="I1699" s="37"/>
      <c r="J1699" s="37"/>
      <c r="K1699" s="37"/>
      <c r="L1699" s="37"/>
      <c r="M1699" s="37"/>
      <c r="N1699" s="37"/>
      <c r="O1699" s="37"/>
      <c r="P1699" s="39" t="n">
        <v>750</v>
      </c>
      <c r="Q1699" s="26" t="n">
        <f aca="false">P1699*(1-0,3)</f>
        <v>525</v>
      </c>
      <c r="R1699" s="26" t="n">
        <f aca="false">P1699*(1-0,33)</f>
        <v>502.5</v>
      </c>
      <c r="S1699" s="26" t="n">
        <f aca="false">P1699*(1-0,35)</f>
        <v>487.5</v>
      </c>
      <c r="T1699" s="26" t="n">
        <f aca="false">P1699*(1-0,38)</f>
        <v>465</v>
      </c>
      <c r="U1699" s="39"/>
      <c r="V1699" s="28" t="n">
        <v>98</v>
      </c>
      <c r="W1699" s="27"/>
      <c r="X1699" s="29" t="n">
        <f aca="false">U1699*Q1699</f>
        <v>0</v>
      </c>
    </row>
    <row collapsed="false" customFormat="false" customHeight="true" hidden="false" ht="10.95" outlineLevel="4" r="1700">
      <c r="A1700" s="37" t="s">
        <v>846</v>
      </c>
      <c r="B1700" s="37"/>
      <c r="C1700" s="37"/>
      <c r="D1700" s="37"/>
      <c r="E1700" s="37"/>
      <c r="F1700" s="37"/>
      <c r="G1700" s="37"/>
      <c r="H1700" s="37"/>
      <c r="I1700" s="37"/>
      <c r="J1700" s="37"/>
      <c r="K1700" s="37"/>
      <c r="L1700" s="37"/>
      <c r="M1700" s="37"/>
      <c r="N1700" s="37"/>
      <c r="O1700" s="37"/>
      <c r="P1700" s="39" t="n">
        <v>750</v>
      </c>
      <c r="Q1700" s="26" t="n">
        <f aca="false">P1700*(1-0,3)</f>
        <v>525</v>
      </c>
      <c r="R1700" s="26" t="n">
        <f aca="false">P1700*(1-0,33)</f>
        <v>502.5</v>
      </c>
      <c r="S1700" s="26" t="n">
        <f aca="false">P1700*(1-0,35)</f>
        <v>487.5</v>
      </c>
      <c r="T1700" s="26" t="n">
        <f aca="false">P1700*(1-0,38)</f>
        <v>465</v>
      </c>
      <c r="U1700" s="39"/>
      <c r="V1700" s="28" t="n">
        <v>177</v>
      </c>
      <c r="W1700" s="27"/>
      <c r="X1700" s="29" t="n">
        <f aca="false">U1700*Q1700</f>
        <v>0</v>
      </c>
    </row>
    <row collapsed="false" customFormat="false" customHeight="true" hidden="false" ht="10.95" outlineLevel="4" r="1701">
      <c r="A1701" s="37" t="s">
        <v>841</v>
      </c>
      <c r="B1701" s="37"/>
      <c r="C1701" s="37"/>
      <c r="D1701" s="37"/>
      <c r="E1701" s="37"/>
      <c r="F1701" s="37"/>
      <c r="G1701" s="37"/>
      <c r="H1701" s="37"/>
      <c r="I1701" s="37"/>
      <c r="J1701" s="37"/>
      <c r="K1701" s="37"/>
      <c r="L1701" s="37"/>
      <c r="M1701" s="37"/>
      <c r="N1701" s="37"/>
      <c r="O1701" s="37"/>
      <c r="P1701" s="39" t="n">
        <v>750</v>
      </c>
      <c r="Q1701" s="26" t="n">
        <f aca="false">P1701*(1-0,3)</f>
        <v>525</v>
      </c>
      <c r="R1701" s="26" t="n">
        <f aca="false">P1701*(1-0,33)</f>
        <v>502.5</v>
      </c>
      <c r="S1701" s="26" t="n">
        <f aca="false">P1701*(1-0,35)</f>
        <v>487.5</v>
      </c>
      <c r="T1701" s="26" t="n">
        <f aca="false">P1701*(1-0,38)</f>
        <v>465</v>
      </c>
      <c r="U1701" s="39"/>
      <c r="V1701" s="28" t="n">
        <v>46</v>
      </c>
      <c r="W1701" s="27"/>
      <c r="X1701" s="29" t="n">
        <f aca="false">U1701*Q1701</f>
        <v>0</v>
      </c>
    </row>
    <row collapsed="false" customFormat="false" customHeight="true" hidden="false" ht="10.95" outlineLevel="4" r="1702">
      <c r="A1702" s="37" t="s">
        <v>850</v>
      </c>
      <c r="B1702" s="37"/>
      <c r="C1702" s="37"/>
      <c r="D1702" s="37"/>
      <c r="E1702" s="37"/>
      <c r="F1702" s="37"/>
      <c r="G1702" s="37"/>
      <c r="H1702" s="37"/>
      <c r="I1702" s="37"/>
      <c r="J1702" s="37"/>
      <c r="K1702" s="37"/>
      <c r="L1702" s="37"/>
      <c r="M1702" s="37"/>
      <c r="N1702" s="37"/>
      <c r="O1702" s="37"/>
      <c r="P1702" s="39" t="n">
        <v>750</v>
      </c>
      <c r="Q1702" s="26" t="n">
        <f aca="false">P1702*(1-0,3)</f>
        <v>525</v>
      </c>
      <c r="R1702" s="26" t="n">
        <f aca="false">P1702*(1-0,33)</f>
        <v>502.5</v>
      </c>
      <c r="S1702" s="26" t="n">
        <f aca="false">P1702*(1-0,35)</f>
        <v>487.5</v>
      </c>
      <c r="T1702" s="26" t="n">
        <f aca="false">P1702*(1-0,38)</f>
        <v>465</v>
      </c>
      <c r="U1702" s="39"/>
      <c r="V1702" s="28" t="n">
        <v>134</v>
      </c>
      <c r="W1702" s="27"/>
      <c r="X1702" s="29" t="n">
        <f aca="false">U1702*Q1702</f>
        <v>0</v>
      </c>
    </row>
    <row collapsed="false" customFormat="false" customHeight="true" hidden="false" ht="10.95" outlineLevel="4" r="1703">
      <c r="A1703" s="37" t="s">
        <v>851</v>
      </c>
      <c r="B1703" s="37"/>
      <c r="C1703" s="37"/>
      <c r="D1703" s="37"/>
      <c r="E1703" s="37"/>
      <c r="F1703" s="37"/>
      <c r="G1703" s="37"/>
      <c r="H1703" s="37"/>
      <c r="I1703" s="37"/>
      <c r="J1703" s="37"/>
      <c r="K1703" s="37"/>
      <c r="L1703" s="37"/>
      <c r="M1703" s="37"/>
      <c r="N1703" s="37"/>
      <c r="O1703" s="37"/>
      <c r="P1703" s="39" t="n">
        <v>750</v>
      </c>
      <c r="Q1703" s="26" t="n">
        <f aca="false">P1703*(1-0,3)</f>
        <v>525</v>
      </c>
      <c r="R1703" s="26" t="n">
        <f aca="false">P1703*(1-0,33)</f>
        <v>502.5</v>
      </c>
      <c r="S1703" s="26" t="n">
        <f aca="false">P1703*(1-0,35)</f>
        <v>487.5</v>
      </c>
      <c r="T1703" s="26" t="n">
        <f aca="false">P1703*(1-0,38)</f>
        <v>465</v>
      </c>
      <c r="U1703" s="39"/>
      <c r="V1703" s="28" t="n">
        <v>88</v>
      </c>
      <c r="W1703" s="27"/>
      <c r="X1703" s="29" t="n">
        <f aca="false">U1703*Q1703</f>
        <v>0</v>
      </c>
    </row>
    <row collapsed="false" customFormat="true" customHeight="true" hidden="false" ht="126" outlineLevel="3" r="1704" s="1">
      <c r="A1704" s="21" t="s">
        <v>870</v>
      </c>
      <c r="B1704" s="21"/>
      <c r="C1704" s="21"/>
      <c r="D1704" s="21"/>
      <c r="E1704" s="35" t="s">
        <v>871</v>
      </c>
      <c r="F1704" s="35"/>
      <c r="G1704" s="35"/>
      <c r="H1704" s="35"/>
      <c r="I1704" s="35"/>
      <c r="J1704" s="35"/>
      <c r="K1704" s="35"/>
      <c r="L1704" s="35"/>
      <c r="M1704" s="35"/>
      <c r="N1704" s="21" t="s">
        <v>872</v>
      </c>
      <c r="O1704" s="21" t="s">
        <v>838</v>
      </c>
      <c r="P1704" s="38"/>
      <c r="Q1704" s="26"/>
      <c r="R1704" s="26"/>
      <c r="S1704" s="26"/>
      <c r="T1704" s="26"/>
      <c r="U1704" s="38"/>
      <c r="V1704" s="23"/>
      <c r="W1704" s="23"/>
      <c r="X1704" s="29" t="n">
        <f aca="false">U1704*Q1704</f>
        <v>0</v>
      </c>
    </row>
    <row collapsed="false" customFormat="false" customHeight="true" hidden="false" ht="10.95" outlineLevel="4" r="1705">
      <c r="A1705" s="37" t="s">
        <v>845</v>
      </c>
      <c r="B1705" s="37"/>
      <c r="C1705" s="37"/>
      <c r="D1705" s="37"/>
      <c r="E1705" s="37"/>
      <c r="F1705" s="37"/>
      <c r="G1705" s="37"/>
      <c r="H1705" s="37"/>
      <c r="I1705" s="37"/>
      <c r="J1705" s="37"/>
      <c r="K1705" s="37"/>
      <c r="L1705" s="37"/>
      <c r="M1705" s="37"/>
      <c r="N1705" s="37"/>
      <c r="O1705" s="37"/>
      <c r="P1705" s="39" t="n">
        <v>750</v>
      </c>
      <c r="Q1705" s="26" t="n">
        <f aca="false">P1705*(1-0,3)</f>
        <v>525</v>
      </c>
      <c r="R1705" s="26" t="n">
        <f aca="false">P1705*(1-0,33)</f>
        <v>502.5</v>
      </c>
      <c r="S1705" s="26" t="n">
        <f aca="false">P1705*(1-0,35)</f>
        <v>487.5</v>
      </c>
      <c r="T1705" s="26" t="n">
        <f aca="false">P1705*(1-0,38)</f>
        <v>465</v>
      </c>
      <c r="U1705" s="39"/>
      <c r="V1705" s="28" t="n">
        <v>132</v>
      </c>
      <c r="W1705" s="27"/>
      <c r="X1705" s="29" t="n">
        <f aca="false">U1705*Q1705</f>
        <v>0</v>
      </c>
    </row>
    <row collapsed="false" customFormat="false" customHeight="true" hidden="false" ht="10.95" outlineLevel="4" r="1706">
      <c r="A1706" s="37" t="s">
        <v>839</v>
      </c>
      <c r="B1706" s="37"/>
      <c r="C1706" s="37"/>
      <c r="D1706" s="37"/>
      <c r="E1706" s="37"/>
      <c r="F1706" s="37"/>
      <c r="G1706" s="37"/>
      <c r="H1706" s="37"/>
      <c r="I1706" s="37"/>
      <c r="J1706" s="37"/>
      <c r="K1706" s="37"/>
      <c r="L1706" s="37"/>
      <c r="M1706" s="37"/>
      <c r="N1706" s="37"/>
      <c r="O1706" s="37"/>
      <c r="P1706" s="39" t="n">
        <v>750</v>
      </c>
      <c r="Q1706" s="26" t="n">
        <f aca="false">P1706*(1-0,3)</f>
        <v>525</v>
      </c>
      <c r="R1706" s="26" t="n">
        <f aca="false">P1706*(1-0,33)</f>
        <v>502.5</v>
      </c>
      <c r="S1706" s="26" t="n">
        <f aca="false">P1706*(1-0,35)</f>
        <v>487.5</v>
      </c>
      <c r="T1706" s="26" t="n">
        <f aca="false">P1706*(1-0,38)</f>
        <v>465</v>
      </c>
      <c r="U1706" s="39"/>
      <c r="V1706" s="28" t="n">
        <v>117</v>
      </c>
      <c r="W1706" s="27"/>
      <c r="X1706" s="29" t="n">
        <f aca="false">U1706*Q1706</f>
        <v>0</v>
      </c>
    </row>
    <row collapsed="false" customFormat="false" customHeight="true" hidden="false" ht="10.95" outlineLevel="4" r="1707">
      <c r="A1707" s="37" t="s">
        <v>840</v>
      </c>
      <c r="B1707" s="37"/>
      <c r="C1707" s="37"/>
      <c r="D1707" s="37"/>
      <c r="E1707" s="37"/>
      <c r="F1707" s="37"/>
      <c r="G1707" s="37"/>
      <c r="H1707" s="37"/>
      <c r="I1707" s="37"/>
      <c r="J1707" s="37"/>
      <c r="K1707" s="37"/>
      <c r="L1707" s="37"/>
      <c r="M1707" s="37"/>
      <c r="N1707" s="37"/>
      <c r="O1707" s="37"/>
      <c r="P1707" s="39" t="n">
        <v>750</v>
      </c>
      <c r="Q1707" s="26" t="n">
        <f aca="false">P1707*(1-0,3)</f>
        <v>525</v>
      </c>
      <c r="R1707" s="26" t="n">
        <f aca="false">P1707*(1-0,33)</f>
        <v>502.5</v>
      </c>
      <c r="S1707" s="26" t="n">
        <f aca="false">P1707*(1-0,35)</f>
        <v>487.5</v>
      </c>
      <c r="T1707" s="26" t="n">
        <f aca="false">P1707*(1-0,38)</f>
        <v>465</v>
      </c>
      <c r="U1707" s="39"/>
      <c r="V1707" s="28" t="n">
        <v>79</v>
      </c>
      <c r="W1707" s="27"/>
      <c r="X1707" s="29" t="n">
        <f aca="false">U1707*Q1707</f>
        <v>0</v>
      </c>
    </row>
    <row collapsed="false" customFormat="false" customHeight="true" hidden="false" ht="10.95" outlineLevel="4" r="1708">
      <c r="A1708" s="37" t="s">
        <v>846</v>
      </c>
      <c r="B1708" s="37"/>
      <c r="C1708" s="37"/>
      <c r="D1708" s="37"/>
      <c r="E1708" s="37"/>
      <c r="F1708" s="37"/>
      <c r="G1708" s="37"/>
      <c r="H1708" s="37"/>
      <c r="I1708" s="37"/>
      <c r="J1708" s="37"/>
      <c r="K1708" s="37"/>
      <c r="L1708" s="37"/>
      <c r="M1708" s="37"/>
      <c r="N1708" s="37"/>
      <c r="O1708" s="37"/>
      <c r="P1708" s="39" t="n">
        <v>750</v>
      </c>
      <c r="Q1708" s="26" t="n">
        <f aca="false">P1708*(1-0,3)</f>
        <v>525</v>
      </c>
      <c r="R1708" s="26" t="n">
        <f aca="false">P1708*(1-0,33)</f>
        <v>502.5</v>
      </c>
      <c r="S1708" s="26" t="n">
        <f aca="false">P1708*(1-0,35)</f>
        <v>487.5</v>
      </c>
      <c r="T1708" s="26" t="n">
        <f aca="false">P1708*(1-0,38)</f>
        <v>465</v>
      </c>
      <c r="U1708" s="39"/>
      <c r="V1708" s="28" t="n">
        <v>113</v>
      </c>
      <c r="W1708" s="27"/>
      <c r="X1708" s="29" t="n">
        <f aca="false">U1708*Q1708</f>
        <v>0</v>
      </c>
    </row>
    <row collapsed="false" customFormat="false" customHeight="true" hidden="false" ht="10.95" outlineLevel="4" r="1709">
      <c r="A1709" s="37" t="s">
        <v>841</v>
      </c>
      <c r="B1709" s="37"/>
      <c r="C1709" s="37"/>
      <c r="D1709" s="37"/>
      <c r="E1709" s="37"/>
      <c r="F1709" s="37"/>
      <c r="G1709" s="37"/>
      <c r="H1709" s="37"/>
      <c r="I1709" s="37"/>
      <c r="J1709" s="37"/>
      <c r="K1709" s="37"/>
      <c r="L1709" s="37"/>
      <c r="M1709" s="37"/>
      <c r="N1709" s="37"/>
      <c r="O1709" s="37"/>
      <c r="P1709" s="39" t="n">
        <v>750</v>
      </c>
      <c r="Q1709" s="26" t="n">
        <f aca="false">P1709*(1-0,3)</f>
        <v>525</v>
      </c>
      <c r="R1709" s="26" t="n">
        <f aca="false">P1709*(1-0,33)</f>
        <v>502.5</v>
      </c>
      <c r="S1709" s="26" t="n">
        <f aca="false">P1709*(1-0,35)</f>
        <v>487.5</v>
      </c>
      <c r="T1709" s="26" t="n">
        <f aca="false">P1709*(1-0,38)</f>
        <v>465</v>
      </c>
      <c r="U1709" s="39"/>
      <c r="V1709" s="28" t="n">
        <v>42</v>
      </c>
      <c r="W1709" s="27"/>
      <c r="X1709" s="29" t="n">
        <f aca="false">U1709*Q1709</f>
        <v>0</v>
      </c>
    </row>
    <row collapsed="false" customFormat="false" customHeight="true" hidden="false" ht="10.95" outlineLevel="4" r="1710">
      <c r="A1710" s="37" t="s">
        <v>850</v>
      </c>
      <c r="B1710" s="37"/>
      <c r="C1710" s="37"/>
      <c r="D1710" s="37"/>
      <c r="E1710" s="37"/>
      <c r="F1710" s="37"/>
      <c r="G1710" s="37"/>
      <c r="H1710" s="37"/>
      <c r="I1710" s="37"/>
      <c r="J1710" s="37"/>
      <c r="K1710" s="37"/>
      <c r="L1710" s="37"/>
      <c r="M1710" s="37"/>
      <c r="N1710" s="37"/>
      <c r="O1710" s="37"/>
      <c r="P1710" s="39" t="n">
        <v>750</v>
      </c>
      <c r="Q1710" s="26" t="n">
        <f aca="false">P1710*(1-0,3)</f>
        <v>525</v>
      </c>
      <c r="R1710" s="26" t="n">
        <f aca="false">P1710*(1-0,33)</f>
        <v>502.5</v>
      </c>
      <c r="S1710" s="26" t="n">
        <f aca="false">P1710*(1-0,35)</f>
        <v>487.5</v>
      </c>
      <c r="T1710" s="26" t="n">
        <f aca="false">P1710*(1-0,38)</f>
        <v>465</v>
      </c>
      <c r="U1710" s="39"/>
      <c r="V1710" s="28" t="n">
        <v>64</v>
      </c>
      <c r="W1710" s="27"/>
      <c r="X1710" s="29" t="n">
        <f aca="false">U1710*Q1710</f>
        <v>0</v>
      </c>
    </row>
    <row collapsed="false" customFormat="false" customHeight="true" hidden="false" ht="10.95" outlineLevel="4" r="1711">
      <c r="A1711" s="37" t="s">
        <v>851</v>
      </c>
      <c r="B1711" s="37"/>
      <c r="C1711" s="37"/>
      <c r="D1711" s="37"/>
      <c r="E1711" s="37"/>
      <c r="F1711" s="37"/>
      <c r="G1711" s="37"/>
      <c r="H1711" s="37"/>
      <c r="I1711" s="37"/>
      <c r="J1711" s="37"/>
      <c r="K1711" s="37"/>
      <c r="L1711" s="37"/>
      <c r="M1711" s="37"/>
      <c r="N1711" s="37"/>
      <c r="O1711" s="37"/>
      <c r="P1711" s="39" t="n">
        <v>750</v>
      </c>
      <c r="Q1711" s="26" t="n">
        <f aca="false">P1711*(1-0,3)</f>
        <v>525</v>
      </c>
      <c r="R1711" s="26" t="n">
        <f aca="false">P1711*(1-0,33)</f>
        <v>502.5</v>
      </c>
      <c r="S1711" s="26" t="n">
        <f aca="false">P1711*(1-0,35)</f>
        <v>487.5</v>
      </c>
      <c r="T1711" s="26" t="n">
        <f aca="false">P1711*(1-0,38)</f>
        <v>465</v>
      </c>
      <c r="U1711" s="39"/>
      <c r="V1711" s="28" t="n">
        <v>62</v>
      </c>
      <c r="W1711" s="27"/>
      <c r="X1711" s="29" t="n">
        <f aca="false">U1711*Q1711</f>
        <v>0</v>
      </c>
    </row>
    <row collapsed="false" customFormat="true" customHeight="true" hidden="false" ht="126" outlineLevel="3" r="1712" s="1">
      <c r="A1712" s="21" t="s">
        <v>873</v>
      </c>
      <c r="B1712" s="21"/>
      <c r="C1712" s="21"/>
      <c r="D1712" s="21"/>
      <c r="E1712" s="35" t="s">
        <v>874</v>
      </c>
      <c r="F1712" s="35"/>
      <c r="G1712" s="35"/>
      <c r="H1712" s="35"/>
      <c r="I1712" s="35"/>
      <c r="J1712" s="35"/>
      <c r="K1712" s="35"/>
      <c r="L1712" s="35"/>
      <c r="M1712" s="35"/>
      <c r="N1712" s="21" t="s">
        <v>875</v>
      </c>
      <c r="O1712" s="21" t="s">
        <v>838</v>
      </c>
      <c r="P1712" s="38"/>
      <c r="Q1712" s="26"/>
      <c r="R1712" s="26"/>
      <c r="S1712" s="26"/>
      <c r="T1712" s="26"/>
      <c r="U1712" s="38"/>
      <c r="V1712" s="23"/>
      <c r="W1712" s="23"/>
      <c r="X1712" s="29" t="n">
        <f aca="false">U1712*Q1712</f>
        <v>0</v>
      </c>
    </row>
    <row collapsed="false" customFormat="false" customHeight="true" hidden="false" ht="10.95" outlineLevel="4" r="1713">
      <c r="A1713" s="37" t="s">
        <v>845</v>
      </c>
      <c r="B1713" s="37"/>
      <c r="C1713" s="37"/>
      <c r="D1713" s="37"/>
      <c r="E1713" s="37"/>
      <c r="F1713" s="37"/>
      <c r="G1713" s="37"/>
      <c r="H1713" s="37"/>
      <c r="I1713" s="37"/>
      <c r="J1713" s="37"/>
      <c r="K1713" s="37"/>
      <c r="L1713" s="37"/>
      <c r="M1713" s="37"/>
      <c r="N1713" s="37"/>
      <c r="O1713" s="37"/>
      <c r="P1713" s="39" t="n">
        <v>750</v>
      </c>
      <c r="Q1713" s="26" t="n">
        <f aca="false">P1713*(1-0,3)</f>
        <v>525</v>
      </c>
      <c r="R1713" s="26" t="n">
        <f aca="false">P1713*(1-0,33)</f>
        <v>502.5</v>
      </c>
      <c r="S1713" s="26" t="n">
        <f aca="false">P1713*(1-0,35)</f>
        <v>487.5</v>
      </c>
      <c r="T1713" s="26" t="n">
        <f aca="false">P1713*(1-0,38)</f>
        <v>465</v>
      </c>
      <c r="U1713" s="39"/>
      <c r="V1713" s="28" t="n">
        <v>35</v>
      </c>
      <c r="W1713" s="27"/>
      <c r="X1713" s="29" t="n">
        <f aca="false">U1713*Q1713</f>
        <v>0</v>
      </c>
    </row>
    <row collapsed="false" customFormat="false" customHeight="true" hidden="false" ht="10.95" outlineLevel="4" r="1714">
      <c r="A1714" s="37" t="s">
        <v>839</v>
      </c>
      <c r="B1714" s="37"/>
      <c r="C1714" s="37"/>
      <c r="D1714" s="37"/>
      <c r="E1714" s="37"/>
      <c r="F1714" s="37"/>
      <c r="G1714" s="37"/>
      <c r="H1714" s="37"/>
      <c r="I1714" s="37"/>
      <c r="J1714" s="37"/>
      <c r="K1714" s="37"/>
      <c r="L1714" s="37"/>
      <c r="M1714" s="37"/>
      <c r="N1714" s="37"/>
      <c r="O1714" s="37"/>
      <c r="P1714" s="39" t="n">
        <v>750</v>
      </c>
      <c r="Q1714" s="26" t="n">
        <f aca="false">P1714*(1-0,3)</f>
        <v>525</v>
      </c>
      <c r="R1714" s="26" t="n">
        <f aca="false">P1714*(1-0,33)</f>
        <v>502.5</v>
      </c>
      <c r="S1714" s="26" t="n">
        <f aca="false">P1714*(1-0,35)</f>
        <v>487.5</v>
      </c>
      <c r="T1714" s="26" t="n">
        <f aca="false">P1714*(1-0,38)</f>
        <v>465</v>
      </c>
      <c r="U1714" s="39"/>
      <c r="V1714" s="28" t="n">
        <v>34</v>
      </c>
      <c r="W1714" s="27"/>
      <c r="X1714" s="29" t="n">
        <f aca="false">U1714*Q1714</f>
        <v>0</v>
      </c>
    </row>
    <row collapsed="false" customFormat="false" customHeight="true" hidden="false" ht="10.95" outlineLevel="4" r="1715">
      <c r="A1715" s="37" t="s">
        <v>846</v>
      </c>
      <c r="B1715" s="37"/>
      <c r="C1715" s="37"/>
      <c r="D1715" s="37"/>
      <c r="E1715" s="37"/>
      <c r="F1715" s="37"/>
      <c r="G1715" s="37"/>
      <c r="H1715" s="37"/>
      <c r="I1715" s="37"/>
      <c r="J1715" s="37"/>
      <c r="K1715" s="37"/>
      <c r="L1715" s="37"/>
      <c r="M1715" s="37"/>
      <c r="N1715" s="37"/>
      <c r="O1715" s="37"/>
      <c r="P1715" s="39" t="n">
        <v>750</v>
      </c>
      <c r="Q1715" s="26" t="n">
        <f aca="false">P1715*(1-0,3)</f>
        <v>525</v>
      </c>
      <c r="R1715" s="26" t="n">
        <f aca="false">P1715*(1-0,33)</f>
        <v>502.5</v>
      </c>
      <c r="S1715" s="26" t="n">
        <f aca="false">P1715*(1-0,35)</f>
        <v>487.5</v>
      </c>
      <c r="T1715" s="26" t="n">
        <f aca="false">P1715*(1-0,38)</f>
        <v>465</v>
      </c>
      <c r="U1715" s="39"/>
      <c r="V1715" s="28" t="n">
        <v>20</v>
      </c>
      <c r="W1715" s="27"/>
      <c r="X1715" s="29" t="n">
        <f aca="false">U1715*Q1715</f>
        <v>0</v>
      </c>
    </row>
    <row collapsed="false" customFormat="false" customHeight="true" hidden="false" ht="10.95" outlineLevel="4" r="1716">
      <c r="A1716" s="37" t="s">
        <v>850</v>
      </c>
      <c r="B1716" s="37"/>
      <c r="C1716" s="37"/>
      <c r="D1716" s="37"/>
      <c r="E1716" s="37"/>
      <c r="F1716" s="37"/>
      <c r="G1716" s="37"/>
      <c r="H1716" s="37"/>
      <c r="I1716" s="37"/>
      <c r="J1716" s="37"/>
      <c r="K1716" s="37"/>
      <c r="L1716" s="37"/>
      <c r="M1716" s="37"/>
      <c r="N1716" s="37"/>
      <c r="O1716" s="37"/>
      <c r="P1716" s="39" t="n">
        <v>750</v>
      </c>
      <c r="Q1716" s="26" t="n">
        <f aca="false">P1716*(1-0,3)</f>
        <v>525</v>
      </c>
      <c r="R1716" s="26" t="n">
        <f aca="false">P1716*(1-0,33)</f>
        <v>502.5</v>
      </c>
      <c r="S1716" s="26" t="n">
        <f aca="false">P1716*(1-0,35)</f>
        <v>487.5</v>
      </c>
      <c r="T1716" s="26" t="n">
        <f aca="false">P1716*(1-0,38)</f>
        <v>465</v>
      </c>
      <c r="U1716" s="39"/>
      <c r="V1716" s="28" t="n">
        <v>11</v>
      </c>
      <c r="W1716" s="27"/>
      <c r="X1716" s="29" t="n">
        <f aca="false">U1716*Q1716</f>
        <v>0</v>
      </c>
    </row>
    <row collapsed="false" customFormat="true" customHeight="true" hidden="false" ht="126" outlineLevel="3" r="1717" s="1">
      <c r="A1717" s="21" t="s">
        <v>876</v>
      </c>
      <c r="B1717" s="21"/>
      <c r="C1717" s="21"/>
      <c r="D1717" s="21"/>
      <c r="E1717" s="35" t="s">
        <v>877</v>
      </c>
      <c r="F1717" s="35"/>
      <c r="G1717" s="35"/>
      <c r="H1717" s="35"/>
      <c r="I1717" s="35"/>
      <c r="J1717" s="35"/>
      <c r="K1717" s="35"/>
      <c r="L1717" s="35"/>
      <c r="M1717" s="35"/>
      <c r="N1717" s="21" t="s">
        <v>878</v>
      </c>
      <c r="O1717" s="21" t="s">
        <v>838</v>
      </c>
      <c r="P1717" s="38"/>
      <c r="Q1717" s="26"/>
      <c r="R1717" s="26"/>
      <c r="S1717" s="26"/>
      <c r="T1717" s="26"/>
      <c r="U1717" s="38"/>
      <c r="V1717" s="23"/>
      <c r="W1717" s="23"/>
      <c r="X1717" s="29" t="n">
        <f aca="false">U1717*Q1717</f>
        <v>0</v>
      </c>
    </row>
    <row collapsed="false" customFormat="false" customHeight="true" hidden="false" ht="10.95" outlineLevel="4" r="1718">
      <c r="A1718" s="37" t="s">
        <v>845</v>
      </c>
      <c r="B1718" s="37"/>
      <c r="C1718" s="37"/>
      <c r="D1718" s="37"/>
      <c r="E1718" s="37"/>
      <c r="F1718" s="37"/>
      <c r="G1718" s="37"/>
      <c r="H1718" s="37"/>
      <c r="I1718" s="37"/>
      <c r="J1718" s="37"/>
      <c r="K1718" s="37"/>
      <c r="L1718" s="37"/>
      <c r="M1718" s="37"/>
      <c r="N1718" s="37"/>
      <c r="O1718" s="37"/>
      <c r="P1718" s="39" t="n">
        <v>750</v>
      </c>
      <c r="Q1718" s="26" t="n">
        <f aca="false">P1718*(1-0,3)</f>
        <v>525</v>
      </c>
      <c r="R1718" s="26" t="n">
        <f aca="false">P1718*(1-0,33)</f>
        <v>502.5</v>
      </c>
      <c r="S1718" s="26" t="n">
        <f aca="false">P1718*(1-0,35)</f>
        <v>487.5</v>
      </c>
      <c r="T1718" s="26" t="n">
        <f aca="false">P1718*(1-0,38)</f>
        <v>465</v>
      </c>
      <c r="U1718" s="39"/>
      <c r="V1718" s="28" t="n">
        <v>51</v>
      </c>
      <c r="W1718" s="27"/>
      <c r="X1718" s="29" t="n">
        <f aca="false">U1718*Q1718</f>
        <v>0</v>
      </c>
    </row>
    <row collapsed="false" customFormat="false" customHeight="true" hidden="false" ht="10.95" outlineLevel="4" r="1719">
      <c r="A1719" s="37" t="s">
        <v>839</v>
      </c>
      <c r="B1719" s="37"/>
      <c r="C1719" s="37"/>
      <c r="D1719" s="37"/>
      <c r="E1719" s="37"/>
      <c r="F1719" s="37"/>
      <c r="G1719" s="37"/>
      <c r="H1719" s="37"/>
      <c r="I1719" s="37"/>
      <c r="J1719" s="37"/>
      <c r="K1719" s="37"/>
      <c r="L1719" s="37"/>
      <c r="M1719" s="37"/>
      <c r="N1719" s="37"/>
      <c r="O1719" s="37"/>
      <c r="P1719" s="39" t="n">
        <v>750</v>
      </c>
      <c r="Q1719" s="26" t="n">
        <f aca="false">P1719*(1-0,3)</f>
        <v>525</v>
      </c>
      <c r="R1719" s="26" t="n">
        <f aca="false">P1719*(1-0,33)</f>
        <v>502.5</v>
      </c>
      <c r="S1719" s="26" t="n">
        <f aca="false">P1719*(1-0,35)</f>
        <v>487.5</v>
      </c>
      <c r="T1719" s="26" t="n">
        <f aca="false">P1719*(1-0,38)</f>
        <v>465</v>
      </c>
      <c r="U1719" s="39"/>
      <c r="V1719" s="28" t="n">
        <v>35</v>
      </c>
      <c r="W1719" s="27"/>
      <c r="X1719" s="29" t="n">
        <f aca="false">U1719*Q1719</f>
        <v>0</v>
      </c>
    </row>
    <row collapsed="false" customFormat="false" customHeight="true" hidden="false" ht="10.95" outlineLevel="4" r="1720">
      <c r="A1720" s="37" t="s">
        <v>840</v>
      </c>
      <c r="B1720" s="37"/>
      <c r="C1720" s="37"/>
      <c r="D1720" s="37"/>
      <c r="E1720" s="37"/>
      <c r="F1720" s="37"/>
      <c r="G1720" s="37"/>
      <c r="H1720" s="37"/>
      <c r="I1720" s="37"/>
      <c r="J1720" s="37"/>
      <c r="K1720" s="37"/>
      <c r="L1720" s="37"/>
      <c r="M1720" s="37"/>
      <c r="N1720" s="37"/>
      <c r="O1720" s="37"/>
      <c r="P1720" s="39" t="n">
        <v>750</v>
      </c>
      <c r="Q1720" s="26" t="n">
        <f aca="false">P1720*(1-0,3)</f>
        <v>525</v>
      </c>
      <c r="R1720" s="26" t="n">
        <f aca="false">P1720*(1-0,33)</f>
        <v>502.5</v>
      </c>
      <c r="S1720" s="26" t="n">
        <f aca="false">P1720*(1-0,35)</f>
        <v>487.5</v>
      </c>
      <c r="T1720" s="26" t="n">
        <f aca="false">P1720*(1-0,38)</f>
        <v>465</v>
      </c>
      <c r="U1720" s="39"/>
      <c r="V1720" s="28" t="n">
        <v>26</v>
      </c>
      <c r="W1720" s="27"/>
      <c r="X1720" s="29" t="n">
        <f aca="false">U1720*Q1720</f>
        <v>0</v>
      </c>
    </row>
    <row collapsed="false" customFormat="false" customHeight="true" hidden="false" ht="10.95" outlineLevel="4" r="1721">
      <c r="A1721" s="37" t="s">
        <v>846</v>
      </c>
      <c r="B1721" s="37"/>
      <c r="C1721" s="37"/>
      <c r="D1721" s="37"/>
      <c r="E1721" s="37"/>
      <c r="F1721" s="37"/>
      <c r="G1721" s="37"/>
      <c r="H1721" s="37"/>
      <c r="I1721" s="37"/>
      <c r="J1721" s="37"/>
      <c r="K1721" s="37"/>
      <c r="L1721" s="37"/>
      <c r="M1721" s="37"/>
      <c r="N1721" s="37"/>
      <c r="O1721" s="37"/>
      <c r="P1721" s="39" t="n">
        <v>750</v>
      </c>
      <c r="Q1721" s="26" t="n">
        <f aca="false">P1721*(1-0,3)</f>
        <v>525</v>
      </c>
      <c r="R1721" s="26" t="n">
        <f aca="false">P1721*(1-0,33)</f>
        <v>502.5</v>
      </c>
      <c r="S1721" s="26" t="n">
        <f aca="false">P1721*(1-0,35)</f>
        <v>487.5</v>
      </c>
      <c r="T1721" s="26" t="n">
        <f aca="false">P1721*(1-0,38)</f>
        <v>465</v>
      </c>
      <c r="U1721" s="39"/>
      <c r="V1721" s="28" t="n">
        <v>50</v>
      </c>
      <c r="W1721" s="27"/>
      <c r="X1721" s="29" t="n">
        <f aca="false">U1721*Q1721</f>
        <v>0</v>
      </c>
    </row>
    <row collapsed="false" customFormat="false" customHeight="true" hidden="false" ht="10.95" outlineLevel="4" r="1722">
      <c r="A1722" s="37" t="s">
        <v>841</v>
      </c>
      <c r="B1722" s="37"/>
      <c r="C1722" s="37"/>
      <c r="D1722" s="37"/>
      <c r="E1722" s="37"/>
      <c r="F1722" s="37"/>
      <c r="G1722" s="37"/>
      <c r="H1722" s="37"/>
      <c r="I1722" s="37"/>
      <c r="J1722" s="37"/>
      <c r="K1722" s="37"/>
      <c r="L1722" s="37"/>
      <c r="M1722" s="37"/>
      <c r="N1722" s="37"/>
      <c r="O1722" s="37"/>
      <c r="P1722" s="39" t="n">
        <v>750</v>
      </c>
      <c r="Q1722" s="26" t="n">
        <f aca="false">P1722*(1-0,3)</f>
        <v>525</v>
      </c>
      <c r="R1722" s="26" t="n">
        <f aca="false">P1722*(1-0,33)</f>
        <v>502.5</v>
      </c>
      <c r="S1722" s="26" t="n">
        <f aca="false">P1722*(1-0,35)</f>
        <v>487.5</v>
      </c>
      <c r="T1722" s="26" t="n">
        <f aca="false">P1722*(1-0,38)</f>
        <v>465</v>
      </c>
      <c r="U1722" s="39"/>
      <c r="V1722" s="28" t="n">
        <v>17</v>
      </c>
      <c r="W1722" s="27"/>
      <c r="X1722" s="29" t="n">
        <f aca="false">U1722*Q1722</f>
        <v>0</v>
      </c>
    </row>
    <row collapsed="false" customFormat="false" customHeight="true" hidden="false" ht="10.95" outlineLevel="4" r="1723">
      <c r="A1723" s="37" t="s">
        <v>850</v>
      </c>
      <c r="B1723" s="37"/>
      <c r="C1723" s="37"/>
      <c r="D1723" s="37"/>
      <c r="E1723" s="37"/>
      <c r="F1723" s="37"/>
      <c r="G1723" s="37"/>
      <c r="H1723" s="37"/>
      <c r="I1723" s="37"/>
      <c r="J1723" s="37"/>
      <c r="K1723" s="37"/>
      <c r="L1723" s="37"/>
      <c r="M1723" s="37"/>
      <c r="N1723" s="37"/>
      <c r="O1723" s="37"/>
      <c r="P1723" s="39" t="n">
        <v>750</v>
      </c>
      <c r="Q1723" s="26" t="n">
        <f aca="false">P1723*(1-0,3)</f>
        <v>525</v>
      </c>
      <c r="R1723" s="26" t="n">
        <f aca="false">P1723*(1-0,33)</f>
        <v>502.5</v>
      </c>
      <c r="S1723" s="26" t="n">
        <f aca="false">P1723*(1-0,35)</f>
        <v>487.5</v>
      </c>
      <c r="T1723" s="26" t="n">
        <f aca="false">P1723*(1-0,38)</f>
        <v>465</v>
      </c>
      <c r="U1723" s="39"/>
      <c r="V1723" s="28" t="n">
        <v>34</v>
      </c>
      <c r="W1723" s="27"/>
      <c r="X1723" s="29" t="n">
        <f aca="false">U1723*Q1723</f>
        <v>0</v>
      </c>
    </row>
    <row collapsed="false" customFormat="false" customHeight="true" hidden="false" ht="10.95" outlineLevel="4" r="1724">
      <c r="A1724" s="37" t="s">
        <v>851</v>
      </c>
      <c r="B1724" s="37"/>
      <c r="C1724" s="37"/>
      <c r="D1724" s="37"/>
      <c r="E1724" s="37"/>
      <c r="F1724" s="37"/>
      <c r="G1724" s="37"/>
      <c r="H1724" s="37"/>
      <c r="I1724" s="37"/>
      <c r="J1724" s="37"/>
      <c r="K1724" s="37"/>
      <c r="L1724" s="37"/>
      <c r="M1724" s="37"/>
      <c r="N1724" s="37"/>
      <c r="O1724" s="37"/>
      <c r="P1724" s="39" t="n">
        <v>750</v>
      </c>
      <c r="Q1724" s="26" t="n">
        <f aca="false">P1724*(1-0,3)</f>
        <v>525</v>
      </c>
      <c r="R1724" s="26" t="n">
        <f aca="false">P1724*(1-0,33)</f>
        <v>502.5</v>
      </c>
      <c r="S1724" s="26" t="n">
        <f aca="false">P1724*(1-0,35)</f>
        <v>487.5</v>
      </c>
      <c r="T1724" s="26" t="n">
        <f aca="false">P1724*(1-0,38)</f>
        <v>465</v>
      </c>
      <c r="U1724" s="39"/>
      <c r="V1724" s="28" t="n">
        <v>17</v>
      </c>
      <c r="W1724" s="27"/>
      <c r="X1724" s="29" t="n">
        <f aca="false">U1724*Q1724</f>
        <v>0</v>
      </c>
    </row>
    <row collapsed="false" customFormat="true" customHeight="true" hidden="false" ht="126" outlineLevel="3" r="1725" s="1">
      <c r="A1725" s="21" t="s">
        <v>42</v>
      </c>
      <c r="B1725" s="21"/>
      <c r="C1725" s="21"/>
      <c r="D1725" s="21"/>
      <c r="E1725" s="35" t="s">
        <v>879</v>
      </c>
      <c r="F1725" s="35"/>
      <c r="G1725" s="35"/>
      <c r="H1725" s="35"/>
      <c r="I1725" s="35"/>
      <c r="J1725" s="35"/>
      <c r="K1725" s="35"/>
      <c r="L1725" s="35"/>
      <c r="M1725" s="35"/>
      <c r="N1725" s="21" t="s">
        <v>880</v>
      </c>
      <c r="O1725" s="21" t="s">
        <v>881</v>
      </c>
      <c r="P1725" s="38"/>
      <c r="Q1725" s="26"/>
      <c r="R1725" s="26"/>
      <c r="S1725" s="26"/>
      <c r="T1725" s="26"/>
      <c r="U1725" s="38"/>
      <c r="V1725" s="36"/>
      <c r="W1725" s="23"/>
      <c r="X1725" s="29" t="n">
        <f aca="false">U1725*Q1725</f>
        <v>0</v>
      </c>
    </row>
    <row collapsed="false" customFormat="false" customHeight="true" hidden="false" ht="10.95" outlineLevel="4" r="1726">
      <c r="A1726" s="37" t="s">
        <v>130</v>
      </c>
      <c r="B1726" s="37"/>
      <c r="C1726" s="37"/>
      <c r="D1726" s="37"/>
      <c r="E1726" s="37"/>
      <c r="F1726" s="37"/>
      <c r="G1726" s="37"/>
      <c r="H1726" s="37"/>
      <c r="I1726" s="37"/>
      <c r="J1726" s="37"/>
      <c r="K1726" s="37"/>
      <c r="L1726" s="37"/>
      <c r="M1726" s="37"/>
      <c r="N1726" s="37"/>
      <c r="O1726" s="37"/>
      <c r="P1726" s="39" t="n">
        <v>550</v>
      </c>
      <c r="Q1726" s="26" t="n">
        <f aca="false">P1726*(1-0,3)</f>
        <v>385</v>
      </c>
      <c r="R1726" s="26" t="n">
        <f aca="false">P1726*(1-0,33)</f>
        <v>368.5</v>
      </c>
      <c r="S1726" s="26" t="n">
        <f aca="false">P1726*(1-0,35)</f>
        <v>357.5</v>
      </c>
      <c r="T1726" s="26" t="n">
        <f aca="false">P1726*(1-0,38)</f>
        <v>341</v>
      </c>
      <c r="U1726" s="39"/>
      <c r="V1726" s="28" t="n">
        <v>1</v>
      </c>
      <c r="W1726" s="27"/>
      <c r="X1726" s="29" t="n">
        <f aca="false">U1726*Q1726</f>
        <v>0</v>
      </c>
    </row>
    <row collapsed="false" customFormat="true" customHeight="true" hidden="false" ht="126" outlineLevel="3" r="1727" s="1">
      <c r="A1727" s="21" t="s">
        <v>42</v>
      </c>
      <c r="B1727" s="21"/>
      <c r="C1727" s="21"/>
      <c r="D1727" s="21"/>
      <c r="E1727" s="35" t="s">
        <v>882</v>
      </c>
      <c r="F1727" s="35"/>
      <c r="G1727" s="35"/>
      <c r="H1727" s="35"/>
      <c r="I1727" s="35"/>
      <c r="J1727" s="35"/>
      <c r="K1727" s="35"/>
      <c r="L1727" s="35"/>
      <c r="M1727" s="35"/>
      <c r="N1727" s="21" t="s">
        <v>883</v>
      </c>
      <c r="O1727" s="21" t="s">
        <v>881</v>
      </c>
      <c r="P1727" s="22"/>
      <c r="Q1727" s="26"/>
      <c r="R1727" s="26"/>
      <c r="S1727" s="26"/>
      <c r="T1727" s="26"/>
      <c r="U1727" s="22"/>
      <c r="V1727" s="36"/>
      <c r="W1727" s="23"/>
      <c r="X1727" s="29" t="n">
        <f aca="false">U1727*Q1727</f>
        <v>0</v>
      </c>
    </row>
    <row collapsed="false" customFormat="false" customHeight="true" hidden="false" ht="10.95" outlineLevel="4" r="1728">
      <c r="A1728" s="37" t="s">
        <v>812</v>
      </c>
      <c r="B1728" s="37"/>
      <c r="C1728" s="37"/>
      <c r="D1728" s="37"/>
      <c r="E1728" s="37"/>
      <c r="F1728" s="37"/>
      <c r="G1728" s="37"/>
      <c r="H1728" s="37"/>
      <c r="I1728" s="37"/>
      <c r="J1728" s="37"/>
      <c r="K1728" s="37"/>
      <c r="L1728" s="37"/>
      <c r="M1728" s="37"/>
      <c r="N1728" s="37"/>
      <c r="O1728" s="37"/>
      <c r="P1728" s="25" t="n">
        <v>1290</v>
      </c>
      <c r="Q1728" s="26" t="n">
        <f aca="false">P1728*(1-0,3)</f>
        <v>903</v>
      </c>
      <c r="R1728" s="26" t="n">
        <f aca="false">P1728*(1-0,33)</f>
        <v>864.3</v>
      </c>
      <c r="S1728" s="26" t="n">
        <f aca="false">P1728*(1-0,35)</f>
        <v>838.5</v>
      </c>
      <c r="T1728" s="26" t="n">
        <f aca="false">P1728*(1-0,38)</f>
        <v>799.8</v>
      </c>
      <c r="U1728" s="25"/>
      <c r="V1728" s="28" t="n">
        <v>1</v>
      </c>
      <c r="W1728" s="27"/>
      <c r="X1728" s="29" t="n">
        <f aca="false">U1728*Q1728</f>
        <v>0</v>
      </c>
    </row>
    <row collapsed="false" customFormat="true" customHeight="true" hidden="false" ht="126" outlineLevel="3" r="1729" s="1">
      <c r="A1729" s="21" t="s">
        <v>884</v>
      </c>
      <c r="B1729" s="21"/>
      <c r="C1729" s="21"/>
      <c r="D1729" s="21"/>
      <c r="E1729" s="35" t="s">
        <v>885</v>
      </c>
      <c r="F1729" s="35"/>
      <c r="G1729" s="35"/>
      <c r="H1729" s="35"/>
      <c r="I1729" s="35"/>
      <c r="J1729" s="35"/>
      <c r="K1729" s="35"/>
      <c r="L1729" s="35"/>
      <c r="M1729" s="35"/>
      <c r="N1729" s="21" t="s">
        <v>886</v>
      </c>
      <c r="O1729" s="21" t="s">
        <v>887</v>
      </c>
      <c r="P1729" s="38"/>
      <c r="Q1729" s="26"/>
      <c r="R1729" s="26"/>
      <c r="S1729" s="26"/>
      <c r="T1729" s="26"/>
      <c r="U1729" s="38"/>
      <c r="V1729" s="23"/>
      <c r="W1729" s="23"/>
      <c r="X1729" s="29" t="n">
        <f aca="false">U1729*Q1729</f>
        <v>0</v>
      </c>
    </row>
    <row collapsed="false" customFormat="false" customHeight="true" hidden="false" ht="10.95" outlineLevel="4" r="1730">
      <c r="A1730" s="37" t="s">
        <v>129</v>
      </c>
      <c r="B1730" s="37"/>
      <c r="C1730" s="37"/>
      <c r="D1730" s="37"/>
      <c r="E1730" s="37"/>
      <c r="F1730" s="37"/>
      <c r="G1730" s="37"/>
      <c r="H1730" s="37"/>
      <c r="I1730" s="37"/>
      <c r="J1730" s="37"/>
      <c r="K1730" s="37"/>
      <c r="L1730" s="37"/>
      <c r="M1730" s="37"/>
      <c r="N1730" s="37"/>
      <c r="O1730" s="37"/>
      <c r="P1730" s="39" t="n">
        <v>750</v>
      </c>
      <c r="Q1730" s="26" t="n">
        <f aca="false">P1730*(1-0,3)</f>
        <v>525</v>
      </c>
      <c r="R1730" s="26" t="n">
        <f aca="false">P1730*(1-0,33)</f>
        <v>502.5</v>
      </c>
      <c r="S1730" s="26" t="n">
        <f aca="false">P1730*(1-0,35)</f>
        <v>487.5</v>
      </c>
      <c r="T1730" s="26" t="n">
        <f aca="false">P1730*(1-0,38)</f>
        <v>465</v>
      </c>
      <c r="U1730" s="39"/>
      <c r="V1730" s="28" t="n">
        <v>96</v>
      </c>
      <c r="W1730" s="27"/>
      <c r="X1730" s="29" t="n">
        <f aca="false">U1730*Q1730</f>
        <v>0</v>
      </c>
    </row>
    <row collapsed="false" customFormat="false" customHeight="true" hidden="false" ht="10.95" outlineLevel="4" r="1731">
      <c r="A1731" s="37" t="s">
        <v>130</v>
      </c>
      <c r="B1731" s="37"/>
      <c r="C1731" s="37"/>
      <c r="D1731" s="37"/>
      <c r="E1731" s="37"/>
      <c r="F1731" s="37"/>
      <c r="G1731" s="37"/>
      <c r="H1731" s="37"/>
      <c r="I1731" s="37"/>
      <c r="J1731" s="37"/>
      <c r="K1731" s="37"/>
      <c r="L1731" s="37"/>
      <c r="M1731" s="37"/>
      <c r="N1731" s="37"/>
      <c r="O1731" s="37"/>
      <c r="P1731" s="39" t="n">
        <v>750</v>
      </c>
      <c r="Q1731" s="26" t="n">
        <f aca="false">P1731*(1-0,3)</f>
        <v>525</v>
      </c>
      <c r="R1731" s="26" t="n">
        <f aca="false">P1731*(1-0,33)</f>
        <v>502.5</v>
      </c>
      <c r="S1731" s="26" t="n">
        <f aca="false">P1731*(1-0,35)</f>
        <v>487.5</v>
      </c>
      <c r="T1731" s="26" t="n">
        <f aca="false">P1731*(1-0,38)</f>
        <v>465</v>
      </c>
      <c r="U1731" s="39"/>
      <c r="V1731" s="28" t="n">
        <v>66</v>
      </c>
      <c r="W1731" s="27"/>
      <c r="X1731" s="29" t="n">
        <f aca="false">U1731*Q1731</f>
        <v>0</v>
      </c>
    </row>
    <row collapsed="false" customFormat="false" customHeight="true" hidden="false" ht="10.95" outlineLevel="4" r="1732">
      <c r="A1732" s="37" t="s">
        <v>415</v>
      </c>
      <c r="B1732" s="37"/>
      <c r="C1732" s="37"/>
      <c r="D1732" s="37"/>
      <c r="E1732" s="37"/>
      <c r="F1732" s="37"/>
      <c r="G1732" s="37"/>
      <c r="H1732" s="37"/>
      <c r="I1732" s="37"/>
      <c r="J1732" s="37"/>
      <c r="K1732" s="37"/>
      <c r="L1732" s="37"/>
      <c r="M1732" s="37"/>
      <c r="N1732" s="37"/>
      <c r="O1732" s="37"/>
      <c r="P1732" s="39" t="n">
        <v>750</v>
      </c>
      <c r="Q1732" s="26" t="n">
        <f aca="false">P1732*(1-0,3)</f>
        <v>525</v>
      </c>
      <c r="R1732" s="26" t="n">
        <f aca="false">P1732*(1-0,33)</f>
        <v>502.5</v>
      </c>
      <c r="S1732" s="26" t="n">
        <f aca="false">P1732*(1-0,35)</f>
        <v>487.5</v>
      </c>
      <c r="T1732" s="26" t="n">
        <f aca="false">P1732*(1-0,38)</f>
        <v>465</v>
      </c>
      <c r="U1732" s="39"/>
      <c r="V1732" s="28" t="n">
        <v>37</v>
      </c>
      <c r="W1732" s="27"/>
      <c r="X1732" s="29" t="n">
        <f aca="false">U1732*Q1732</f>
        <v>0</v>
      </c>
    </row>
    <row collapsed="false" customFormat="false" customHeight="true" hidden="false" ht="10.95" outlineLevel="4" r="1733">
      <c r="A1733" s="37" t="s">
        <v>416</v>
      </c>
      <c r="B1733" s="37"/>
      <c r="C1733" s="37"/>
      <c r="D1733" s="37"/>
      <c r="E1733" s="37"/>
      <c r="F1733" s="37"/>
      <c r="G1733" s="37"/>
      <c r="H1733" s="37"/>
      <c r="I1733" s="37"/>
      <c r="J1733" s="37"/>
      <c r="K1733" s="37"/>
      <c r="L1733" s="37"/>
      <c r="M1733" s="37"/>
      <c r="N1733" s="37"/>
      <c r="O1733" s="37"/>
      <c r="P1733" s="39" t="n">
        <v>750</v>
      </c>
      <c r="Q1733" s="26" t="n">
        <f aca="false">P1733*(1-0,3)</f>
        <v>525</v>
      </c>
      <c r="R1733" s="26" t="n">
        <f aca="false">P1733*(1-0,33)</f>
        <v>502.5</v>
      </c>
      <c r="S1733" s="26" t="n">
        <f aca="false">P1733*(1-0,35)</f>
        <v>487.5</v>
      </c>
      <c r="T1733" s="26" t="n">
        <f aca="false">P1733*(1-0,38)</f>
        <v>465</v>
      </c>
      <c r="U1733" s="39"/>
      <c r="V1733" s="28" t="n">
        <v>94</v>
      </c>
      <c r="W1733" s="27"/>
      <c r="X1733" s="29" t="n">
        <f aca="false">U1733*Q1733</f>
        <v>0</v>
      </c>
    </row>
    <row collapsed="false" customFormat="false" customHeight="true" hidden="false" ht="10.95" outlineLevel="4" r="1734">
      <c r="A1734" s="37" t="s">
        <v>812</v>
      </c>
      <c r="B1734" s="37"/>
      <c r="C1734" s="37"/>
      <c r="D1734" s="37"/>
      <c r="E1734" s="37"/>
      <c r="F1734" s="37"/>
      <c r="G1734" s="37"/>
      <c r="H1734" s="37"/>
      <c r="I1734" s="37"/>
      <c r="J1734" s="37"/>
      <c r="K1734" s="37"/>
      <c r="L1734" s="37"/>
      <c r="M1734" s="37"/>
      <c r="N1734" s="37"/>
      <c r="O1734" s="37"/>
      <c r="P1734" s="39" t="n">
        <v>750</v>
      </c>
      <c r="Q1734" s="26" t="n">
        <f aca="false">P1734*(1-0,3)</f>
        <v>525</v>
      </c>
      <c r="R1734" s="26" t="n">
        <f aca="false">P1734*(1-0,33)</f>
        <v>502.5</v>
      </c>
      <c r="S1734" s="26" t="n">
        <f aca="false">P1734*(1-0,35)</f>
        <v>487.5</v>
      </c>
      <c r="T1734" s="26" t="n">
        <f aca="false">P1734*(1-0,38)</f>
        <v>465</v>
      </c>
      <c r="U1734" s="39"/>
      <c r="V1734" s="28" t="n">
        <v>15</v>
      </c>
      <c r="W1734" s="27"/>
      <c r="X1734" s="29" t="n">
        <f aca="false">U1734*Q1734</f>
        <v>0</v>
      </c>
    </row>
    <row collapsed="false" customFormat="false" customHeight="true" hidden="false" ht="10.95" outlineLevel="4" r="1735">
      <c r="A1735" s="37" t="s">
        <v>417</v>
      </c>
      <c r="B1735" s="37"/>
      <c r="C1735" s="37"/>
      <c r="D1735" s="37"/>
      <c r="E1735" s="37"/>
      <c r="F1735" s="37"/>
      <c r="G1735" s="37"/>
      <c r="H1735" s="37"/>
      <c r="I1735" s="37"/>
      <c r="J1735" s="37"/>
      <c r="K1735" s="37"/>
      <c r="L1735" s="37"/>
      <c r="M1735" s="37"/>
      <c r="N1735" s="37"/>
      <c r="O1735" s="37"/>
      <c r="P1735" s="39" t="n">
        <v>750</v>
      </c>
      <c r="Q1735" s="26" t="n">
        <f aca="false">P1735*(1-0,3)</f>
        <v>525</v>
      </c>
      <c r="R1735" s="26" t="n">
        <f aca="false">P1735*(1-0,33)</f>
        <v>502.5</v>
      </c>
      <c r="S1735" s="26" t="n">
        <f aca="false">P1735*(1-0,35)</f>
        <v>487.5</v>
      </c>
      <c r="T1735" s="26" t="n">
        <f aca="false">P1735*(1-0,38)</f>
        <v>465</v>
      </c>
      <c r="U1735" s="39"/>
      <c r="V1735" s="28" t="n">
        <v>64</v>
      </c>
      <c r="W1735" s="27"/>
      <c r="X1735" s="29" t="n">
        <f aca="false">U1735*Q1735</f>
        <v>0</v>
      </c>
    </row>
    <row collapsed="false" customFormat="false" customHeight="true" hidden="false" ht="10.95" outlineLevel="4" r="1736">
      <c r="A1736" s="37" t="s">
        <v>814</v>
      </c>
      <c r="B1736" s="37"/>
      <c r="C1736" s="37"/>
      <c r="D1736" s="37"/>
      <c r="E1736" s="37"/>
      <c r="F1736" s="37"/>
      <c r="G1736" s="37"/>
      <c r="H1736" s="37"/>
      <c r="I1736" s="37"/>
      <c r="J1736" s="37"/>
      <c r="K1736" s="37"/>
      <c r="L1736" s="37"/>
      <c r="M1736" s="37"/>
      <c r="N1736" s="37"/>
      <c r="O1736" s="37"/>
      <c r="P1736" s="39" t="n">
        <v>750</v>
      </c>
      <c r="Q1736" s="26" t="n">
        <f aca="false">P1736*(1-0,3)</f>
        <v>525</v>
      </c>
      <c r="R1736" s="26" t="n">
        <f aca="false">P1736*(1-0,33)</f>
        <v>502.5</v>
      </c>
      <c r="S1736" s="26" t="n">
        <f aca="false">P1736*(1-0,35)</f>
        <v>487.5</v>
      </c>
      <c r="T1736" s="26" t="n">
        <f aca="false">P1736*(1-0,38)</f>
        <v>465</v>
      </c>
      <c r="U1736" s="39"/>
      <c r="V1736" s="28" t="n">
        <v>44</v>
      </c>
      <c r="W1736" s="27"/>
      <c r="X1736" s="29" t="n">
        <f aca="false">U1736*Q1736</f>
        <v>0</v>
      </c>
    </row>
    <row collapsed="false" customFormat="true" customHeight="true" hidden="false" ht="126" outlineLevel="3" r="1737" s="1">
      <c r="A1737" s="21" t="s">
        <v>888</v>
      </c>
      <c r="B1737" s="21"/>
      <c r="C1737" s="21"/>
      <c r="D1737" s="21"/>
      <c r="E1737" s="35" t="s">
        <v>889</v>
      </c>
      <c r="F1737" s="35"/>
      <c r="G1737" s="35"/>
      <c r="H1737" s="35"/>
      <c r="I1737" s="35"/>
      <c r="J1737" s="35"/>
      <c r="K1737" s="35"/>
      <c r="L1737" s="35"/>
      <c r="M1737" s="35"/>
      <c r="N1737" s="21" t="s">
        <v>890</v>
      </c>
      <c r="O1737" s="21" t="s">
        <v>887</v>
      </c>
      <c r="P1737" s="38"/>
      <c r="Q1737" s="26"/>
      <c r="R1737" s="26"/>
      <c r="S1737" s="26"/>
      <c r="T1737" s="26"/>
      <c r="U1737" s="38"/>
      <c r="V1737" s="23"/>
      <c r="W1737" s="23"/>
      <c r="X1737" s="29" t="n">
        <f aca="false">U1737*Q1737</f>
        <v>0</v>
      </c>
    </row>
    <row collapsed="false" customFormat="false" customHeight="true" hidden="false" ht="10.95" outlineLevel="4" r="1738">
      <c r="A1738" s="37" t="s">
        <v>129</v>
      </c>
      <c r="B1738" s="37"/>
      <c r="C1738" s="37"/>
      <c r="D1738" s="37"/>
      <c r="E1738" s="37"/>
      <c r="F1738" s="37"/>
      <c r="G1738" s="37"/>
      <c r="H1738" s="37"/>
      <c r="I1738" s="37"/>
      <c r="J1738" s="37"/>
      <c r="K1738" s="37"/>
      <c r="L1738" s="37"/>
      <c r="M1738" s="37"/>
      <c r="N1738" s="37"/>
      <c r="O1738" s="37"/>
      <c r="P1738" s="39" t="n">
        <v>750</v>
      </c>
      <c r="Q1738" s="26" t="n">
        <f aca="false">P1738*(1-0,3)</f>
        <v>525</v>
      </c>
      <c r="R1738" s="26" t="n">
        <f aca="false">P1738*(1-0,33)</f>
        <v>502.5</v>
      </c>
      <c r="S1738" s="26" t="n">
        <f aca="false">P1738*(1-0,35)</f>
        <v>487.5</v>
      </c>
      <c r="T1738" s="26" t="n">
        <f aca="false">P1738*(1-0,38)</f>
        <v>465</v>
      </c>
      <c r="U1738" s="39"/>
      <c r="V1738" s="28" t="n">
        <v>80</v>
      </c>
      <c r="W1738" s="27"/>
      <c r="X1738" s="29" t="n">
        <f aca="false">U1738*Q1738</f>
        <v>0</v>
      </c>
    </row>
    <row collapsed="false" customFormat="false" customHeight="true" hidden="false" ht="10.95" outlineLevel="4" r="1739">
      <c r="A1739" s="37" t="s">
        <v>130</v>
      </c>
      <c r="B1739" s="37"/>
      <c r="C1739" s="37"/>
      <c r="D1739" s="37"/>
      <c r="E1739" s="37"/>
      <c r="F1739" s="37"/>
      <c r="G1739" s="37"/>
      <c r="H1739" s="37"/>
      <c r="I1739" s="37"/>
      <c r="J1739" s="37"/>
      <c r="K1739" s="37"/>
      <c r="L1739" s="37"/>
      <c r="M1739" s="37"/>
      <c r="N1739" s="37"/>
      <c r="O1739" s="37"/>
      <c r="P1739" s="39" t="n">
        <v>750</v>
      </c>
      <c r="Q1739" s="26" t="n">
        <f aca="false">P1739*(1-0,3)</f>
        <v>525</v>
      </c>
      <c r="R1739" s="26" t="n">
        <f aca="false">P1739*(1-0,33)</f>
        <v>502.5</v>
      </c>
      <c r="S1739" s="26" t="n">
        <f aca="false">P1739*(1-0,35)</f>
        <v>487.5</v>
      </c>
      <c r="T1739" s="26" t="n">
        <f aca="false">P1739*(1-0,38)</f>
        <v>465</v>
      </c>
      <c r="U1739" s="39"/>
      <c r="V1739" s="28" t="n">
        <v>62</v>
      </c>
      <c r="W1739" s="27"/>
      <c r="X1739" s="29" t="n">
        <f aca="false">U1739*Q1739</f>
        <v>0</v>
      </c>
    </row>
    <row collapsed="false" customFormat="false" customHeight="true" hidden="false" ht="10.95" outlineLevel="4" r="1740">
      <c r="A1740" s="37" t="s">
        <v>415</v>
      </c>
      <c r="B1740" s="37"/>
      <c r="C1740" s="37"/>
      <c r="D1740" s="37"/>
      <c r="E1740" s="37"/>
      <c r="F1740" s="37"/>
      <c r="G1740" s="37"/>
      <c r="H1740" s="37"/>
      <c r="I1740" s="37"/>
      <c r="J1740" s="37"/>
      <c r="K1740" s="37"/>
      <c r="L1740" s="37"/>
      <c r="M1740" s="37"/>
      <c r="N1740" s="37"/>
      <c r="O1740" s="37"/>
      <c r="P1740" s="39" t="n">
        <v>750</v>
      </c>
      <c r="Q1740" s="26" t="n">
        <f aca="false">P1740*(1-0,3)</f>
        <v>525</v>
      </c>
      <c r="R1740" s="26" t="n">
        <f aca="false">P1740*(1-0,33)</f>
        <v>502.5</v>
      </c>
      <c r="S1740" s="26" t="n">
        <f aca="false">P1740*(1-0,35)</f>
        <v>487.5</v>
      </c>
      <c r="T1740" s="26" t="n">
        <f aca="false">P1740*(1-0,38)</f>
        <v>465</v>
      </c>
      <c r="U1740" s="39"/>
      <c r="V1740" s="28" t="n">
        <v>27</v>
      </c>
      <c r="W1740" s="27"/>
      <c r="X1740" s="29" t="n">
        <f aca="false">U1740*Q1740</f>
        <v>0</v>
      </c>
    </row>
    <row collapsed="false" customFormat="false" customHeight="true" hidden="false" ht="10.95" outlineLevel="4" r="1741">
      <c r="A1741" s="37" t="s">
        <v>416</v>
      </c>
      <c r="B1741" s="37"/>
      <c r="C1741" s="37"/>
      <c r="D1741" s="37"/>
      <c r="E1741" s="37"/>
      <c r="F1741" s="37"/>
      <c r="G1741" s="37"/>
      <c r="H1741" s="37"/>
      <c r="I1741" s="37"/>
      <c r="J1741" s="37"/>
      <c r="K1741" s="37"/>
      <c r="L1741" s="37"/>
      <c r="M1741" s="37"/>
      <c r="N1741" s="37"/>
      <c r="O1741" s="37"/>
      <c r="P1741" s="39" t="n">
        <v>750</v>
      </c>
      <c r="Q1741" s="26" t="n">
        <f aca="false">P1741*(1-0,3)</f>
        <v>525</v>
      </c>
      <c r="R1741" s="26" t="n">
        <f aca="false">P1741*(1-0,33)</f>
        <v>502.5</v>
      </c>
      <c r="S1741" s="26" t="n">
        <f aca="false">P1741*(1-0,35)</f>
        <v>487.5</v>
      </c>
      <c r="T1741" s="26" t="n">
        <f aca="false">P1741*(1-0,38)</f>
        <v>465</v>
      </c>
      <c r="U1741" s="39"/>
      <c r="V1741" s="28" t="n">
        <v>58</v>
      </c>
      <c r="W1741" s="27"/>
      <c r="X1741" s="29" t="n">
        <f aca="false">U1741*Q1741</f>
        <v>0</v>
      </c>
    </row>
    <row collapsed="false" customFormat="false" customHeight="true" hidden="false" ht="10.95" outlineLevel="4" r="1742">
      <c r="A1742" s="37" t="s">
        <v>812</v>
      </c>
      <c r="B1742" s="37"/>
      <c r="C1742" s="37"/>
      <c r="D1742" s="37"/>
      <c r="E1742" s="37"/>
      <c r="F1742" s="37"/>
      <c r="G1742" s="37"/>
      <c r="H1742" s="37"/>
      <c r="I1742" s="37"/>
      <c r="J1742" s="37"/>
      <c r="K1742" s="37"/>
      <c r="L1742" s="37"/>
      <c r="M1742" s="37"/>
      <c r="N1742" s="37"/>
      <c r="O1742" s="37"/>
      <c r="P1742" s="39" t="n">
        <v>750</v>
      </c>
      <c r="Q1742" s="26" t="n">
        <f aca="false">P1742*(1-0,3)</f>
        <v>525</v>
      </c>
      <c r="R1742" s="26" t="n">
        <f aca="false">P1742*(1-0,33)</f>
        <v>502.5</v>
      </c>
      <c r="S1742" s="26" t="n">
        <f aca="false">P1742*(1-0,35)</f>
        <v>487.5</v>
      </c>
      <c r="T1742" s="26" t="n">
        <f aca="false">P1742*(1-0,38)</f>
        <v>465</v>
      </c>
      <c r="U1742" s="39"/>
      <c r="V1742" s="28" t="n">
        <v>17</v>
      </c>
      <c r="W1742" s="27"/>
      <c r="X1742" s="29" t="n">
        <f aca="false">U1742*Q1742</f>
        <v>0</v>
      </c>
    </row>
    <row collapsed="false" customFormat="false" customHeight="true" hidden="false" ht="10.95" outlineLevel="4" r="1743">
      <c r="A1743" s="37" t="s">
        <v>417</v>
      </c>
      <c r="B1743" s="37"/>
      <c r="C1743" s="37"/>
      <c r="D1743" s="37"/>
      <c r="E1743" s="37"/>
      <c r="F1743" s="37"/>
      <c r="G1743" s="37"/>
      <c r="H1743" s="37"/>
      <c r="I1743" s="37"/>
      <c r="J1743" s="37"/>
      <c r="K1743" s="37"/>
      <c r="L1743" s="37"/>
      <c r="M1743" s="37"/>
      <c r="N1743" s="37"/>
      <c r="O1743" s="37"/>
      <c r="P1743" s="39" t="n">
        <v>750</v>
      </c>
      <c r="Q1743" s="26" t="n">
        <f aca="false">P1743*(1-0,3)</f>
        <v>525</v>
      </c>
      <c r="R1743" s="26" t="n">
        <f aca="false">P1743*(1-0,33)</f>
        <v>502.5</v>
      </c>
      <c r="S1743" s="26" t="n">
        <f aca="false">P1743*(1-0,35)</f>
        <v>487.5</v>
      </c>
      <c r="T1743" s="26" t="n">
        <f aca="false">P1743*(1-0,38)</f>
        <v>465</v>
      </c>
      <c r="U1743" s="39"/>
      <c r="V1743" s="28" t="n">
        <v>58</v>
      </c>
      <c r="W1743" s="27"/>
      <c r="X1743" s="29" t="n">
        <f aca="false">U1743*Q1743</f>
        <v>0</v>
      </c>
    </row>
    <row collapsed="false" customFormat="false" customHeight="true" hidden="false" ht="10.95" outlineLevel="4" r="1744">
      <c r="A1744" s="37" t="s">
        <v>814</v>
      </c>
      <c r="B1744" s="37"/>
      <c r="C1744" s="37"/>
      <c r="D1744" s="37"/>
      <c r="E1744" s="37"/>
      <c r="F1744" s="37"/>
      <c r="G1744" s="37"/>
      <c r="H1744" s="37"/>
      <c r="I1744" s="37"/>
      <c r="J1744" s="37"/>
      <c r="K1744" s="37"/>
      <c r="L1744" s="37"/>
      <c r="M1744" s="37"/>
      <c r="N1744" s="37"/>
      <c r="O1744" s="37"/>
      <c r="P1744" s="39" t="n">
        <v>750</v>
      </c>
      <c r="Q1744" s="26" t="n">
        <f aca="false">P1744*(1-0,3)</f>
        <v>525</v>
      </c>
      <c r="R1744" s="26" t="n">
        <f aca="false">P1744*(1-0,33)</f>
        <v>502.5</v>
      </c>
      <c r="S1744" s="26" t="n">
        <f aca="false">P1744*(1-0,35)</f>
        <v>487.5</v>
      </c>
      <c r="T1744" s="26" t="n">
        <f aca="false">P1744*(1-0,38)</f>
        <v>465</v>
      </c>
      <c r="U1744" s="39"/>
      <c r="V1744" s="28" t="n">
        <v>22</v>
      </c>
      <c r="W1744" s="27"/>
      <c r="X1744" s="29" t="n">
        <f aca="false">U1744*Q1744</f>
        <v>0</v>
      </c>
    </row>
    <row collapsed="false" customFormat="true" customHeight="true" hidden="false" ht="126" outlineLevel="3" r="1745" s="1">
      <c r="A1745" s="21" t="s">
        <v>50</v>
      </c>
      <c r="B1745" s="21"/>
      <c r="C1745" s="21"/>
      <c r="D1745" s="21"/>
      <c r="E1745" s="35" t="s">
        <v>891</v>
      </c>
      <c r="F1745" s="35"/>
      <c r="G1745" s="35"/>
      <c r="H1745" s="35"/>
      <c r="I1745" s="35"/>
      <c r="J1745" s="35"/>
      <c r="K1745" s="35"/>
      <c r="L1745" s="35"/>
      <c r="M1745" s="35"/>
      <c r="N1745" s="21" t="s">
        <v>44</v>
      </c>
      <c r="O1745" s="21" t="s">
        <v>887</v>
      </c>
      <c r="P1745" s="38"/>
      <c r="Q1745" s="26"/>
      <c r="R1745" s="26"/>
      <c r="S1745" s="26"/>
      <c r="T1745" s="26"/>
      <c r="U1745" s="38"/>
      <c r="V1745" s="23"/>
      <c r="W1745" s="23"/>
      <c r="X1745" s="29" t="n">
        <f aca="false">U1745*Q1745</f>
        <v>0</v>
      </c>
    </row>
    <row collapsed="false" customFormat="false" customHeight="true" hidden="false" ht="10.95" outlineLevel="4" r="1746">
      <c r="A1746" s="37" t="s">
        <v>129</v>
      </c>
      <c r="B1746" s="37"/>
      <c r="C1746" s="37"/>
      <c r="D1746" s="37"/>
      <c r="E1746" s="37"/>
      <c r="F1746" s="37"/>
      <c r="G1746" s="37"/>
      <c r="H1746" s="37"/>
      <c r="I1746" s="37"/>
      <c r="J1746" s="37"/>
      <c r="K1746" s="37"/>
      <c r="L1746" s="37"/>
      <c r="M1746" s="37"/>
      <c r="N1746" s="37"/>
      <c r="O1746" s="37"/>
      <c r="P1746" s="39" t="n">
        <v>750</v>
      </c>
      <c r="Q1746" s="26" t="n">
        <f aca="false">P1746*(1-0,3)</f>
        <v>525</v>
      </c>
      <c r="R1746" s="26" t="n">
        <f aca="false">P1746*(1-0,33)</f>
        <v>502.5</v>
      </c>
      <c r="S1746" s="26" t="n">
        <f aca="false">P1746*(1-0,35)</f>
        <v>487.5</v>
      </c>
      <c r="T1746" s="26" t="n">
        <f aca="false">P1746*(1-0,38)</f>
        <v>465</v>
      </c>
      <c r="U1746" s="39"/>
      <c r="V1746" s="28" t="n">
        <v>206</v>
      </c>
      <c r="W1746" s="27"/>
      <c r="X1746" s="29" t="n">
        <f aca="false">U1746*Q1746</f>
        <v>0</v>
      </c>
    </row>
    <row collapsed="false" customFormat="false" customHeight="true" hidden="false" ht="10.95" outlineLevel="4" r="1747">
      <c r="A1747" s="37" t="s">
        <v>130</v>
      </c>
      <c r="B1747" s="37"/>
      <c r="C1747" s="37"/>
      <c r="D1747" s="37"/>
      <c r="E1747" s="37"/>
      <c r="F1747" s="37"/>
      <c r="G1747" s="37"/>
      <c r="H1747" s="37"/>
      <c r="I1747" s="37"/>
      <c r="J1747" s="37"/>
      <c r="K1747" s="37"/>
      <c r="L1747" s="37"/>
      <c r="M1747" s="37"/>
      <c r="N1747" s="37"/>
      <c r="O1747" s="37"/>
      <c r="P1747" s="39" t="n">
        <v>750</v>
      </c>
      <c r="Q1747" s="26" t="n">
        <f aca="false">P1747*(1-0,3)</f>
        <v>525</v>
      </c>
      <c r="R1747" s="26" t="n">
        <f aca="false">P1747*(1-0,33)</f>
        <v>502.5</v>
      </c>
      <c r="S1747" s="26" t="n">
        <f aca="false">P1747*(1-0,35)</f>
        <v>487.5</v>
      </c>
      <c r="T1747" s="26" t="n">
        <f aca="false">P1747*(1-0,38)</f>
        <v>465</v>
      </c>
      <c r="U1747" s="39"/>
      <c r="V1747" s="28" t="n">
        <v>155</v>
      </c>
      <c r="W1747" s="27"/>
      <c r="X1747" s="29" t="n">
        <f aca="false">U1747*Q1747</f>
        <v>0</v>
      </c>
    </row>
    <row collapsed="false" customFormat="false" customHeight="true" hidden="false" ht="10.95" outlineLevel="4" r="1748">
      <c r="A1748" s="37" t="s">
        <v>415</v>
      </c>
      <c r="B1748" s="37"/>
      <c r="C1748" s="37"/>
      <c r="D1748" s="37"/>
      <c r="E1748" s="37"/>
      <c r="F1748" s="37"/>
      <c r="G1748" s="37"/>
      <c r="H1748" s="37"/>
      <c r="I1748" s="37"/>
      <c r="J1748" s="37"/>
      <c r="K1748" s="37"/>
      <c r="L1748" s="37"/>
      <c r="M1748" s="37"/>
      <c r="N1748" s="37"/>
      <c r="O1748" s="37"/>
      <c r="P1748" s="39" t="n">
        <v>750</v>
      </c>
      <c r="Q1748" s="26" t="n">
        <f aca="false">P1748*(1-0,3)</f>
        <v>525</v>
      </c>
      <c r="R1748" s="26" t="n">
        <f aca="false">P1748*(1-0,33)</f>
        <v>502.5</v>
      </c>
      <c r="S1748" s="26" t="n">
        <f aca="false">P1748*(1-0,35)</f>
        <v>487.5</v>
      </c>
      <c r="T1748" s="26" t="n">
        <f aca="false">P1748*(1-0,38)</f>
        <v>465</v>
      </c>
      <c r="U1748" s="39"/>
      <c r="V1748" s="28" t="n">
        <v>96</v>
      </c>
      <c r="W1748" s="27"/>
      <c r="X1748" s="29" t="n">
        <f aca="false">U1748*Q1748</f>
        <v>0</v>
      </c>
    </row>
    <row collapsed="false" customFormat="false" customHeight="true" hidden="false" ht="10.95" outlineLevel="4" r="1749">
      <c r="A1749" s="37" t="s">
        <v>416</v>
      </c>
      <c r="B1749" s="37"/>
      <c r="C1749" s="37"/>
      <c r="D1749" s="37"/>
      <c r="E1749" s="37"/>
      <c r="F1749" s="37"/>
      <c r="G1749" s="37"/>
      <c r="H1749" s="37"/>
      <c r="I1749" s="37"/>
      <c r="J1749" s="37"/>
      <c r="K1749" s="37"/>
      <c r="L1749" s="37"/>
      <c r="M1749" s="37"/>
      <c r="N1749" s="37"/>
      <c r="O1749" s="37"/>
      <c r="P1749" s="39" t="n">
        <v>750</v>
      </c>
      <c r="Q1749" s="26" t="n">
        <f aca="false">P1749*(1-0,3)</f>
        <v>525</v>
      </c>
      <c r="R1749" s="26" t="n">
        <f aca="false">P1749*(1-0,33)</f>
        <v>502.5</v>
      </c>
      <c r="S1749" s="26" t="n">
        <f aca="false">P1749*(1-0,35)</f>
        <v>487.5</v>
      </c>
      <c r="T1749" s="26" t="n">
        <f aca="false">P1749*(1-0,38)</f>
        <v>465</v>
      </c>
      <c r="U1749" s="39"/>
      <c r="V1749" s="28" t="n">
        <v>142</v>
      </c>
      <c r="W1749" s="27"/>
      <c r="X1749" s="29" t="n">
        <f aca="false">U1749*Q1749</f>
        <v>0</v>
      </c>
    </row>
    <row collapsed="false" customFormat="false" customHeight="true" hidden="false" ht="10.95" outlineLevel="4" r="1750">
      <c r="A1750" s="37" t="s">
        <v>812</v>
      </c>
      <c r="B1750" s="37"/>
      <c r="C1750" s="37"/>
      <c r="D1750" s="37"/>
      <c r="E1750" s="37"/>
      <c r="F1750" s="37"/>
      <c r="G1750" s="37"/>
      <c r="H1750" s="37"/>
      <c r="I1750" s="37"/>
      <c r="J1750" s="37"/>
      <c r="K1750" s="37"/>
      <c r="L1750" s="37"/>
      <c r="M1750" s="37"/>
      <c r="N1750" s="37"/>
      <c r="O1750" s="37"/>
      <c r="P1750" s="39" t="n">
        <v>750</v>
      </c>
      <c r="Q1750" s="26" t="n">
        <f aca="false">P1750*(1-0,3)</f>
        <v>525</v>
      </c>
      <c r="R1750" s="26" t="n">
        <f aca="false">P1750*(1-0,33)</f>
        <v>502.5</v>
      </c>
      <c r="S1750" s="26" t="n">
        <f aca="false">P1750*(1-0,35)</f>
        <v>487.5</v>
      </c>
      <c r="T1750" s="26" t="n">
        <f aca="false">P1750*(1-0,38)</f>
        <v>465</v>
      </c>
      <c r="U1750" s="39"/>
      <c r="V1750" s="28" t="n">
        <v>65</v>
      </c>
      <c r="W1750" s="27"/>
      <c r="X1750" s="29" t="n">
        <f aca="false">U1750*Q1750</f>
        <v>0</v>
      </c>
    </row>
    <row collapsed="false" customFormat="false" customHeight="true" hidden="false" ht="10.95" outlineLevel="4" r="1751">
      <c r="A1751" s="37" t="s">
        <v>417</v>
      </c>
      <c r="B1751" s="37"/>
      <c r="C1751" s="37"/>
      <c r="D1751" s="37"/>
      <c r="E1751" s="37"/>
      <c r="F1751" s="37"/>
      <c r="G1751" s="37"/>
      <c r="H1751" s="37"/>
      <c r="I1751" s="37"/>
      <c r="J1751" s="37"/>
      <c r="K1751" s="37"/>
      <c r="L1751" s="37"/>
      <c r="M1751" s="37"/>
      <c r="N1751" s="37"/>
      <c r="O1751" s="37"/>
      <c r="P1751" s="39" t="n">
        <v>750</v>
      </c>
      <c r="Q1751" s="26" t="n">
        <f aca="false">P1751*(1-0,3)</f>
        <v>525</v>
      </c>
      <c r="R1751" s="26" t="n">
        <f aca="false">P1751*(1-0,33)</f>
        <v>502.5</v>
      </c>
      <c r="S1751" s="26" t="n">
        <f aca="false">P1751*(1-0,35)</f>
        <v>487.5</v>
      </c>
      <c r="T1751" s="26" t="n">
        <f aca="false">P1751*(1-0,38)</f>
        <v>465</v>
      </c>
      <c r="U1751" s="39"/>
      <c r="V1751" s="28" t="n">
        <v>77</v>
      </c>
      <c r="W1751" s="27"/>
      <c r="X1751" s="29" t="n">
        <f aca="false">U1751*Q1751</f>
        <v>0</v>
      </c>
    </row>
    <row collapsed="false" customFormat="false" customHeight="true" hidden="false" ht="10.95" outlineLevel="4" r="1752">
      <c r="A1752" s="37" t="s">
        <v>814</v>
      </c>
      <c r="B1752" s="37"/>
      <c r="C1752" s="37"/>
      <c r="D1752" s="37"/>
      <c r="E1752" s="37"/>
      <c r="F1752" s="37"/>
      <c r="G1752" s="37"/>
      <c r="H1752" s="37"/>
      <c r="I1752" s="37"/>
      <c r="J1752" s="37"/>
      <c r="K1752" s="37"/>
      <c r="L1752" s="37"/>
      <c r="M1752" s="37"/>
      <c r="N1752" s="37"/>
      <c r="O1752" s="37"/>
      <c r="P1752" s="39" t="n">
        <v>750</v>
      </c>
      <c r="Q1752" s="26" t="n">
        <f aca="false">P1752*(1-0,3)</f>
        <v>525</v>
      </c>
      <c r="R1752" s="26" t="n">
        <f aca="false">P1752*(1-0,33)</f>
        <v>502.5</v>
      </c>
      <c r="S1752" s="26" t="n">
        <f aca="false">P1752*(1-0,35)</f>
        <v>487.5</v>
      </c>
      <c r="T1752" s="26" t="n">
        <f aca="false">P1752*(1-0,38)</f>
        <v>465</v>
      </c>
      <c r="U1752" s="39"/>
      <c r="V1752" s="28" t="n">
        <v>56</v>
      </c>
      <c r="W1752" s="27"/>
      <c r="X1752" s="29" t="n">
        <f aca="false">U1752*Q1752</f>
        <v>0</v>
      </c>
    </row>
    <row collapsed="false" customFormat="true" customHeight="true" hidden="false" ht="126" outlineLevel="3" r="1753" s="1">
      <c r="A1753" s="21" t="s">
        <v>892</v>
      </c>
      <c r="B1753" s="21"/>
      <c r="C1753" s="21"/>
      <c r="D1753" s="21"/>
      <c r="E1753" s="35" t="s">
        <v>893</v>
      </c>
      <c r="F1753" s="35"/>
      <c r="G1753" s="35"/>
      <c r="H1753" s="35"/>
      <c r="I1753" s="35"/>
      <c r="J1753" s="35"/>
      <c r="K1753" s="35"/>
      <c r="L1753" s="35"/>
      <c r="M1753" s="35"/>
      <c r="N1753" s="21" t="s">
        <v>44</v>
      </c>
      <c r="O1753" s="21" t="s">
        <v>887</v>
      </c>
      <c r="P1753" s="38"/>
      <c r="Q1753" s="26"/>
      <c r="R1753" s="26"/>
      <c r="S1753" s="26"/>
      <c r="T1753" s="26"/>
      <c r="U1753" s="38"/>
      <c r="V1753" s="23"/>
      <c r="W1753" s="23"/>
      <c r="X1753" s="29" t="n">
        <f aca="false">U1753*Q1753</f>
        <v>0</v>
      </c>
    </row>
    <row collapsed="false" customFormat="false" customHeight="true" hidden="false" ht="10.95" outlineLevel="4" r="1754">
      <c r="A1754" s="37" t="s">
        <v>129</v>
      </c>
      <c r="B1754" s="37"/>
      <c r="C1754" s="37"/>
      <c r="D1754" s="37"/>
      <c r="E1754" s="37"/>
      <c r="F1754" s="37"/>
      <c r="G1754" s="37"/>
      <c r="H1754" s="37"/>
      <c r="I1754" s="37"/>
      <c r="J1754" s="37"/>
      <c r="K1754" s="37"/>
      <c r="L1754" s="37"/>
      <c r="M1754" s="37"/>
      <c r="N1754" s="37"/>
      <c r="O1754" s="37"/>
      <c r="P1754" s="39" t="n">
        <v>750</v>
      </c>
      <c r="Q1754" s="26" t="n">
        <f aca="false">P1754*(1-0,3)</f>
        <v>525</v>
      </c>
      <c r="R1754" s="26" t="n">
        <f aca="false">P1754*(1-0,33)</f>
        <v>502.5</v>
      </c>
      <c r="S1754" s="26" t="n">
        <f aca="false">P1754*(1-0,35)</f>
        <v>487.5</v>
      </c>
      <c r="T1754" s="26" t="n">
        <f aca="false">P1754*(1-0,38)</f>
        <v>465</v>
      </c>
      <c r="U1754" s="39"/>
      <c r="V1754" s="28" t="n">
        <v>222</v>
      </c>
      <c r="W1754" s="27"/>
      <c r="X1754" s="29" t="n">
        <f aca="false">U1754*Q1754</f>
        <v>0</v>
      </c>
    </row>
    <row collapsed="false" customFormat="false" customHeight="true" hidden="false" ht="10.95" outlineLevel="4" r="1755">
      <c r="A1755" s="37" t="s">
        <v>130</v>
      </c>
      <c r="B1755" s="37"/>
      <c r="C1755" s="37"/>
      <c r="D1755" s="37"/>
      <c r="E1755" s="37"/>
      <c r="F1755" s="37"/>
      <c r="G1755" s="37"/>
      <c r="H1755" s="37"/>
      <c r="I1755" s="37"/>
      <c r="J1755" s="37"/>
      <c r="K1755" s="37"/>
      <c r="L1755" s="37"/>
      <c r="M1755" s="37"/>
      <c r="N1755" s="37"/>
      <c r="O1755" s="37"/>
      <c r="P1755" s="39" t="n">
        <v>750</v>
      </c>
      <c r="Q1755" s="26" t="n">
        <f aca="false">P1755*(1-0,3)</f>
        <v>525</v>
      </c>
      <c r="R1755" s="26" t="n">
        <f aca="false">P1755*(1-0,33)</f>
        <v>502.5</v>
      </c>
      <c r="S1755" s="26" t="n">
        <f aca="false">P1755*(1-0,35)</f>
        <v>487.5</v>
      </c>
      <c r="T1755" s="26" t="n">
        <f aca="false">P1755*(1-0,38)</f>
        <v>465</v>
      </c>
      <c r="U1755" s="39"/>
      <c r="V1755" s="28" t="n">
        <v>178</v>
      </c>
      <c r="W1755" s="27"/>
      <c r="X1755" s="29" t="n">
        <f aca="false">U1755*Q1755</f>
        <v>0</v>
      </c>
    </row>
    <row collapsed="false" customFormat="false" customHeight="true" hidden="false" ht="10.95" outlineLevel="4" r="1756">
      <c r="A1756" s="37" t="s">
        <v>415</v>
      </c>
      <c r="B1756" s="37"/>
      <c r="C1756" s="37"/>
      <c r="D1756" s="37"/>
      <c r="E1756" s="37"/>
      <c r="F1756" s="37"/>
      <c r="G1756" s="37"/>
      <c r="H1756" s="37"/>
      <c r="I1756" s="37"/>
      <c r="J1756" s="37"/>
      <c r="K1756" s="37"/>
      <c r="L1756" s="37"/>
      <c r="M1756" s="37"/>
      <c r="N1756" s="37"/>
      <c r="O1756" s="37"/>
      <c r="P1756" s="39" t="n">
        <v>750</v>
      </c>
      <c r="Q1756" s="26" t="n">
        <f aca="false">P1756*(1-0,3)</f>
        <v>525</v>
      </c>
      <c r="R1756" s="26" t="n">
        <f aca="false">P1756*(1-0,33)</f>
        <v>502.5</v>
      </c>
      <c r="S1756" s="26" t="n">
        <f aca="false">P1756*(1-0,35)</f>
        <v>487.5</v>
      </c>
      <c r="T1756" s="26" t="n">
        <f aca="false">P1756*(1-0,38)</f>
        <v>465</v>
      </c>
      <c r="U1756" s="39"/>
      <c r="V1756" s="28" t="n">
        <v>95</v>
      </c>
      <c r="W1756" s="27"/>
      <c r="X1756" s="29" t="n">
        <f aca="false">U1756*Q1756</f>
        <v>0</v>
      </c>
    </row>
    <row collapsed="false" customFormat="false" customHeight="true" hidden="false" ht="10.95" outlineLevel="4" r="1757">
      <c r="A1757" s="37" t="s">
        <v>416</v>
      </c>
      <c r="B1757" s="37"/>
      <c r="C1757" s="37"/>
      <c r="D1757" s="37"/>
      <c r="E1757" s="37"/>
      <c r="F1757" s="37"/>
      <c r="G1757" s="37"/>
      <c r="H1757" s="37"/>
      <c r="I1757" s="37"/>
      <c r="J1757" s="37"/>
      <c r="K1757" s="37"/>
      <c r="L1757" s="37"/>
      <c r="M1757" s="37"/>
      <c r="N1757" s="37"/>
      <c r="O1757" s="37"/>
      <c r="P1757" s="39" t="n">
        <v>750</v>
      </c>
      <c r="Q1757" s="26" t="n">
        <f aca="false">P1757*(1-0,3)</f>
        <v>525</v>
      </c>
      <c r="R1757" s="26" t="n">
        <f aca="false">P1757*(1-0,33)</f>
        <v>502.5</v>
      </c>
      <c r="S1757" s="26" t="n">
        <f aca="false">P1757*(1-0,35)</f>
        <v>487.5</v>
      </c>
      <c r="T1757" s="26" t="n">
        <f aca="false">P1757*(1-0,38)</f>
        <v>465</v>
      </c>
      <c r="U1757" s="39"/>
      <c r="V1757" s="28" t="n">
        <v>172</v>
      </c>
      <c r="W1757" s="27"/>
      <c r="X1757" s="29" t="n">
        <f aca="false">U1757*Q1757</f>
        <v>0</v>
      </c>
    </row>
    <row collapsed="false" customFormat="false" customHeight="true" hidden="false" ht="10.95" outlineLevel="4" r="1758">
      <c r="A1758" s="37" t="s">
        <v>812</v>
      </c>
      <c r="B1758" s="37"/>
      <c r="C1758" s="37"/>
      <c r="D1758" s="37"/>
      <c r="E1758" s="37"/>
      <c r="F1758" s="37"/>
      <c r="G1758" s="37"/>
      <c r="H1758" s="37"/>
      <c r="I1758" s="37"/>
      <c r="J1758" s="37"/>
      <c r="K1758" s="37"/>
      <c r="L1758" s="37"/>
      <c r="M1758" s="37"/>
      <c r="N1758" s="37"/>
      <c r="O1758" s="37"/>
      <c r="P1758" s="39" t="n">
        <v>750</v>
      </c>
      <c r="Q1758" s="26" t="n">
        <f aca="false">P1758*(1-0,3)</f>
        <v>525</v>
      </c>
      <c r="R1758" s="26" t="n">
        <f aca="false">P1758*(1-0,33)</f>
        <v>502.5</v>
      </c>
      <c r="S1758" s="26" t="n">
        <f aca="false">P1758*(1-0,35)</f>
        <v>487.5</v>
      </c>
      <c r="T1758" s="26" t="n">
        <f aca="false">P1758*(1-0,38)</f>
        <v>465</v>
      </c>
      <c r="U1758" s="39"/>
      <c r="V1758" s="28" t="n">
        <v>47</v>
      </c>
      <c r="W1758" s="27"/>
      <c r="X1758" s="29" t="n">
        <f aca="false">U1758*Q1758</f>
        <v>0</v>
      </c>
    </row>
    <row collapsed="false" customFormat="false" customHeight="true" hidden="false" ht="10.95" outlineLevel="4" r="1759">
      <c r="A1759" s="37" t="s">
        <v>417</v>
      </c>
      <c r="B1759" s="37"/>
      <c r="C1759" s="37"/>
      <c r="D1759" s="37"/>
      <c r="E1759" s="37"/>
      <c r="F1759" s="37"/>
      <c r="G1759" s="37"/>
      <c r="H1759" s="37"/>
      <c r="I1759" s="37"/>
      <c r="J1759" s="37"/>
      <c r="K1759" s="37"/>
      <c r="L1759" s="37"/>
      <c r="M1759" s="37"/>
      <c r="N1759" s="37"/>
      <c r="O1759" s="37"/>
      <c r="P1759" s="39" t="n">
        <v>750</v>
      </c>
      <c r="Q1759" s="26" t="n">
        <f aca="false">P1759*(1-0,3)</f>
        <v>525</v>
      </c>
      <c r="R1759" s="26" t="n">
        <f aca="false">P1759*(1-0,33)</f>
        <v>502.5</v>
      </c>
      <c r="S1759" s="26" t="n">
        <f aca="false">P1759*(1-0,35)</f>
        <v>487.5</v>
      </c>
      <c r="T1759" s="26" t="n">
        <f aca="false">P1759*(1-0,38)</f>
        <v>465</v>
      </c>
      <c r="U1759" s="39"/>
      <c r="V1759" s="28" t="n">
        <v>94</v>
      </c>
      <c r="W1759" s="27"/>
      <c r="X1759" s="29" t="n">
        <f aca="false">U1759*Q1759</f>
        <v>0</v>
      </c>
    </row>
    <row collapsed="false" customFormat="false" customHeight="true" hidden="false" ht="10.95" outlineLevel="4" r="1760">
      <c r="A1760" s="37" t="s">
        <v>814</v>
      </c>
      <c r="B1760" s="37"/>
      <c r="C1760" s="37"/>
      <c r="D1760" s="37"/>
      <c r="E1760" s="37"/>
      <c r="F1760" s="37"/>
      <c r="G1760" s="37"/>
      <c r="H1760" s="37"/>
      <c r="I1760" s="37"/>
      <c r="J1760" s="37"/>
      <c r="K1760" s="37"/>
      <c r="L1760" s="37"/>
      <c r="M1760" s="37"/>
      <c r="N1760" s="37"/>
      <c r="O1760" s="37"/>
      <c r="P1760" s="39" t="n">
        <v>750</v>
      </c>
      <c r="Q1760" s="26" t="n">
        <f aca="false">P1760*(1-0,3)</f>
        <v>525</v>
      </c>
      <c r="R1760" s="26" t="n">
        <f aca="false">P1760*(1-0,33)</f>
        <v>502.5</v>
      </c>
      <c r="S1760" s="26" t="n">
        <f aca="false">P1760*(1-0,35)</f>
        <v>487.5</v>
      </c>
      <c r="T1760" s="26" t="n">
        <f aca="false">P1760*(1-0,38)</f>
        <v>465</v>
      </c>
      <c r="U1760" s="39"/>
      <c r="V1760" s="28" t="n">
        <v>91</v>
      </c>
      <c r="W1760" s="27"/>
      <c r="X1760" s="29" t="n">
        <f aca="false">U1760*Q1760</f>
        <v>0</v>
      </c>
    </row>
    <row collapsed="false" customFormat="true" customHeight="true" hidden="false" ht="126" outlineLevel="3" r="1761" s="1">
      <c r="A1761" s="21" t="s">
        <v>894</v>
      </c>
      <c r="B1761" s="21"/>
      <c r="C1761" s="21"/>
      <c r="D1761" s="21"/>
      <c r="E1761" s="35" t="s">
        <v>895</v>
      </c>
      <c r="F1761" s="35"/>
      <c r="G1761" s="35"/>
      <c r="H1761" s="35"/>
      <c r="I1761" s="35"/>
      <c r="J1761" s="35"/>
      <c r="K1761" s="35"/>
      <c r="L1761" s="35"/>
      <c r="M1761" s="35"/>
      <c r="N1761" s="21" t="s">
        <v>44</v>
      </c>
      <c r="O1761" s="21" t="s">
        <v>887</v>
      </c>
      <c r="P1761" s="38"/>
      <c r="Q1761" s="26"/>
      <c r="R1761" s="26"/>
      <c r="S1761" s="26"/>
      <c r="T1761" s="26"/>
      <c r="U1761" s="38"/>
      <c r="V1761" s="23"/>
      <c r="W1761" s="23"/>
      <c r="X1761" s="29" t="n">
        <f aca="false">U1761*Q1761</f>
        <v>0</v>
      </c>
    </row>
    <row collapsed="false" customFormat="false" customHeight="true" hidden="false" ht="10.95" outlineLevel="4" r="1762">
      <c r="A1762" s="37" t="s">
        <v>129</v>
      </c>
      <c r="B1762" s="37"/>
      <c r="C1762" s="37"/>
      <c r="D1762" s="37"/>
      <c r="E1762" s="37"/>
      <c r="F1762" s="37"/>
      <c r="G1762" s="37"/>
      <c r="H1762" s="37"/>
      <c r="I1762" s="37"/>
      <c r="J1762" s="37"/>
      <c r="K1762" s="37"/>
      <c r="L1762" s="37"/>
      <c r="M1762" s="37"/>
      <c r="N1762" s="37"/>
      <c r="O1762" s="37"/>
      <c r="P1762" s="39" t="n">
        <v>750</v>
      </c>
      <c r="Q1762" s="26" t="n">
        <f aca="false">P1762*(1-0,3)</f>
        <v>525</v>
      </c>
      <c r="R1762" s="26" t="n">
        <f aca="false">P1762*(1-0,33)</f>
        <v>502.5</v>
      </c>
      <c r="S1762" s="26" t="n">
        <f aca="false">P1762*(1-0,35)</f>
        <v>487.5</v>
      </c>
      <c r="T1762" s="26" t="n">
        <f aca="false">P1762*(1-0,38)</f>
        <v>465</v>
      </c>
      <c r="U1762" s="39"/>
      <c r="V1762" s="28" t="n">
        <v>78</v>
      </c>
      <c r="W1762" s="27"/>
      <c r="X1762" s="29" t="n">
        <f aca="false">U1762*Q1762</f>
        <v>0</v>
      </c>
    </row>
    <row collapsed="false" customFormat="false" customHeight="true" hidden="false" ht="10.95" outlineLevel="4" r="1763">
      <c r="A1763" s="37" t="s">
        <v>415</v>
      </c>
      <c r="B1763" s="37"/>
      <c r="C1763" s="37"/>
      <c r="D1763" s="37"/>
      <c r="E1763" s="37"/>
      <c r="F1763" s="37"/>
      <c r="G1763" s="37"/>
      <c r="H1763" s="37"/>
      <c r="I1763" s="37"/>
      <c r="J1763" s="37"/>
      <c r="K1763" s="37"/>
      <c r="L1763" s="37"/>
      <c r="M1763" s="37"/>
      <c r="N1763" s="37"/>
      <c r="O1763" s="37"/>
      <c r="P1763" s="39" t="n">
        <v>750</v>
      </c>
      <c r="Q1763" s="26" t="n">
        <f aca="false">P1763*(1-0,3)</f>
        <v>525</v>
      </c>
      <c r="R1763" s="26" t="n">
        <f aca="false">P1763*(1-0,33)</f>
        <v>502.5</v>
      </c>
      <c r="S1763" s="26" t="n">
        <f aca="false">P1763*(1-0,35)</f>
        <v>487.5</v>
      </c>
      <c r="T1763" s="26" t="n">
        <f aca="false">P1763*(1-0,38)</f>
        <v>465</v>
      </c>
      <c r="U1763" s="39"/>
      <c r="V1763" s="28" t="n">
        <v>29</v>
      </c>
      <c r="W1763" s="27"/>
      <c r="X1763" s="29" t="n">
        <f aca="false">U1763*Q1763</f>
        <v>0</v>
      </c>
    </row>
    <row collapsed="false" customFormat="false" customHeight="true" hidden="false" ht="10.95" outlineLevel="4" r="1764">
      <c r="A1764" s="37" t="s">
        <v>416</v>
      </c>
      <c r="B1764" s="37"/>
      <c r="C1764" s="37"/>
      <c r="D1764" s="37"/>
      <c r="E1764" s="37"/>
      <c r="F1764" s="37"/>
      <c r="G1764" s="37"/>
      <c r="H1764" s="37"/>
      <c r="I1764" s="37"/>
      <c r="J1764" s="37"/>
      <c r="K1764" s="37"/>
      <c r="L1764" s="37"/>
      <c r="M1764" s="37"/>
      <c r="N1764" s="37"/>
      <c r="O1764" s="37"/>
      <c r="P1764" s="39" t="n">
        <v>750</v>
      </c>
      <c r="Q1764" s="26" t="n">
        <f aca="false">P1764*(1-0,3)</f>
        <v>525</v>
      </c>
      <c r="R1764" s="26" t="n">
        <f aca="false">P1764*(1-0,33)</f>
        <v>502.5</v>
      </c>
      <c r="S1764" s="26" t="n">
        <f aca="false">P1764*(1-0,35)</f>
        <v>487.5</v>
      </c>
      <c r="T1764" s="26" t="n">
        <f aca="false">P1764*(1-0,38)</f>
        <v>465</v>
      </c>
      <c r="U1764" s="39"/>
      <c r="V1764" s="28" t="n">
        <v>73</v>
      </c>
      <c r="W1764" s="27"/>
      <c r="X1764" s="29" t="n">
        <f aca="false">U1764*Q1764</f>
        <v>0</v>
      </c>
    </row>
    <row collapsed="false" customFormat="false" customHeight="true" hidden="false" ht="10.95" outlineLevel="4" r="1765">
      <c r="A1765" s="37" t="s">
        <v>812</v>
      </c>
      <c r="B1765" s="37"/>
      <c r="C1765" s="37"/>
      <c r="D1765" s="37"/>
      <c r="E1765" s="37"/>
      <c r="F1765" s="37"/>
      <c r="G1765" s="37"/>
      <c r="H1765" s="37"/>
      <c r="I1765" s="37"/>
      <c r="J1765" s="37"/>
      <c r="K1765" s="37"/>
      <c r="L1765" s="37"/>
      <c r="M1765" s="37"/>
      <c r="N1765" s="37"/>
      <c r="O1765" s="37"/>
      <c r="P1765" s="39" t="n">
        <v>750</v>
      </c>
      <c r="Q1765" s="26" t="n">
        <f aca="false">P1765*(1-0,3)</f>
        <v>525</v>
      </c>
      <c r="R1765" s="26" t="n">
        <f aca="false">P1765*(1-0,33)</f>
        <v>502.5</v>
      </c>
      <c r="S1765" s="26" t="n">
        <f aca="false">P1765*(1-0,35)</f>
        <v>487.5</v>
      </c>
      <c r="T1765" s="26" t="n">
        <f aca="false">P1765*(1-0,38)</f>
        <v>465</v>
      </c>
      <c r="U1765" s="39"/>
      <c r="V1765" s="28" t="n">
        <v>11</v>
      </c>
      <c r="W1765" s="27"/>
      <c r="X1765" s="29" t="n">
        <f aca="false">U1765*Q1765</f>
        <v>0</v>
      </c>
    </row>
    <row collapsed="false" customFormat="false" customHeight="true" hidden="false" ht="10.95" outlineLevel="4" r="1766">
      <c r="A1766" s="37" t="s">
        <v>417</v>
      </c>
      <c r="B1766" s="37"/>
      <c r="C1766" s="37"/>
      <c r="D1766" s="37"/>
      <c r="E1766" s="37"/>
      <c r="F1766" s="37"/>
      <c r="G1766" s="37"/>
      <c r="H1766" s="37"/>
      <c r="I1766" s="37"/>
      <c r="J1766" s="37"/>
      <c r="K1766" s="37"/>
      <c r="L1766" s="37"/>
      <c r="M1766" s="37"/>
      <c r="N1766" s="37"/>
      <c r="O1766" s="37"/>
      <c r="P1766" s="39" t="n">
        <v>750</v>
      </c>
      <c r="Q1766" s="26" t="n">
        <f aca="false">P1766*(1-0,3)</f>
        <v>525</v>
      </c>
      <c r="R1766" s="26" t="n">
        <f aca="false">P1766*(1-0,33)</f>
        <v>502.5</v>
      </c>
      <c r="S1766" s="26" t="n">
        <f aca="false">P1766*(1-0,35)</f>
        <v>487.5</v>
      </c>
      <c r="T1766" s="26" t="n">
        <f aca="false">P1766*(1-0,38)</f>
        <v>465</v>
      </c>
      <c r="U1766" s="39"/>
      <c r="V1766" s="28" t="n">
        <v>44</v>
      </c>
      <c r="W1766" s="27"/>
      <c r="X1766" s="29" t="n">
        <f aca="false">U1766*Q1766</f>
        <v>0</v>
      </c>
    </row>
    <row collapsed="false" customFormat="false" customHeight="true" hidden="false" ht="10.95" outlineLevel="4" r="1767">
      <c r="A1767" s="37" t="s">
        <v>814</v>
      </c>
      <c r="B1767" s="37"/>
      <c r="C1767" s="37"/>
      <c r="D1767" s="37"/>
      <c r="E1767" s="37"/>
      <c r="F1767" s="37"/>
      <c r="G1767" s="37"/>
      <c r="H1767" s="37"/>
      <c r="I1767" s="37"/>
      <c r="J1767" s="37"/>
      <c r="K1767" s="37"/>
      <c r="L1767" s="37"/>
      <c r="M1767" s="37"/>
      <c r="N1767" s="37"/>
      <c r="O1767" s="37"/>
      <c r="P1767" s="39" t="n">
        <v>750</v>
      </c>
      <c r="Q1767" s="26" t="n">
        <f aca="false">P1767*(1-0,3)</f>
        <v>525</v>
      </c>
      <c r="R1767" s="26" t="n">
        <f aca="false">P1767*(1-0,33)</f>
        <v>502.5</v>
      </c>
      <c r="S1767" s="26" t="n">
        <f aca="false">P1767*(1-0,35)</f>
        <v>487.5</v>
      </c>
      <c r="T1767" s="26" t="n">
        <f aca="false">P1767*(1-0,38)</f>
        <v>465</v>
      </c>
      <c r="U1767" s="39"/>
      <c r="V1767" s="28" t="n">
        <v>33</v>
      </c>
      <c r="W1767" s="27"/>
      <c r="X1767" s="29" t="n">
        <f aca="false">U1767*Q1767</f>
        <v>0</v>
      </c>
    </row>
    <row collapsed="false" customFormat="true" customHeight="true" hidden="false" ht="126" outlineLevel="3" r="1768" s="1">
      <c r="A1768" s="21" t="s">
        <v>896</v>
      </c>
      <c r="B1768" s="21"/>
      <c r="C1768" s="21"/>
      <c r="D1768" s="21"/>
      <c r="E1768" s="35" t="s">
        <v>897</v>
      </c>
      <c r="F1768" s="35"/>
      <c r="G1768" s="35"/>
      <c r="H1768" s="35"/>
      <c r="I1768" s="35"/>
      <c r="J1768" s="35"/>
      <c r="K1768" s="35"/>
      <c r="L1768" s="35"/>
      <c r="M1768" s="35"/>
      <c r="N1768" s="21" t="s">
        <v>898</v>
      </c>
      <c r="O1768" s="21" t="s">
        <v>899</v>
      </c>
      <c r="P1768" s="38"/>
      <c r="Q1768" s="26"/>
      <c r="R1768" s="26"/>
      <c r="S1768" s="26"/>
      <c r="T1768" s="26"/>
      <c r="U1768" s="38"/>
      <c r="V1768" s="23"/>
      <c r="W1768" s="23"/>
      <c r="X1768" s="29" t="n">
        <f aca="false">U1768*Q1768</f>
        <v>0</v>
      </c>
    </row>
    <row collapsed="false" customFormat="false" customHeight="true" hidden="false" ht="10.95" outlineLevel="4" r="1769">
      <c r="A1769" s="37" t="s">
        <v>129</v>
      </c>
      <c r="B1769" s="37"/>
      <c r="C1769" s="37"/>
      <c r="D1769" s="37"/>
      <c r="E1769" s="37"/>
      <c r="F1769" s="37"/>
      <c r="G1769" s="37"/>
      <c r="H1769" s="37"/>
      <c r="I1769" s="37"/>
      <c r="J1769" s="37"/>
      <c r="K1769" s="37"/>
      <c r="L1769" s="37"/>
      <c r="M1769" s="37"/>
      <c r="N1769" s="37"/>
      <c r="O1769" s="37"/>
      <c r="P1769" s="39" t="n">
        <v>750</v>
      </c>
      <c r="Q1769" s="26" t="n">
        <f aca="false">P1769*(1-0,3)</f>
        <v>525</v>
      </c>
      <c r="R1769" s="26" t="n">
        <f aca="false">P1769*(1-0,33)</f>
        <v>502.5</v>
      </c>
      <c r="S1769" s="26" t="n">
        <f aca="false">P1769*(1-0,35)</f>
        <v>487.5</v>
      </c>
      <c r="T1769" s="26" t="n">
        <f aca="false">P1769*(1-0,38)</f>
        <v>465</v>
      </c>
      <c r="U1769" s="39"/>
      <c r="V1769" s="28" t="n">
        <v>89</v>
      </c>
      <c r="W1769" s="27"/>
      <c r="X1769" s="29" t="n">
        <f aca="false">U1769*Q1769</f>
        <v>0</v>
      </c>
    </row>
    <row collapsed="false" customFormat="false" customHeight="true" hidden="false" ht="10.95" outlineLevel="4" r="1770">
      <c r="A1770" s="37" t="s">
        <v>130</v>
      </c>
      <c r="B1770" s="37"/>
      <c r="C1770" s="37"/>
      <c r="D1770" s="37"/>
      <c r="E1770" s="37"/>
      <c r="F1770" s="37"/>
      <c r="G1770" s="37"/>
      <c r="H1770" s="37"/>
      <c r="I1770" s="37"/>
      <c r="J1770" s="37"/>
      <c r="K1770" s="37"/>
      <c r="L1770" s="37"/>
      <c r="M1770" s="37"/>
      <c r="N1770" s="37"/>
      <c r="O1770" s="37"/>
      <c r="P1770" s="39" t="n">
        <v>750</v>
      </c>
      <c r="Q1770" s="26" t="n">
        <f aca="false">P1770*(1-0,3)</f>
        <v>525</v>
      </c>
      <c r="R1770" s="26" t="n">
        <f aca="false">P1770*(1-0,33)</f>
        <v>502.5</v>
      </c>
      <c r="S1770" s="26" t="n">
        <f aca="false">P1770*(1-0,35)</f>
        <v>487.5</v>
      </c>
      <c r="T1770" s="26" t="n">
        <f aca="false">P1770*(1-0,38)</f>
        <v>465</v>
      </c>
      <c r="U1770" s="39"/>
      <c r="V1770" s="28" t="n">
        <v>59</v>
      </c>
      <c r="W1770" s="27"/>
      <c r="X1770" s="29" t="n">
        <f aca="false">U1770*Q1770</f>
        <v>0</v>
      </c>
    </row>
    <row collapsed="false" customFormat="false" customHeight="true" hidden="false" ht="10.95" outlineLevel="4" r="1771">
      <c r="A1771" s="37" t="s">
        <v>415</v>
      </c>
      <c r="B1771" s="37"/>
      <c r="C1771" s="37"/>
      <c r="D1771" s="37"/>
      <c r="E1771" s="37"/>
      <c r="F1771" s="37"/>
      <c r="G1771" s="37"/>
      <c r="H1771" s="37"/>
      <c r="I1771" s="37"/>
      <c r="J1771" s="37"/>
      <c r="K1771" s="37"/>
      <c r="L1771" s="37"/>
      <c r="M1771" s="37"/>
      <c r="N1771" s="37"/>
      <c r="O1771" s="37"/>
      <c r="P1771" s="39" t="n">
        <v>750</v>
      </c>
      <c r="Q1771" s="26" t="n">
        <f aca="false">P1771*(1-0,3)</f>
        <v>525</v>
      </c>
      <c r="R1771" s="26" t="n">
        <f aca="false">P1771*(1-0,33)</f>
        <v>502.5</v>
      </c>
      <c r="S1771" s="26" t="n">
        <f aca="false">P1771*(1-0,35)</f>
        <v>487.5</v>
      </c>
      <c r="T1771" s="26" t="n">
        <f aca="false">P1771*(1-0,38)</f>
        <v>465</v>
      </c>
      <c r="U1771" s="39"/>
      <c r="V1771" s="28" t="n">
        <v>24</v>
      </c>
      <c r="W1771" s="27"/>
      <c r="X1771" s="29" t="n">
        <f aca="false">U1771*Q1771</f>
        <v>0</v>
      </c>
    </row>
    <row collapsed="false" customFormat="false" customHeight="true" hidden="false" ht="10.95" outlineLevel="4" r="1772">
      <c r="A1772" s="37" t="s">
        <v>416</v>
      </c>
      <c r="B1772" s="37"/>
      <c r="C1772" s="37"/>
      <c r="D1772" s="37"/>
      <c r="E1772" s="37"/>
      <c r="F1772" s="37"/>
      <c r="G1772" s="37"/>
      <c r="H1772" s="37"/>
      <c r="I1772" s="37"/>
      <c r="J1772" s="37"/>
      <c r="K1772" s="37"/>
      <c r="L1772" s="37"/>
      <c r="M1772" s="37"/>
      <c r="N1772" s="37"/>
      <c r="O1772" s="37"/>
      <c r="P1772" s="39" t="n">
        <v>750</v>
      </c>
      <c r="Q1772" s="26" t="n">
        <f aca="false">P1772*(1-0,3)</f>
        <v>525</v>
      </c>
      <c r="R1772" s="26" t="n">
        <f aca="false">P1772*(1-0,33)</f>
        <v>502.5</v>
      </c>
      <c r="S1772" s="26" t="n">
        <f aca="false">P1772*(1-0,35)</f>
        <v>487.5</v>
      </c>
      <c r="T1772" s="26" t="n">
        <f aca="false">P1772*(1-0,38)</f>
        <v>465</v>
      </c>
      <c r="U1772" s="39"/>
      <c r="V1772" s="28" t="n">
        <v>78</v>
      </c>
      <c r="W1772" s="27"/>
      <c r="X1772" s="29" t="n">
        <f aca="false">U1772*Q1772</f>
        <v>0</v>
      </c>
    </row>
    <row collapsed="false" customFormat="false" customHeight="true" hidden="false" ht="10.95" outlineLevel="4" r="1773">
      <c r="A1773" s="37" t="s">
        <v>812</v>
      </c>
      <c r="B1773" s="37"/>
      <c r="C1773" s="37"/>
      <c r="D1773" s="37"/>
      <c r="E1773" s="37"/>
      <c r="F1773" s="37"/>
      <c r="G1773" s="37"/>
      <c r="H1773" s="37"/>
      <c r="I1773" s="37"/>
      <c r="J1773" s="37"/>
      <c r="K1773" s="37"/>
      <c r="L1773" s="37"/>
      <c r="M1773" s="37"/>
      <c r="N1773" s="37"/>
      <c r="O1773" s="37"/>
      <c r="P1773" s="39" t="n">
        <v>750</v>
      </c>
      <c r="Q1773" s="26" t="n">
        <f aca="false">P1773*(1-0,3)</f>
        <v>525</v>
      </c>
      <c r="R1773" s="26" t="n">
        <f aca="false">P1773*(1-0,33)</f>
        <v>502.5</v>
      </c>
      <c r="S1773" s="26" t="n">
        <f aca="false">P1773*(1-0,35)</f>
        <v>487.5</v>
      </c>
      <c r="T1773" s="26" t="n">
        <f aca="false">P1773*(1-0,38)</f>
        <v>465</v>
      </c>
      <c r="U1773" s="39"/>
      <c r="V1773" s="28" t="n">
        <v>22</v>
      </c>
      <c r="W1773" s="27"/>
      <c r="X1773" s="29" t="n">
        <f aca="false">U1773*Q1773</f>
        <v>0</v>
      </c>
    </row>
    <row collapsed="false" customFormat="false" customHeight="true" hidden="false" ht="10.95" outlineLevel="4" r="1774">
      <c r="A1774" s="37" t="s">
        <v>417</v>
      </c>
      <c r="B1774" s="37"/>
      <c r="C1774" s="37"/>
      <c r="D1774" s="37"/>
      <c r="E1774" s="37"/>
      <c r="F1774" s="37"/>
      <c r="G1774" s="37"/>
      <c r="H1774" s="37"/>
      <c r="I1774" s="37"/>
      <c r="J1774" s="37"/>
      <c r="K1774" s="37"/>
      <c r="L1774" s="37"/>
      <c r="M1774" s="37"/>
      <c r="N1774" s="37"/>
      <c r="O1774" s="37"/>
      <c r="P1774" s="39" t="n">
        <v>750</v>
      </c>
      <c r="Q1774" s="26" t="n">
        <f aca="false">P1774*(1-0,3)</f>
        <v>525</v>
      </c>
      <c r="R1774" s="26" t="n">
        <f aca="false">P1774*(1-0,33)</f>
        <v>502.5</v>
      </c>
      <c r="S1774" s="26" t="n">
        <f aca="false">P1774*(1-0,35)</f>
        <v>487.5</v>
      </c>
      <c r="T1774" s="26" t="n">
        <f aca="false">P1774*(1-0,38)</f>
        <v>465</v>
      </c>
      <c r="U1774" s="39"/>
      <c r="V1774" s="28" t="n">
        <v>60</v>
      </c>
      <c r="W1774" s="27"/>
      <c r="X1774" s="29" t="n">
        <f aca="false">U1774*Q1774</f>
        <v>0</v>
      </c>
    </row>
    <row collapsed="false" customFormat="false" customHeight="true" hidden="false" ht="10.95" outlineLevel="4" r="1775">
      <c r="A1775" s="37" t="s">
        <v>814</v>
      </c>
      <c r="B1775" s="37"/>
      <c r="C1775" s="37"/>
      <c r="D1775" s="37"/>
      <c r="E1775" s="37"/>
      <c r="F1775" s="37"/>
      <c r="G1775" s="37"/>
      <c r="H1775" s="37"/>
      <c r="I1775" s="37"/>
      <c r="J1775" s="37"/>
      <c r="K1775" s="37"/>
      <c r="L1775" s="37"/>
      <c r="M1775" s="37"/>
      <c r="N1775" s="37"/>
      <c r="O1775" s="37"/>
      <c r="P1775" s="39" t="n">
        <v>750</v>
      </c>
      <c r="Q1775" s="26" t="n">
        <f aca="false">P1775*(1-0,3)</f>
        <v>525</v>
      </c>
      <c r="R1775" s="26" t="n">
        <f aca="false">P1775*(1-0,33)</f>
        <v>502.5</v>
      </c>
      <c r="S1775" s="26" t="n">
        <f aca="false">P1775*(1-0,35)</f>
        <v>487.5</v>
      </c>
      <c r="T1775" s="26" t="n">
        <f aca="false">P1775*(1-0,38)</f>
        <v>465</v>
      </c>
      <c r="U1775" s="39"/>
      <c r="V1775" s="28" t="n">
        <v>40</v>
      </c>
      <c r="W1775" s="27"/>
      <c r="X1775" s="29" t="n">
        <f aca="false">U1775*Q1775</f>
        <v>0</v>
      </c>
    </row>
    <row collapsed="false" customFormat="true" customHeight="true" hidden="false" ht="126" outlineLevel="3" r="1776" s="1">
      <c r="A1776" s="21" t="s">
        <v>900</v>
      </c>
      <c r="B1776" s="21"/>
      <c r="C1776" s="21"/>
      <c r="D1776" s="21"/>
      <c r="E1776" s="35" t="s">
        <v>901</v>
      </c>
      <c r="F1776" s="35"/>
      <c r="G1776" s="35"/>
      <c r="H1776" s="35"/>
      <c r="I1776" s="35"/>
      <c r="J1776" s="35"/>
      <c r="K1776" s="35"/>
      <c r="L1776" s="35"/>
      <c r="M1776" s="35"/>
      <c r="N1776" s="21" t="s">
        <v>902</v>
      </c>
      <c r="O1776" s="21" t="s">
        <v>899</v>
      </c>
      <c r="P1776" s="38"/>
      <c r="Q1776" s="26"/>
      <c r="R1776" s="26"/>
      <c r="S1776" s="26"/>
      <c r="T1776" s="26"/>
      <c r="U1776" s="38"/>
      <c r="V1776" s="23"/>
      <c r="W1776" s="23"/>
      <c r="X1776" s="29" t="n">
        <f aca="false">U1776*Q1776</f>
        <v>0</v>
      </c>
    </row>
    <row collapsed="false" customFormat="false" customHeight="true" hidden="false" ht="10.95" outlineLevel="4" r="1777">
      <c r="A1777" s="37" t="s">
        <v>129</v>
      </c>
      <c r="B1777" s="37"/>
      <c r="C1777" s="37"/>
      <c r="D1777" s="37"/>
      <c r="E1777" s="37"/>
      <c r="F1777" s="37"/>
      <c r="G1777" s="37"/>
      <c r="H1777" s="37"/>
      <c r="I1777" s="37"/>
      <c r="J1777" s="37"/>
      <c r="K1777" s="37"/>
      <c r="L1777" s="37"/>
      <c r="M1777" s="37"/>
      <c r="N1777" s="37"/>
      <c r="O1777" s="37"/>
      <c r="P1777" s="39" t="n">
        <v>750</v>
      </c>
      <c r="Q1777" s="26" t="n">
        <f aca="false">P1777*(1-0,3)</f>
        <v>525</v>
      </c>
      <c r="R1777" s="26" t="n">
        <f aca="false">P1777*(1-0,33)</f>
        <v>502.5</v>
      </c>
      <c r="S1777" s="26" t="n">
        <f aca="false">P1777*(1-0,35)</f>
        <v>487.5</v>
      </c>
      <c r="T1777" s="26" t="n">
        <f aca="false">P1777*(1-0,38)</f>
        <v>465</v>
      </c>
      <c r="U1777" s="39"/>
      <c r="V1777" s="28" t="n">
        <v>30</v>
      </c>
      <c r="W1777" s="27"/>
      <c r="X1777" s="29" t="n">
        <f aca="false">U1777*Q1777</f>
        <v>0</v>
      </c>
    </row>
    <row collapsed="false" customFormat="false" customHeight="true" hidden="false" ht="10.95" outlineLevel="4" r="1778">
      <c r="A1778" s="37" t="s">
        <v>415</v>
      </c>
      <c r="B1778" s="37"/>
      <c r="C1778" s="37"/>
      <c r="D1778" s="37"/>
      <c r="E1778" s="37"/>
      <c r="F1778" s="37"/>
      <c r="G1778" s="37"/>
      <c r="H1778" s="37"/>
      <c r="I1778" s="37"/>
      <c r="J1778" s="37"/>
      <c r="K1778" s="37"/>
      <c r="L1778" s="37"/>
      <c r="M1778" s="37"/>
      <c r="N1778" s="37"/>
      <c r="O1778" s="37"/>
      <c r="P1778" s="39" t="n">
        <v>750</v>
      </c>
      <c r="Q1778" s="26" t="n">
        <f aca="false">P1778*(1-0,3)</f>
        <v>525</v>
      </c>
      <c r="R1778" s="26" t="n">
        <f aca="false">P1778*(1-0,33)</f>
        <v>502.5</v>
      </c>
      <c r="S1778" s="26" t="n">
        <f aca="false">P1778*(1-0,35)</f>
        <v>487.5</v>
      </c>
      <c r="T1778" s="26" t="n">
        <f aca="false">P1778*(1-0,38)</f>
        <v>465</v>
      </c>
      <c r="U1778" s="39"/>
      <c r="V1778" s="28" t="n">
        <v>20</v>
      </c>
      <c r="W1778" s="27"/>
      <c r="X1778" s="29" t="n">
        <f aca="false">U1778*Q1778</f>
        <v>0</v>
      </c>
    </row>
    <row collapsed="false" customFormat="false" customHeight="true" hidden="false" ht="10.95" outlineLevel="4" r="1779">
      <c r="A1779" s="37" t="s">
        <v>812</v>
      </c>
      <c r="B1779" s="37"/>
      <c r="C1779" s="37"/>
      <c r="D1779" s="37"/>
      <c r="E1779" s="37"/>
      <c r="F1779" s="37"/>
      <c r="G1779" s="37"/>
      <c r="H1779" s="37"/>
      <c r="I1779" s="37"/>
      <c r="J1779" s="37"/>
      <c r="K1779" s="37"/>
      <c r="L1779" s="37"/>
      <c r="M1779" s="37"/>
      <c r="N1779" s="37"/>
      <c r="O1779" s="37"/>
      <c r="P1779" s="39" t="n">
        <v>750</v>
      </c>
      <c r="Q1779" s="26" t="n">
        <f aca="false">P1779*(1-0,3)</f>
        <v>525</v>
      </c>
      <c r="R1779" s="26" t="n">
        <f aca="false">P1779*(1-0,33)</f>
        <v>502.5</v>
      </c>
      <c r="S1779" s="26" t="n">
        <f aca="false">P1779*(1-0,35)</f>
        <v>487.5</v>
      </c>
      <c r="T1779" s="26" t="n">
        <f aca="false">P1779*(1-0,38)</f>
        <v>465</v>
      </c>
      <c r="U1779" s="39"/>
      <c r="V1779" s="28" t="n">
        <v>13</v>
      </c>
      <c r="W1779" s="27"/>
      <c r="X1779" s="29" t="n">
        <f aca="false">U1779*Q1779</f>
        <v>0</v>
      </c>
    </row>
    <row collapsed="false" customFormat="true" customHeight="true" hidden="false" ht="126" outlineLevel="3" r="1780" s="1">
      <c r="A1780" s="21" t="s">
        <v>903</v>
      </c>
      <c r="B1780" s="21"/>
      <c r="C1780" s="21"/>
      <c r="D1780" s="21"/>
      <c r="E1780" s="35" t="s">
        <v>904</v>
      </c>
      <c r="F1780" s="35"/>
      <c r="G1780" s="35"/>
      <c r="H1780" s="35"/>
      <c r="I1780" s="35"/>
      <c r="J1780" s="35"/>
      <c r="K1780" s="35"/>
      <c r="L1780" s="35"/>
      <c r="M1780" s="35"/>
      <c r="N1780" s="21" t="s">
        <v>905</v>
      </c>
      <c r="O1780" s="21" t="s">
        <v>899</v>
      </c>
      <c r="P1780" s="38"/>
      <c r="Q1780" s="26"/>
      <c r="R1780" s="26"/>
      <c r="S1780" s="26"/>
      <c r="T1780" s="26"/>
      <c r="U1780" s="38"/>
      <c r="V1780" s="23"/>
      <c r="W1780" s="23"/>
      <c r="X1780" s="29" t="n">
        <f aca="false">U1780*Q1780</f>
        <v>0</v>
      </c>
    </row>
    <row collapsed="false" customFormat="false" customHeight="true" hidden="false" ht="10.95" outlineLevel="4" r="1781">
      <c r="A1781" s="37" t="s">
        <v>812</v>
      </c>
      <c r="B1781" s="37"/>
      <c r="C1781" s="37"/>
      <c r="D1781" s="37"/>
      <c r="E1781" s="37"/>
      <c r="F1781" s="37"/>
      <c r="G1781" s="37"/>
      <c r="H1781" s="37"/>
      <c r="I1781" s="37"/>
      <c r="J1781" s="37"/>
      <c r="K1781" s="37"/>
      <c r="L1781" s="37"/>
      <c r="M1781" s="37"/>
      <c r="N1781" s="37"/>
      <c r="O1781" s="37"/>
      <c r="P1781" s="39" t="n">
        <v>750</v>
      </c>
      <c r="Q1781" s="26" t="n">
        <f aca="false">P1781*(1-0,3)</f>
        <v>525</v>
      </c>
      <c r="R1781" s="26" t="n">
        <f aca="false">P1781*(1-0,33)</f>
        <v>502.5</v>
      </c>
      <c r="S1781" s="26" t="n">
        <f aca="false">P1781*(1-0,35)</f>
        <v>487.5</v>
      </c>
      <c r="T1781" s="26" t="n">
        <f aca="false">P1781*(1-0,38)</f>
        <v>465</v>
      </c>
      <c r="U1781" s="39"/>
      <c r="V1781" s="28" t="n">
        <v>2</v>
      </c>
      <c r="W1781" s="27"/>
      <c r="X1781" s="29" t="n">
        <f aca="false">U1781*Q1781</f>
        <v>0</v>
      </c>
    </row>
    <row collapsed="false" customFormat="false" customHeight="true" hidden="false" ht="10.95" outlineLevel="4" r="1782">
      <c r="A1782" s="37" t="s">
        <v>417</v>
      </c>
      <c r="B1782" s="37"/>
      <c r="C1782" s="37"/>
      <c r="D1782" s="37"/>
      <c r="E1782" s="37"/>
      <c r="F1782" s="37"/>
      <c r="G1782" s="37"/>
      <c r="H1782" s="37"/>
      <c r="I1782" s="37"/>
      <c r="J1782" s="37"/>
      <c r="K1782" s="37"/>
      <c r="L1782" s="37"/>
      <c r="M1782" s="37"/>
      <c r="N1782" s="37"/>
      <c r="O1782" s="37"/>
      <c r="P1782" s="39" t="n">
        <v>750</v>
      </c>
      <c r="Q1782" s="26" t="n">
        <f aca="false">P1782*(1-0,3)</f>
        <v>525</v>
      </c>
      <c r="R1782" s="26" t="n">
        <f aca="false">P1782*(1-0,33)</f>
        <v>502.5</v>
      </c>
      <c r="S1782" s="26" t="n">
        <f aca="false">P1782*(1-0,35)</f>
        <v>487.5</v>
      </c>
      <c r="T1782" s="26" t="n">
        <f aca="false">P1782*(1-0,38)</f>
        <v>465</v>
      </c>
      <c r="U1782" s="39"/>
      <c r="V1782" s="28" t="n">
        <v>12</v>
      </c>
      <c r="W1782" s="27"/>
      <c r="X1782" s="29" t="n">
        <f aca="false">U1782*Q1782</f>
        <v>0</v>
      </c>
    </row>
    <row collapsed="false" customFormat="false" customHeight="true" hidden="false" ht="10.95" outlineLevel="4" r="1783">
      <c r="A1783" s="37" t="s">
        <v>814</v>
      </c>
      <c r="B1783" s="37"/>
      <c r="C1783" s="37"/>
      <c r="D1783" s="37"/>
      <c r="E1783" s="37"/>
      <c r="F1783" s="37"/>
      <c r="G1783" s="37"/>
      <c r="H1783" s="37"/>
      <c r="I1783" s="37"/>
      <c r="J1783" s="37"/>
      <c r="K1783" s="37"/>
      <c r="L1783" s="37"/>
      <c r="M1783" s="37"/>
      <c r="N1783" s="37"/>
      <c r="O1783" s="37"/>
      <c r="P1783" s="39" t="n">
        <v>750</v>
      </c>
      <c r="Q1783" s="26" t="n">
        <f aca="false">P1783*(1-0,3)</f>
        <v>525</v>
      </c>
      <c r="R1783" s="26" t="n">
        <f aca="false">P1783*(1-0,33)</f>
        <v>502.5</v>
      </c>
      <c r="S1783" s="26" t="n">
        <f aca="false">P1783*(1-0,35)</f>
        <v>487.5</v>
      </c>
      <c r="T1783" s="26" t="n">
        <f aca="false">P1783*(1-0,38)</f>
        <v>465</v>
      </c>
      <c r="U1783" s="39"/>
      <c r="V1783" s="28" t="n">
        <v>6</v>
      </c>
      <c r="W1783" s="27"/>
      <c r="X1783" s="29" t="n">
        <f aca="false">U1783*Q1783</f>
        <v>0</v>
      </c>
    </row>
    <row collapsed="false" customFormat="true" customHeight="true" hidden="false" ht="126" outlineLevel="3" r="1784" s="1">
      <c r="A1784" s="21" t="s">
        <v>906</v>
      </c>
      <c r="B1784" s="21"/>
      <c r="C1784" s="21"/>
      <c r="D1784" s="21"/>
      <c r="E1784" s="35" t="s">
        <v>907</v>
      </c>
      <c r="F1784" s="35"/>
      <c r="G1784" s="35"/>
      <c r="H1784" s="35"/>
      <c r="I1784" s="35"/>
      <c r="J1784" s="35"/>
      <c r="K1784" s="35"/>
      <c r="L1784" s="35"/>
      <c r="M1784" s="35"/>
      <c r="N1784" s="21" t="s">
        <v>908</v>
      </c>
      <c r="O1784" s="21" t="s">
        <v>899</v>
      </c>
      <c r="P1784" s="38"/>
      <c r="Q1784" s="26"/>
      <c r="R1784" s="26"/>
      <c r="S1784" s="26"/>
      <c r="T1784" s="26"/>
      <c r="U1784" s="38"/>
      <c r="V1784" s="23"/>
      <c r="W1784" s="23"/>
      <c r="X1784" s="29" t="n">
        <f aca="false">U1784*Q1784</f>
        <v>0</v>
      </c>
    </row>
    <row collapsed="false" customFormat="false" customHeight="true" hidden="false" ht="10.95" outlineLevel="4" r="1785">
      <c r="A1785" s="37" t="s">
        <v>129</v>
      </c>
      <c r="B1785" s="37"/>
      <c r="C1785" s="37"/>
      <c r="D1785" s="37"/>
      <c r="E1785" s="37"/>
      <c r="F1785" s="37"/>
      <c r="G1785" s="37"/>
      <c r="H1785" s="37"/>
      <c r="I1785" s="37"/>
      <c r="J1785" s="37"/>
      <c r="K1785" s="37"/>
      <c r="L1785" s="37"/>
      <c r="M1785" s="37"/>
      <c r="N1785" s="37"/>
      <c r="O1785" s="37"/>
      <c r="P1785" s="39" t="n">
        <v>750</v>
      </c>
      <c r="Q1785" s="26" t="n">
        <f aca="false">P1785*(1-0,3)</f>
        <v>525</v>
      </c>
      <c r="R1785" s="26" t="n">
        <f aca="false">P1785*(1-0,33)</f>
        <v>502.5</v>
      </c>
      <c r="S1785" s="26" t="n">
        <f aca="false">P1785*(1-0,35)</f>
        <v>487.5</v>
      </c>
      <c r="T1785" s="26" t="n">
        <f aca="false">P1785*(1-0,38)</f>
        <v>465</v>
      </c>
      <c r="U1785" s="39"/>
      <c r="V1785" s="28" t="n">
        <v>62</v>
      </c>
      <c r="W1785" s="27"/>
      <c r="X1785" s="29" t="n">
        <f aca="false">U1785*Q1785</f>
        <v>0</v>
      </c>
    </row>
    <row collapsed="false" customFormat="false" customHeight="true" hidden="false" ht="10.95" outlineLevel="4" r="1786">
      <c r="A1786" s="37" t="s">
        <v>415</v>
      </c>
      <c r="B1786" s="37"/>
      <c r="C1786" s="37"/>
      <c r="D1786" s="37"/>
      <c r="E1786" s="37"/>
      <c r="F1786" s="37"/>
      <c r="G1786" s="37"/>
      <c r="H1786" s="37"/>
      <c r="I1786" s="37"/>
      <c r="J1786" s="37"/>
      <c r="K1786" s="37"/>
      <c r="L1786" s="37"/>
      <c r="M1786" s="37"/>
      <c r="N1786" s="37"/>
      <c r="O1786" s="37"/>
      <c r="P1786" s="39" t="n">
        <v>750</v>
      </c>
      <c r="Q1786" s="26" t="n">
        <f aca="false">P1786*(1-0,3)</f>
        <v>525</v>
      </c>
      <c r="R1786" s="26" t="n">
        <f aca="false">P1786*(1-0,33)</f>
        <v>502.5</v>
      </c>
      <c r="S1786" s="26" t="n">
        <f aca="false">P1786*(1-0,35)</f>
        <v>487.5</v>
      </c>
      <c r="T1786" s="26" t="n">
        <f aca="false">P1786*(1-0,38)</f>
        <v>465</v>
      </c>
      <c r="U1786" s="39"/>
      <c r="V1786" s="28" t="n">
        <v>29</v>
      </c>
      <c r="W1786" s="27"/>
      <c r="X1786" s="29" t="n">
        <f aca="false">U1786*Q1786</f>
        <v>0</v>
      </c>
    </row>
    <row collapsed="false" customFormat="false" customHeight="true" hidden="false" ht="10.95" outlineLevel="4" r="1787">
      <c r="A1787" s="37" t="s">
        <v>416</v>
      </c>
      <c r="B1787" s="37"/>
      <c r="C1787" s="37"/>
      <c r="D1787" s="37"/>
      <c r="E1787" s="37"/>
      <c r="F1787" s="37"/>
      <c r="G1787" s="37"/>
      <c r="H1787" s="37"/>
      <c r="I1787" s="37"/>
      <c r="J1787" s="37"/>
      <c r="K1787" s="37"/>
      <c r="L1787" s="37"/>
      <c r="M1787" s="37"/>
      <c r="N1787" s="37"/>
      <c r="O1787" s="37"/>
      <c r="P1787" s="39" t="n">
        <v>750</v>
      </c>
      <c r="Q1787" s="26" t="n">
        <f aca="false">P1787*(1-0,3)</f>
        <v>525</v>
      </c>
      <c r="R1787" s="26" t="n">
        <f aca="false">P1787*(1-0,33)</f>
        <v>502.5</v>
      </c>
      <c r="S1787" s="26" t="n">
        <f aca="false">P1787*(1-0,35)</f>
        <v>487.5</v>
      </c>
      <c r="T1787" s="26" t="n">
        <f aca="false">P1787*(1-0,38)</f>
        <v>465</v>
      </c>
      <c r="U1787" s="39"/>
      <c r="V1787" s="28" t="n">
        <v>16</v>
      </c>
      <c r="W1787" s="27"/>
      <c r="X1787" s="29" t="n">
        <f aca="false">U1787*Q1787</f>
        <v>0</v>
      </c>
    </row>
    <row collapsed="false" customFormat="false" customHeight="true" hidden="false" ht="10.95" outlineLevel="4" r="1788">
      <c r="A1788" s="37" t="s">
        <v>812</v>
      </c>
      <c r="B1788" s="37"/>
      <c r="C1788" s="37"/>
      <c r="D1788" s="37"/>
      <c r="E1788" s="37"/>
      <c r="F1788" s="37"/>
      <c r="G1788" s="37"/>
      <c r="H1788" s="37"/>
      <c r="I1788" s="37"/>
      <c r="J1788" s="37"/>
      <c r="K1788" s="37"/>
      <c r="L1788" s="37"/>
      <c r="M1788" s="37"/>
      <c r="N1788" s="37"/>
      <c r="O1788" s="37"/>
      <c r="P1788" s="39" t="n">
        <v>750</v>
      </c>
      <c r="Q1788" s="26" t="n">
        <f aca="false">P1788*(1-0,3)</f>
        <v>525</v>
      </c>
      <c r="R1788" s="26" t="n">
        <f aca="false">P1788*(1-0,33)</f>
        <v>502.5</v>
      </c>
      <c r="S1788" s="26" t="n">
        <f aca="false">P1788*(1-0,35)</f>
        <v>487.5</v>
      </c>
      <c r="T1788" s="26" t="n">
        <f aca="false">P1788*(1-0,38)</f>
        <v>465</v>
      </c>
      <c r="U1788" s="39"/>
      <c r="V1788" s="28" t="n">
        <v>22</v>
      </c>
      <c r="W1788" s="27"/>
      <c r="X1788" s="29" t="n">
        <f aca="false">U1788*Q1788</f>
        <v>0</v>
      </c>
    </row>
    <row collapsed="false" customFormat="false" customHeight="true" hidden="false" ht="10.95" outlineLevel="4" r="1789">
      <c r="A1789" s="37" t="s">
        <v>417</v>
      </c>
      <c r="B1789" s="37"/>
      <c r="C1789" s="37"/>
      <c r="D1789" s="37"/>
      <c r="E1789" s="37"/>
      <c r="F1789" s="37"/>
      <c r="G1789" s="37"/>
      <c r="H1789" s="37"/>
      <c r="I1789" s="37"/>
      <c r="J1789" s="37"/>
      <c r="K1789" s="37"/>
      <c r="L1789" s="37"/>
      <c r="M1789" s="37"/>
      <c r="N1789" s="37"/>
      <c r="O1789" s="37"/>
      <c r="P1789" s="39" t="n">
        <v>750</v>
      </c>
      <c r="Q1789" s="26" t="n">
        <f aca="false">P1789*(1-0,3)</f>
        <v>525</v>
      </c>
      <c r="R1789" s="26" t="n">
        <f aca="false">P1789*(1-0,33)</f>
        <v>502.5</v>
      </c>
      <c r="S1789" s="26" t="n">
        <f aca="false">P1789*(1-0,35)</f>
        <v>487.5</v>
      </c>
      <c r="T1789" s="26" t="n">
        <f aca="false">P1789*(1-0,38)</f>
        <v>465</v>
      </c>
      <c r="U1789" s="39"/>
      <c r="V1789" s="28" t="n">
        <v>17</v>
      </c>
      <c r="W1789" s="27"/>
      <c r="X1789" s="29" t="n">
        <f aca="false">U1789*Q1789</f>
        <v>0</v>
      </c>
    </row>
    <row collapsed="false" customFormat="false" customHeight="true" hidden="false" ht="10.95" outlineLevel="4" r="1790">
      <c r="A1790" s="37" t="s">
        <v>814</v>
      </c>
      <c r="B1790" s="37"/>
      <c r="C1790" s="37"/>
      <c r="D1790" s="37"/>
      <c r="E1790" s="37"/>
      <c r="F1790" s="37"/>
      <c r="G1790" s="37"/>
      <c r="H1790" s="37"/>
      <c r="I1790" s="37"/>
      <c r="J1790" s="37"/>
      <c r="K1790" s="37"/>
      <c r="L1790" s="37"/>
      <c r="M1790" s="37"/>
      <c r="N1790" s="37"/>
      <c r="O1790" s="37"/>
      <c r="P1790" s="39" t="n">
        <v>750</v>
      </c>
      <c r="Q1790" s="26" t="n">
        <f aca="false">P1790*(1-0,3)</f>
        <v>525</v>
      </c>
      <c r="R1790" s="26" t="n">
        <f aca="false">P1790*(1-0,33)</f>
        <v>502.5</v>
      </c>
      <c r="S1790" s="26" t="n">
        <f aca="false">P1790*(1-0,35)</f>
        <v>487.5</v>
      </c>
      <c r="T1790" s="26" t="n">
        <f aca="false">P1790*(1-0,38)</f>
        <v>465</v>
      </c>
      <c r="U1790" s="39"/>
      <c r="V1790" s="28" t="n">
        <v>14</v>
      </c>
      <c r="W1790" s="27"/>
      <c r="X1790" s="29" t="n">
        <f aca="false">U1790*Q1790</f>
        <v>0</v>
      </c>
    </row>
    <row collapsed="false" customFormat="true" customHeight="true" hidden="false" ht="126" outlineLevel="3" r="1791" s="1">
      <c r="A1791" s="21" t="s">
        <v>909</v>
      </c>
      <c r="B1791" s="21"/>
      <c r="C1791" s="21"/>
      <c r="D1791" s="21"/>
      <c r="E1791" s="35" t="s">
        <v>910</v>
      </c>
      <c r="F1791" s="35"/>
      <c r="G1791" s="35"/>
      <c r="H1791" s="35"/>
      <c r="I1791" s="35"/>
      <c r="J1791" s="35"/>
      <c r="K1791" s="35"/>
      <c r="L1791" s="35"/>
      <c r="M1791" s="35"/>
      <c r="N1791" s="21" t="s">
        <v>911</v>
      </c>
      <c r="O1791" s="21" t="s">
        <v>899</v>
      </c>
      <c r="P1791" s="38"/>
      <c r="Q1791" s="26"/>
      <c r="R1791" s="26"/>
      <c r="S1791" s="26"/>
      <c r="T1791" s="26"/>
      <c r="U1791" s="38"/>
      <c r="V1791" s="23"/>
      <c r="W1791" s="23"/>
      <c r="X1791" s="29" t="n">
        <f aca="false">U1791*Q1791</f>
        <v>0</v>
      </c>
    </row>
    <row collapsed="false" customFormat="false" customHeight="true" hidden="false" ht="10.95" outlineLevel="4" r="1792">
      <c r="A1792" s="37" t="s">
        <v>130</v>
      </c>
      <c r="B1792" s="37"/>
      <c r="C1792" s="37"/>
      <c r="D1792" s="37"/>
      <c r="E1792" s="37"/>
      <c r="F1792" s="37"/>
      <c r="G1792" s="37"/>
      <c r="H1792" s="37"/>
      <c r="I1792" s="37"/>
      <c r="J1792" s="37"/>
      <c r="K1792" s="37"/>
      <c r="L1792" s="37"/>
      <c r="M1792" s="37"/>
      <c r="N1792" s="37"/>
      <c r="O1792" s="37"/>
      <c r="P1792" s="39" t="n">
        <v>750</v>
      </c>
      <c r="Q1792" s="26" t="n">
        <f aca="false">P1792*(1-0,3)</f>
        <v>525</v>
      </c>
      <c r="R1792" s="26" t="n">
        <f aca="false">P1792*(1-0,33)</f>
        <v>502.5</v>
      </c>
      <c r="S1792" s="26" t="n">
        <f aca="false">P1792*(1-0,35)</f>
        <v>487.5</v>
      </c>
      <c r="T1792" s="26" t="n">
        <f aca="false">P1792*(1-0,38)</f>
        <v>465</v>
      </c>
      <c r="U1792" s="39"/>
      <c r="V1792" s="28" t="n">
        <v>47</v>
      </c>
      <c r="W1792" s="27"/>
      <c r="X1792" s="29" t="n">
        <f aca="false">U1792*Q1792</f>
        <v>0</v>
      </c>
    </row>
    <row collapsed="false" customFormat="false" customHeight="true" hidden="false" ht="10.95" outlineLevel="4" r="1793">
      <c r="A1793" s="37" t="s">
        <v>416</v>
      </c>
      <c r="B1793" s="37"/>
      <c r="C1793" s="37"/>
      <c r="D1793" s="37"/>
      <c r="E1793" s="37"/>
      <c r="F1793" s="37"/>
      <c r="G1793" s="37"/>
      <c r="H1793" s="37"/>
      <c r="I1793" s="37"/>
      <c r="J1793" s="37"/>
      <c r="K1793" s="37"/>
      <c r="L1793" s="37"/>
      <c r="M1793" s="37"/>
      <c r="N1793" s="37"/>
      <c r="O1793" s="37"/>
      <c r="P1793" s="39" t="n">
        <v>750</v>
      </c>
      <c r="Q1793" s="26" t="n">
        <f aca="false">P1793*(1-0,3)</f>
        <v>525</v>
      </c>
      <c r="R1793" s="26" t="n">
        <f aca="false">P1793*(1-0,33)</f>
        <v>502.5</v>
      </c>
      <c r="S1793" s="26" t="n">
        <f aca="false">P1793*(1-0,35)</f>
        <v>487.5</v>
      </c>
      <c r="T1793" s="26" t="n">
        <f aca="false">P1793*(1-0,38)</f>
        <v>465</v>
      </c>
      <c r="U1793" s="39"/>
      <c r="V1793" s="28" t="n">
        <v>21</v>
      </c>
      <c r="W1793" s="27"/>
      <c r="X1793" s="29" t="n">
        <f aca="false">U1793*Q1793</f>
        <v>0</v>
      </c>
    </row>
    <row collapsed="false" customFormat="false" customHeight="true" hidden="false" ht="10.95" outlineLevel="4" r="1794">
      <c r="A1794" s="37" t="s">
        <v>417</v>
      </c>
      <c r="B1794" s="37"/>
      <c r="C1794" s="37"/>
      <c r="D1794" s="37"/>
      <c r="E1794" s="37"/>
      <c r="F1794" s="37"/>
      <c r="G1794" s="37"/>
      <c r="H1794" s="37"/>
      <c r="I1794" s="37"/>
      <c r="J1794" s="37"/>
      <c r="K1794" s="37"/>
      <c r="L1794" s="37"/>
      <c r="M1794" s="37"/>
      <c r="N1794" s="37"/>
      <c r="O1794" s="37"/>
      <c r="P1794" s="39" t="n">
        <v>750</v>
      </c>
      <c r="Q1794" s="26" t="n">
        <f aca="false">P1794*(1-0,3)</f>
        <v>525</v>
      </c>
      <c r="R1794" s="26" t="n">
        <f aca="false">P1794*(1-0,33)</f>
        <v>502.5</v>
      </c>
      <c r="S1794" s="26" t="n">
        <f aca="false">P1794*(1-0,35)</f>
        <v>487.5</v>
      </c>
      <c r="T1794" s="26" t="n">
        <f aca="false">P1794*(1-0,38)</f>
        <v>465</v>
      </c>
      <c r="U1794" s="39"/>
      <c r="V1794" s="28" t="n">
        <v>20</v>
      </c>
      <c r="W1794" s="27"/>
      <c r="X1794" s="29" t="n">
        <f aca="false">U1794*Q1794</f>
        <v>0</v>
      </c>
    </row>
    <row collapsed="false" customFormat="true" customHeight="true" hidden="false" ht="126" outlineLevel="3" r="1795" s="1">
      <c r="A1795" s="21" t="s">
        <v>912</v>
      </c>
      <c r="B1795" s="21"/>
      <c r="C1795" s="21"/>
      <c r="D1795" s="21"/>
      <c r="E1795" s="35" t="s">
        <v>913</v>
      </c>
      <c r="F1795" s="35"/>
      <c r="G1795" s="35"/>
      <c r="H1795" s="35"/>
      <c r="I1795" s="35"/>
      <c r="J1795" s="35"/>
      <c r="K1795" s="35"/>
      <c r="L1795" s="35"/>
      <c r="M1795" s="35"/>
      <c r="N1795" s="21" t="s">
        <v>44</v>
      </c>
      <c r="O1795" s="21" t="s">
        <v>887</v>
      </c>
      <c r="P1795" s="38"/>
      <c r="Q1795" s="26"/>
      <c r="R1795" s="26"/>
      <c r="S1795" s="26"/>
      <c r="T1795" s="26"/>
      <c r="U1795" s="38"/>
      <c r="V1795" s="36"/>
      <c r="W1795" s="23"/>
      <c r="X1795" s="29" t="n">
        <f aca="false">U1795*Q1795</f>
        <v>0</v>
      </c>
    </row>
    <row collapsed="false" customFormat="false" customHeight="true" hidden="false" ht="10.95" outlineLevel="4" r="1796">
      <c r="A1796" s="37" t="s">
        <v>812</v>
      </c>
      <c r="B1796" s="37"/>
      <c r="C1796" s="37"/>
      <c r="D1796" s="37"/>
      <c r="E1796" s="37"/>
      <c r="F1796" s="37"/>
      <c r="G1796" s="37"/>
      <c r="H1796" s="37"/>
      <c r="I1796" s="37"/>
      <c r="J1796" s="37"/>
      <c r="K1796" s="37"/>
      <c r="L1796" s="37"/>
      <c r="M1796" s="37"/>
      <c r="N1796" s="37"/>
      <c r="O1796" s="37"/>
      <c r="P1796" s="39" t="n">
        <v>930</v>
      </c>
      <c r="Q1796" s="26" t="n">
        <f aca="false">P1796*(1-0,3)</f>
        <v>651</v>
      </c>
      <c r="R1796" s="26" t="n">
        <f aca="false">P1796*(1-0,33)</f>
        <v>623.1</v>
      </c>
      <c r="S1796" s="26" t="n">
        <f aca="false">P1796*(1-0,35)</f>
        <v>604.5</v>
      </c>
      <c r="T1796" s="26" t="n">
        <f aca="false">P1796*(1-0,38)</f>
        <v>576.6</v>
      </c>
      <c r="U1796" s="39"/>
      <c r="V1796" s="28" t="n">
        <v>13</v>
      </c>
      <c r="W1796" s="27"/>
      <c r="X1796" s="29" t="n">
        <f aca="false">U1796*Q1796</f>
        <v>0</v>
      </c>
    </row>
    <row collapsed="false" customFormat="true" customHeight="true" hidden="false" ht="126" outlineLevel="3" r="1797" s="1">
      <c r="A1797" s="21" t="s">
        <v>914</v>
      </c>
      <c r="B1797" s="21"/>
      <c r="C1797" s="21"/>
      <c r="D1797" s="21"/>
      <c r="E1797" s="35" t="s">
        <v>915</v>
      </c>
      <c r="F1797" s="35"/>
      <c r="G1797" s="35"/>
      <c r="H1797" s="35"/>
      <c r="I1797" s="35"/>
      <c r="J1797" s="35"/>
      <c r="K1797" s="35"/>
      <c r="L1797" s="35"/>
      <c r="M1797" s="35"/>
      <c r="N1797" s="21" t="s">
        <v>44</v>
      </c>
      <c r="O1797" s="21" t="s">
        <v>887</v>
      </c>
      <c r="P1797" s="38"/>
      <c r="Q1797" s="26"/>
      <c r="R1797" s="26"/>
      <c r="S1797" s="26"/>
      <c r="T1797" s="26"/>
      <c r="U1797" s="38"/>
      <c r="V1797" s="36"/>
      <c r="W1797" s="23"/>
      <c r="X1797" s="29" t="n">
        <f aca="false">U1797*Q1797</f>
        <v>0</v>
      </c>
    </row>
    <row collapsed="false" customFormat="false" customHeight="true" hidden="false" ht="10.95" outlineLevel="4" r="1798">
      <c r="A1798" s="37" t="s">
        <v>812</v>
      </c>
      <c r="B1798" s="37"/>
      <c r="C1798" s="37"/>
      <c r="D1798" s="37"/>
      <c r="E1798" s="37"/>
      <c r="F1798" s="37"/>
      <c r="G1798" s="37"/>
      <c r="H1798" s="37"/>
      <c r="I1798" s="37"/>
      <c r="J1798" s="37"/>
      <c r="K1798" s="37"/>
      <c r="L1798" s="37"/>
      <c r="M1798" s="37"/>
      <c r="N1798" s="37"/>
      <c r="O1798" s="37"/>
      <c r="P1798" s="39" t="n">
        <v>930</v>
      </c>
      <c r="Q1798" s="26" t="n">
        <f aca="false">P1798*(1-0,3)</f>
        <v>651</v>
      </c>
      <c r="R1798" s="26" t="n">
        <f aca="false">P1798*(1-0,33)</f>
        <v>623.1</v>
      </c>
      <c r="S1798" s="26" t="n">
        <f aca="false">P1798*(1-0,35)</f>
        <v>604.5</v>
      </c>
      <c r="T1798" s="26" t="n">
        <f aca="false">P1798*(1-0,38)</f>
        <v>576.6</v>
      </c>
      <c r="U1798" s="39"/>
      <c r="V1798" s="28" t="n">
        <v>9</v>
      </c>
      <c r="W1798" s="27"/>
      <c r="X1798" s="29" t="n">
        <f aca="false">U1798*Q1798</f>
        <v>0</v>
      </c>
    </row>
    <row collapsed="false" customFormat="true" customHeight="true" hidden="false" ht="126" outlineLevel="3" r="1799" s="1">
      <c r="A1799" s="21" t="s">
        <v>50</v>
      </c>
      <c r="B1799" s="21"/>
      <c r="C1799" s="21"/>
      <c r="D1799" s="21"/>
      <c r="E1799" s="35" t="s">
        <v>916</v>
      </c>
      <c r="F1799" s="35"/>
      <c r="G1799" s="35"/>
      <c r="H1799" s="35"/>
      <c r="I1799" s="35"/>
      <c r="J1799" s="35"/>
      <c r="K1799" s="35"/>
      <c r="L1799" s="35"/>
      <c r="M1799" s="35"/>
      <c r="N1799" s="21" t="s">
        <v>44</v>
      </c>
      <c r="O1799" s="21" t="s">
        <v>887</v>
      </c>
      <c r="P1799" s="38"/>
      <c r="Q1799" s="26"/>
      <c r="R1799" s="26"/>
      <c r="S1799" s="26"/>
      <c r="T1799" s="26"/>
      <c r="U1799" s="38"/>
      <c r="V1799" s="36"/>
      <c r="W1799" s="23"/>
      <c r="X1799" s="29" t="n">
        <f aca="false">U1799*Q1799</f>
        <v>0</v>
      </c>
    </row>
    <row collapsed="false" customFormat="false" customHeight="true" hidden="false" ht="10.95" outlineLevel="4" r="1800">
      <c r="A1800" s="37" t="s">
        <v>812</v>
      </c>
      <c r="B1800" s="37"/>
      <c r="C1800" s="37"/>
      <c r="D1800" s="37"/>
      <c r="E1800" s="37"/>
      <c r="F1800" s="37"/>
      <c r="G1800" s="37"/>
      <c r="H1800" s="37"/>
      <c r="I1800" s="37"/>
      <c r="J1800" s="37"/>
      <c r="K1800" s="37"/>
      <c r="L1800" s="37"/>
      <c r="M1800" s="37"/>
      <c r="N1800" s="37"/>
      <c r="O1800" s="37"/>
      <c r="P1800" s="39" t="n">
        <v>930</v>
      </c>
      <c r="Q1800" s="26" t="n">
        <f aca="false">P1800*(1-0,3)</f>
        <v>651</v>
      </c>
      <c r="R1800" s="26" t="n">
        <f aca="false">P1800*(1-0,33)</f>
        <v>623.1</v>
      </c>
      <c r="S1800" s="26" t="n">
        <f aca="false">P1800*(1-0,35)</f>
        <v>604.5</v>
      </c>
      <c r="T1800" s="26" t="n">
        <f aca="false">P1800*(1-0,38)</f>
        <v>576.6</v>
      </c>
      <c r="U1800" s="39"/>
      <c r="V1800" s="28" t="n">
        <v>5</v>
      </c>
      <c r="W1800" s="27"/>
      <c r="X1800" s="29" t="n">
        <f aca="false">U1800*Q1800</f>
        <v>0</v>
      </c>
    </row>
    <row collapsed="false" customFormat="true" customHeight="true" hidden="false" ht="126" outlineLevel="3" r="1801" s="1">
      <c r="A1801" s="21" t="s">
        <v>917</v>
      </c>
      <c r="B1801" s="21"/>
      <c r="C1801" s="21"/>
      <c r="D1801" s="21"/>
      <c r="E1801" s="35" t="s">
        <v>918</v>
      </c>
      <c r="F1801" s="35"/>
      <c r="G1801" s="35"/>
      <c r="H1801" s="35"/>
      <c r="I1801" s="35"/>
      <c r="J1801" s="35"/>
      <c r="K1801" s="35"/>
      <c r="L1801" s="35"/>
      <c r="M1801" s="35"/>
      <c r="N1801" s="21" t="s">
        <v>44</v>
      </c>
      <c r="O1801" s="21" t="s">
        <v>887</v>
      </c>
      <c r="P1801" s="38"/>
      <c r="Q1801" s="26"/>
      <c r="R1801" s="26"/>
      <c r="S1801" s="26"/>
      <c r="T1801" s="26"/>
      <c r="U1801" s="38"/>
      <c r="V1801" s="36"/>
      <c r="W1801" s="23"/>
      <c r="X1801" s="29" t="n">
        <f aca="false">U1801*Q1801</f>
        <v>0</v>
      </c>
    </row>
    <row collapsed="false" customFormat="false" customHeight="true" hidden="false" ht="10.95" outlineLevel="4" r="1802">
      <c r="A1802" s="37" t="s">
        <v>812</v>
      </c>
      <c r="B1802" s="37"/>
      <c r="C1802" s="37"/>
      <c r="D1802" s="37"/>
      <c r="E1802" s="37"/>
      <c r="F1802" s="37"/>
      <c r="G1802" s="37"/>
      <c r="H1802" s="37"/>
      <c r="I1802" s="37"/>
      <c r="J1802" s="37"/>
      <c r="K1802" s="37"/>
      <c r="L1802" s="37"/>
      <c r="M1802" s="37"/>
      <c r="N1802" s="37"/>
      <c r="O1802" s="37"/>
      <c r="P1802" s="39" t="n">
        <v>930</v>
      </c>
      <c r="Q1802" s="26" t="n">
        <f aca="false">P1802*(1-0,3)</f>
        <v>651</v>
      </c>
      <c r="R1802" s="26" t="n">
        <f aca="false">P1802*(1-0,33)</f>
        <v>623.1</v>
      </c>
      <c r="S1802" s="26" t="n">
        <f aca="false">P1802*(1-0,35)</f>
        <v>604.5</v>
      </c>
      <c r="T1802" s="26" t="n">
        <f aca="false">P1802*(1-0,38)</f>
        <v>576.6</v>
      </c>
      <c r="U1802" s="39"/>
      <c r="V1802" s="28" t="n">
        <v>8</v>
      </c>
      <c r="W1802" s="27"/>
      <c r="X1802" s="29" t="n">
        <f aca="false">U1802*Q1802</f>
        <v>0</v>
      </c>
    </row>
    <row collapsed="false" customFormat="true" customHeight="true" hidden="false" ht="126" outlineLevel="3" r="1803" s="1">
      <c r="A1803" s="21" t="s">
        <v>919</v>
      </c>
      <c r="B1803" s="21"/>
      <c r="C1803" s="21"/>
      <c r="D1803" s="21"/>
      <c r="E1803" s="35" t="s">
        <v>920</v>
      </c>
      <c r="F1803" s="35"/>
      <c r="G1803" s="35"/>
      <c r="H1803" s="35"/>
      <c r="I1803" s="35"/>
      <c r="J1803" s="35"/>
      <c r="K1803" s="35"/>
      <c r="L1803" s="35"/>
      <c r="M1803" s="35"/>
      <c r="N1803" s="21" t="s">
        <v>44</v>
      </c>
      <c r="O1803" s="21" t="s">
        <v>887</v>
      </c>
      <c r="P1803" s="38"/>
      <c r="Q1803" s="26"/>
      <c r="R1803" s="26"/>
      <c r="S1803" s="26"/>
      <c r="T1803" s="26"/>
      <c r="U1803" s="38"/>
      <c r="V1803" s="23"/>
      <c r="W1803" s="23"/>
      <c r="X1803" s="29" t="n">
        <f aca="false">U1803*Q1803</f>
        <v>0</v>
      </c>
    </row>
    <row collapsed="false" customFormat="false" customHeight="true" hidden="false" ht="10.95" outlineLevel="4" r="1804">
      <c r="A1804" s="37" t="s">
        <v>415</v>
      </c>
      <c r="B1804" s="37"/>
      <c r="C1804" s="37"/>
      <c r="D1804" s="37"/>
      <c r="E1804" s="37"/>
      <c r="F1804" s="37"/>
      <c r="G1804" s="37"/>
      <c r="H1804" s="37"/>
      <c r="I1804" s="37"/>
      <c r="J1804" s="37"/>
      <c r="K1804" s="37"/>
      <c r="L1804" s="37"/>
      <c r="M1804" s="37"/>
      <c r="N1804" s="37"/>
      <c r="O1804" s="37"/>
      <c r="P1804" s="39" t="n">
        <v>750</v>
      </c>
      <c r="Q1804" s="26" t="n">
        <f aca="false">P1804*(1-0,3)</f>
        <v>525</v>
      </c>
      <c r="R1804" s="26" t="n">
        <f aca="false">P1804*(1-0,33)</f>
        <v>502.5</v>
      </c>
      <c r="S1804" s="26" t="n">
        <f aca="false">P1804*(1-0,35)</f>
        <v>487.5</v>
      </c>
      <c r="T1804" s="26" t="n">
        <f aca="false">P1804*(1-0,38)</f>
        <v>465</v>
      </c>
      <c r="U1804" s="39"/>
      <c r="V1804" s="28" t="n">
        <v>1</v>
      </c>
      <c r="W1804" s="27"/>
      <c r="X1804" s="29" t="n">
        <f aca="false">U1804*Q1804</f>
        <v>0</v>
      </c>
    </row>
    <row collapsed="false" customFormat="false" customHeight="true" hidden="false" ht="10.95" outlineLevel="4" r="1805">
      <c r="A1805" s="37" t="s">
        <v>812</v>
      </c>
      <c r="B1805" s="37"/>
      <c r="C1805" s="37"/>
      <c r="D1805" s="37"/>
      <c r="E1805" s="37"/>
      <c r="F1805" s="37"/>
      <c r="G1805" s="37"/>
      <c r="H1805" s="37"/>
      <c r="I1805" s="37"/>
      <c r="J1805" s="37"/>
      <c r="K1805" s="37"/>
      <c r="L1805" s="37"/>
      <c r="M1805" s="37"/>
      <c r="N1805" s="37"/>
      <c r="O1805" s="37"/>
      <c r="P1805" s="39" t="n">
        <v>750</v>
      </c>
      <c r="Q1805" s="26" t="n">
        <f aca="false">P1805*(1-0,3)</f>
        <v>525</v>
      </c>
      <c r="R1805" s="26" t="n">
        <f aca="false">P1805*(1-0,33)</f>
        <v>502.5</v>
      </c>
      <c r="S1805" s="26" t="n">
        <f aca="false">P1805*(1-0,35)</f>
        <v>487.5</v>
      </c>
      <c r="T1805" s="26" t="n">
        <f aca="false">P1805*(1-0,38)</f>
        <v>465</v>
      </c>
      <c r="U1805" s="39"/>
      <c r="V1805" s="28" t="n">
        <v>20</v>
      </c>
      <c r="W1805" s="27"/>
      <c r="X1805" s="29" t="n">
        <f aca="false">U1805*Q1805</f>
        <v>0</v>
      </c>
    </row>
    <row collapsed="false" customFormat="true" customHeight="true" hidden="false" ht="126" outlineLevel="3" r="1806" s="1">
      <c r="A1806" s="21" t="s">
        <v>921</v>
      </c>
      <c r="B1806" s="21"/>
      <c r="C1806" s="21"/>
      <c r="D1806" s="21"/>
      <c r="E1806" s="35" t="s">
        <v>922</v>
      </c>
      <c r="F1806" s="35"/>
      <c r="G1806" s="35"/>
      <c r="H1806" s="35"/>
      <c r="I1806" s="35"/>
      <c r="J1806" s="35"/>
      <c r="K1806" s="35"/>
      <c r="L1806" s="35"/>
      <c r="M1806" s="35"/>
      <c r="N1806" s="21" t="s">
        <v>44</v>
      </c>
      <c r="O1806" s="21" t="s">
        <v>887</v>
      </c>
      <c r="P1806" s="38"/>
      <c r="Q1806" s="26"/>
      <c r="R1806" s="26"/>
      <c r="S1806" s="26"/>
      <c r="T1806" s="26"/>
      <c r="U1806" s="38"/>
      <c r="V1806" s="36"/>
      <c r="W1806" s="23"/>
      <c r="X1806" s="29" t="n">
        <f aca="false">U1806*Q1806</f>
        <v>0</v>
      </c>
    </row>
    <row collapsed="false" customFormat="false" customHeight="true" hidden="false" ht="10.95" outlineLevel="4" r="1807">
      <c r="A1807" s="37" t="s">
        <v>812</v>
      </c>
      <c r="B1807" s="37"/>
      <c r="C1807" s="37"/>
      <c r="D1807" s="37"/>
      <c r="E1807" s="37"/>
      <c r="F1807" s="37"/>
      <c r="G1807" s="37"/>
      <c r="H1807" s="37"/>
      <c r="I1807" s="37"/>
      <c r="J1807" s="37"/>
      <c r="K1807" s="37"/>
      <c r="L1807" s="37"/>
      <c r="M1807" s="37"/>
      <c r="N1807" s="37"/>
      <c r="O1807" s="37"/>
      <c r="P1807" s="39" t="n">
        <v>750</v>
      </c>
      <c r="Q1807" s="26" t="n">
        <f aca="false">P1807*(1-0,3)</f>
        <v>525</v>
      </c>
      <c r="R1807" s="26" t="n">
        <f aca="false">P1807*(1-0,33)</f>
        <v>502.5</v>
      </c>
      <c r="S1807" s="26" t="n">
        <f aca="false">P1807*(1-0,35)</f>
        <v>487.5</v>
      </c>
      <c r="T1807" s="26" t="n">
        <f aca="false">P1807*(1-0,38)</f>
        <v>465</v>
      </c>
      <c r="U1807" s="39"/>
      <c r="V1807" s="28" t="n">
        <v>12</v>
      </c>
      <c r="W1807" s="27"/>
      <c r="X1807" s="29" t="n">
        <f aca="false">U1807*Q1807</f>
        <v>0</v>
      </c>
    </row>
    <row collapsed="false" customFormat="true" customHeight="true" hidden="false" ht="126" outlineLevel="3" r="1808" s="1">
      <c r="A1808" s="21" t="s">
        <v>923</v>
      </c>
      <c r="B1808" s="21"/>
      <c r="C1808" s="21"/>
      <c r="D1808" s="21"/>
      <c r="E1808" s="35" t="s">
        <v>924</v>
      </c>
      <c r="F1808" s="35"/>
      <c r="G1808" s="35"/>
      <c r="H1808" s="35"/>
      <c r="I1808" s="35"/>
      <c r="J1808" s="35"/>
      <c r="K1808" s="35"/>
      <c r="L1808" s="35"/>
      <c r="M1808" s="35"/>
      <c r="N1808" s="21" t="s">
        <v>44</v>
      </c>
      <c r="O1808" s="21" t="s">
        <v>887</v>
      </c>
      <c r="P1808" s="38"/>
      <c r="Q1808" s="26"/>
      <c r="R1808" s="26"/>
      <c r="S1808" s="26"/>
      <c r="T1808" s="26"/>
      <c r="U1808" s="38"/>
      <c r="V1808" s="23"/>
      <c r="W1808" s="23"/>
      <c r="X1808" s="29" t="n">
        <f aca="false">U1808*Q1808</f>
        <v>0</v>
      </c>
    </row>
    <row collapsed="false" customFormat="false" customHeight="true" hidden="false" ht="10.95" outlineLevel="4" r="1809">
      <c r="A1809" s="37" t="s">
        <v>130</v>
      </c>
      <c r="B1809" s="37"/>
      <c r="C1809" s="37"/>
      <c r="D1809" s="37"/>
      <c r="E1809" s="37"/>
      <c r="F1809" s="37"/>
      <c r="G1809" s="37"/>
      <c r="H1809" s="37"/>
      <c r="I1809" s="37"/>
      <c r="J1809" s="37"/>
      <c r="K1809" s="37"/>
      <c r="L1809" s="37"/>
      <c r="M1809" s="37"/>
      <c r="N1809" s="37"/>
      <c r="O1809" s="37"/>
      <c r="P1809" s="39" t="n">
        <v>750</v>
      </c>
      <c r="Q1809" s="26" t="n">
        <f aca="false">P1809*(1-0,3)</f>
        <v>525</v>
      </c>
      <c r="R1809" s="26" t="n">
        <f aca="false">P1809*(1-0,33)</f>
        <v>502.5</v>
      </c>
      <c r="S1809" s="26" t="n">
        <f aca="false">P1809*(1-0,35)</f>
        <v>487.5</v>
      </c>
      <c r="T1809" s="26" t="n">
        <f aca="false">P1809*(1-0,38)</f>
        <v>465</v>
      </c>
      <c r="U1809" s="39"/>
      <c r="V1809" s="28" t="n">
        <v>2</v>
      </c>
      <c r="W1809" s="27"/>
      <c r="X1809" s="29" t="n">
        <f aca="false">U1809*Q1809</f>
        <v>0</v>
      </c>
    </row>
    <row collapsed="false" customFormat="false" customHeight="true" hidden="false" ht="10.95" outlineLevel="4" r="1810">
      <c r="A1810" s="37" t="s">
        <v>415</v>
      </c>
      <c r="B1810" s="37"/>
      <c r="C1810" s="37"/>
      <c r="D1810" s="37"/>
      <c r="E1810" s="37"/>
      <c r="F1810" s="37"/>
      <c r="G1810" s="37"/>
      <c r="H1810" s="37"/>
      <c r="I1810" s="37"/>
      <c r="J1810" s="37"/>
      <c r="K1810" s="37"/>
      <c r="L1810" s="37"/>
      <c r="M1810" s="37"/>
      <c r="N1810" s="37"/>
      <c r="O1810" s="37"/>
      <c r="P1810" s="39" t="n">
        <v>750</v>
      </c>
      <c r="Q1810" s="26" t="n">
        <f aca="false">P1810*(1-0,3)</f>
        <v>525</v>
      </c>
      <c r="R1810" s="26" t="n">
        <f aca="false">P1810*(1-0,33)</f>
        <v>502.5</v>
      </c>
      <c r="S1810" s="26" t="n">
        <f aca="false">P1810*(1-0,35)</f>
        <v>487.5</v>
      </c>
      <c r="T1810" s="26" t="n">
        <f aca="false">P1810*(1-0,38)</f>
        <v>465</v>
      </c>
      <c r="U1810" s="39"/>
      <c r="V1810" s="28" t="n">
        <v>12</v>
      </c>
      <c r="W1810" s="27"/>
      <c r="X1810" s="29" t="n">
        <f aca="false">U1810*Q1810</f>
        <v>0</v>
      </c>
    </row>
    <row collapsed="false" customFormat="false" customHeight="true" hidden="false" ht="10.95" outlineLevel="4" r="1811">
      <c r="A1811" s="37" t="s">
        <v>812</v>
      </c>
      <c r="B1811" s="37"/>
      <c r="C1811" s="37"/>
      <c r="D1811" s="37"/>
      <c r="E1811" s="37"/>
      <c r="F1811" s="37"/>
      <c r="G1811" s="37"/>
      <c r="H1811" s="37"/>
      <c r="I1811" s="37"/>
      <c r="J1811" s="37"/>
      <c r="K1811" s="37"/>
      <c r="L1811" s="37"/>
      <c r="M1811" s="37"/>
      <c r="N1811" s="37"/>
      <c r="O1811" s="37"/>
      <c r="P1811" s="39" t="n">
        <v>750</v>
      </c>
      <c r="Q1811" s="26" t="n">
        <f aca="false">P1811*(1-0,3)</f>
        <v>525</v>
      </c>
      <c r="R1811" s="26" t="n">
        <f aca="false">P1811*(1-0,33)</f>
        <v>502.5</v>
      </c>
      <c r="S1811" s="26" t="n">
        <f aca="false">P1811*(1-0,35)</f>
        <v>487.5</v>
      </c>
      <c r="T1811" s="26" t="n">
        <f aca="false">P1811*(1-0,38)</f>
        <v>465</v>
      </c>
      <c r="U1811" s="39"/>
      <c r="V1811" s="28" t="n">
        <v>28</v>
      </c>
      <c r="W1811" s="27"/>
      <c r="X1811" s="29" t="n">
        <f aca="false">U1811*Q1811</f>
        <v>0</v>
      </c>
    </row>
    <row collapsed="false" customFormat="true" customHeight="true" hidden="false" ht="126" outlineLevel="3" r="1812" s="1">
      <c r="A1812" s="21" t="s">
        <v>925</v>
      </c>
      <c r="B1812" s="21"/>
      <c r="C1812" s="21"/>
      <c r="D1812" s="21"/>
      <c r="E1812" s="35" t="s">
        <v>926</v>
      </c>
      <c r="F1812" s="35"/>
      <c r="G1812" s="35"/>
      <c r="H1812" s="35"/>
      <c r="I1812" s="35"/>
      <c r="J1812" s="35"/>
      <c r="K1812" s="35"/>
      <c r="L1812" s="35"/>
      <c r="M1812" s="35"/>
      <c r="N1812" s="21" t="s">
        <v>44</v>
      </c>
      <c r="O1812" s="21" t="s">
        <v>887</v>
      </c>
      <c r="P1812" s="38"/>
      <c r="Q1812" s="26"/>
      <c r="R1812" s="26"/>
      <c r="S1812" s="26"/>
      <c r="T1812" s="26"/>
      <c r="U1812" s="38"/>
      <c r="V1812" s="36"/>
      <c r="W1812" s="23"/>
      <c r="X1812" s="29" t="n">
        <f aca="false">U1812*Q1812</f>
        <v>0</v>
      </c>
    </row>
    <row collapsed="false" customFormat="false" customHeight="true" hidden="false" ht="10.95" outlineLevel="4" r="1813">
      <c r="A1813" s="37" t="s">
        <v>812</v>
      </c>
      <c r="B1813" s="37"/>
      <c r="C1813" s="37"/>
      <c r="D1813" s="37"/>
      <c r="E1813" s="37"/>
      <c r="F1813" s="37"/>
      <c r="G1813" s="37"/>
      <c r="H1813" s="37"/>
      <c r="I1813" s="37"/>
      <c r="J1813" s="37"/>
      <c r="K1813" s="37"/>
      <c r="L1813" s="37"/>
      <c r="M1813" s="37"/>
      <c r="N1813" s="37"/>
      <c r="O1813" s="37"/>
      <c r="P1813" s="39" t="n">
        <v>750</v>
      </c>
      <c r="Q1813" s="26" t="n">
        <f aca="false">P1813*(1-0,3)</f>
        <v>525</v>
      </c>
      <c r="R1813" s="26" t="n">
        <f aca="false">P1813*(1-0,33)</f>
        <v>502.5</v>
      </c>
      <c r="S1813" s="26" t="n">
        <f aca="false">P1813*(1-0,35)</f>
        <v>487.5</v>
      </c>
      <c r="T1813" s="26" t="n">
        <f aca="false">P1813*(1-0,38)</f>
        <v>465</v>
      </c>
      <c r="U1813" s="39"/>
      <c r="V1813" s="28" t="n">
        <v>19</v>
      </c>
      <c r="W1813" s="27"/>
      <c r="X1813" s="29" t="n">
        <f aca="false">U1813*Q1813</f>
        <v>0</v>
      </c>
    </row>
    <row collapsed="false" customFormat="true" customHeight="true" hidden="false" ht="126" outlineLevel="3" r="1814" s="1">
      <c r="A1814" s="21" t="s">
        <v>927</v>
      </c>
      <c r="B1814" s="21"/>
      <c r="C1814" s="21"/>
      <c r="D1814" s="21"/>
      <c r="E1814" s="35" t="s">
        <v>928</v>
      </c>
      <c r="F1814" s="35"/>
      <c r="G1814" s="35"/>
      <c r="H1814" s="35"/>
      <c r="I1814" s="35"/>
      <c r="J1814" s="35"/>
      <c r="K1814" s="35"/>
      <c r="L1814" s="35"/>
      <c r="M1814" s="35"/>
      <c r="N1814" s="21" t="s">
        <v>929</v>
      </c>
      <c r="O1814" s="21" t="s">
        <v>887</v>
      </c>
      <c r="P1814" s="38"/>
      <c r="Q1814" s="26"/>
      <c r="R1814" s="26"/>
      <c r="S1814" s="26"/>
      <c r="T1814" s="26"/>
      <c r="U1814" s="38"/>
      <c r="V1814" s="23"/>
      <c r="W1814" s="23"/>
      <c r="X1814" s="29" t="n">
        <f aca="false">U1814*Q1814</f>
        <v>0</v>
      </c>
    </row>
    <row collapsed="false" customFormat="false" customHeight="true" hidden="false" ht="10.95" outlineLevel="4" r="1815">
      <c r="A1815" s="37" t="s">
        <v>129</v>
      </c>
      <c r="B1815" s="37"/>
      <c r="C1815" s="37"/>
      <c r="D1815" s="37"/>
      <c r="E1815" s="37"/>
      <c r="F1815" s="37"/>
      <c r="G1815" s="37"/>
      <c r="H1815" s="37"/>
      <c r="I1815" s="37"/>
      <c r="J1815" s="37"/>
      <c r="K1815" s="37"/>
      <c r="L1815" s="37"/>
      <c r="M1815" s="37"/>
      <c r="N1815" s="37"/>
      <c r="O1815" s="37"/>
      <c r="P1815" s="39" t="n">
        <v>750</v>
      </c>
      <c r="Q1815" s="26" t="n">
        <f aca="false">P1815*(1-0,3)</f>
        <v>525</v>
      </c>
      <c r="R1815" s="26" t="n">
        <f aca="false">P1815*(1-0,33)</f>
        <v>502.5</v>
      </c>
      <c r="S1815" s="26" t="n">
        <f aca="false">P1815*(1-0,35)</f>
        <v>487.5</v>
      </c>
      <c r="T1815" s="26" t="n">
        <f aca="false">P1815*(1-0,38)</f>
        <v>465</v>
      </c>
      <c r="U1815" s="39"/>
      <c r="V1815" s="28" t="n">
        <v>105</v>
      </c>
      <c r="W1815" s="27"/>
      <c r="X1815" s="29" t="n">
        <f aca="false">U1815*Q1815</f>
        <v>0</v>
      </c>
    </row>
    <row collapsed="false" customFormat="false" customHeight="true" hidden="false" ht="10.95" outlineLevel="4" r="1816">
      <c r="A1816" s="37" t="s">
        <v>130</v>
      </c>
      <c r="B1816" s="37"/>
      <c r="C1816" s="37"/>
      <c r="D1816" s="37"/>
      <c r="E1816" s="37"/>
      <c r="F1816" s="37"/>
      <c r="G1816" s="37"/>
      <c r="H1816" s="37"/>
      <c r="I1816" s="37"/>
      <c r="J1816" s="37"/>
      <c r="K1816" s="37"/>
      <c r="L1816" s="37"/>
      <c r="M1816" s="37"/>
      <c r="N1816" s="37"/>
      <c r="O1816" s="37"/>
      <c r="P1816" s="39" t="n">
        <v>750</v>
      </c>
      <c r="Q1816" s="26" t="n">
        <f aca="false">P1816*(1-0,3)</f>
        <v>525</v>
      </c>
      <c r="R1816" s="26" t="n">
        <f aca="false">P1816*(1-0,33)</f>
        <v>502.5</v>
      </c>
      <c r="S1816" s="26" t="n">
        <f aca="false">P1816*(1-0,35)</f>
        <v>487.5</v>
      </c>
      <c r="T1816" s="26" t="n">
        <f aca="false">P1816*(1-0,38)</f>
        <v>465</v>
      </c>
      <c r="U1816" s="39"/>
      <c r="V1816" s="28" t="n">
        <v>101</v>
      </c>
      <c r="W1816" s="27"/>
      <c r="X1816" s="29" t="n">
        <f aca="false">U1816*Q1816</f>
        <v>0</v>
      </c>
    </row>
    <row collapsed="false" customFormat="false" customHeight="true" hidden="false" ht="10.95" outlineLevel="4" r="1817">
      <c r="A1817" s="37" t="s">
        <v>415</v>
      </c>
      <c r="B1817" s="37"/>
      <c r="C1817" s="37"/>
      <c r="D1817" s="37"/>
      <c r="E1817" s="37"/>
      <c r="F1817" s="37"/>
      <c r="G1817" s="37"/>
      <c r="H1817" s="37"/>
      <c r="I1817" s="37"/>
      <c r="J1817" s="37"/>
      <c r="K1817" s="37"/>
      <c r="L1817" s="37"/>
      <c r="M1817" s="37"/>
      <c r="N1817" s="37"/>
      <c r="O1817" s="37"/>
      <c r="P1817" s="39" t="n">
        <v>750</v>
      </c>
      <c r="Q1817" s="26" t="n">
        <f aca="false">P1817*(1-0,3)</f>
        <v>525</v>
      </c>
      <c r="R1817" s="26" t="n">
        <f aca="false">P1817*(1-0,33)</f>
        <v>502.5</v>
      </c>
      <c r="S1817" s="26" t="n">
        <f aca="false">P1817*(1-0,35)</f>
        <v>487.5</v>
      </c>
      <c r="T1817" s="26" t="n">
        <f aca="false">P1817*(1-0,38)</f>
        <v>465</v>
      </c>
      <c r="U1817" s="39"/>
      <c r="V1817" s="28" t="n">
        <v>104</v>
      </c>
      <c r="W1817" s="27"/>
      <c r="X1817" s="29" t="n">
        <f aca="false">U1817*Q1817</f>
        <v>0</v>
      </c>
    </row>
    <row collapsed="false" customFormat="false" customHeight="true" hidden="false" ht="10.95" outlineLevel="4" r="1818">
      <c r="A1818" s="37" t="s">
        <v>416</v>
      </c>
      <c r="B1818" s="37"/>
      <c r="C1818" s="37"/>
      <c r="D1818" s="37"/>
      <c r="E1818" s="37"/>
      <c r="F1818" s="37"/>
      <c r="G1818" s="37"/>
      <c r="H1818" s="37"/>
      <c r="I1818" s="37"/>
      <c r="J1818" s="37"/>
      <c r="K1818" s="37"/>
      <c r="L1818" s="37"/>
      <c r="M1818" s="37"/>
      <c r="N1818" s="37"/>
      <c r="O1818" s="37"/>
      <c r="P1818" s="39" t="n">
        <v>750</v>
      </c>
      <c r="Q1818" s="26" t="n">
        <f aca="false">P1818*(1-0,3)</f>
        <v>525</v>
      </c>
      <c r="R1818" s="26" t="n">
        <f aca="false">P1818*(1-0,33)</f>
        <v>502.5</v>
      </c>
      <c r="S1818" s="26" t="n">
        <f aca="false">P1818*(1-0,35)</f>
        <v>487.5</v>
      </c>
      <c r="T1818" s="26" t="n">
        <f aca="false">P1818*(1-0,38)</f>
        <v>465</v>
      </c>
      <c r="U1818" s="39"/>
      <c r="V1818" s="28" t="n">
        <v>52</v>
      </c>
      <c r="W1818" s="27"/>
      <c r="X1818" s="29" t="n">
        <f aca="false">U1818*Q1818</f>
        <v>0</v>
      </c>
    </row>
    <row collapsed="false" customFormat="false" customHeight="true" hidden="false" ht="10.95" outlineLevel="4" r="1819">
      <c r="A1819" s="37" t="s">
        <v>812</v>
      </c>
      <c r="B1819" s="37"/>
      <c r="C1819" s="37"/>
      <c r="D1819" s="37"/>
      <c r="E1819" s="37"/>
      <c r="F1819" s="37"/>
      <c r="G1819" s="37"/>
      <c r="H1819" s="37"/>
      <c r="I1819" s="37"/>
      <c r="J1819" s="37"/>
      <c r="K1819" s="37"/>
      <c r="L1819" s="37"/>
      <c r="M1819" s="37"/>
      <c r="N1819" s="37"/>
      <c r="O1819" s="37"/>
      <c r="P1819" s="39" t="n">
        <v>750</v>
      </c>
      <c r="Q1819" s="26" t="n">
        <f aca="false">P1819*(1-0,3)</f>
        <v>525</v>
      </c>
      <c r="R1819" s="26" t="n">
        <f aca="false">P1819*(1-0,33)</f>
        <v>502.5</v>
      </c>
      <c r="S1819" s="26" t="n">
        <f aca="false">P1819*(1-0,35)</f>
        <v>487.5</v>
      </c>
      <c r="T1819" s="26" t="n">
        <f aca="false">P1819*(1-0,38)</f>
        <v>465</v>
      </c>
      <c r="U1819" s="39"/>
      <c r="V1819" s="28" t="n">
        <v>79</v>
      </c>
      <c r="W1819" s="27"/>
      <c r="X1819" s="29" t="n">
        <f aca="false">U1819*Q1819</f>
        <v>0</v>
      </c>
    </row>
    <row collapsed="false" customFormat="false" customHeight="true" hidden="false" ht="10.95" outlineLevel="4" r="1820">
      <c r="A1820" s="37" t="s">
        <v>417</v>
      </c>
      <c r="B1820" s="37"/>
      <c r="C1820" s="37"/>
      <c r="D1820" s="37"/>
      <c r="E1820" s="37"/>
      <c r="F1820" s="37"/>
      <c r="G1820" s="37"/>
      <c r="H1820" s="37"/>
      <c r="I1820" s="37"/>
      <c r="J1820" s="37"/>
      <c r="K1820" s="37"/>
      <c r="L1820" s="37"/>
      <c r="M1820" s="37"/>
      <c r="N1820" s="37"/>
      <c r="O1820" s="37"/>
      <c r="P1820" s="39" t="n">
        <v>750</v>
      </c>
      <c r="Q1820" s="26" t="n">
        <f aca="false">P1820*(1-0,3)</f>
        <v>525</v>
      </c>
      <c r="R1820" s="26" t="n">
        <f aca="false">P1820*(1-0,33)</f>
        <v>502.5</v>
      </c>
      <c r="S1820" s="26" t="n">
        <f aca="false">P1820*(1-0,35)</f>
        <v>487.5</v>
      </c>
      <c r="T1820" s="26" t="n">
        <f aca="false">P1820*(1-0,38)</f>
        <v>465</v>
      </c>
      <c r="U1820" s="39"/>
      <c r="V1820" s="28" t="n">
        <v>23</v>
      </c>
      <c r="W1820" s="27"/>
      <c r="X1820" s="29" t="n">
        <f aca="false">U1820*Q1820</f>
        <v>0</v>
      </c>
    </row>
    <row collapsed="false" customFormat="false" customHeight="true" hidden="false" ht="10.95" outlineLevel="4" r="1821">
      <c r="A1821" s="37" t="s">
        <v>813</v>
      </c>
      <c r="B1821" s="37"/>
      <c r="C1821" s="37"/>
      <c r="D1821" s="37"/>
      <c r="E1821" s="37"/>
      <c r="F1821" s="37"/>
      <c r="G1821" s="37"/>
      <c r="H1821" s="37"/>
      <c r="I1821" s="37"/>
      <c r="J1821" s="37"/>
      <c r="K1821" s="37"/>
      <c r="L1821" s="37"/>
      <c r="M1821" s="37"/>
      <c r="N1821" s="37"/>
      <c r="O1821" s="37"/>
      <c r="P1821" s="39" t="n">
        <v>750</v>
      </c>
      <c r="Q1821" s="26" t="n">
        <f aca="false">P1821*(1-0,3)</f>
        <v>525</v>
      </c>
      <c r="R1821" s="26" t="n">
        <f aca="false">P1821*(1-0,33)</f>
        <v>502.5</v>
      </c>
      <c r="S1821" s="26" t="n">
        <f aca="false">P1821*(1-0,35)</f>
        <v>487.5</v>
      </c>
      <c r="T1821" s="26" t="n">
        <f aca="false">P1821*(1-0,38)</f>
        <v>465</v>
      </c>
      <c r="U1821" s="39"/>
      <c r="V1821" s="28" t="n">
        <v>50</v>
      </c>
      <c r="W1821" s="27"/>
      <c r="X1821" s="29" t="n">
        <f aca="false">U1821*Q1821</f>
        <v>0</v>
      </c>
    </row>
    <row collapsed="false" customFormat="true" customHeight="true" hidden="false" ht="126" outlineLevel="3" r="1822" s="1">
      <c r="A1822" s="21" t="s">
        <v>930</v>
      </c>
      <c r="B1822" s="21"/>
      <c r="C1822" s="21"/>
      <c r="D1822" s="21"/>
      <c r="E1822" s="35" t="s">
        <v>931</v>
      </c>
      <c r="F1822" s="35"/>
      <c r="G1822" s="35"/>
      <c r="H1822" s="35"/>
      <c r="I1822" s="35"/>
      <c r="J1822" s="35"/>
      <c r="K1822" s="35"/>
      <c r="L1822" s="35"/>
      <c r="M1822" s="35"/>
      <c r="N1822" s="21" t="s">
        <v>932</v>
      </c>
      <c r="O1822" s="21" t="s">
        <v>887</v>
      </c>
      <c r="P1822" s="38"/>
      <c r="Q1822" s="26"/>
      <c r="R1822" s="26"/>
      <c r="S1822" s="26"/>
      <c r="T1822" s="26"/>
      <c r="U1822" s="38"/>
      <c r="V1822" s="23"/>
      <c r="W1822" s="23"/>
      <c r="X1822" s="29" t="n">
        <f aca="false">U1822*Q1822</f>
        <v>0</v>
      </c>
    </row>
    <row collapsed="false" customFormat="false" customHeight="true" hidden="false" ht="10.95" outlineLevel="4" r="1823">
      <c r="A1823" s="37" t="s">
        <v>129</v>
      </c>
      <c r="B1823" s="37"/>
      <c r="C1823" s="37"/>
      <c r="D1823" s="37"/>
      <c r="E1823" s="37"/>
      <c r="F1823" s="37"/>
      <c r="G1823" s="37"/>
      <c r="H1823" s="37"/>
      <c r="I1823" s="37"/>
      <c r="J1823" s="37"/>
      <c r="K1823" s="37"/>
      <c r="L1823" s="37"/>
      <c r="M1823" s="37"/>
      <c r="N1823" s="37"/>
      <c r="O1823" s="37"/>
      <c r="P1823" s="39" t="n">
        <v>750</v>
      </c>
      <c r="Q1823" s="26" t="n">
        <f aca="false">P1823*(1-0,3)</f>
        <v>525</v>
      </c>
      <c r="R1823" s="26" t="n">
        <f aca="false">P1823*(1-0,33)</f>
        <v>502.5</v>
      </c>
      <c r="S1823" s="26" t="n">
        <f aca="false">P1823*(1-0,35)</f>
        <v>487.5</v>
      </c>
      <c r="T1823" s="26" t="n">
        <f aca="false">P1823*(1-0,38)</f>
        <v>465</v>
      </c>
      <c r="U1823" s="39"/>
      <c r="V1823" s="28" t="n">
        <v>64</v>
      </c>
      <c r="W1823" s="27"/>
      <c r="X1823" s="29" t="n">
        <f aca="false">U1823*Q1823</f>
        <v>0</v>
      </c>
    </row>
    <row collapsed="false" customFormat="false" customHeight="true" hidden="false" ht="10.95" outlineLevel="4" r="1824">
      <c r="A1824" s="37" t="s">
        <v>130</v>
      </c>
      <c r="B1824" s="37"/>
      <c r="C1824" s="37"/>
      <c r="D1824" s="37"/>
      <c r="E1824" s="37"/>
      <c r="F1824" s="37"/>
      <c r="G1824" s="37"/>
      <c r="H1824" s="37"/>
      <c r="I1824" s="37"/>
      <c r="J1824" s="37"/>
      <c r="K1824" s="37"/>
      <c r="L1824" s="37"/>
      <c r="M1824" s="37"/>
      <c r="N1824" s="37"/>
      <c r="O1824" s="37"/>
      <c r="P1824" s="39" t="n">
        <v>750</v>
      </c>
      <c r="Q1824" s="26" t="n">
        <f aca="false">P1824*(1-0,3)</f>
        <v>525</v>
      </c>
      <c r="R1824" s="26" t="n">
        <f aca="false">P1824*(1-0,33)</f>
        <v>502.5</v>
      </c>
      <c r="S1824" s="26" t="n">
        <f aca="false">P1824*(1-0,35)</f>
        <v>487.5</v>
      </c>
      <c r="T1824" s="26" t="n">
        <f aca="false">P1824*(1-0,38)</f>
        <v>465</v>
      </c>
      <c r="U1824" s="39"/>
      <c r="V1824" s="28" t="n">
        <v>37</v>
      </c>
      <c r="W1824" s="27"/>
      <c r="X1824" s="29" t="n">
        <f aca="false">U1824*Q1824</f>
        <v>0</v>
      </c>
    </row>
    <row collapsed="false" customFormat="false" customHeight="true" hidden="false" ht="10.95" outlineLevel="4" r="1825">
      <c r="A1825" s="37" t="s">
        <v>415</v>
      </c>
      <c r="B1825" s="37"/>
      <c r="C1825" s="37"/>
      <c r="D1825" s="37"/>
      <c r="E1825" s="37"/>
      <c r="F1825" s="37"/>
      <c r="G1825" s="37"/>
      <c r="H1825" s="37"/>
      <c r="I1825" s="37"/>
      <c r="J1825" s="37"/>
      <c r="K1825" s="37"/>
      <c r="L1825" s="37"/>
      <c r="M1825" s="37"/>
      <c r="N1825" s="37"/>
      <c r="O1825" s="37"/>
      <c r="P1825" s="39" t="n">
        <v>750</v>
      </c>
      <c r="Q1825" s="26" t="n">
        <f aca="false">P1825*(1-0,3)</f>
        <v>525</v>
      </c>
      <c r="R1825" s="26" t="n">
        <f aca="false">P1825*(1-0,33)</f>
        <v>502.5</v>
      </c>
      <c r="S1825" s="26" t="n">
        <f aca="false">P1825*(1-0,35)</f>
        <v>487.5</v>
      </c>
      <c r="T1825" s="26" t="n">
        <f aca="false">P1825*(1-0,38)</f>
        <v>465</v>
      </c>
      <c r="U1825" s="39"/>
      <c r="V1825" s="28" t="n">
        <v>20</v>
      </c>
      <c r="W1825" s="27"/>
      <c r="X1825" s="29" t="n">
        <f aca="false">U1825*Q1825</f>
        <v>0</v>
      </c>
    </row>
    <row collapsed="false" customFormat="false" customHeight="true" hidden="false" ht="10.95" outlineLevel="4" r="1826">
      <c r="A1826" s="37" t="s">
        <v>416</v>
      </c>
      <c r="B1826" s="37"/>
      <c r="C1826" s="37"/>
      <c r="D1826" s="37"/>
      <c r="E1826" s="37"/>
      <c r="F1826" s="37"/>
      <c r="G1826" s="37"/>
      <c r="H1826" s="37"/>
      <c r="I1826" s="37"/>
      <c r="J1826" s="37"/>
      <c r="K1826" s="37"/>
      <c r="L1826" s="37"/>
      <c r="M1826" s="37"/>
      <c r="N1826" s="37"/>
      <c r="O1826" s="37"/>
      <c r="P1826" s="39" t="n">
        <v>750</v>
      </c>
      <c r="Q1826" s="26" t="n">
        <f aca="false">P1826*(1-0,3)</f>
        <v>525</v>
      </c>
      <c r="R1826" s="26" t="n">
        <f aca="false">P1826*(1-0,33)</f>
        <v>502.5</v>
      </c>
      <c r="S1826" s="26" t="n">
        <f aca="false">P1826*(1-0,35)</f>
        <v>487.5</v>
      </c>
      <c r="T1826" s="26" t="n">
        <f aca="false">P1826*(1-0,38)</f>
        <v>465</v>
      </c>
      <c r="U1826" s="39"/>
      <c r="V1826" s="28" t="n">
        <v>36</v>
      </c>
      <c r="W1826" s="27"/>
      <c r="X1826" s="29" t="n">
        <f aca="false">U1826*Q1826</f>
        <v>0</v>
      </c>
    </row>
    <row collapsed="false" customFormat="false" customHeight="true" hidden="false" ht="10.95" outlineLevel="4" r="1827">
      <c r="A1827" s="37" t="s">
        <v>812</v>
      </c>
      <c r="B1827" s="37"/>
      <c r="C1827" s="37"/>
      <c r="D1827" s="37"/>
      <c r="E1827" s="37"/>
      <c r="F1827" s="37"/>
      <c r="G1827" s="37"/>
      <c r="H1827" s="37"/>
      <c r="I1827" s="37"/>
      <c r="J1827" s="37"/>
      <c r="K1827" s="37"/>
      <c r="L1827" s="37"/>
      <c r="M1827" s="37"/>
      <c r="N1827" s="37"/>
      <c r="O1827" s="37"/>
      <c r="P1827" s="39" t="n">
        <v>750</v>
      </c>
      <c r="Q1827" s="26" t="n">
        <f aca="false">P1827*(1-0,3)</f>
        <v>525</v>
      </c>
      <c r="R1827" s="26" t="n">
        <f aca="false">P1827*(1-0,33)</f>
        <v>502.5</v>
      </c>
      <c r="S1827" s="26" t="n">
        <f aca="false">P1827*(1-0,35)</f>
        <v>487.5</v>
      </c>
      <c r="T1827" s="26" t="n">
        <f aca="false">P1827*(1-0,38)</f>
        <v>465</v>
      </c>
      <c r="U1827" s="39"/>
      <c r="V1827" s="28" t="n">
        <v>18</v>
      </c>
      <c r="W1827" s="27"/>
      <c r="X1827" s="29" t="n">
        <f aca="false">U1827*Q1827</f>
        <v>0</v>
      </c>
    </row>
    <row collapsed="false" customFormat="false" customHeight="true" hidden="false" ht="10.95" outlineLevel="4" r="1828">
      <c r="A1828" s="37" t="s">
        <v>417</v>
      </c>
      <c r="B1828" s="37"/>
      <c r="C1828" s="37"/>
      <c r="D1828" s="37"/>
      <c r="E1828" s="37"/>
      <c r="F1828" s="37"/>
      <c r="G1828" s="37"/>
      <c r="H1828" s="37"/>
      <c r="I1828" s="37"/>
      <c r="J1828" s="37"/>
      <c r="K1828" s="37"/>
      <c r="L1828" s="37"/>
      <c r="M1828" s="37"/>
      <c r="N1828" s="37"/>
      <c r="O1828" s="37"/>
      <c r="P1828" s="39" t="n">
        <v>750</v>
      </c>
      <c r="Q1828" s="26" t="n">
        <f aca="false">P1828*(1-0,3)</f>
        <v>525</v>
      </c>
      <c r="R1828" s="26" t="n">
        <f aca="false">P1828*(1-0,33)</f>
        <v>502.5</v>
      </c>
      <c r="S1828" s="26" t="n">
        <f aca="false">P1828*(1-0,35)</f>
        <v>487.5</v>
      </c>
      <c r="T1828" s="26" t="n">
        <f aca="false">P1828*(1-0,38)</f>
        <v>465</v>
      </c>
      <c r="U1828" s="39"/>
      <c r="V1828" s="28" t="n">
        <v>2</v>
      </c>
      <c r="W1828" s="27"/>
      <c r="X1828" s="29" t="n">
        <f aca="false">U1828*Q1828</f>
        <v>0</v>
      </c>
    </row>
    <row collapsed="false" customFormat="true" customHeight="true" hidden="false" ht="126" outlineLevel="3" r="1829" s="1">
      <c r="A1829" s="21" t="s">
        <v>933</v>
      </c>
      <c r="B1829" s="21"/>
      <c r="C1829" s="21"/>
      <c r="D1829" s="21"/>
      <c r="E1829" s="35" t="s">
        <v>934</v>
      </c>
      <c r="F1829" s="35"/>
      <c r="G1829" s="35"/>
      <c r="H1829" s="35"/>
      <c r="I1829" s="35"/>
      <c r="J1829" s="35"/>
      <c r="K1829" s="35"/>
      <c r="L1829" s="35"/>
      <c r="M1829" s="35"/>
      <c r="N1829" s="21" t="s">
        <v>935</v>
      </c>
      <c r="O1829" s="21" t="s">
        <v>887</v>
      </c>
      <c r="P1829" s="38"/>
      <c r="Q1829" s="26"/>
      <c r="R1829" s="26"/>
      <c r="S1829" s="26"/>
      <c r="T1829" s="26"/>
      <c r="U1829" s="38"/>
      <c r="V1829" s="23"/>
      <c r="W1829" s="23"/>
      <c r="X1829" s="29" t="n">
        <f aca="false">U1829*Q1829</f>
        <v>0</v>
      </c>
    </row>
    <row collapsed="false" customFormat="false" customHeight="true" hidden="false" ht="10.95" outlineLevel="4" r="1830">
      <c r="A1830" s="37" t="s">
        <v>129</v>
      </c>
      <c r="B1830" s="37"/>
      <c r="C1830" s="37"/>
      <c r="D1830" s="37"/>
      <c r="E1830" s="37"/>
      <c r="F1830" s="37"/>
      <c r="G1830" s="37"/>
      <c r="H1830" s="37"/>
      <c r="I1830" s="37"/>
      <c r="J1830" s="37"/>
      <c r="K1830" s="37"/>
      <c r="L1830" s="37"/>
      <c r="M1830" s="37"/>
      <c r="N1830" s="37"/>
      <c r="O1830" s="37"/>
      <c r="P1830" s="39" t="n">
        <v>750</v>
      </c>
      <c r="Q1830" s="26" t="n">
        <f aca="false">P1830*(1-0,3)</f>
        <v>525</v>
      </c>
      <c r="R1830" s="26" t="n">
        <f aca="false">P1830*(1-0,33)</f>
        <v>502.5</v>
      </c>
      <c r="S1830" s="26" t="n">
        <f aca="false">P1830*(1-0,35)</f>
        <v>487.5</v>
      </c>
      <c r="T1830" s="26" t="n">
        <f aca="false">P1830*(1-0,38)</f>
        <v>465</v>
      </c>
      <c r="U1830" s="39"/>
      <c r="V1830" s="28" t="n">
        <v>99</v>
      </c>
      <c r="W1830" s="27"/>
      <c r="X1830" s="29" t="n">
        <f aca="false">U1830*Q1830</f>
        <v>0</v>
      </c>
    </row>
    <row collapsed="false" customFormat="false" customHeight="true" hidden="false" ht="10.95" outlineLevel="4" r="1831">
      <c r="A1831" s="37" t="s">
        <v>130</v>
      </c>
      <c r="B1831" s="37"/>
      <c r="C1831" s="37"/>
      <c r="D1831" s="37"/>
      <c r="E1831" s="37"/>
      <c r="F1831" s="37"/>
      <c r="G1831" s="37"/>
      <c r="H1831" s="37"/>
      <c r="I1831" s="37"/>
      <c r="J1831" s="37"/>
      <c r="K1831" s="37"/>
      <c r="L1831" s="37"/>
      <c r="M1831" s="37"/>
      <c r="N1831" s="37"/>
      <c r="O1831" s="37"/>
      <c r="P1831" s="39" t="n">
        <v>750</v>
      </c>
      <c r="Q1831" s="26" t="n">
        <f aca="false">P1831*(1-0,3)</f>
        <v>525</v>
      </c>
      <c r="R1831" s="26" t="n">
        <f aca="false">P1831*(1-0,33)</f>
        <v>502.5</v>
      </c>
      <c r="S1831" s="26" t="n">
        <f aca="false">P1831*(1-0,35)</f>
        <v>487.5</v>
      </c>
      <c r="T1831" s="26" t="n">
        <f aca="false">P1831*(1-0,38)</f>
        <v>465</v>
      </c>
      <c r="U1831" s="39"/>
      <c r="V1831" s="28" t="n">
        <v>48</v>
      </c>
      <c r="W1831" s="27"/>
      <c r="X1831" s="29" t="n">
        <f aca="false">U1831*Q1831</f>
        <v>0</v>
      </c>
    </row>
    <row collapsed="false" customFormat="false" customHeight="true" hidden="false" ht="10.95" outlineLevel="4" r="1832">
      <c r="A1832" s="37" t="s">
        <v>415</v>
      </c>
      <c r="B1832" s="37"/>
      <c r="C1832" s="37"/>
      <c r="D1832" s="37"/>
      <c r="E1832" s="37"/>
      <c r="F1832" s="37"/>
      <c r="G1832" s="37"/>
      <c r="H1832" s="37"/>
      <c r="I1832" s="37"/>
      <c r="J1832" s="37"/>
      <c r="K1832" s="37"/>
      <c r="L1832" s="37"/>
      <c r="M1832" s="37"/>
      <c r="N1832" s="37"/>
      <c r="O1832" s="37"/>
      <c r="P1832" s="39" t="n">
        <v>750</v>
      </c>
      <c r="Q1832" s="26" t="n">
        <f aca="false">P1832*(1-0,3)</f>
        <v>525</v>
      </c>
      <c r="R1832" s="26" t="n">
        <f aca="false">P1832*(1-0,33)</f>
        <v>502.5</v>
      </c>
      <c r="S1832" s="26" t="n">
        <f aca="false">P1832*(1-0,35)</f>
        <v>487.5</v>
      </c>
      <c r="T1832" s="26" t="n">
        <f aca="false">P1832*(1-0,38)</f>
        <v>465</v>
      </c>
      <c r="U1832" s="39"/>
      <c r="V1832" s="28" t="n">
        <v>30</v>
      </c>
      <c r="W1832" s="27"/>
      <c r="X1832" s="29" t="n">
        <f aca="false">U1832*Q1832</f>
        <v>0</v>
      </c>
    </row>
    <row collapsed="false" customFormat="false" customHeight="true" hidden="false" ht="10.95" outlineLevel="4" r="1833">
      <c r="A1833" s="37" t="s">
        <v>416</v>
      </c>
      <c r="B1833" s="37"/>
      <c r="C1833" s="37"/>
      <c r="D1833" s="37"/>
      <c r="E1833" s="37"/>
      <c r="F1833" s="37"/>
      <c r="G1833" s="37"/>
      <c r="H1833" s="37"/>
      <c r="I1833" s="37"/>
      <c r="J1833" s="37"/>
      <c r="K1833" s="37"/>
      <c r="L1833" s="37"/>
      <c r="M1833" s="37"/>
      <c r="N1833" s="37"/>
      <c r="O1833" s="37"/>
      <c r="P1833" s="39" t="n">
        <v>750</v>
      </c>
      <c r="Q1833" s="26" t="n">
        <f aca="false">P1833*(1-0,3)</f>
        <v>525</v>
      </c>
      <c r="R1833" s="26" t="n">
        <f aca="false">P1833*(1-0,33)</f>
        <v>502.5</v>
      </c>
      <c r="S1833" s="26" t="n">
        <f aca="false">P1833*(1-0,35)</f>
        <v>487.5</v>
      </c>
      <c r="T1833" s="26" t="n">
        <f aca="false">P1833*(1-0,38)</f>
        <v>465</v>
      </c>
      <c r="U1833" s="39"/>
      <c r="V1833" s="28" t="n">
        <v>70</v>
      </c>
      <c r="W1833" s="27"/>
      <c r="X1833" s="29" t="n">
        <f aca="false">U1833*Q1833</f>
        <v>0</v>
      </c>
    </row>
    <row collapsed="false" customFormat="false" customHeight="true" hidden="false" ht="10.95" outlineLevel="4" r="1834">
      <c r="A1834" s="37" t="s">
        <v>812</v>
      </c>
      <c r="B1834" s="37"/>
      <c r="C1834" s="37"/>
      <c r="D1834" s="37"/>
      <c r="E1834" s="37"/>
      <c r="F1834" s="37"/>
      <c r="G1834" s="37"/>
      <c r="H1834" s="37"/>
      <c r="I1834" s="37"/>
      <c r="J1834" s="37"/>
      <c r="K1834" s="37"/>
      <c r="L1834" s="37"/>
      <c r="M1834" s="37"/>
      <c r="N1834" s="37"/>
      <c r="O1834" s="37"/>
      <c r="P1834" s="39" t="n">
        <v>750</v>
      </c>
      <c r="Q1834" s="26" t="n">
        <f aca="false">P1834*(1-0,3)</f>
        <v>525</v>
      </c>
      <c r="R1834" s="26" t="n">
        <f aca="false">P1834*(1-0,33)</f>
        <v>502.5</v>
      </c>
      <c r="S1834" s="26" t="n">
        <f aca="false">P1834*(1-0,35)</f>
        <v>487.5</v>
      </c>
      <c r="T1834" s="26" t="n">
        <f aca="false">P1834*(1-0,38)</f>
        <v>465</v>
      </c>
      <c r="U1834" s="39"/>
      <c r="V1834" s="28" t="n">
        <v>14</v>
      </c>
      <c r="W1834" s="27"/>
      <c r="X1834" s="29" t="n">
        <f aca="false">U1834*Q1834</f>
        <v>0</v>
      </c>
    </row>
    <row collapsed="false" customFormat="false" customHeight="true" hidden="false" ht="10.95" outlineLevel="4" r="1835">
      <c r="A1835" s="37" t="s">
        <v>417</v>
      </c>
      <c r="B1835" s="37"/>
      <c r="C1835" s="37"/>
      <c r="D1835" s="37"/>
      <c r="E1835" s="37"/>
      <c r="F1835" s="37"/>
      <c r="G1835" s="37"/>
      <c r="H1835" s="37"/>
      <c r="I1835" s="37"/>
      <c r="J1835" s="37"/>
      <c r="K1835" s="37"/>
      <c r="L1835" s="37"/>
      <c r="M1835" s="37"/>
      <c r="N1835" s="37"/>
      <c r="O1835" s="37"/>
      <c r="P1835" s="39" t="n">
        <v>750</v>
      </c>
      <c r="Q1835" s="26" t="n">
        <f aca="false">P1835*(1-0,3)</f>
        <v>525</v>
      </c>
      <c r="R1835" s="26" t="n">
        <f aca="false">P1835*(1-0,33)</f>
        <v>502.5</v>
      </c>
      <c r="S1835" s="26" t="n">
        <f aca="false">P1835*(1-0,35)</f>
        <v>487.5</v>
      </c>
      <c r="T1835" s="26" t="n">
        <f aca="false">P1835*(1-0,38)</f>
        <v>465</v>
      </c>
      <c r="U1835" s="39"/>
      <c r="V1835" s="28" t="n">
        <v>45</v>
      </c>
      <c r="W1835" s="27"/>
      <c r="X1835" s="29" t="n">
        <f aca="false">U1835*Q1835</f>
        <v>0</v>
      </c>
    </row>
    <row collapsed="false" customFormat="false" customHeight="true" hidden="false" ht="10.95" outlineLevel="4" r="1836">
      <c r="A1836" s="37" t="s">
        <v>814</v>
      </c>
      <c r="B1836" s="37"/>
      <c r="C1836" s="37"/>
      <c r="D1836" s="37"/>
      <c r="E1836" s="37"/>
      <c r="F1836" s="37"/>
      <c r="G1836" s="37"/>
      <c r="H1836" s="37"/>
      <c r="I1836" s="37"/>
      <c r="J1836" s="37"/>
      <c r="K1836" s="37"/>
      <c r="L1836" s="37"/>
      <c r="M1836" s="37"/>
      <c r="N1836" s="37"/>
      <c r="O1836" s="37"/>
      <c r="P1836" s="39" t="n">
        <v>750</v>
      </c>
      <c r="Q1836" s="26" t="n">
        <f aca="false">P1836*(1-0,3)</f>
        <v>525</v>
      </c>
      <c r="R1836" s="26" t="n">
        <f aca="false">P1836*(1-0,33)</f>
        <v>502.5</v>
      </c>
      <c r="S1836" s="26" t="n">
        <f aca="false">P1836*(1-0,35)</f>
        <v>487.5</v>
      </c>
      <c r="T1836" s="26" t="n">
        <f aca="false">P1836*(1-0,38)</f>
        <v>465</v>
      </c>
      <c r="U1836" s="39"/>
      <c r="V1836" s="28" t="n">
        <v>22</v>
      </c>
      <c r="W1836" s="27"/>
      <c r="X1836" s="29" t="n">
        <f aca="false">U1836*Q1836</f>
        <v>0</v>
      </c>
    </row>
    <row collapsed="false" customFormat="true" customHeight="true" hidden="false" ht="126" outlineLevel="3" r="1837" s="1">
      <c r="A1837" s="21" t="s">
        <v>936</v>
      </c>
      <c r="B1837" s="21"/>
      <c r="C1837" s="21"/>
      <c r="D1837" s="21"/>
      <c r="E1837" s="35" t="s">
        <v>937</v>
      </c>
      <c r="F1837" s="35"/>
      <c r="G1837" s="35"/>
      <c r="H1837" s="35"/>
      <c r="I1837" s="35"/>
      <c r="J1837" s="35"/>
      <c r="K1837" s="35"/>
      <c r="L1837" s="35"/>
      <c r="M1837" s="35"/>
      <c r="N1837" s="21" t="s">
        <v>938</v>
      </c>
      <c r="O1837" s="21" t="s">
        <v>887</v>
      </c>
      <c r="P1837" s="38"/>
      <c r="Q1837" s="26"/>
      <c r="R1837" s="26"/>
      <c r="S1837" s="26"/>
      <c r="T1837" s="26"/>
      <c r="U1837" s="38"/>
      <c r="V1837" s="23"/>
      <c r="W1837" s="23"/>
      <c r="X1837" s="29" t="n">
        <f aca="false">U1837*Q1837</f>
        <v>0</v>
      </c>
    </row>
    <row collapsed="false" customFormat="false" customHeight="true" hidden="false" ht="10.95" outlineLevel="4" r="1838">
      <c r="A1838" s="37" t="s">
        <v>129</v>
      </c>
      <c r="B1838" s="37"/>
      <c r="C1838" s="37"/>
      <c r="D1838" s="37"/>
      <c r="E1838" s="37"/>
      <c r="F1838" s="37"/>
      <c r="G1838" s="37"/>
      <c r="H1838" s="37"/>
      <c r="I1838" s="37"/>
      <c r="J1838" s="37"/>
      <c r="K1838" s="37"/>
      <c r="L1838" s="37"/>
      <c r="M1838" s="37"/>
      <c r="N1838" s="37"/>
      <c r="O1838" s="37"/>
      <c r="P1838" s="39" t="n">
        <v>750</v>
      </c>
      <c r="Q1838" s="26" t="n">
        <f aca="false">P1838*(1-0,3)</f>
        <v>525</v>
      </c>
      <c r="R1838" s="26" t="n">
        <f aca="false">P1838*(1-0,33)</f>
        <v>502.5</v>
      </c>
      <c r="S1838" s="26" t="n">
        <f aca="false">P1838*(1-0,35)</f>
        <v>487.5</v>
      </c>
      <c r="T1838" s="26" t="n">
        <f aca="false">P1838*(1-0,38)</f>
        <v>465</v>
      </c>
      <c r="U1838" s="39"/>
      <c r="V1838" s="28" t="n">
        <v>98</v>
      </c>
      <c r="W1838" s="27"/>
      <c r="X1838" s="29" t="n">
        <f aca="false">U1838*Q1838</f>
        <v>0</v>
      </c>
    </row>
    <row collapsed="false" customFormat="false" customHeight="true" hidden="false" ht="10.95" outlineLevel="4" r="1839">
      <c r="A1839" s="37" t="s">
        <v>130</v>
      </c>
      <c r="B1839" s="37"/>
      <c r="C1839" s="37"/>
      <c r="D1839" s="37"/>
      <c r="E1839" s="37"/>
      <c r="F1839" s="37"/>
      <c r="G1839" s="37"/>
      <c r="H1839" s="37"/>
      <c r="I1839" s="37"/>
      <c r="J1839" s="37"/>
      <c r="K1839" s="37"/>
      <c r="L1839" s="37"/>
      <c r="M1839" s="37"/>
      <c r="N1839" s="37"/>
      <c r="O1839" s="37"/>
      <c r="P1839" s="39" t="n">
        <v>750</v>
      </c>
      <c r="Q1839" s="26" t="n">
        <f aca="false">P1839*(1-0,3)</f>
        <v>525</v>
      </c>
      <c r="R1839" s="26" t="n">
        <f aca="false">P1839*(1-0,33)</f>
        <v>502.5</v>
      </c>
      <c r="S1839" s="26" t="n">
        <f aca="false">P1839*(1-0,35)</f>
        <v>487.5</v>
      </c>
      <c r="T1839" s="26" t="n">
        <f aca="false">P1839*(1-0,38)</f>
        <v>465</v>
      </c>
      <c r="U1839" s="39"/>
      <c r="V1839" s="28" t="n">
        <v>101</v>
      </c>
      <c r="W1839" s="27"/>
      <c r="X1839" s="29" t="n">
        <f aca="false">U1839*Q1839</f>
        <v>0</v>
      </c>
    </row>
    <row collapsed="false" customFormat="false" customHeight="true" hidden="false" ht="10.95" outlineLevel="4" r="1840">
      <c r="A1840" s="37" t="s">
        <v>415</v>
      </c>
      <c r="B1840" s="37"/>
      <c r="C1840" s="37"/>
      <c r="D1840" s="37"/>
      <c r="E1840" s="37"/>
      <c r="F1840" s="37"/>
      <c r="G1840" s="37"/>
      <c r="H1840" s="37"/>
      <c r="I1840" s="37"/>
      <c r="J1840" s="37"/>
      <c r="K1840" s="37"/>
      <c r="L1840" s="37"/>
      <c r="M1840" s="37"/>
      <c r="N1840" s="37"/>
      <c r="O1840" s="37"/>
      <c r="P1840" s="39" t="n">
        <v>750</v>
      </c>
      <c r="Q1840" s="26" t="n">
        <f aca="false">P1840*(1-0,3)</f>
        <v>525</v>
      </c>
      <c r="R1840" s="26" t="n">
        <f aca="false">P1840*(1-0,33)</f>
        <v>502.5</v>
      </c>
      <c r="S1840" s="26" t="n">
        <f aca="false">P1840*(1-0,35)</f>
        <v>487.5</v>
      </c>
      <c r="T1840" s="26" t="n">
        <f aca="false">P1840*(1-0,38)</f>
        <v>465</v>
      </c>
      <c r="U1840" s="39"/>
      <c r="V1840" s="28" t="n">
        <v>96</v>
      </c>
      <c r="W1840" s="27"/>
      <c r="X1840" s="29" t="n">
        <f aca="false">U1840*Q1840</f>
        <v>0</v>
      </c>
    </row>
    <row collapsed="false" customFormat="false" customHeight="true" hidden="false" ht="10.95" outlineLevel="4" r="1841">
      <c r="A1841" s="37" t="s">
        <v>416</v>
      </c>
      <c r="B1841" s="37"/>
      <c r="C1841" s="37"/>
      <c r="D1841" s="37"/>
      <c r="E1841" s="37"/>
      <c r="F1841" s="37"/>
      <c r="G1841" s="37"/>
      <c r="H1841" s="37"/>
      <c r="I1841" s="37"/>
      <c r="J1841" s="37"/>
      <c r="K1841" s="37"/>
      <c r="L1841" s="37"/>
      <c r="M1841" s="37"/>
      <c r="N1841" s="37"/>
      <c r="O1841" s="37"/>
      <c r="P1841" s="39" t="n">
        <v>750</v>
      </c>
      <c r="Q1841" s="26" t="n">
        <f aca="false">P1841*(1-0,3)</f>
        <v>525</v>
      </c>
      <c r="R1841" s="26" t="n">
        <f aca="false">P1841*(1-0,33)</f>
        <v>502.5</v>
      </c>
      <c r="S1841" s="26" t="n">
        <f aca="false">P1841*(1-0,35)</f>
        <v>487.5</v>
      </c>
      <c r="T1841" s="26" t="n">
        <f aca="false">P1841*(1-0,38)</f>
        <v>465</v>
      </c>
      <c r="U1841" s="39"/>
      <c r="V1841" s="28" t="n">
        <v>49</v>
      </c>
      <c r="W1841" s="27"/>
      <c r="X1841" s="29" t="n">
        <f aca="false">U1841*Q1841</f>
        <v>0</v>
      </c>
    </row>
    <row collapsed="false" customFormat="false" customHeight="true" hidden="false" ht="10.95" outlineLevel="4" r="1842">
      <c r="A1842" s="37" t="s">
        <v>812</v>
      </c>
      <c r="B1842" s="37"/>
      <c r="C1842" s="37"/>
      <c r="D1842" s="37"/>
      <c r="E1842" s="37"/>
      <c r="F1842" s="37"/>
      <c r="G1842" s="37"/>
      <c r="H1842" s="37"/>
      <c r="I1842" s="37"/>
      <c r="J1842" s="37"/>
      <c r="K1842" s="37"/>
      <c r="L1842" s="37"/>
      <c r="M1842" s="37"/>
      <c r="N1842" s="37"/>
      <c r="O1842" s="37"/>
      <c r="P1842" s="39" t="n">
        <v>750</v>
      </c>
      <c r="Q1842" s="26" t="n">
        <f aca="false">P1842*(1-0,3)</f>
        <v>525</v>
      </c>
      <c r="R1842" s="26" t="n">
        <f aca="false">P1842*(1-0,33)</f>
        <v>502.5</v>
      </c>
      <c r="S1842" s="26" t="n">
        <f aca="false">P1842*(1-0,35)</f>
        <v>487.5</v>
      </c>
      <c r="T1842" s="26" t="n">
        <f aca="false">P1842*(1-0,38)</f>
        <v>465</v>
      </c>
      <c r="U1842" s="39"/>
      <c r="V1842" s="28" t="n">
        <v>74</v>
      </c>
      <c r="W1842" s="27"/>
      <c r="X1842" s="29" t="n">
        <f aca="false">U1842*Q1842</f>
        <v>0</v>
      </c>
    </row>
    <row collapsed="false" customFormat="false" customHeight="true" hidden="false" ht="10.95" outlineLevel="4" r="1843">
      <c r="A1843" s="37" t="s">
        <v>417</v>
      </c>
      <c r="B1843" s="37"/>
      <c r="C1843" s="37"/>
      <c r="D1843" s="37"/>
      <c r="E1843" s="37"/>
      <c r="F1843" s="37"/>
      <c r="G1843" s="37"/>
      <c r="H1843" s="37"/>
      <c r="I1843" s="37"/>
      <c r="J1843" s="37"/>
      <c r="K1843" s="37"/>
      <c r="L1843" s="37"/>
      <c r="M1843" s="37"/>
      <c r="N1843" s="37"/>
      <c r="O1843" s="37"/>
      <c r="P1843" s="39" t="n">
        <v>750</v>
      </c>
      <c r="Q1843" s="26" t="n">
        <f aca="false">P1843*(1-0,3)</f>
        <v>525</v>
      </c>
      <c r="R1843" s="26" t="n">
        <f aca="false">P1843*(1-0,33)</f>
        <v>502.5</v>
      </c>
      <c r="S1843" s="26" t="n">
        <f aca="false">P1843*(1-0,35)</f>
        <v>487.5</v>
      </c>
      <c r="T1843" s="26" t="n">
        <f aca="false">P1843*(1-0,38)</f>
        <v>465</v>
      </c>
      <c r="U1843" s="39"/>
      <c r="V1843" s="28" t="n">
        <v>22</v>
      </c>
      <c r="W1843" s="27"/>
      <c r="X1843" s="29" t="n">
        <f aca="false">U1843*Q1843</f>
        <v>0</v>
      </c>
    </row>
    <row collapsed="false" customFormat="false" customHeight="true" hidden="false" ht="10.95" outlineLevel="4" r="1844">
      <c r="A1844" s="37" t="s">
        <v>813</v>
      </c>
      <c r="B1844" s="37"/>
      <c r="C1844" s="37"/>
      <c r="D1844" s="37"/>
      <c r="E1844" s="37"/>
      <c r="F1844" s="37"/>
      <c r="G1844" s="37"/>
      <c r="H1844" s="37"/>
      <c r="I1844" s="37"/>
      <c r="J1844" s="37"/>
      <c r="K1844" s="37"/>
      <c r="L1844" s="37"/>
      <c r="M1844" s="37"/>
      <c r="N1844" s="37"/>
      <c r="O1844" s="37"/>
      <c r="P1844" s="39" t="n">
        <v>750</v>
      </c>
      <c r="Q1844" s="26" t="n">
        <f aca="false">P1844*(1-0,3)</f>
        <v>525</v>
      </c>
      <c r="R1844" s="26" t="n">
        <f aca="false">P1844*(1-0,33)</f>
        <v>502.5</v>
      </c>
      <c r="S1844" s="26" t="n">
        <f aca="false">P1844*(1-0,35)</f>
        <v>487.5</v>
      </c>
      <c r="T1844" s="26" t="n">
        <f aca="false">P1844*(1-0,38)</f>
        <v>465</v>
      </c>
      <c r="U1844" s="39"/>
      <c r="V1844" s="28" t="n">
        <v>47</v>
      </c>
      <c r="W1844" s="27"/>
      <c r="X1844" s="29" t="n">
        <f aca="false">U1844*Q1844</f>
        <v>0</v>
      </c>
    </row>
    <row collapsed="false" customFormat="false" customHeight="true" hidden="false" ht="78" outlineLevel="3" r="1845">
      <c r="A1845" s="21" t="s">
        <v>939</v>
      </c>
      <c r="B1845" s="21"/>
      <c r="C1845" s="21"/>
      <c r="D1845" s="21"/>
      <c r="E1845" s="35" t="s">
        <v>940</v>
      </c>
      <c r="F1845" s="35"/>
      <c r="G1845" s="35"/>
      <c r="H1845" s="35"/>
      <c r="I1845" s="35"/>
      <c r="J1845" s="35"/>
      <c r="K1845" s="35"/>
      <c r="L1845" s="35"/>
      <c r="M1845" s="35"/>
      <c r="N1845" s="21"/>
      <c r="O1845" s="21" t="s">
        <v>887</v>
      </c>
      <c r="P1845" s="38"/>
      <c r="Q1845" s="26"/>
      <c r="R1845" s="26"/>
      <c r="S1845" s="26"/>
      <c r="T1845" s="26"/>
      <c r="U1845" s="38"/>
      <c r="V1845" s="23"/>
      <c r="W1845" s="23"/>
      <c r="X1845" s="29" t="n">
        <f aca="false">U1845*Q1845</f>
        <v>0</v>
      </c>
    </row>
    <row collapsed="false" customFormat="false" customHeight="true" hidden="false" ht="10.95" outlineLevel="4" r="1846">
      <c r="A1846" s="37" t="s">
        <v>129</v>
      </c>
      <c r="B1846" s="37"/>
      <c r="C1846" s="37"/>
      <c r="D1846" s="37"/>
      <c r="E1846" s="37"/>
      <c r="F1846" s="37"/>
      <c r="G1846" s="37"/>
      <c r="H1846" s="37"/>
      <c r="I1846" s="37"/>
      <c r="J1846" s="37"/>
      <c r="K1846" s="37"/>
      <c r="L1846" s="37"/>
      <c r="M1846" s="37"/>
      <c r="N1846" s="37"/>
      <c r="O1846" s="37"/>
      <c r="P1846" s="39" t="n">
        <v>750</v>
      </c>
      <c r="Q1846" s="26" t="n">
        <f aca="false">P1846*(1-0,3)</f>
        <v>525</v>
      </c>
      <c r="R1846" s="26" t="n">
        <f aca="false">P1846*(1-0,33)</f>
        <v>502.5</v>
      </c>
      <c r="S1846" s="26" t="n">
        <f aca="false">P1846*(1-0,35)</f>
        <v>487.5</v>
      </c>
      <c r="T1846" s="26" t="n">
        <f aca="false">P1846*(1-0,38)</f>
        <v>465</v>
      </c>
      <c r="U1846" s="39"/>
      <c r="V1846" s="28" t="n">
        <v>116</v>
      </c>
      <c r="W1846" s="27"/>
      <c r="X1846" s="29" t="n">
        <f aca="false">U1846*Q1846</f>
        <v>0</v>
      </c>
    </row>
    <row collapsed="false" customFormat="false" customHeight="true" hidden="false" ht="10.95" outlineLevel="4" r="1847">
      <c r="A1847" s="37" t="s">
        <v>130</v>
      </c>
      <c r="B1847" s="37"/>
      <c r="C1847" s="37"/>
      <c r="D1847" s="37"/>
      <c r="E1847" s="37"/>
      <c r="F1847" s="37"/>
      <c r="G1847" s="37"/>
      <c r="H1847" s="37"/>
      <c r="I1847" s="37"/>
      <c r="J1847" s="37"/>
      <c r="K1847" s="37"/>
      <c r="L1847" s="37"/>
      <c r="M1847" s="37"/>
      <c r="N1847" s="37"/>
      <c r="O1847" s="37"/>
      <c r="P1847" s="39" t="n">
        <v>750</v>
      </c>
      <c r="Q1847" s="26" t="n">
        <f aca="false">P1847*(1-0,3)</f>
        <v>525</v>
      </c>
      <c r="R1847" s="26" t="n">
        <f aca="false">P1847*(1-0,33)</f>
        <v>502.5</v>
      </c>
      <c r="S1847" s="26" t="n">
        <f aca="false">P1847*(1-0,35)</f>
        <v>487.5</v>
      </c>
      <c r="T1847" s="26" t="n">
        <f aca="false">P1847*(1-0,38)</f>
        <v>465</v>
      </c>
      <c r="U1847" s="39"/>
      <c r="V1847" s="28" t="n">
        <v>89</v>
      </c>
      <c r="W1847" s="27"/>
      <c r="X1847" s="29" t="n">
        <f aca="false">U1847*Q1847</f>
        <v>0</v>
      </c>
    </row>
    <row collapsed="false" customFormat="false" customHeight="true" hidden="false" ht="10.95" outlineLevel="4" r="1848">
      <c r="A1848" s="37" t="s">
        <v>415</v>
      </c>
      <c r="B1848" s="37"/>
      <c r="C1848" s="37"/>
      <c r="D1848" s="37"/>
      <c r="E1848" s="37"/>
      <c r="F1848" s="37"/>
      <c r="G1848" s="37"/>
      <c r="H1848" s="37"/>
      <c r="I1848" s="37"/>
      <c r="J1848" s="37"/>
      <c r="K1848" s="37"/>
      <c r="L1848" s="37"/>
      <c r="M1848" s="37"/>
      <c r="N1848" s="37"/>
      <c r="O1848" s="37"/>
      <c r="P1848" s="39" t="n">
        <v>750</v>
      </c>
      <c r="Q1848" s="26" t="n">
        <f aca="false">P1848*(1-0,3)</f>
        <v>525</v>
      </c>
      <c r="R1848" s="26" t="n">
        <f aca="false">P1848*(1-0,33)</f>
        <v>502.5</v>
      </c>
      <c r="S1848" s="26" t="n">
        <f aca="false">P1848*(1-0,35)</f>
        <v>487.5</v>
      </c>
      <c r="T1848" s="26" t="n">
        <f aca="false">P1848*(1-0,38)</f>
        <v>465</v>
      </c>
      <c r="U1848" s="39"/>
      <c r="V1848" s="28" t="n">
        <v>47</v>
      </c>
      <c r="W1848" s="27"/>
      <c r="X1848" s="29" t="n">
        <f aca="false">U1848*Q1848</f>
        <v>0</v>
      </c>
    </row>
    <row collapsed="false" customFormat="false" customHeight="true" hidden="false" ht="10.95" outlineLevel="4" r="1849">
      <c r="A1849" s="37" t="s">
        <v>416</v>
      </c>
      <c r="B1849" s="37"/>
      <c r="C1849" s="37"/>
      <c r="D1849" s="37"/>
      <c r="E1849" s="37"/>
      <c r="F1849" s="37"/>
      <c r="G1849" s="37"/>
      <c r="H1849" s="37"/>
      <c r="I1849" s="37"/>
      <c r="J1849" s="37"/>
      <c r="K1849" s="37"/>
      <c r="L1849" s="37"/>
      <c r="M1849" s="37"/>
      <c r="N1849" s="37"/>
      <c r="O1849" s="37"/>
      <c r="P1849" s="39" t="n">
        <v>750</v>
      </c>
      <c r="Q1849" s="26" t="n">
        <f aca="false">P1849*(1-0,3)</f>
        <v>525</v>
      </c>
      <c r="R1849" s="26" t="n">
        <f aca="false">P1849*(1-0,33)</f>
        <v>502.5</v>
      </c>
      <c r="S1849" s="26" t="n">
        <f aca="false">P1849*(1-0,35)</f>
        <v>487.5</v>
      </c>
      <c r="T1849" s="26" t="n">
        <f aca="false">P1849*(1-0,38)</f>
        <v>465</v>
      </c>
      <c r="U1849" s="39"/>
      <c r="V1849" s="28" t="n">
        <v>117</v>
      </c>
      <c r="W1849" s="27"/>
      <c r="X1849" s="29" t="n">
        <f aca="false">U1849*Q1849</f>
        <v>0</v>
      </c>
    </row>
    <row collapsed="false" customFormat="false" customHeight="true" hidden="false" ht="10.95" outlineLevel="4" r="1850">
      <c r="A1850" s="37" t="s">
        <v>812</v>
      </c>
      <c r="B1850" s="37"/>
      <c r="C1850" s="37"/>
      <c r="D1850" s="37"/>
      <c r="E1850" s="37"/>
      <c r="F1850" s="37"/>
      <c r="G1850" s="37"/>
      <c r="H1850" s="37"/>
      <c r="I1850" s="37"/>
      <c r="J1850" s="37"/>
      <c r="K1850" s="37"/>
      <c r="L1850" s="37"/>
      <c r="M1850" s="37"/>
      <c r="N1850" s="37"/>
      <c r="O1850" s="37"/>
      <c r="P1850" s="39" t="n">
        <v>750</v>
      </c>
      <c r="Q1850" s="26" t="n">
        <f aca="false">P1850*(1-0,3)</f>
        <v>525</v>
      </c>
      <c r="R1850" s="26" t="n">
        <f aca="false">P1850*(1-0,33)</f>
        <v>502.5</v>
      </c>
      <c r="S1850" s="26" t="n">
        <f aca="false">P1850*(1-0,35)</f>
        <v>487.5</v>
      </c>
      <c r="T1850" s="26" t="n">
        <f aca="false">P1850*(1-0,38)</f>
        <v>465</v>
      </c>
      <c r="U1850" s="39"/>
      <c r="V1850" s="28" t="n">
        <v>26</v>
      </c>
      <c r="W1850" s="27"/>
      <c r="X1850" s="29" t="n">
        <f aca="false">U1850*Q1850</f>
        <v>0</v>
      </c>
    </row>
    <row collapsed="false" customFormat="false" customHeight="true" hidden="false" ht="10.95" outlineLevel="4" r="1851">
      <c r="A1851" s="37" t="s">
        <v>417</v>
      </c>
      <c r="B1851" s="37"/>
      <c r="C1851" s="37"/>
      <c r="D1851" s="37"/>
      <c r="E1851" s="37"/>
      <c r="F1851" s="37"/>
      <c r="G1851" s="37"/>
      <c r="H1851" s="37"/>
      <c r="I1851" s="37"/>
      <c r="J1851" s="37"/>
      <c r="K1851" s="37"/>
      <c r="L1851" s="37"/>
      <c r="M1851" s="37"/>
      <c r="N1851" s="37"/>
      <c r="O1851" s="37"/>
      <c r="P1851" s="39" t="n">
        <v>750</v>
      </c>
      <c r="Q1851" s="26" t="n">
        <f aca="false">P1851*(1-0,3)</f>
        <v>525</v>
      </c>
      <c r="R1851" s="26" t="n">
        <f aca="false">P1851*(1-0,33)</f>
        <v>502.5</v>
      </c>
      <c r="S1851" s="26" t="n">
        <f aca="false">P1851*(1-0,35)</f>
        <v>487.5</v>
      </c>
      <c r="T1851" s="26" t="n">
        <f aca="false">P1851*(1-0,38)</f>
        <v>465</v>
      </c>
      <c r="U1851" s="39"/>
      <c r="V1851" s="28" t="n">
        <v>80</v>
      </c>
      <c r="W1851" s="27"/>
      <c r="X1851" s="29" t="n">
        <f aca="false">U1851*Q1851</f>
        <v>0</v>
      </c>
    </row>
    <row collapsed="false" customFormat="false" customHeight="true" hidden="false" ht="10.95" outlineLevel="4" r="1852">
      <c r="A1852" s="37" t="s">
        <v>814</v>
      </c>
      <c r="B1852" s="37"/>
      <c r="C1852" s="37"/>
      <c r="D1852" s="37"/>
      <c r="E1852" s="37"/>
      <c r="F1852" s="37"/>
      <c r="G1852" s="37"/>
      <c r="H1852" s="37"/>
      <c r="I1852" s="37"/>
      <c r="J1852" s="37"/>
      <c r="K1852" s="37"/>
      <c r="L1852" s="37"/>
      <c r="M1852" s="37"/>
      <c r="N1852" s="37"/>
      <c r="O1852" s="37"/>
      <c r="P1852" s="39" t="n">
        <v>750</v>
      </c>
      <c r="Q1852" s="26" t="n">
        <f aca="false">P1852*(1-0,3)</f>
        <v>525</v>
      </c>
      <c r="R1852" s="26" t="n">
        <f aca="false">P1852*(1-0,33)</f>
        <v>502.5</v>
      </c>
      <c r="S1852" s="26" t="n">
        <f aca="false">P1852*(1-0,35)</f>
        <v>487.5</v>
      </c>
      <c r="T1852" s="26" t="n">
        <f aca="false">P1852*(1-0,38)</f>
        <v>465</v>
      </c>
      <c r="U1852" s="39"/>
      <c r="V1852" s="28" t="n">
        <v>49</v>
      </c>
      <c r="W1852" s="27"/>
      <c r="X1852" s="29" t="n">
        <f aca="false">U1852*Q1852</f>
        <v>0</v>
      </c>
    </row>
    <row collapsed="false" customFormat="true" customHeight="true" hidden="false" ht="126" outlineLevel="3" r="1853" s="1">
      <c r="A1853" s="21" t="s">
        <v>941</v>
      </c>
      <c r="B1853" s="21"/>
      <c r="C1853" s="21"/>
      <c r="D1853" s="21"/>
      <c r="E1853" s="35" t="s">
        <v>942</v>
      </c>
      <c r="F1853" s="35"/>
      <c r="G1853" s="35"/>
      <c r="H1853" s="35"/>
      <c r="I1853" s="35"/>
      <c r="J1853" s="35"/>
      <c r="K1853" s="35"/>
      <c r="L1853" s="35"/>
      <c r="M1853" s="35"/>
      <c r="N1853" s="21" t="s">
        <v>943</v>
      </c>
      <c r="O1853" s="21" t="s">
        <v>887</v>
      </c>
      <c r="P1853" s="38"/>
      <c r="Q1853" s="26"/>
      <c r="R1853" s="26"/>
      <c r="S1853" s="26"/>
      <c r="T1853" s="26"/>
      <c r="U1853" s="38"/>
      <c r="V1853" s="23"/>
      <c r="W1853" s="23"/>
      <c r="X1853" s="29" t="n">
        <f aca="false">U1853*Q1853</f>
        <v>0</v>
      </c>
    </row>
    <row collapsed="false" customFormat="false" customHeight="true" hidden="false" ht="10.95" outlineLevel="4" r="1854">
      <c r="A1854" s="37" t="s">
        <v>129</v>
      </c>
      <c r="B1854" s="37"/>
      <c r="C1854" s="37"/>
      <c r="D1854" s="37"/>
      <c r="E1854" s="37"/>
      <c r="F1854" s="37"/>
      <c r="G1854" s="37"/>
      <c r="H1854" s="37"/>
      <c r="I1854" s="37"/>
      <c r="J1854" s="37"/>
      <c r="K1854" s="37"/>
      <c r="L1854" s="37"/>
      <c r="M1854" s="37"/>
      <c r="N1854" s="37"/>
      <c r="O1854" s="37"/>
      <c r="P1854" s="39" t="n">
        <v>750</v>
      </c>
      <c r="Q1854" s="26" t="n">
        <f aca="false">P1854*(1-0,3)</f>
        <v>525</v>
      </c>
      <c r="R1854" s="26" t="n">
        <f aca="false">P1854*(1-0,33)</f>
        <v>502.5</v>
      </c>
      <c r="S1854" s="26" t="n">
        <f aca="false">P1854*(1-0,35)</f>
        <v>487.5</v>
      </c>
      <c r="T1854" s="26" t="n">
        <f aca="false">P1854*(1-0,38)</f>
        <v>465</v>
      </c>
      <c r="U1854" s="39"/>
      <c r="V1854" s="28" t="n">
        <v>87</v>
      </c>
      <c r="W1854" s="27"/>
      <c r="X1854" s="29" t="n">
        <f aca="false">U1854*Q1854</f>
        <v>0</v>
      </c>
    </row>
    <row collapsed="false" customFormat="false" customHeight="true" hidden="false" ht="10.95" outlineLevel="4" r="1855">
      <c r="A1855" s="37" t="s">
        <v>130</v>
      </c>
      <c r="B1855" s="37"/>
      <c r="C1855" s="37"/>
      <c r="D1855" s="37"/>
      <c r="E1855" s="37"/>
      <c r="F1855" s="37"/>
      <c r="G1855" s="37"/>
      <c r="H1855" s="37"/>
      <c r="I1855" s="37"/>
      <c r="J1855" s="37"/>
      <c r="K1855" s="37"/>
      <c r="L1855" s="37"/>
      <c r="M1855" s="37"/>
      <c r="N1855" s="37"/>
      <c r="O1855" s="37"/>
      <c r="P1855" s="39" t="n">
        <v>750</v>
      </c>
      <c r="Q1855" s="26" t="n">
        <f aca="false">P1855*(1-0,3)</f>
        <v>525</v>
      </c>
      <c r="R1855" s="26" t="n">
        <f aca="false">P1855*(1-0,33)</f>
        <v>502.5</v>
      </c>
      <c r="S1855" s="26" t="n">
        <f aca="false">P1855*(1-0,35)</f>
        <v>487.5</v>
      </c>
      <c r="T1855" s="26" t="n">
        <f aca="false">P1855*(1-0,38)</f>
        <v>465</v>
      </c>
      <c r="U1855" s="39"/>
      <c r="V1855" s="28" t="n">
        <v>45</v>
      </c>
      <c r="W1855" s="27"/>
      <c r="X1855" s="29" t="n">
        <f aca="false">U1855*Q1855</f>
        <v>0</v>
      </c>
    </row>
    <row collapsed="false" customFormat="false" customHeight="true" hidden="false" ht="10.95" outlineLevel="4" r="1856">
      <c r="A1856" s="37" t="s">
        <v>415</v>
      </c>
      <c r="B1856" s="37"/>
      <c r="C1856" s="37"/>
      <c r="D1856" s="37"/>
      <c r="E1856" s="37"/>
      <c r="F1856" s="37"/>
      <c r="G1856" s="37"/>
      <c r="H1856" s="37"/>
      <c r="I1856" s="37"/>
      <c r="J1856" s="37"/>
      <c r="K1856" s="37"/>
      <c r="L1856" s="37"/>
      <c r="M1856" s="37"/>
      <c r="N1856" s="37"/>
      <c r="O1856" s="37"/>
      <c r="P1856" s="39" t="n">
        <v>750</v>
      </c>
      <c r="Q1856" s="26" t="n">
        <f aca="false">P1856*(1-0,3)</f>
        <v>525</v>
      </c>
      <c r="R1856" s="26" t="n">
        <f aca="false">P1856*(1-0,33)</f>
        <v>502.5</v>
      </c>
      <c r="S1856" s="26" t="n">
        <f aca="false">P1856*(1-0,35)</f>
        <v>487.5</v>
      </c>
      <c r="T1856" s="26" t="n">
        <f aca="false">P1856*(1-0,38)</f>
        <v>465</v>
      </c>
      <c r="U1856" s="39"/>
      <c r="V1856" s="28" t="n">
        <v>50</v>
      </c>
      <c r="W1856" s="27"/>
      <c r="X1856" s="29" t="n">
        <f aca="false">U1856*Q1856</f>
        <v>0</v>
      </c>
    </row>
    <row collapsed="false" customFormat="false" customHeight="true" hidden="false" ht="10.95" outlineLevel="4" r="1857">
      <c r="A1857" s="37" t="s">
        <v>416</v>
      </c>
      <c r="B1857" s="37"/>
      <c r="C1857" s="37"/>
      <c r="D1857" s="37"/>
      <c r="E1857" s="37"/>
      <c r="F1857" s="37"/>
      <c r="G1857" s="37"/>
      <c r="H1857" s="37"/>
      <c r="I1857" s="37"/>
      <c r="J1857" s="37"/>
      <c r="K1857" s="37"/>
      <c r="L1857" s="37"/>
      <c r="M1857" s="37"/>
      <c r="N1857" s="37"/>
      <c r="O1857" s="37"/>
      <c r="P1857" s="39" t="n">
        <v>750</v>
      </c>
      <c r="Q1857" s="26" t="n">
        <f aca="false">P1857*(1-0,3)</f>
        <v>525</v>
      </c>
      <c r="R1857" s="26" t="n">
        <f aca="false">P1857*(1-0,33)</f>
        <v>502.5</v>
      </c>
      <c r="S1857" s="26" t="n">
        <f aca="false">P1857*(1-0,35)</f>
        <v>487.5</v>
      </c>
      <c r="T1857" s="26" t="n">
        <f aca="false">P1857*(1-0,38)</f>
        <v>465</v>
      </c>
      <c r="U1857" s="39"/>
      <c r="V1857" s="28" t="n">
        <v>77</v>
      </c>
      <c r="W1857" s="27"/>
      <c r="X1857" s="29" t="n">
        <f aca="false">U1857*Q1857</f>
        <v>0</v>
      </c>
    </row>
    <row collapsed="false" customFormat="false" customHeight="true" hidden="false" ht="10.95" outlineLevel="4" r="1858">
      <c r="A1858" s="37" t="s">
        <v>812</v>
      </c>
      <c r="B1858" s="37"/>
      <c r="C1858" s="37"/>
      <c r="D1858" s="37"/>
      <c r="E1858" s="37"/>
      <c r="F1858" s="37"/>
      <c r="G1858" s="37"/>
      <c r="H1858" s="37"/>
      <c r="I1858" s="37"/>
      <c r="J1858" s="37"/>
      <c r="K1858" s="37"/>
      <c r="L1858" s="37"/>
      <c r="M1858" s="37"/>
      <c r="N1858" s="37"/>
      <c r="O1858" s="37"/>
      <c r="P1858" s="39" t="n">
        <v>750</v>
      </c>
      <c r="Q1858" s="26" t="n">
        <f aca="false">P1858*(1-0,3)</f>
        <v>525</v>
      </c>
      <c r="R1858" s="26" t="n">
        <f aca="false">P1858*(1-0,33)</f>
        <v>502.5</v>
      </c>
      <c r="S1858" s="26" t="n">
        <f aca="false">P1858*(1-0,35)</f>
        <v>487.5</v>
      </c>
      <c r="T1858" s="26" t="n">
        <f aca="false">P1858*(1-0,38)</f>
        <v>465</v>
      </c>
      <c r="U1858" s="39"/>
      <c r="V1858" s="28" t="n">
        <v>23</v>
      </c>
      <c r="W1858" s="27"/>
      <c r="X1858" s="29" t="n">
        <f aca="false">U1858*Q1858</f>
        <v>0</v>
      </c>
    </row>
    <row collapsed="false" customFormat="false" customHeight="true" hidden="false" ht="10.95" outlineLevel="4" r="1859">
      <c r="A1859" s="37" t="s">
        <v>417</v>
      </c>
      <c r="B1859" s="37"/>
      <c r="C1859" s="37"/>
      <c r="D1859" s="37"/>
      <c r="E1859" s="37"/>
      <c r="F1859" s="37"/>
      <c r="G1859" s="37"/>
      <c r="H1859" s="37"/>
      <c r="I1859" s="37"/>
      <c r="J1859" s="37"/>
      <c r="K1859" s="37"/>
      <c r="L1859" s="37"/>
      <c r="M1859" s="37"/>
      <c r="N1859" s="37"/>
      <c r="O1859" s="37"/>
      <c r="P1859" s="39" t="n">
        <v>750</v>
      </c>
      <c r="Q1859" s="26" t="n">
        <f aca="false">P1859*(1-0,3)</f>
        <v>525</v>
      </c>
      <c r="R1859" s="26" t="n">
        <f aca="false">P1859*(1-0,33)</f>
        <v>502.5</v>
      </c>
      <c r="S1859" s="26" t="n">
        <f aca="false">P1859*(1-0,35)</f>
        <v>487.5</v>
      </c>
      <c r="T1859" s="26" t="n">
        <f aca="false">P1859*(1-0,38)</f>
        <v>465</v>
      </c>
      <c r="U1859" s="39"/>
      <c r="V1859" s="28" t="n">
        <v>29</v>
      </c>
      <c r="W1859" s="27"/>
      <c r="X1859" s="29" t="n">
        <f aca="false">U1859*Q1859</f>
        <v>0</v>
      </c>
    </row>
    <row collapsed="false" customFormat="false" customHeight="true" hidden="false" ht="10.95" outlineLevel="4" r="1860">
      <c r="A1860" s="37" t="s">
        <v>814</v>
      </c>
      <c r="B1860" s="37"/>
      <c r="C1860" s="37"/>
      <c r="D1860" s="37"/>
      <c r="E1860" s="37"/>
      <c r="F1860" s="37"/>
      <c r="G1860" s="37"/>
      <c r="H1860" s="37"/>
      <c r="I1860" s="37"/>
      <c r="J1860" s="37"/>
      <c r="K1860" s="37"/>
      <c r="L1860" s="37"/>
      <c r="M1860" s="37"/>
      <c r="N1860" s="37"/>
      <c r="O1860" s="37"/>
      <c r="P1860" s="39" t="n">
        <v>750</v>
      </c>
      <c r="Q1860" s="26" t="n">
        <f aca="false">P1860*(1-0,3)</f>
        <v>525</v>
      </c>
      <c r="R1860" s="26" t="n">
        <f aca="false">P1860*(1-0,33)</f>
        <v>502.5</v>
      </c>
      <c r="S1860" s="26" t="n">
        <f aca="false">P1860*(1-0,35)</f>
        <v>487.5</v>
      </c>
      <c r="T1860" s="26" t="n">
        <f aca="false">P1860*(1-0,38)</f>
        <v>465</v>
      </c>
      <c r="U1860" s="39"/>
      <c r="V1860" s="28" t="n">
        <v>46</v>
      </c>
      <c r="W1860" s="27"/>
      <c r="X1860" s="29" t="n">
        <f aca="false">U1860*Q1860</f>
        <v>0</v>
      </c>
    </row>
    <row collapsed="false" customFormat="true" customHeight="true" hidden="false" ht="126" outlineLevel="3" r="1861" s="1">
      <c r="A1861" s="21" t="s">
        <v>944</v>
      </c>
      <c r="B1861" s="21"/>
      <c r="C1861" s="21"/>
      <c r="D1861" s="21"/>
      <c r="E1861" s="35" t="s">
        <v>945</v>
      </c>
      <c r="F1861" s="35"/>
      <c r="G1861" s="35"/>
      <c r="H1861" s="35"/>
      <c r="I1861" s="35"/>
      <c r="J1861" s="35"/>
      <c r="K1861" s="35"/>
      <c r="L1861" s="35"/>
      <c r="M1861" s="35"/>
      <c r="N1861" s="21" t="s">
        <v>945</v>
      </c>
      <c r="O1861" s="21" t="s">
        <v>887</v>
      </c>
      <c r="P1861" s="38"/>
      <c r="Q1861" s="26"/>
      <c r="R1861" s="26"/>
      <c r="S1861" s="26"/>
      <c r="T1861" s="26"/>
      <c r="U1861" s="38"/>
      <c r="V1861" s="23"/>
      <c r="W1861" s="23"/>
      <c r="X1861" s="29" t="n">
        <f aca="false">U1861*Q1861</f>
        <v>0</v>
      </c>
    </row>
    <row collapsed="false" customFormat="false" customHeight="true" hidden="false" ht="10.95" outlineLevel="4" r="1862">
      <c r="A1862" s="37" t="s">
        <v>129</v>
      </c>
      <c r="B1862" s="37"/>
      <c r="C1862" s="37"/>
      <c r="D1862" s="37"/>
      <c r="E1862" s="37"/>
      <c r="F1862" s="37"/>
      <c r="G1862" s="37"/>
      <c r="H1862" s="37"/>
      <c r="I1862" s="37"/>
      <c r="J1862" s="37"/>
      <c r="K1862" s="37"/>
      <c r="L1862" s="37"/>
      <c r="M1862" s="37"/>
      <c r="N1862" s="37"/>
      <c r="O1862" s="37"/>
      <c r="P1862" s="39" t="n">
        <v>750</v>
      </c>
      <c r="Q1862" s="26" t="n">
        <f aca="false">P1862*(1-0,3)</f>
        <v>525</v>
      </c>
      <c r="R1862" s="26" t="n">
        <f aca="false">P1862*(1-0,33)</f>
        <v>502.5</v>
      </c>
      <c r="S1862" s="26" t="n">
        <f aca="false">P1862*(1-0,35)</f>
        <v>487.5</v>
      </c>
      <c r="T1862" s="26" t="n">
        <f aca="false">P1862*(1-0,38)</f>
        <v>465</v>
      </c>
      <c r="U1862" s="39"/>
      <c r="V1862" s="28" t="n">
        <v>67</v>
      </c>
      <c r="W1862" s="27"/>
      <c r="X1862" s="29" t="n">
        <f aca="false">U1862*Q1862</f>
        <v>0</v>
      </c>
    </row>
    <row collapsed="false" customFormat="false" customHeight="true" hidden="false" ht="10.95" outlineLevel="4" r="1863">
      <c r="A1863" s="37" t="s">
        <v>130</v>
      </c>
      <c r="B1863" s="37"/>
      <c r="C1863" s="37"/>
      <c r="D1863" s="37"/>
      <c r="E1863" s="37"/>
      <c r="F1863" s="37"/>
      <c r="G1863" s="37"/>
      <c r="H1863" s="37"/>
      <c r="I1863" s="37"/>
      <c r="J1863" s="37"/>
      <c r="K1863" s="37"/>
      <c r="L1863" s="37"/>
      <c r="M1863" s="37"/>
      <c r="N1863" s="37"/>
      <c r="O1863" s="37"/>
      <c r="P1863" s="39" t="n">
        <v>750</v>
      </c>
      <c r="Q1863" s="26" t="n">
        <f aca="false">P1863*(1-0,3)</f>
        <v>525</v>
      </c>
      <c r="R1863" s="26" t="n">
        <f aca="false">P1863*(1-0,33)</f>
        <v>502.5</v>
      </c>
      <c r="S1863" s="26" t="n">
        <f aca="false">P1863*(1-0,35)</f>
        <v>487.5</v>
      </c>
      <c r="T1863" s="26" t="n">
        <f aca="false">P1863*(1-0,38)</f>
        <v>465</v>
      </c>
      <c r="U1863" s="39"/>
      <c r="V1863" s="28" t="n">
        <v>51</v>
      </c>
      <c r="W1863" s="27"/>
      <c r="X1863" s="29" t="n">
        <f aca="false">U1863*Q1863</f>
        <v>0</v>
      </c>
    </row>
    <row collapsed="false" customFormat="false" customHeight="true" hidden="false" ht="10.95" outlineLevel="4" r="1864">
      <c r="A1864" s="37" t="s">
        <v>415</v>
      </c>
      <c r="B1864" s="37"/>
      <c r="C1864" s="37"/>
      <c r="D1864" s="37"/>
      <c r="E1864" s="37"/>
      <c r="F1864" s="37"/>
      <c r="G1864" s="37"/>
      <c r="H1864" s="37"/>
      <c r="I1864" s="37"/>
      <c r="J1864" s="37"/>
      <c r="K1864" s="37"/>
      <c r="L1864" s="37"/>
      <c r="M1864" s="37"/>
      <c r="N1864" s="37"/>
      <c r="O1864" s="37"/>
      <c r="P1864" s="39" t="n">
        <v>750</v>
      </c>
      <c r="Q1864" s="26" t="n">
        <f aca="false">P1864*(1-0,3)</f>
        <v>525</v>
      </c>
      <c r="R1864" s="26" t="n">
        <f aca="false">P1864*(1-0,33)</f>
        <v>502.5</v>
      </c>
      <c r="S1864" s="26" t="n">
        <f aca="false">P1864*(1-0,35)</f>
        <v>487.5</v>
      </c>
      <c r="T1864" s="26" t="n">
        <f aca="false">P1864*(1-0,38)</f>
        <v>465</v>
      </c>
      <c r="U1864" s="39"/>
      <c r="V1864" s="28" t="n">
        <v>32</v>
      </c>
      <c r="W1864" s="27"/>
      <c r="X1864" s="29" t="n">
        <f aca="false">U1864*Q1864</f>
        <v>0</v>
      </c>
    </row>
    <row collapsed="false" customFormat="false" customHeight="true" hidden="false" ht="10.95" outlineLevel="4" r="1865">
      <c r="A1865" s="37" t="s">
        <v>416</v>
      </c>
      <c r="B1865" s="37"/>
      <c r="C1865" s="37"/>
      <c r="D1865" s="37"/>
      <c r="E1865" s="37"/>
      <c r="F1865" s="37"/>
      <c r="G1865" s="37"/>
      <c r="H1865" s="37"/>
      <c r="I1865" s="37"/>
      <c r="J1865" s="37"/>
      <c r="K1865" s="37"/>
      <c r="L1865" s="37"/>
      <c r="M1865" s="37"/>
      <c r="N1865" s="37"/>
      <c r="O1865" s="37"/>
      <c r="P1865" s="39" t="n">
        <v>750</v>
      </c>
      <c r="Q1865" s="26" t="n">
        <f aca="false">P1865*(1-0,3)</f>
        <v>525</v>
      </c>
      <c r="R1865" s="26" t="n">
        <f aca="false">P1865*(1-0,33)</f>
        <v>502.5</v>
      </c>
      <c r="S1865" s="26" t="n">
        <f aca="false">P1865*(1-0,35)</f>
        <v>487.5</v>
      </c>
      <c r="T1865" s="26" t="n">
        <f aca="false">P1865*(1-0,38)</f>
        <v>465</v>
      </c>
      <c r="U1865" s="39"/>
      <c r="V1865" s="28" t="n">
        <v>37</v>
      </c>
      <c r="W1865" s="27"/>
      <c r="X1865" s="29" t="n">
        <f aca="false">U1865*Q1865</f>
        <v>0</v>
      </c>
    </row>
    <row collapsed="false" customFormat="false" customHeight="true" hidden="false" ht="10.95" outlineLevel="4" r="1866">
      <c r="A1866" s="37" t="s">
        <v>812</v>
      </c>
      <c r="B1866" s="37"/>
      <c r="C1866" s="37"/>
      <c r="D1866" s="37"/>
      <c r="E1866" s="37"/>
      <c r="F1866" s="37"/>
      <c r="G1866" s="37"/>
      <c r="H1866" s="37"/>
      <c r="I1866" s="37"/>
      <c r="J1866" s="37"/>
      <c r="K1866" s="37"/>
      <c r="L1866" s="37"/>
      <c r="M1866" s="37"/>
      <c r="N1866" s="37"/>
      <c r="O1866" s="37"/>
      <c r="P1866" s="39" t="n">
        <v>750</v>
      </c>
      <c r="Q1866" s="26" t="n">
        <f aca="false">P1866*(1-0,3)</f>
        <v>525</v>
      </c>
      <c r="R1866" s="26" t="n">
        <f aca="false">P1866*(1-0,33)</f>
        <v>502.5</v>
      </c>
      <c r="S1866" s="26" t="n">
        <f aca="false">P1866*(1-0,35)</f>
        <v>487.5</v>
      </c>
      <c r="T1866" s="26" t="n">
        <f aca="false">P1866*(1-0,38)</f>
        <v>465</v>
      </c>
      <c r="U1866" s="39"/>
      <c r="V1866" s="28" t="n">
        <v>2</v>
      </c>
      <c r="W1866" s="27"/>
      <c r="X1866" s="29" t="n">
        <f aca="false">U1866*Q1866</f>
        <v>0</v>
      </c>
    </row>
    <row collapsed="false" customFormat="false" customHeight="true" hidden="false" ht="10.95" outlineLevel="4" r="1867">
      <c r="A1867" s="37" t="s">
        <v>417</v>
      </c>
      <c r="B1867" s="37"/>
      <c r="C1867" s="37"/>
      <c r="D1867" s="37"/>
      <c r="E1867" s="37"/>
      <c r="F1867" s="37"/>
      <c r="G1867" s="37"/>
      <c r="H1867" s="37"/>
      <c r="I1867" s="37"/>
      <c r="J1867" s="37"/>
      <c r="K1867" s="37"/>
      <c r="L1867" s="37"/>
      <c r="M1867" s="37"/>
      <c r="N1867" s="37"/>
      <c r="O1867" s="37"/>
      <c r="P1867" s="39" t="n">
        <v>750</v>
      </c>
      <c r="Q1867" s="26" t="n">
        <f aca="false">P1867*(1-0,3)</f>
        <v>525</v>
      </c>
      <c r="R1867" s="26" t="n">
        <f aca="false">P1867*(1-0,33)</f>
        <v>502.5</v>
      </c>
      <c r="S1867" s="26" t="n">
        <f aca="false">P1867*(1-0,35)</f>
        <v>487.5</v>
      </c>
      <c r="T1867" s="26" t="n">
        <f aca="false">P1867*(1-0,38)</f>
        <v>465</v>
      </c>
      <c r="U1867" s="39"/>
      <c r="V1867" s="28" t="n">
        <v>16</v>
      </c>
      <c r="W1867" s="27"/>
      <c r="X1867" s="29" t="n">
        <f aca="false">U1867*Q1867</f>
        <v>0</v>
      </c>
    </row>
    <row collapsed="false" customFormat="false" customHeight="true" hidden="false" ht="10.95" outlineLevel="4" r="1868">
      <c r="A1868" s="37" t="s">
        <v>814</v>
      </c>
      <c r="B1868" s="37"/>
      <c r="C1868" s="37"/>
      <c r="D1868" s="37"/>
      <c r="E1868" s="37"/>
      <c r="F1868" s="37"/>
      <c r="G1868" s="37"/>
      <c r="H1868" s="37"/>
      <c r="I1868" s="37"/>
      <c r="J1868" s="37"/>
      <c r="K1868" s="37"/>
      <c r="L1868" s="37"/>
      <c r="M1868" s="37"/>
      <c r="N1868" s="37"/>
      <c r="O1868" s="37"/>
      <c r="P1868" s="39" t="n">
        <v>750</v>
      </c>
      <c r="Q1868" s="26" t="n">
        <f aca="false">P1868*(1-0,3)</f>
        <v>525</v>
      </c>
      <c r="R1868" s="26" t="n">
        <f aca="false">P1868*(1-0,33)</f>
        <v>502.5</v>
      </c>
      <c r="S1868" s="26" t="n">
        <f aca="false">P1868*(1-0,35)</f>
        <v>487.5</v>
      </c>
      <c r="T1868" s="26" t="n">
        <f aca="false">P1868*(1-0,38)</f>
        <v>465</v>
      </c>
      <c r="U1868" s="39"/>
      <c r="V1868" s="28" t="n">
        <v>2</v>
      </c>
      <c r="W1868" s="27"/>
      <c r="X1868" s="29" t="n">
        <f aca="false">U1868*Q1868</f>
        <v>0</v>
      </c>
    </row>
    <row collapsed="false" customFormat="true" customHeight="true" hidden="false" ht="126" outlineLevel="3" r="1869" s="1">
      <c r="A1869" s="21" t="s">
        <v>946</v>
      </c>
      <c r="B1869" s="21"/>
      <c r="C1869" s="21"/>
      <c r="D1869" s="21"/>
      <c r="E1869" s="35" t="s">
        <v>947</v>
      </c>
      <c r="F1869" s="35"/>
      <c r="G1869" s="35"/>
      <c r="H1869" s="35"/>
      <c r="I1869" s="35"/>
      <c r="J1869" s="35"/>
      <c r="K1869" s="35"/>
      <c r="L1869" s="35"/>
      <c r="M1869" s="35"/>
      <c r="N1869" s="21" t="s">
        <v>947</v>
      </c>
      <c r="O1869" s="21" t="s">
        <v>887</v>
      </c>
      <c r="P1869" s="38"/>
      <c r="Q1869" s="26"/>
      <c r="R1869" s="26"/>
      <c r="S1869" s="26"/>
      <c r="T1869" s="26"/>
      <c r="U1869" s="38"/>
      <c r="V1869" s="23"/>
      <c r="W1869" s="23"/>
      <c r="X1869" s="29" t="n">
        <f aca="false">U1869*Q1869</f>
        <v>0</v>
      </c>
    </row>
    <row collapsed="false" customFormat="false" customHeight="true" hidden="false" ht="10.95" outlineLevel="4" r="1870">
      <c r="A1870" s="37" t="s">
        <v>129</v>
      </c>
      <c r="B1870" s="37"/>
      <c r="C1870" s="37"/>
      <c r="D1870" s="37"/>
      <c r="E1870" s="37"/>
      <c r="F1870" s="37"/>
      <c r="G1870" s="37"/>
      <c r="H1870" s="37"/>
      <c r="I1870" s="37"/>
      <c r="J1870" s="37"/>
      <c r="K1870" s="37"/>
      <c r="L1870" s="37"/>
      <c r="M1870" s="37"/>
      <c r="N1870" s="37"/>
      <c r="O1870" s="37"/>
      <c r="P1870" s="39" t="n">
        <v>750</v>
      </c>
      <c r="Q1870" s="26" t="n">
        <f aca="false">P1870*(1-0,3)</f>
        <v>525</v>
      </c>
      <c r="R1870" s="26" t="n">
        <f aca="false">P1870*(1-0,33)</f>
        <v>502.5</v>
      </c>
      <c r="S1870" s="26" t="n">
        <f aca="false">P1870*(1-0,35)</f>
        <v>487.5</v>
      </c>
      <c r="T1870" s="26" t="n">
        <f aca="false">P1870*(1-0,38)</f>
        <v>465</v>
      </c>
      <c r="U1870" s="39"/>
      <c r="V1870" s="28" t="n">
        <v>72</v>
      </c>
      <c r="W1870" s="27"/>
      <c r="X1870" s="29" t="n">
        <f aca="false">U1870*Q1870</f>
        <v>0</v>
      </c>
    </row>
    <row collapsed="false" customFormat="false" customHeight="true" hidden="false" ht="10.95" outlineLevel="4" r="1871">
      <c r="A1871" s="37" t="s">
        <v>130</v>
      </c>
      <c r="B1871" s="37"/>
      <c r="C1871" s="37"/>
      <c r="D1871" s="37"/>
      <c r="E1871" s="37"/>
      <c r="F1871" s="37"/>
      <c r="G1871" s="37"/>
      <c r="H1871" s="37"/>
      <c r="I1871" s="37"/>
      <c r="J1871" s="37"/>
      <c r="K1871" s="37"/>
      <c r="L1871" s="37"/>
      <c r="M1871" s="37"/>
      <c r="N1871" s="37"/>
      <c r="O1871" s="37"/>
      <c r="P1871" s="39" t="n">
        <v>750</v>
      </c>
      <c r="Q1871" s="26" t="n">
        <f aca="false">P1871*(1-0,3)</f>
        <v>525</v>
      </c>
      <c r="R1871" s="26" t="n">
        <f aca="false">P1871*(1-0,33)</f>
        <v>502.5</v>
      </c>
      <c r="S1871" s="26" t="n">
        <f aca="false">P1871*(1-0,35)</f>
        <v>487.5</v>
      </c>
      <c r="T1871" s="26" t="n">
        <f aca="false">P1871*(1-0,38)</f>
        <v>465</v>
      </c>
      <c r="U1871" s="39"/>
      <c r="V1871" s="28" t="n">
        <v>55</v>
      </c>
      <c r="W1871" s="27"/>
      <c r="X1871" s="29" t="n">
        <f aca="false">U1871*Q1871</f>
        <v>0</v>
      </c>
    </row>
    <row collapsed="false" customFormat="false" customHeight="true" hidden="false" ht="10.95" outlineLevel="4" r="1872">
      <c r="A1872" s="37" t="s">
        <v>415</v>
      </c>
      <c r="B1872" s="37"/>
      <c r="C1872" s="37"/>
      <c r="D1872" s="37"/>
      <c r="E1872" s="37"/>
      <c r="F1872" s="37"/>
      <c r="G1872" s="37"/>
      <c r="H1872" s="37"/>
      <c r="I1872" s="37"/>
      <c r="J1872" s="37"/>
      <c r="K1872" s="37"/>
      <c r="L1872" s="37"/>
      <c r="M1872" s="37"/>
      <c r="N1872" s="37"/>
      <c r="O1872" s="37"/>
      <c r="P1872" s="39" t="n">
        <v>750</v>
      </c>
      <c r="Q1872" s="26" t="n">
        <f aca="false">P1872*(1-0,3)</f>
        <v>525</v>
      </c>
      <c r="R1872" s="26" t="n">
        <f aca="false">P1872*(1-0,33)</f>
        <v>502.5</v>
      </c>
      <c r="S1872" s="26" t="n">
        <f aca="false">P1872*(1-0,35)</f>
        <v>487.5</v>
      </c>
      <c r="T1872" s="26" t="n">
        <f aca="false">P1872*(1-0,38)</f>
        <v>465</v>
      </c>
      <c r="U1872" s="39"/>
      <c r="V1872" s="28" t="n">
        <v>30</v>
      </c>
      <c r="W1872" s="27"/>
      <c r="X1872" s="29" t="n">
        <f aca="false">U1872*Q1872</f>
        <v>0</v>
      </c>
    </row>
    <row collapsed="false" customFormat="false" customHeight="true" hidden="false" ht="10.95" outlineLevel="4" r="1873">
      <c r="A1873" s="37" t="s">
        <v>416</v>
      </c>
      <c r="B1873" s="37"/>
      <c r="C1873" s="37"/>
      <c r="D1873" s="37"/>
      <c r="E1873" s="37"/>
      <c r="F1873" s="37"/>
      <c r="G1873" s="37"/>
      <c r="H1873" s="37"/>
      <c r="I1873" s="37"/>
      <c r="J1873" s="37"/>
      <c r="K1873" s="37"/>
      <c r="L1873" s="37"/>
      <c r="M1873" s="37"/>
      <c r="N1873" s="37"/>
      <c r="O1873" s="37"/>
      <c r="P1873" s="39" t="n">
        <v>750</v>
      </c>
      <c r="Q1873" s="26" t="n">
        <f aca="false">P1873*(1-0,3)</f>
        <v>525</v>
      </c>
      <c r="R1873" s="26" t="n">
        <f aca="false">P1873*(1-0,33)</f>
        <v>502.5</v>
      </c>
      <c r="S1873" s="26" t="n">
        <f aca="false">P1873*(1-0,35)</f>
        <v>487.5</v>
      </c>
      <c r="T1873" s="26" t="n">
        <f aca="false">P1873*(1-0,38)</f>
        <v>465</v>
      </c>
      <c r="U1873" s="39"/>
      <c r="V1873" s="28" t="n">
        <v>49</v>
      </c>
      <c r="W1873" s="27"/>
      <c r="X1873" s="29" t="n">
        <f aca="false">U1873*Q1873</f>
        <v>0</v>
      </c>
    </row>
    <row collapsed="false" customFormat="false" customHeight="true" hidden="false" ht="10.95" outlineLevel="4" r="1874">
      <c r="A1874" s="37" t="s">
        <v>812</v>
      </c>
      <c r="B1874" s="37"/>
      <c r="C1874" s="37"/>
      <c r="D1874" s="37"/>
      <c r="E1874" s="37"/>
      <c r="F1874" s="37"/>
      <c r="G1874" s="37"/>
      <c r="H1874" s="37"/>
      <c r="I1874" s="37"/>
      <c r="J1874" s="37"/>
      <c r="K1874" s="37"/>
      <c r="L1874" s="37"/>
      <c r="M1874" s="37"/>
      <c r="N1874" s="37"/>
      <c r="O1874" s="37"/>
      <c r="P1874" s="39" t="n">
        <v>750</v>
      </c>
      <c r="Q1874" s="26" t="n">
        <f aca="false">P1874*(1-0,3)</f>
        <v>525</v>
      </c>
      <c r="R1874" s="26" t="n">
        <f aca="false">P1874*(1-0,33)</f>
        <v>502.5</v>
      </c>
      <c r="S1874" s="26" t="n">
        <f aca="false">P1874*(1-0,35)</f>
        <v>487.5</v>
      </c>
      <c r="T1874" s="26" t="n">
        <f aca="false">P1874*(1-0,38)</f>
        <v>465</v>
      </c>
      <c r="U1874" s="39"/>
      <c r="V1874" s="28" t="n">
        <v>8</v>
      </c>
      <c r="W1874" s="27"/>
      <c r="X1874" s="29" t="n">
        <f aca="false">U1874*Q1874</f>
        <v>0</v>
      </c>
    </row>
    <row collapsed="false" customFormat="false" customHeight="true" hidden="false" ht="10.95" outlineLevel="4" r="1875">
      <c r="A1875" s="37" t="s">
        <v>417</v>
      </c>
      <c r="B1875" s="37"/>
      <c r="C1875" s="37"/>
      <c r="D1875" s="37"/>
      <c r="E1875" s="37"/>
      <c r="F1875" s="37"/>
      <c r="G1875" s="37"/>
      <c r="H1875" s="37"/>
      <c r="I1875" s="37"/>
      <c r="J1875" s="37"/>
      <c r="K1875" s="37"/>
      <c r="L1875" s="37"/>
      <c r="M1875" s="37"/>
      <c r="N1875" s="37"/>
      <c r="O1875" s="37"/>
      <c r="P1875" s="39" t="n">
        <v>750</v>
      </c>
      <c r="Q1875" s="26" t="n">
        <f aca="false">P1875*(1-0,3)</f>
        <v>525</v>
      </c>
      <c r="R1875" s="26" t="n">
        <f aca="false">P1875*(1-0,33)</f>
        <v>502.5</v>
      </c>
      <c r="S1875" s="26" t="n">
        <f aca="false">P1875*(1-0,35)</f>
        <v>487.5</v>
      </c>
      <c r="T1875" s="26" t="n">
        <f aca="false">P1875*(1-0,38)</f>
        <v>465</v>
      </c>
      <c r="U1875" s="39"/>
      <c r="V1875" s="28" t="n">
        <v>29</v>
      </c>
      <c r="W1875" s="27"/>
      <c r="X1875" s="29" t="n">
        <f aca="false">U1875*Q1875</f>
        <v>0</v>
      </c>
    </row>
    <row collapsed="false" customFormat="true" customHeight="true" hidden="false" ht="126" outlineLevel="3" r="1876" s="1">
      <c r="A1876" s="21" t="s">
        <v>948</v>
      </c>
      <c r="B1876" s="21"/>
      <c r="C1876" s="21"/>
      <c r="D1876" s="21"/>
      <c r="E1876" s="35" t="s">
        <v>949</v>
      </c>
      <c r="F1876" s="35"/>
      <c r="G1876" s="35"/>
      <c r="H1876" s="35"/>
      <c r="I1876" s="35"/>
      <c r="J1876" s="35"/>
      <c r="K1876" s="35"/>
      <c r="L1876" s="35"/>
      <c r="M1876" s="35"/>
      <c r="N1876" s="21" t="s">
        <v>949</v>
      </c>
      <c r="O1876" s="21" t="s">
        <v>887</v>
      </c>
      <c r="P1876" s="38"/>
      <c r="Q1876" s="26"/>
      <c r="R1876" s="26"/>
      <c r="S1876" s="26"/>
      <c r="T1876" s="26"/>
      <c r="U1876" s="38"/>
      <c r="V1876" s="23"/>
      <c r="W1876" s="23"/>
      <c r="X1876" s="29" t="n">
        <f aca="false">U1876*Q1876</f>
        <v>0</v>
      </c>
    </row>
    <row collapsed="false" customFormat="false" customHeight="true" hidden="false" ht="10.95" outlineLevel="4" r="1877">
      <c r="A1877" s="37" t="s">
        <v>129</v>
      </c>
      <c r="B1877" s="37"/>
      <c r="C1877" s="37"/>
      <c r="D1877" s="37"/>
      <c r="E1877" s="37"/>
      <c r="F1877" s="37"/>
      <c r="G1877" s="37"/>
      <c r="H1877" s="37"/>
      <c r="I1877" s="37"/>
      <c r="J1877" s="37"/>
      <c r="K1877" s="37"/>
      <c r="L1877" s="37"/>
      <c r="M1877" s="37"/>
      <c r="N1877" s="37"/>
      <c r="O1877" s="37"/>
      <c r="P1877" s="39" t="n">
        <v>750</v>
      </c>
      <c r="Q1877" s="26" t="n">
        <f aca="false">P1877*(1-0,3)</f>
        <v>525</v>
      </c>
      <c r="R1877" s="26" t="n">
        <f aca="false">P1877*(1-0,33)</f>
        <v>502.5</v>
      </c>
      <c r="S1877" s="26" t="n">
        <f aca="false">P1877*(1-0,35)</f>
        <v>487.5</v>
      </c>
      <c r="T1877" s="26" t="n">
        <f aca="false">P1877*(1-0,38)</f>
        <v>465</v>
      </c>
      <c r="U1877" s="39"/>
      <c r="V1877" s="28" t="n">
        <v>58</v>
      </c>
      <c r="W1877" s="27"/>
      <c r="X1877" s="29" t="n">
        <f aca="false">U1877*Q1877</f>
        <v>0</v>
      </c>
    </row>
    <row collapsed="false" customFormat="false" customHeight="true" hidden="false" ht="10.95" outlineLevel="4" r="1878">
      <c r="A1878" s="37" t="s">
        <v>130</v>
      </c>
      <c r="B1878" s="37"/>
      <c r="C1878" s="37"/>
      <c r="D1878" s="37"/>
      <c r="E1878" s="37"/>
      <c r="F1878" s="37"/>
      <c r="G1878" s="37"/>
      <c r="H1878" s="37"/>
      <c r="I1878" s="37"/>
      <c r="J1878" s="37"/>
      <c r="K1878" s="37"/>
      <c r="L1878" s="37"/>
      <c r="M1878" s="37"/>
      <c r="N1878" s="37"/>
      <c r="O1878" s="37"/>
      <c r="P1878" s="39" t="n">
        <v>750</v>
      </c>
      <c r="Q1878" s="26" t="n">
        <f aca="false">P1878*(1-0,3)</f>
        <v>525</v>
      </c>
      <c r="R1878" s="26" t="n">
        <f aca="false">P1878*(1-0,33)</f>
        <v>502.5</v>
      </c>
      <c r="S1878" s="26" t="n">
        <f aca="false">P1878*(1-0,35)</f>
        <v>487.5</v>
      </c>
      <c r="T1878" s="26" t="n">
        <f aca="false">P1878*(1-0,38)</f>
        <v>465</v>
      </c>
      <c r="U1878" s="39"/>
      <c r="V1878" s="28" t="n">
        <v>52</v>
      </c>
      <c r="W1878" s="27"/>
      <c r="X1878" s="29" t="n">
        <f aca="false">U1878*Q1878</f>
        <v>0</v>
      </c>
    </row>
    <row collapsed="false" customFormat="false" customHeight="true" hidden="false" ht="10.95" outlineLevel="4" r="1879">
      <c r="A1879" s="37" t="s">
        <v>415</v>
      </c>
      <c r="B1879" s="37"/>
      <c r="C1879" s="37"/>
      <c r="D1879" s="37"/>
      <c r="E1879" s="37"/>
      <c r="F1879" s="37"/>
      <c r="G1879" s="37"/>
      <c r="H1879" s="37"/>
      <c r="I1879" s="37"/>
      <c r="J1879" s="37"/>
      <c r="K1879" s="37"/>
      <c r="L1879" s="37"/>
      <c r="M1879" s="37"/>
      <c r="N1879" s="37"/>
      <c r="O1879" s="37"/>
      <c r="P1879" s="39" t="n">
        <v>750</v>
      </c>
      <c r="Q1879" s="26" t="n">
        <f aca="false">P1879*(1-0,3)</f>
        <v>525</v>
      </c>
      <c r="R1879" s="26" t="n">
        <f aca="false">P1879*(1-0,33)</f>
        <v>502.5</v>
      </c>
      <c r="S1879" s="26" t="n">
        <f aca="false">P1879*(1-0,35)</f>
        <v>487.5</v>
      </c>
      <c r="T1879" s="26" t="n">
        <f aca="false">P1879*(1-0,38)</f>
        <v>465</v>
      </c>
      <c r="U1879" s="39"/>
      <c r="V1879" s="28" t="n">
        <v>37</v>
      </c>
      <c r="W1879" s="27"/>
      <c r="X1879" s="29" t="n">
        <f aca="false">U1879*Q1879</f>
        <v>0</v>
      </c>
    </row>
    <row collapsed="false" customFormat="false" customHeight="true" hidden="false" ht="10.95" outlineLevel="4" r="1880">
      <c r="A1880" s="37" t="s">
        <v>416</v>
      </c>
      <c r="B1880" s="37"/>
      <c r="C1880" s="37"/>
      <c r="D1880" s="37"/>
      <c r="E1880" s="37"/>
      <c r="F1880" s="37"/>
      <c r="G1880" s="37"/>
      <c r="H1880" s="37"/>
      <c r="I1880" s="37"/>
      <c r="J1880" s="37"/>
      <c r="K1880" s="37"/>
      <c r="L1880" s="37"/>
      <c r="M1880" s="37"/>
      <c r="N1880" s="37"/>
      <c r="O1880" s="37"/>
      <c r="P1880" s="39" t="n">
        <v>750</v>
      </c>
      <c r="Q1880" s="26" t="n">
        <f aca="false">P1880*(1-0,3)</f>
        <v>525</v>
      </c>
      <c r="R1880" s="26" t="n">
        <f aca="false">P1880*(1-0,33)</f>
        <v>502.5</v>
      </c>
      <c r="S1880" s="26" t="n">
        <f aca="false">P1880*(1-0,35)</f>
        <v>487.5</v>
      </c>
      <c r="T1880" s="26" t="n">
        <f aca="false">P1880*(1-0,38)</f>
        <v>465</v>
      </c>
      <c r="U1880" s="39"/>
      <c r="V1880" s="28" t="n">
        <v>31</v>
      </c>
      <c r="W1880" s="27"/>
      <c r="X1880" s="29" t="n">
        <f aca="false">U1880*Q1880</f>
        <v>0</v>
      </c>
    </row>
    <row collapsed="false" customFormat="false" customHeight="true" hidden="false" ht="10.95" outlineLevel="4" r="1881">
      <c r="A1881" s="37" t="s">
        <v>812</v>
      </c>
      <c r="B1881" s="37"/>
      <c r="C1881" s="37"/>
      <c r="D1881" s="37"/>
      <c r="E1881" s="37"/>
      <c r="F1881" s="37"/>
      <c r="G1881" s="37"/>
      <c r="H1881" s="37"/>
      <c r="I1881" s="37"/>
      <c r="J1881" s="37"/>
      <c r="K1881" s="37"/>
      <c r="L1881" s="37"/>
      <c r="M1881" s="37"/>
      <c r="N1881" s="37"/>
      <c r="O1881" s="37"/>
      <c r="P1881" s="39" t="n">
        <v>750</v>
      </c>
      <c r="Q1881" s="26" t="n">
        <f aca="false">P1881*(1-0,3)</f>
        <v>525</v>
      </c>
      <c r="R1881" s="26" t="n">
        <f aca="false">P1881*(1-0,33)</f>
        <v>502.5</v>
      </c>
      <c r="S1881" s="26" t="n">
        <f aca="false">P1881*(1-0,35)</f>
        <v>487.5</v>
      </c>
      <c r="T1881" s="26" t="n">
        <f aca="false">P1881*(1-0,38)</f>
        <v>465</v>
      </c>
      <c r="U1881" s="39"/>
      <c r="V1881" s="28" t="n">
        <v>2</v>
      </c>
      <c r="W1881" s="27"/>
      <c r="X1881" s="29" t="n">
        <f aca="false">U1881*Q1881</f>
        <v>0</v>
      </c>
    </row>
    <row collapsed="false" customFormat="false" customHeight="true" hidden="false" ht="10.95" outlineLevel="4" r="1882">
      <c r="A1882" s="37" t="s">
        <v>417</v>
      </c>
      <c r="B1882" s="37"/>
      <c r="C1882" s="37"/>
      <c r="D1882" s="37"/>
      <c r="E1882" s="37"/>
      <c r="F1882" s="37"/>
      <c r="G1882" s="37"/>
      <c r="H1882" s="37"/>
      <c r="I1882" s="37"/>
      <c r="J1882" s="37"/>
      <c r="K1882" s="37"/>
      <c r="L1882" s="37"/>
      <c r="M1882" s="37"/>
      <c r="N1882" s="37"/>
      <c r="O1882" s="37"/>
      <c r="P1882" s="39" t="n">
        <v>750</v>
      </c>
      <c r="Q1882" s="26" t="n">
        <f aca="false">P1882*(1-0,3)</f>
        <v>525</v>
      </c>
      <c r="R1882" s="26" t="n">
        <f aca="false">P1882*(1-0,33)</f>
        <v>502.5</v>
      </c>
      <c r="S1882" s="26" t="n">
        <f aca="false">P1882*(1-0,35)</f>
        <v>487.5</v>
      </c>
      <c r="T1882" s="26" t="n">
        <f aca="false">P1882*(1-0,38)</f>
        <v>465</v>
      </c>
      <c r="U1882" s="39"/>
      <c r="V1882" s="28" t="n">
        <v>18</v>
      </c>
      <c r="W1882" s="27"/>
      <c r="X1882" s="29" t="n">
        <f aca="false">U1882*Q1882</f>
        <v>0</v>
      </c>
    </row>
    <row collapsed="false" customFormat="true" customHeight="true" hidden="false" ht="126" outlineLevel="3" r="1883" s="1">
      <c r="A1883" s="21" t="s">
        <v>950</v>
      </c>
      <c r="B1883" s="21"/>
      <c r="C1883" s="21"/>
      <c r="D1883" s="21"/>
      <c r="E1883" s="35" t="s">
        <v>951</v>
      </c>
      <c r="F1883" s="35"/>
      <c r="G1883" s="35"/>
      <c r="H1883" s="35"/>
      <c r="I1883" s="35"/>
      <c r="J1883" s="35"/>
      <c r="K1883" s="35"/>
      <c r="L1883" s="35"/>
      <c r="M1883" s="35"/>
      <c r="N1883" s="21" t="s">
        <v>951</v>
      </c>
      <c r="O1883" s="21" t="s">
        <v>887</v>
      </c>
      <c r="P1883" s="38"/>
      <c r="Q1883" s="26"/>
      <c r="R1883" s="26"/>
      <c r="S1883" s="26"/>
      <c r="T1883" s="26"/>
      <c r="U1883" s="38"/>
      <c r="V1883" s="23"/>
      <c r="W1883" s="23"/>
      <c r="X1883" s="29" t="n">
        <f aca="false">U1883*Q1883</f>
        <v>0</v>
      </c>
    </row>
    <row collapsed="false" customFormat="false" customHeight="true" hidden="false" ht="10.95" outlineLevel="4" r="1884">
      <c r="A1884" s="37" t="s">
        <v>130</v>
      </c>
      <c r="B1884" s="37"/>
      <c r="C1884" s="37"/>
      <c r="D1884" s="37"/>
      <c r="E1884" s="37"/>
      <c r="F1884" s="37"/>
      <c r="G1884" s="37"/>
      <c r="H1884" s="37"/>
      <c r="I1884" s="37"/>
      <c r="J1884" s="37"/>
      <c r="K1884" s="37"/>
      <c r="L1884" s="37"/>
      <c r="M1884" s="37"/>
      <c r="N1884" s="37"/>
      <c r="O1884" s="37"/>
      <c r="P1884" s="39" t="n">
        <v>750</v>
      </c>
      <c r="Q1884" s="26" t="n">
        <f aca="false">P1884*(1-0,3)</f>
        <v>525</v>
      </c>
      <c r="R1884" s="26" t="n">
        <f aca="false">P1884*(1-0,33)</f>
        <v>502.5</v>
      </c>
      <c r="S1884" s="26" t="n">
        <f aca="false">P1884*(1-0,35)</f>
        <v>487.5</v>
      </c>
      <c r="T1884" s="26" t="n">
        <f aca="false">P1884*(1-0,38)</f>
        <v>465</v>
      </c>
      <c r="U1884" s="39"/>
      <c r="V1884" s="28" t="n">
        <v>1</v>
      </c>
      <c r="W1884" s="27"/>
      <c r="X1884" s="29" t="n">
        <f aca="false">U1884*Q1884</f>
        <v>0</v>
      </c>
    </row>
    <row collapsed="false" customFormat="false" customHeight="true" hidden="false" ht="10.95" outlineLevel="4" r="1885">
      <c r="A1885" s="37" t="s">
        <v>415</v>
      </c>
      <c r="B1885" s="37"/>
      <c r="C1885" s="37"/>
      <c r="D1885" s="37"/>
      <c r="E1885" s="37"/>
      <c r="F1885" s="37"/>
      <c r="G1885" s="37"/>
      <c r="H1885" s="37"/>
      <c r="I1885" s="37"/>
      <c r="J1885" s="37"/>
      <c r="K1885" s="37"/>
      <c r="L1885" s="37"/>
      <c r="M1885" s="37"/>
      <c r="N1885" s="37"/>
      <c r="O1885" s="37"/>
      <c r="P1885" s="39" t="n">
        <v>750</v>
      </c>
      <c r="Q1885" s="26" t="n">
        <f aca="false">P1885*(1-0,3)</f>
        <v>525</v>
      </c>
      <c r="R1885" s="26" t="n">
        <f aca="false">P1885*(1-0,33)</f>
        <v>502.5</v>
      </c>
      <c r="S1885" s="26" t="n">
        <f aca="false">P1885*(1-0,35)</f>
        <v>487.5</v>
      </c>
      <c r="T1885" s="26" t="n">
        <f aca="false">P1885*(1-0,38)</f>
        <v>465</v>
      </c>
      <c r="U1885" s="39"/>
      <c r="V1885" s="28" t="n">
        <v>5</v>
      </c>
      <c r="W1885" s="27"/>
      <c r="X1885" s="29" t="n">
        <f aca="false">U1885*Q1885</f>
        <v>0</v>
      </c>
    </row>
    <row collapsed="false" customFormat="false" customHeight="true" hidden="false" ht="10.95" outlineLevel="4" r="1886">
      <c r="A1886" s="37" t="s">
        <v>812</v>
      </c>
      <c r="B1886" s="37"/>
      <c r="C1886" s="37"/>
      <c r="D1886" s="37"/>
      <c r="E1886" s="37"/>
      <c r="F1886" s="37"/>
      <c r="G1886" s="37"/>
      <c r="H1886" s="37"/>
      <c r="I1886" s="37"/>
      <c r="J1886" s="37"/>
      <c r="K1886" s="37"/>
      <c r="L1886" s="37"/>
      <c r="M1886" s="37"/>
      <c r="N1886" s="37"/>
      <c r="O1886" s="37"/>
      <c r="P1886" s="39" t="n">
        <v>750</v>
      </c>
      <c r="Q1886" s="26" t="n">
        <f aca="false">P1886*(1-0,3)</f>
        <v>525</v>
      </c>
      <c r="R1886" s="26" t="n">
        <f aca="false">P1886*(1-0,33)</f>
        <v>502.5</v>
      </c>
      <c r="S1886" s="26" t="n">
        <f aca="false">P1886*(1-0,35)</f>
        <v>487.5</v>
      </c>
      <c r="T1886" s="26" t="n">
        <f aca="false">P1886*(1-0,38)</f>
        <v>465</v>
      </c>
      <c r="U1886" s="39"/>
      <c r="V1886" s="28" t="n">
        <v>2</v>
      </c>
      <c r="W1886" s="27"/>
      <c r="X1886" s="29" t="n">
        <f aca="false">U1886*Q1886</f>
        <v>0</v>
      </c>
    </row>
    <row collapsed="false" customFormat="true" customHeight="true" hidden="false" ht="126" outlineLevel="3" r="1887" s="1">
      <c r="A1887" s="21" t="s">
        <v>952</v>
      </c>
      <c r="B1887" s="21"/>
      <c r="C1887" s="21"/>
      <c r="D1887" s="21"/>
      <c r="E1887" s="35" t="s">
        <v>953</v>
      </c>
      <c r="F1887" s="35"/>
      <c r="G1887" s="35"/>
      <c r="H1887" s="35"/>
      <c r="I1887" s="35"/>
      <c r="J1887" s="35"/>
      <c r="K1887" s="35"/>
      <c r="L1887" s="35"/>
      <c r="M1887" s="35"/>
      <c r="N1887" s="21" t="s">
        <v>953</v>
      </c>
      <c r="O1887" s="21" t="s">
        <v>887</v>
      </c>
      <c r="P1887" s="38"/>
      <c r="Q1887" s="26"/>
      <c r="R1887" s="26"/>
      <c r="S1887" s="26"/>
      <c r="T1887" s="26"/>
      <c r="U1887" s="38"/>
      <c r="V1887" s="23"/>
      <c r="W1887" s="23"/>
      <c r="X1887" s="29" t="n">
        <f aca="false">U1887*Q1887</f>
        <v>0</v>
      </c>
    </row>
    <row collapsed="false" customFormat="false" customHeight="true" hidden="false" ht="10.95" outlineLevel="4" r="1888">
      <c r="A1888" s="37" t="s">
        <v>129</v>
      </c>
      <c r="B1888" s="37"/>
      <c r="C1888" s="37"/>
      <c r="D1888" s="37"/>
      <c r="E1888" s="37"/>
      <c r="F1888" s="37"/>
      <c r="G1888" s="37"/>
      <c r="H1888" s="37"/>
      <c r="I1888" s="37"/>
      <c r="J1888" s="37"/>
      <c r="K1888" s="37"/>
      <c r="L1888" s="37"/>
      <c r="M1888" s="37"/>
      <c r="N1888" s="37"/>
      <c r="O1888" s="37"/>
      <c r="P1888" s="39" t="n">
        <v>750</v>
      </c>
      <c r="Q1888" s="26" t="n">
        <f aca="false">P1888*(1-0,3)</f>
        <v>525</v>
      </c>
      <c r="R1888" s="26" t="n">
        <f aca="false">P1888*(1-0,33)</f>
        <v>502.5</v>
      </c>
      <c r="S1888" s="26" t="n">
        <f aca="false">P1888*(1-0,35)</f>
        <v>487.5</v>
      </c>
      <c r="T1888" s="26" t="n">
        <f aca="false">P1888*(1-0,38)</f>
        <v>465</v>
      </c>
      <c r="U1888" s="39"/>
      <c r="V1888" s="28" t="n">
        <v>22</v>
      </c>
      <c r="W1888" s="27"/>
      <c r="X1888" s="29" t="n">
        <f aca="false">U1888*Q1888</f>
        <v>0</v>
      </c>
    </row>
    <row collapsed="false" customFormat="false" customHeight="true" hidden="false" ht="10.95" outlineLevel="4" r="1889">
      <c r="A1889" s="37" t="s">
        <v>130</v>
      </c>
      <c r="B1889" s="37"/>
      <c r="C1889" s="37"/>
      <c r="D1889" s="37"/>
      <c r="E1889" s="37"/>
      <c r="F1889" s="37"/>
      <c r="G1889" s="37"/>
      <c r="H1889" s="37"/>
      <c r="I1889" s="37"/>
      <c r="J1889" s="37"/>
      <c r="K1889" s="37"/>
      <c r="L1889" s="37"/>
      <c r="M1889" s="37"/>
      <c r="N1889" s="37"/>
      <c r="O1889" s="37"/>
      <c r="P1889" s="39" t="n">
        <v>750</v>
      </c>
      <c r="Q1889" s="26" t="n">
        <f aca="false">P1889*(1-0,3)</f>
        <v>525</v>
      </c>
      <c r="R1889" s="26" t="n">
        <f aca="false">P1889*(1-0,33)</f>
        <v>502.5</v>
      </c>
      <c r="S1889" s="26" t="n">
        <f aca="false">P1889*(1-0,35)</f>
        <v>487.5</v>
      </c>
      <c r="T1889" s="26" t="n">
        <f aca="false">P1889*(1-0,38)</f>
        <v>465</v>
      </c>
      <c r="U1889" s="39"/>
      <c r="V1889" s="28" t="n">
        <v>31</v>
      </c>
      <c r="W1889" s="27"/>
      <c r="X1889" s="29" t="n">
        <f aca="false">U1889*Q1889</f>
        <v>0</v>
      </c>
    </row>
    <row collapsed="false" customFormat="false" customHeight="true" hidden="false" ht="10.95" outlineLevel="4" r="1890">
      <c r="A1890" s="37" t="s">
        <v>415</v>
      </c>
      <c r="B1890" s="37"/>
      <c r="C1890" s="37"/>
      <c r="D1890" s="37"/>
      <c r="E1890" s="37"/>
      <c r="F1890" s="37"/>
      <c r="G1890" s="37"/>
      <c r="H1890" s="37"/>
      <c r="I1890" s="37"/>
      <c r="J1890" s="37"/>
      <c r="K1890" s="37"/>
      <c r="L1890" s="37"/>
      <c r="M1890" s="37"/>
      <c r="N1890" s="37"/>
      <c r="O1890" s="37"/>
      <c r="P1890" s="39" t="n">
        <v>750</v>
      </c>
      <c r="Q1890" s="26" t="n">
        <f aca="false">P1890*(1-0,3)</f>
        <v>525</v>
      </c>
      <c r="R1890" s="26" t="n">
        <f aca="false">P1890*(1-0,33)</f>
        <v>502.5</v>
      </c>
      <c r="S1890" s="26" t="n">
        <f aca="false">P1890*(1-0,35)</f>
        <v>487.5</v>
      </c>
      <c r="T1890" s="26" t="n">
        <f aca="false">P1890*(1-0,38)</f>
        <v>465</v>
      </c>
      <c r="U1890" s="39"/>
      <c r="V1890" s="28" t="n">
        <v>7</v>
      </c>
      <c r="W1890" s="27"/>
      <c r="X1890" s="29" t="n">
        <f aca="false">U1890*Q1890</f>
        <v>0</v>
      </c>
    </row>
    <row collapsed="false" customFormat="false" customHeight="true" hidden="false" ht="10.95" outlineLevel="4" r="1891">
      <c r="A1891" s="37" t="s">
        <v>416</v>
      </c>
      <c r="B1891" s="37"/>
      <c r="C1891" s="37"/>
      <c r="D1891" s="37"/>
      <c r="E1891" s="37"/>
      <c r="F1891" s="37"/>
      <c r="G1891" s="37"/>
      <c r="H1891" s="37"/>
      <c r="I1891" s="37"/>
      <c r="J1891" s="37"/>
      <c r="K1891" s="37"/>
      <c r="L1891" s="37"/>
      <c r="M1891" s="37"/>
      <c r="N1891" s="37"/>
      <c r="O1891" s="37"/>
      <c r="P1891" s="39" t="n">
        <v>750</v>
      </c>
      <c r="Q1891" s="26" t="n">
        <f aca="false">P1891*(1-0,3)</f>
        <v>525</v>
      </c>
      <c r="R1891" s="26" t="n">
        <f aca="false">P1891*(1-0,33)</f>
        <v>502.5</v>
      </c>
      <c r="S1891" s="26" t="n">
        <f aca="false">P1891*(1-0,35)</f>
        <v>487.5</v>
      </c>
      <c r="T1891" s="26" t="n">
        <f aca="false">P1891*(1-0,38)</f>
        <v>465</v>
      </c>
      <c r="U1891" s="39"/>
      <c r="V1891" s="28" t="n">
        <v>1</v>
      </c>
      <c r="W1891" s="27"/>
      <c r="X1891" s="29" t="n">
        <f aca="false">U1891*Q1891</f>
        <v>0</v>
      </c>
    </row>
    <row collapsed="false" customFormat="false" customHeight="true" hidden="false" ht="10.95" outlineLevel="4" r="1892">
      <c r="A1892" s="37" t="s">
        <v>812</v>
      </c>
      <c r="B1892" s="37"/>
      <c r="C1892" s="37"/>
      <c r="D1892" s="37"/>
      <c r="E1892" s="37"/>
      <c r="F1892" s="37"/>
      <c r="G1892" s="37"/>
      <c r="H1892" s="37"/>
      <c r="I1892" s="37"/>
      <c r="J1892" s="37"/>
      <c r="K1892" s="37"/>
      <c r="L1892" s="37"/>
      <c r="M1892" s="37"/>
      <c r="N1892" s="37"/>
      <c r="O1892" s="37"/>
      <c r="P1892" s="39" t="n">
        <v>750</v>
      </c>
      <c r="Q1892" s="26" t="n">
        <f aca="false">P1892*(1-0,3)</f>
        <v>525</v>
      </c>
      <c r="R1892" s="26" t="n">
        <f aca="false">P1892*(1-0,33)</f>
        <v>502.5</v>
      </c>
      <c r="S1892" s="26" t="n">
        <f aca="false">P1892*(1-0,35)</f>
        <v>487.5</v>
      </c>
      <c r="T1892" s="26" t="n">
        <f aca="false">P1892*(1-0,38)</f>
        <v>465</v>
      </c>
      <c r="U1892" s="39"/>
      <c r="V1892" s="28" t="n">
        <v>1</v>
      </c>
      <c r="W1892" s="27"/>
      <c r="X1892" s="29" t="n">
        <f aca="false">U1892*Q1892</f>
        <v>0</v>
      </c>
    </row>
    <row collapsed="false" customFormat="true" customHeight="true" hidden="false" ht="126" outlineLevel="3" r="1893" s="1">
      <c r="A1893" s="21" t="s">
        <v>954</v>
      </c>
      <c r="B1893" s="21"/>
      <c r="C1893" s="21"/>
      <c r="D1893" s="21"/>
      <c r="E1893" s="35" t="s">
        <v>955</v>
      </c>
      <c r="F1893" s="35"/>
      <c r="G1893" s="35"/>
      <c r="H1893" s="35"/>
      <c r="I1893" s="35"/>
      <c r="J1893" s="35"/>
      <c r="K1893" s="35"/>
      <c r="L1893" s="35"/>
      <c r="M1893" s="35"/>
      <c r="N1893" s="21" t="s">
        <v>955</v>
      </c>
      <c r="O1893" s="21" t="s">
        <v>887</v>
      </c>
      <c r="P1893" s="38"/>
      <c r="Q1893" s="26"/>
      <c r="R1893" s="26"/>
      <c r="S1893" s="26"/>
      <c r="T1893" s="26"/>
      <c r="U1893" s="38"/>
      <c r="V1893" s="23"/>
      <c r="W1893" s="23"/>
      <c r="X1893" s="29" t="n">
        <f aca="false">U1893*Q1893</f>
        <v>0</v>
      </c>
    </row>
    <row collapsed="false" customFormat="false" customHeight="true" hidden="false" ht="10.95" outlineLevel="4" r="1894">
      <c r="A1894" s="37" t="s">
        <v>129</v>
      </c>
      <c r="B1894" s="37"/>
      <c r="C1894" s="37"/>
      <c r="D1894" s="37"/>
      <c r="E1894" s="37"/>
      <c r="F1894" s="37"/>
      <c r="G1894" s="37"/>
      <c r="H1894" s="37"/>
      <c r="I1894" s="37"/>
      <c r="J1894" s="37"/>
      <c r="K1894" s="37"/>
      <c r="L1894" s="37"/>
      <c r="M1894" s="37"/>
      <c r="N1894" s="37"/>
      <c r="O1894" s="37"/>
      <c r="P1894" s="39" t="n">
        <v>750</v>
      </c>
      <c r="Q1894" s="26" t="n">
        <f aca="false">P1894*(1-0,3)</f>
        <v>525</v>
      </c>
      <c r="R1894" s="26" t="n">
        <f aca="false">P1894*(1-0,33)</f>
        <v>502.5</v>
      </c>
      <c r="S1894" s="26" t="n">
        <f aca="false">P1894*(1-0,35)</f>
        <v>487.5</v>
      </c>
      <c r="T1894" s="26" t="n">
        <f aca="false">P1894*(1-0,38)</f>
        <v>465</v>
      </c>
      <c r="U1894" s="39"/>
      <c r="V1894" s="28" t="n">
        <v>74</v>
      </c>
      <c r="W1894" s="27"/>
      <c r="X1894" s="29" t="n">
        <f aca="false">U1894*Q1894</f>
        <v>0</v>
      </c>
    </row>
    <row collapsed="false" customFormat="false" customHeight="true" hidden="false" ht="10.95" outlineLevel="4" r="1895">
      <c r="A1895" s="37" t="s">
        <v>130</v>
      </c>
      <c r="B1895" s="37"/>
      <c r="C1895" s="37"/>
      <c r="D1895" s="37"/>
      <c r="E1895" s="37"/>
      <c r="F1895" s="37"/>
      <c r="G1895" s="37"/>
      <c r="H1895" s="37"/>
      <c r="I1895" s="37"/>
      <c r="J1895" s="37"/>
      <c r="K1895" s="37"/>
      <c r="L1895" s="37"/>
      <c r="M1895" s="37"/>
      <c r="N1895" s="37"/>
      <c r="O1895" s="37"/>
      <c r="P1895" s="39" t="n">
        <v>750</v>
      </c>
      <c r="Q1895" s="26" t="n">
        <f aca="false">P1895*(1-0,3)</f>
        <v>525</v>
      </c>
      <c r="R1895" s="26" t="n">
        <f aca="false">P1895*(1-0,33)</f>
        <v>502.5</v>
      </c>
      <c r="S1895" s="26" t="n">
        <f aca="false">P1895*(1-0,35)</f>
        <v>487.5</v>
      </c>
      <c r="T1895" s="26" t="n">
        <f aca="false">P1895*(1-0,38)</f>
        <v>465</v>
      </c>
      <c r="U1895" s="39"/>
      <c r="V1895" s="28" t="n">
        <v>71</v>
      </c>
      <c r="W1895" s="27"/>
      <c r="X1895" s="29" t="n">
        <f aca="false">U1895*Q1895</f>
        <v>0</v>
      </c>
    </row>
    <row collapsed="false" customFormat="false" customHeight="true" hidden="false" ht="10.95" outlineLevel="4" r="1896">
      <c r="A1896" s="37" t="s">
        <v>415</v>
      </c>
      <c r="B1896" s="37"/>
      <c r="C1896" s="37"/>
      <c r="D1896" s="37"/>
      <c r="E1896" s="37"/>
      <c r="F1896" s="37"/>
      <c r="G1896" s="37"/>
      <c r="H1896" s="37"/>
      <c r="I1896" s="37"/>
      <c r="J1896" s="37"/>
      <c r="K1896" s="37"/>
      <c r="L1896" s="37"/>
      <c r="M1896" s="37"/>
      <c r="N1896" s="37"/>
      <c r="O1896" s="37"/>
      <c r="P1896" s="39" t="n">
        <v>750</v>
      </c>
      <c r="Q1896" s="26" t="n">
        <f aca="false">P1896*(1-0,3)</f>
        <v>525</v>
      </c>
      <c r="R1896" s="26" t="n">
        <f aca="false">P1896*(1-0,33)</f>
        <v>502.5</v>
      </c>
      <c r="S1896" s="26" t="n">
        <f aca="false">P1896*(1-0,35)</f>
        <v>487.5</v>
      </c>
      <c r="T1896" s="26" t="n">
        <f aca="false">P1896*(1-0,38)</f>
        <v>465</v>
      </c>
      <c r="U1896" s="39"/>
      <c r="V1896" s="28" t="n">
        <v>41</v>
      </c>
      <c r="W1896" s="27"/>
      <c r="X1896" s="29" t="n">
        <f aca="false">U1896*Q1896</f>
        <v>0</v>
      </c>
    </row>
    <row collapsed="false" customFormat="false" customHeight="true" hidden="false" ht="10.95" outlineLevel="4" r="1897">
      <c r="A1897" s="37" t="s">
        <v>416</v>
      </c>
      <c r="B1897" s="37"/>
      <c r="C1897" s="37"/>
      <c r="D1897" s="37"/>
      <c r="E1897" s="37"/>
      <c r="F1897" s="37"/>
      <c r="G1897" s="37"/>
      <c r="H1897" s="37"/>
      <c r="I1897" s="37"/>
      <c r="J1897" s="37"/>
      <c r="K1897" s="37"/>
      <c r="L1897" s="37"/>
      <c r="M1897" s="37"/>
      <c r="N1897" s="37"/>
      <c r="O1897" s="37"/>
      <c r="P1897" s="39" t="n">
        <v>750</v>
      </c>
      <c r="Q1897" s="26" t="n">
        <f aca="false">P1897*(1-0,3)</f>
        <v>525</v>
      </c>
      <c r="R1897" s="26" t="n">
        <f aca="false">P1897*(1-0,33)</f>
        <v>502.5</v>
      </c>
      <c r="S1897" s="26" t="n">
        <f aca="false">P1897*(1-0,35)</f>
        <v>487.5</v>
      </c>
      <c r="T1897" s="26" t="n">
        <f aca="false">P1897*(1-0,38)</f>
        <v>465</v>
      </c>
      <c r="U1897" s="39"/>
      <c r="V1897" s="28" t="n">
        <v>66</v>
      </c>
      <c r="W1897" s="27"/>
      <c r="X1897" s="29" t="n">
        <f aca="false">U1897*Q1897</f>
        <v>0</v>
      </c>
    </row>
    <row collapsed="false" customFormat="false" customHeight="true" hidden="false" ht="10.95" outlineLevel="4" r="1898">
      <c r="A1898" s="37" t="s">
        <v>812</v>
      </c>
      <c r="B1898" s="37"/>
      <c r="C1898" s="37"/>
      <c r="D1898" s="37"/>
      <c r="E1898" s="37"/>
      <c r="F1898" s="37"/>
      <c r="G1898" s="37"/>
      <c r="H1898" s="37"/>
      <c r="I1898" s="37"/>
      <c r="J1898" s="37"/>
      <c r="K1898" s="37"/>
      <c r="L1898" s="37"/>
      <c r="M1898" s="37"/>
      <c r="N1898" s="37"/>
      <c r="O1898" s="37"/>
      <c r="P1898" s="39" t="n">
        <v>750</v>
      </c>
      <c r="Q1898" s="26" t="n">
        <f aca="false">P1898*(1-0,3)</f>
        <v>525</v>
      </c>
      <c r="R1898" s="26" t="n">
        <f aca="false">P1898*(1-0,33)</f>
        <v>502.5</v>
      </c>
      <c r="S1898" s="26" t="n">
        <f aca="false">P1898*(1-0,35)</f>
        <v>487.5</v>
      </c>
      <c r="T1898" s="26" t="n">
        <f aca="false">P1898*(1-0,38)</f>
        <v>465</v>
      </c>
      <c r="U1898" s="39"/>
      <c r="V1898" s="28" t="n">
        <v>10</v>
      </c>
      <c r="W1898" s="27"/>
      <c r="X1898" s="29" t="n">
        <f aca="false">U1898*Q1898</f>
        <v>0</v>
      </c>
    </row>
    <row collapsed="false" customFormat="false" customHeight="true" hidden="false" ht="10.95" outlineLevel="4" r="1899">
      <c r="A1899" s="37" t="s">
        <v>417</v>
      </c>
      <c r="B1899" s="37"/>
      <c r="C1899" s="37"/>
      <c r="D1899" s="37"/>
      <c r="E1899" s="37"/>
      <c r="F1899" s="37"/>
      <c r="G1899" s="37"/>
      <c r="H1899" s="37"/>
      <c r="I1899" s="37"/>
      <c r="J1899" s="37"/>
      <c r="K1899" s="37"/>
      <c r="L1899" s="37"/>
      <c r="M1899" s="37"/>
      <c r="N1899" s="37"/>
      <c r="O1899" s="37"/>
      <c r="P1899" s="39" t="n">
        <v>750</v>
      </c>
      <c r="Q1899" s="26" t="n">
        <f aca="false">P1899*(1-0,3)</f>
        <v>525</v>
      </c>
      <c r="R1899" s="26" t="n">
        <f aca="false">P1899*(1-0,33)</f>
        <v>502.5</v>
      </c>
      <c r="S1899" s="26" t="n">
        <f aca="false">P1899*(1-0,35)</f>
        <v>487.5</v>
      </c>
      <c r="T1899" s="26" t="n">
        <f aca="false">P1899*(1-0,38)</f>
        <v>465</v>
      </c>
      <c r="U1899" s="39"/>
      <c r="V1899" s="28" t="n">
        <v>44</v>
      </c>
      <c r="W1899" s="27"/>
      <c r="X1899" s="29" t="n">
        <f aca="false">U1899*Q1899</f>
        <v>0</v>
      </c>
    </row>
    <row collapsed="false" customFormat="false" customHeight="true" hidden="false" ht="10.95" outlineLevel="4" r="1900">
      <c r="A1900" s="37" t="s">
        <v>814</v>
      </c>
      <c r="B1900" s="37"/>
      <c r="C1900" s="37"/>
      <c r="D1900" s="37"/>
      <c r="E1900" s="37"/>
      <c r="F1900" s="37"/>
      <c r="G1900" s="37"/>
      <c r="H1900" s="37"/>
      <c r="I1900" s="37"/>
      <c r="J1900" s="37"/>
      <c r="K1900" s="37"/>
      <c r="L1900" s="37"/>
      <c r="M1900" s="37"/>
      <c r="N1900" s="37"/>
      <c r="O1900" s="37"/>
      <c r="P1900" s="39" t="n">
        <v>750</v>
      </c>
      <c r="Q1900" s="26" t="n">
        <f aca="false">P1900*(1-0,3)</f>
        <v>525</v>
      </c>
      <c r="R1900" s="26" t="n">
        <f aca="false">P1900*(1-0,33)</f>
        <v>502.5</v>
      </c>
      <c r="S1900" s="26" t="n">
        <f aca="false">P1900*(1-0,35)</f>
        <v>487.5</v>
      </c>
      <c r="T1900" s="26" t="n">
        <f aca="false">P1900*(1-0,38)</f>
        <v>465</v>
      </c>
      <c r="U1900" s="39"/>
      <c r="V1900" s="28" t="n">
        <v>24</v>
      </c>
      <c r="W1900" s="27"/>
      <c r="X1900" s="29" t="n">
        <f aca="false">U1900*Q1900</f>
        <v>0</v>
      </c>
    </row>
    <row collapsed="false" customFormat="true" customHeight="true" hidden="false" ht="126" outlineLevel="3" r="1901" s="1">
      <c r="A1901" s="21" t="s">
        <v>956</v>
      </c>
      <c r="B1901" s="21"/>
      <c r="C1901" s="21"/>
      <c r="D1901" s="21"/>
      <c r="E1901" s="35" t="s">
        <v>957</v>
      </c>
      <c r="F1901" s="35"/>
      <c r="G1901" s="35"/>
      <c r="H1901" s="35"/>
      <c r="I1901" s="35"/>
      <c r="J1901" s="35"/>
      <c r="K1901" s="35"/>
      <c r="L1901" s="35"/>
      <c r="M1901" s="35"/>
      <c r="N1901" s="21" t="s">
        <v>44</v>
      </c>
      <c r="O1901" s="21" t="s">
        <v>887</v>
      </c>
      <c r="P1901" s="38"/>
      <c r="Q1901" s="26"/>
      <c r="R1901" s="26"/>
      <c r="S1901" s="26"/>
      <c r="T1901" s="26"/>
      <c r="U1901" s="38"/>
      <c r="V1901" s="36"/>
      <c r="W1901" s="23"/>
      <c r="X1901" s="29" t="n">
        <f aca="false">U1901*Q1901</f>
        <v>0</v>
      </c>
    </row>
    <row collapsed="false" customFormat="false" customHeight="true" hidden="false" ht="10.95" outlineLevel="4" r="1902">
      <c r="A1902" s="37" t="s">
        <v>812</v>
      </c>
      <c r="B1902" s="37"/>
      <c r="C1902" s="37"/>
      <c r="D1902" s="37"/>
      <c r="E1902" s="37"/>
      <c r="F1902" s="37"/>
      <c r="G1902" s="37"/>
      <c r="H1902" s="37"/>
      <c r="I1902" s="37"/>
      <c r="J1902" s="37"/>
      <c r="K1902" s="37"/>
      <c r="L1902" s="37"/>
      <c r="M1902" s="37"/>
      <c r="N1902" s="37"/>
      <c r="O1902" s="37"/>
      <c r="P1902" s="39" t="n">
        <v>750</v>
      </c>
      <c r="Q1902" s="26" t="n">
        <f aca="false">P1902*(1-0,3)</f>
        <v>525</v>
      </c>
      <c r="R1902" s="26" t="n">
        <f aca="false">P1902*(1-0,33)</f>
        <v>502.5</v>
      </c>
      <c r="S1902" s="26" t="n">
        <f aca="false">P1902*(1-0,35)</f>
        <v>487.5</v>
      </c>
      <c r="T1902" s="26" t="n">
        <f aca="false">P1902*(1-0,38)</f>
        <v>465</v>
      </c>
      <c r="U1902" s="39"/>
      <c r="V1902" s="28" t="n">
        <v>16</v>
      </c>
      <c r="W1902" s="27"/>
      <c r="X1902" s="29" t="n">
        <f aca="false">U1902*Q1902</f>
        <v>0</v>
      </c>
    </row>
    <row collapsed="false" customFormat="true" customHeight="true" hidden="false" ht="126" outlineLevel="3" r="1903" s="1">
      <c r="A1903" s="21" t="s">
        <v>958</v>
      </c>
      <c r="B1903" s="21"/>
      <c r="C1903" s="21"/>
      <c r="D1903" s="21"/>
      <c r="E1903" s="35" t="s">
        <v>959</v>
      </c>
      <c r="F1903" s="35"/>
      <c r="G1903" s="35"/>
      <c r="H1903" s="35"/>
      <c r="I1903" s="35"/>
      <c r="J1903" s="35"/>
      <c r="K1903" s="35"/>
      <c r="L1903" s="35"/>
      <c r="M1903" s="35"/>
      <c r="N1903" s="21" t="s">
        <v>44</v>
      </c>
      <c r="O1903" s="21" t="s">
        <v>887</v>
      </c>
      <c r="P1903" s="38"/>
      <c r="Q1903" s="26"/>
      <c r="R1903" s="26"/>
      <c r="S1903" s="26"/>
      <c r="T1903" s="26"/>
      <c r="U1903" s="38"/>
      <c r="V1903" s="23"/>
      <c r="W1903" s="23"/>
      <c r="X1903" s="29" t="n">
        <f aca="false">U1903*Q1903</f>
        <v>0</v>
      </c>
    </row>
    <row collapsed="false" customFormat="false" customHeight="true" hidden="false" ht="10.95" outlineLevel="4" r="1904">
      <c r="A1904" s="37" t="s">
        <v>129</v>
      </c>
      <c r="B1904" s="37"/>
      <c r="C1904" s="37"/>
      <c r="D1904" s="37"/>
      <c r="E1904" s="37"/>
      <c r="F1904" s="37"/>
      <c r="G1904" s="37"/>
      <c r="H1904" s="37"/>
      <c r="I1904" s="37"/>
      <c r="J1904" s="37"/>
      <c r="K1904" s="37"/>
      <c r="L1904" s="37"/>
      <c r="M1904" s="37"/>
      <c r="N1904" s="37"/>
      <c r="O1904" s="37"/>
      <c r="P1904" s="39" t="n">
        <v>750</v>
      </c>
      <c r="Q1904" s="26" t="n">
        <f aca="false">P1904*(1-0,3)</f>
        <v>525</v>
      </c>
      <c r="R1904" s="26" t="n">
        <f aca="false">P1904*(1-0,33)</f>
        <v>502.5</v>
      </c>
      <c r="S1904" s="26" t="n">
        <f aca="false">P1904*(1-0,35)</f>
        <v>487.5</v>
      </c>
      <c r="T1904" s="26" t="n">
        <f aca="false">P1904*(1-0,38)</f>
        <v>465</v>
      </c>
      <c r="U1904" s="39"/>
      <c r="V1904" s="28" t="n">
        <v>38</v>
      </c>
      <c r="W1904" s="27"/>
      <c r="X1904" s="29" t="n">
        <f aca="false">U1904*Q1904</f>
        <v>0</v>
      </c>
    </row>
    <row collapsed="false" customFormat="false" customHeight="true" hidden="false" ht="10.95" outlineLevel="4" r="1905">
      <c r="A1905" s="37" t="s">
        <v>130</v>
      </c>
      <c r="B1905" s="37"/>
      <c r="C1905" s="37"/>
      <c r="D1905" s="37"/>
      <c r="E1905" s="37"/>
      <c r="F1905" s="37"/>
      <c r="G1905" s="37"/>
      <c r="H1905" s="37"/>
      <c r="I1905" s="37"/>
      <c r="J1905" s="37"/>
      <c r="K1905" s="37"/>
      <c r="L1905" s="37"/>
      <c r="M1905" s="37"/>
      <c r="N1905" s="37"/>
      <c r="O1905" s="37"/>
      <c r="P1905" s="39" t="n">
        <v>750</v>
      </c>
      <c r="Q1905" s="26" t="n">
        <f aca="false">P1905*(1-0,3)</f>
        <v>525</v>
      </c>
      <c r="R1905" s="26" t="n">
        <f aca="false">P1905*(1-0,33)</f>
        <v>502.5</v>
      </c>
      <c r="S1905" s="26" t="n">
        <f aca="false">P1905*(1-0,35)</f>
        <v>487.5</v>
      </c>
      <c r="T1905" s="26" t="n">
        <f aca="false">P1905*(1-0,38)</f>
        <v>465</v>
      </c>
      <c r="U1905" s="39"/>
      <c r="V1905" s="28" t="n">
        <v>34</v>
      </c>
      <c r="W1905" s="27"/>
      <c r="X1905" s="29" t="n">
        <f aca="false">U1905*Q1905</f>
        <v>0</v>
      </c>
    </row>
    <row collapsed="false" customFormat="false" customHeight="true" hidden="false" ht="10.95" outlineLevel="4" r="1906">
      <c r="A1906" s="37" t="s">
        <v>415</v>
      </c>
      <c r="B1906" s="37"/>
      <c r="C1906" s="37"/>
      <c r="D1906" s="37"/>
      <c r="E1906" s="37"/>
      <c r="F1906" s="37"/>
      <c r="G1906" s="37"/>
      <c r="H1906" s="37"/>
      <c r="I1906" s="37"/>
      <c r="J1906" s="37"/>
      <c r="K1906" s="37"/>
      <c r="L1906" s="37"/>
      <c r="M1906" s="37"/>
      <c r="N1906" s="37"/>
      <c r="O1906" s="37"/>
      <c r="P1906" s="39" t="n">
        <v>750</v>
      </c>
      <c r="Q1906" s="26" t="n">
        <f aca="false">P1906*(1-0,3)</f>
        <v>525</v>
      </c>
      <c r="R1906" s="26" t="n">
        <f aca="false">P1906*(1-0,33)</f>
        <v>502.5</v>
      </c>
      <c r="S1906" s="26" t="n">
        <f aca="false">P1906*(1-0,35)</f>
        <v>487.5</v>
      </c>
      <c r="T1906" s="26" t="n">
        <f aca="false">P1906*(1-0,38)</f>
        <v>465</v>
      </c>
      <c r="U1906" s="39"/>
      <c r="V1906" s="28" t="n">
        <v>13</v>
      </c>
      <c r="W1906" s="27"/>
      <c r="X1906" s="29" t="n">
        <f aca="false">U1906*Q1906</f>
        <v>0</v>
      </c>
    </row>
    <row collapsed="false" customFormat="false" customHeight="true" hidden="false" ht="10.95" outlineLevel="4" r="1907">
      <c r="A1907" s="37" t="s">
        <v>416</v>
      </c>
      <c r="B1907" s="37"/>
      <c r="C1907" s="37"/>
      <c r="D1907" s="37"/>
      <c r="E1907" s="37"/>
      <c r="F1907" s="37"/>
      <c r="G1907" s="37"/>
      <c r="H1907" s="37"/>
      <c r="I1907" s="37"/>
      <c r="J1907" s="37"/>
      <c r="K1907" s="37"/>
      <c r="L1907" s="37"/>
      <c r="M1907" s="37"/>
      <c r="N1907" s="37"/>
      <c r="O1907" s="37"/>
      <c r="P1907" s="39" t="n">
        <v>750</v>
      </c>
      <c r="Q1907" s="26" t="n">
        <f aca="false">P1907*(1-0,3)</f>
        <v>525</v>
      </c>
      <c r="R1907" s="26" t="n">
        <f aca="false">P1907*(1-0,33)</f>
        <v>502.5</v>
      </c>
      <c r="S1907" s="26" t="n">
        <f aca="false">P1907*(1-0,35)</f>
        <v>487.5</v>
      </c>
      <c r="T1907" s="26" t="n">
        <f aca="false">P1907*(1-0,38)</f>
        <v>465</v>
      </c>
      <c r="U1907" s="39"/>
      <c r="V1907" s="28" t="n">
        <v>43</v>
      </c>
      <c r="W1907" s="27"/>
      <c r="X1907" s="29" t="n">
        <f aca="false">U1907*Q1907</f>
        <v>0</v>
      </c>
    </row>
    <row collapsed="false" customFormat="false" customHeight="true" hidden="false" ht="10.95" outlineLevel="4" r="1908">
      <c r="A1908" s="37" t="s">
        <v>812</v>
      </c>
      <c r="B1908" s="37"/>
      <c r="C1908" s="37"/>
      <c r="D1908" s="37"/>
      <c r="E1908" s="37"/>
      <c r="F1908" s="37"/>
      <c r="G1908" s="37"/>
      <c r="H1908" s="37"/>
      <c r="I1908" s="37"/>
      <c r="J1908" s="37"/>
      <c r="K1908" s="37"/>
      <c r="L1908" s="37"/>
      <c r="M1908" s="37"/>
      <c r="N1908" s="37"/>
      <c r="O1908" s="37"/>
      <c r="P1908" s="39" t="n">
        <v>750</v>
      </c>
      <c r="Q1908" s="26" t="n">
        <f aca="false">P1908*(1-0,3)</f>
        <v>525</v>
      </c>
      <c r="R1908" s="26" t="n">
        <f aca="false">P1908*(1-0,33)</f>
        <v>502.5</v>
      </c>
      <c r="S1908" s="26" t="n">
        <f aca="false">P1908*(1-0,35)</f>
        <v>487.5</v>
      </c>
      <c r="T1908" s="26" t="n">
        <f aca="false">P1908*(1-0,38)</f>
        <v>465</v>
      </c>
      <c r="U1908" s="39"/>
      <c r="V1908" s="28" t="n">
        <v>26</v>
      </c>
      <c r="W1908" s="27"/>
      <c r="X1908" s="29" t="n">
        <f aca="false">U1908*Q1908</f>
        <v>0</v>
      </c>
    </row>
    <row collapsed="false" customFormat="false" customHeight="true" hidden="false" ht="10.95" outlineLevel="4" r="1909">
      <c r="A1909" s="37" t="s">
        <v>417</v>
      </c>
      <c r="B1909" s="37"/>
      <c r="C1909" s="37"/>
      <c r="D1909" s="37"/>
      <c r="E1909" s="37"/>
      <c r="F1909" s="37"/>
      <c r="G1909" s="37"/>
      <c r="H1909" s="37"/>
      <c r="I1909" s="37"/>
      <c r="J1909" s="37"/>
      <c r="K1909" s="37"/>
      <c r="L1909" s="37"/>
      <c r="M1909" s="37"/>
      <c r="N1909" s="37"/>
      <c r="O1909" s="37"/>
      <c r="P1909" s="39" t="n">
        <v>750</v>
      </c>
      <c r="Q1909" s="26" t="n">
        <f aca="false">P1909*(1-0,3)</f>
        <v>525</v>
      </c>
      <c r="R1909" s="26" t="n">
        <f aca="false">P1909*(1-0,33)</f>
        <v>502.5</v>
      </c>
      <c r="S1909" s="26" t="n">
        <f aca="false">P1909*(1-0,35)</f>
        <v>487.5</v>
      </c>
      <c r="T1909" s="26" t="n">
        <f aca="false">P1909*(1-0,38)</f>
        <v>465</v>
      </c>
      <c r="U1909" s="39"/>
      <c r="V1909" s="28" t="n">
        <v>30</v>
      </c>
      <c r="W1909" s="27"/>
      <c r="X1909" s="29" t="n">
        <f aca="false">U1909*Q1909</f>
        <v>0</v>
      </c>
    </row>
    <row collapsed="false" customFormat="false" customHeight="true" hidden="false" ht="10.95" outlineLevel="4" r="1910">
      <c r="A1910" s="37" t="s">
        <v>814</v>
      </c>
      <c r="B1910" s="37"/>
      <c r="C1910" s="37"/>
      <c r="D1910" s="37"/>
      <c r="E1910" s="37"/>
      <c r="F1910" s="37"/>
      <c r="G1910" s="37"/>
      <c r="H1910" s="37"/>
      <c r="I1910" s="37"/>
      <c r="J1910" s="37"/>
      <c r="K1910" s="37"/>
      <c r="L1910" s="37"/>
      <c r="M1910" s="37"/>
      <c r="N1910" s="37"/>
      <c r="O1910" s="37"/>
      <c r="P1910" s="39" t="n">
        <v>750</v>
      </c>
      <c r="Q1910" s="26" t="n">
        <f aca="false">P1910*(1-0,3)</f>
        <v>525</v>
      </c>
      <c r="R1910" s="26" t="n">
        <f aca="false">P1910*(1-0,33)</f>
        <v>502.5</v>
      </c>
      <c r="S1910" s="26" t="n">
        <f aca="false">P1910*(1-0,35)</f>
        <v>487.5</v>
      </c>
      <c r="T1910" s="26" t="n">
        <f aca="false">P1910*(1-0,38)</f>
        <v>465</v>
      </c>
      <c r="U1910" s="39"/>
      <c r="V1910" s="28" t="n">
        <v>10</v>
      </c>
      <c r="W1910" s="27"/>
      <c r="X1910" s="29" t="n">
        <f aca="false">U1910*Q1910</f>
        <v>0</v>
      </c>
    </row>
    <row collapsed="false" customFormat="true" customHeight="true" hidden="false" ht="126" outlineLevel="3" r="1911" s="1">
      <c r="A1911" s="21" t="s">
        <v>960</v>
      </c>
      <c r="B1911" s="21"/>
      <c r="C1911" s="21"/>
      <c r="D1911" s="21"/>
      <c r="E1911" s="35" t="s">
        <v>961</v>
      </c>
      <c r="F1911" s="35"/>
      <c r="G1911" s="35"/>
      <c r="H1911" s="35"/>
      <c r="I1911" s="35"/>
      <c r="J1911" s="35"/>
      <c r="K1911" s="35"/>
      <c r="L1911" s="35"/>
      <c r="M1911" s="35"/>
      <c r="N1911" s="21" t="s">
        <v>44</v>
      </c>
      <c r="O1911" s="21" t="s">
        <v>887</v>
      </c>
      <c r="P1911" s="38"/>
      <c r="Q1911" s="26"/>
      <c r="R1911" s="26"/>
      <c r="S1911" s="26"/>
      <c r="T1911" s="26"/>
      <c r="U1911" s="38"/>
      <c r="V1911" s="23"/>
      <c r="W1911" s="23"/>
      <c r="X1911" s="29" t="n">
        <f aca="false">U1911*Q1911</f>
        <v>0</v>
      </c>
    </row>
    <row collapsed="false" customFormat="false" customHeight="true" hidden="false" ht="10.95" outlineLevel="4" r="1912">
      <c r="A1912" s="37" t="s">
        <v>129</v>
      </c>
      <c r="B1912" s="37"/>
      <c r="C1912" s="37"/>
      <c r="D1912" s="37"/>
      <c r="E1912" s="37"/>
      <c r="F1912" s="37"/>
      <c r="G1912" s="37"/>
      <c r="H1912" s="37"/>
      <c r="I1912" s="37"/>
      <c r="J1912" s="37"/>
      <c r="K1912" s="37"/>
      <c r="L1912" s="37"/>
      <c r="M1912" s="37"/>
      <c r="N1912" s="37"/>
      <c r="O1912" s="37"/>
      <c r="P1912" s="39" t="n">
        <v>750</v>
      </c>
      <c r="Q1912" s="26" t="n">
        <f aca="false">P1912*(1-0,3)</f>
        <v>525</v>
      </c>
      <c r="R1912" s="26" t="n">
        <f aca="false">P1912*(1-0,33)</f>
        <v>502.5</v>
      </c>
      <c r="S1912" s="26" t="n">
        <f aca="false">P1912*(1-0,35)</f>
        <v>487.5</v>
      </c>
      <c r="T1912" s="26" t="n">
        <f aca="false">P1912*(1-0,38)</f>
        <v>465</v>
      </c>
      <c r="U1912" s="39"/>
      <c r="V1912" s="28" t="n">
        <v>39</v>
      </c>
      <c r="W1912" s="27"/>
      <c r="X1912" s="29" t="n">
        <f aca="false">U1912*Q1912</f>
        <v>0</v>
      </c>
    </row>
    <row collapsed="false" customFormat="false" customHeight="true" hidden="false" ht="10.95" outlineLevel="4" r="1913">
      <c r="A1913" s="37" t="s">
        <v>130</v>
      </c>
      <c r="B1913" s="37"/>
      <c r="C1913" s="37"/>
      <c r="D1913" s="37"/>
      <c r="E1913" s="37"/>
      <c r="F1913" s="37"/>
      <c r="G1913" s="37"/>
      <c r="H1913" s="37"/>
      <c r="I1913" s="37"/>
      <c r="J1913" s="37"/>
      <c r="K1913" s="37"/>
      <c r="L1913" s="37"/>
      <c r="M1913" s="37"/>
      <c r="N1913" s="37"/>
      <c r="O1913" s="37"/>
      <c r="P1913" s="39" t="n">
        <v>750</v>
      </c>
      <c r="Q1913" s="26" t="n">
        <f aca="false">P1913*(1-0,3)</f>
        <v>525</v>
      </c>
      <c r="R1913" s="26" t="n">
        <f aca="false">P1913*(1-0,33)</f>
        <v>502.5</v>
      </c>
      <c r="S1913" s="26" t="n">
        <f aca="false">P1913*(1-0,35)</f>
        <v>487.5</v>
      </c>
      <c r="T1913" s="26" t="n">
        <f aca="false">P1913*(1-0,38)</f>
        <v>465</v>
      </c>
      <c r="U1913" s="39"/>
      <c r="V1913" s="28" t="n">
        <v>19</v>
      </c>
      <c r="W1913" s="27"/>
      <c r="X1913" s="29" t="n">
        <f aca="false">U1913*Q1913</f>
        <v>0</v>
      </c>
    </row>
    <row collapsed="false" customFormat="false" customHeight="true" hidden="false" ht="10.95" outlineLevel="4" r="1914">
      <c r="A1914" s="37" t="s">
        <v>415</v>
      </c>
      <c r="B1914" s="37"/>
      <c r="C1914" s="37"/>
      <c r="D1914" s="37"/>
      <c r="E1914" s="37"/>
      <c r="F1914" s="37"/>
      <c r="G1914" s="37"/>
      <c r="H1914" s="37"/>
      <c r="I1914" s="37"/>
      <c r="J1914" s="37"/>
      <c r="K1914" s="37"/>
      <c r="L1914" s="37"/>
      <c r="M1914" s="37"/>
      <c r="N1914" s="37"/>
      <c r="O1914" s="37"/>
      <c r="P1914" s="39" t="n">
        <v>750</v>
      </c>
      <c r="Q1914" s="26" t="n">
        <f aca="false">P1914*(1-0,3)</f>
        <v>525</v>
      </c>
      <c r="R1914" s="26" t="n">
        <f aca="false">P1914*(1-0,33)</f>
        <v>502.5</v>
      </c>
      <c r="S1914" s="26" t="n">
        <f aca="false">P1914*(1-0,35)</f>
        <v>487.5</v>
      </c>
      <c r="T1914" s="26" t="n">
        <f aca="false">P1914*(1-0,38)</f>
        <v>465</v>
      </c>
      <c r="U1914" s="39"/>
      <c r="V1914" s="28" t="n">
        <v>4</v>
      </c>
      <c r="W1914" s="27"/>
      <c r="X1914" s="29" t="n">
        <f aca="false">U1914*Q1914</f>
        <v>0</v>
      </c>
    </row>
    <row collapsed="false" customFormat="false" customHeight="true" hidden="false" ht="10.95" outlineLevel="4" r="1915">
      <c r="A1915" s="37" t="s">
        <v>416</v>
      </c>
      <c r="B1915" s="37"/>
      <c r="C1915" s="37"/>
      <c r="D1915" s="37"/>
      <c r="E1915" s="37"/>
      <c r="F1915" s="37"/>
      <c r="G1915" s="37"/>
      <c r="H1915" s="37"/>
      <c r="I1915" s="37"/>
      <c r="J1915" s="37"/>
      <c r="K1915" s="37"/>
      <c r="L1915" s="37"/>
      <c r="M1915" s="37"/>
      <c r="N1915" s="37"/>
      <c r="O1915" s="37"/>
      <c r="P1915" s="39" t="n">
        <v>750</v>
      </c>
      <c r="Q1915" s="26" t="n">
        <f aca="false">P1915*(1-0,3)</f>
        <v>525</v>
      </c>
      <c r="R1915" s="26" t="n">
        <f aca="false">P1915*(1-0,33)</f>
        <v>502.5</v>
      </c>
      <c r="S1915" s="26" t="n">
        <f aca="false">P1915*(1-0,35)</f>
        <v>487.5</v>
      </c>
      <c r="T1915" s="26" t="n">
        <f aca="false">P1915*(1-0,38)</f>
        <v>465</v>
      </c>
      <c r="U1915" s="39"/>
      <c r="V1915" s="28" t="n">
        <v>46</v>
      </c>
      <c r="W1915" s="27"/>
      <c r="X1915" s="29" t="n">
        <f aca="false">U1915*Q1915</f>
        <v>0</v>
      </c>
    </row>
    <row collapsed="false" customFormat="false" customHeight="true" hidden="false" ht="10.95" outlineLevel="4" r="1916">
      <c r="A1916" s="37" t="s">
        <v>812</v>
      </c>
      <c r="B1916" s="37"/>
      <c r="C1916" s="37"/>
      <c r="D1916" s="37"/>
      <c r="E1916" s="37"/>
      <c r="F1916" s="37"/>
      <c r="G1916" s="37"/>
      <c r="H1916" s="37"/>
      <c r="I1916" s="37"/>
      <c r="J1916" s="37"/>
      <c r="K1916" s="37"/>
      <c r="L1916" s="37"/>
      <c r="M1916" s="37"/>
      <c r="N1916" s="37"/>
      <c r="O1916" s="37"/>
      <c r="P1916" s="39" t="n">
        <v>750</v>
      </c>
      <c r="Q1916" s="26" t="n">
        <f aca="false">P1916*(1-0,3)</f>
        <v>525</v>
      </c>
      <c r="R1916" s="26" t="n">
        <f aca="false">P1916*(1-0,33)</f>
        <v>502.5</v>
      </c>
      <c r="S1916" s="26" t="n">
        <f aca="false">P1916*(1-0,35)</f>
        <v>487.5</v>
      </c>
      <c r="T1916" s="26" t="n">
        <f aca="false">P1916*(1-0,38)</f>
        <v>465</v>
      </c>
      <c r="U1916" s="39"/>
      <c r="V1916" s="28" t="n">
        <v>32</v>
      </c>
      <c r="W1916" s="27"/>
      <c r="X1916" s="29" t="n">
        <f aca="false">U1916*Q1916</f>
        <v>0</v>
      </c>
    </row>
    <row collapsed="false" customFormat="false" customHeight="true" hidden="false" ht="10.95" outlineLevel="4" r="1917">
      <c r="A1917" s="37" t="s">
        <v>417</v>
      </c>
      <c r="B1917" s="37"/>
      <c r="C1917" s="37"/>
      <c r="D1917" s="37"/>
      <c r="E1917" s="37"/>
      <c r="F1917" s="37"/>
      <c r="G1917" s="37"/>
      <c r="H1917" s="37"/>
      <c r="I1917" s="37"/>
      <c r="J1917" s="37"/>
      <c r="K1917" s="37"/>
      <c r="L1917" s="37"/>
      <c r="M1917" s="37"/>
      <c r="N1917" s="37"/>
      <c r="O1917" s="37"/>
      <c r="P1917" s="39" t="n">
        <v>750</v>
      </c>
      <c r="Q1917" s="26" t="n">
        <f aca="false">P1917*(1-0,3)</f>
        <v>525</v>
      </c>
      <c r="R1917" s="26" t="n">
        <f aca="false">P1917*(1-0,33)</f>
        <v>502.5</v>
      </c>
      <c r="S1917" s="26" t="n">
        <f aca="false">P1917*(1-0,35)</f>
        <v>487.5</v>
      </c>
      <c r="T1917" s="26" t="n">
        <f aca="false">P1917*(1-0,38)</f>
        <v>465</v>
      </c>
      <c r="U1917" s="39"/>
      <c r="V1917" s="28" t="n">
        <v>41</v>
      </c>
      <c r="W1917" s="27"/>
      <c r="X1917" s="29" t="n">
        <f aca="false">U1917*Q1917</f>
        <v>0</v>
      </c>
    </row>
    <row collapsed="false" customFormat="false" customHeight="true" hidden="false" ht="10.95" outlineLevel="4" r="1918">
      <c r="A1918" s="37" t="s">
        <v>814</v>
      </c>
      <c r="B1918" s="37"/>
      <c r="C1918" s="37"/>
      <c r="D1918" s="37"/>
      <c r="E1918" s="37"/>
      <c r="F1918" s="37"/>
      <c r="G1918" s="37"/>
      <c r="H1918" s="37"/>
      <c r="I1918" s="37"/>
      <c r="J1918" s="37"/>
      <c r="K1918" s="37"/>
      <c r="L1918" s="37"/>
      <c r="M1918" s="37"/>
      <c r="N1918" s="37"/>
      <c r="O1918" s="37"/>
      <c r="P1918" s="39" t="n">
        <v>750</v>
      </c>
      <c r="Q1918" s="26" t="n">
        <f aca="false">P1918*(1-0,3)</f>
        <v>525</v>
      </c>
      <c r="R1918" s="26" t="n">
        <f aca="false">P1918*(1-0,33)</f>
        <v>502.5</v>
      </c>
      <c r="S1918" s="26" t="n">
        <f aca="false">P1918*(1-0,35)</f>
        <v>487.5</v>
      </c>
      <c r="T1918" s="26" t="n">
        <f aca="false">P1918*(1-0,38)</f>
        <v>465</v>
      </c>
      <c r="U1918" s="39"/>
      <c r="V1918" s="28" t="n">
        <v>15</v>
      </c>
      <c r="W1918" s="27"/>
      <c r="X1918" s="29" t="n">
        <f aca="false">U1918*Q1918</f>
        <v>0</v>
      </c>
    </row>
    <row collapsed="false" customFormat="true" customHeight="true" hidden="false" ht="126" outlineLevel="3" r="1919" s="1">
      <c r="A1919" s="21" t="s">
        <v>962</v>
      </c>
      <c r="B1919" s="21"/>
      <c r="C1919" s="21"/>
      <c r="D1919" s="21"/>
      <c r="E1919" s="35" t="s">
        <v>963</v>
      </c>
      <c r="F1919" s="35"/>
      <c r="G1919" s="35"/>
      <c r="H1919" s="35"/>
      <c r="I1919" s="35"/>
      <c r="J1919" s="35"/>
      <c r="K1919" s="35"/>
      <c r="L1919" s="35"/>
      <c r="M1919" s="35"/>
      <c r="N1919" s="21" t="s">
        <v>964</v>
      </c>
      <c r="O1919" s="21" t="s">
        <v>887</v>
      </c>
      <c r="P1919" s="38"/>
      <c r="Q1919" s="26"/>
      <c r="R1919" s="26"/>
      <c r="S1919" s="26"/>
      <c r="T1919" s="26"/>
      <c r="U1919" s="38"/>
      <c r="V1919" s="23"/>
      <c r="W1919" s="23"/>
      <c r="X1919" s="29" t="n">
        <f aca="false">U1919*Q1919</f>
        <v>0</v>
      </c>
    </row>
    <row collapsed="false" customFormat="false" customHeight="true" hidden="false" ht="10.95" outlineLevel="4" r="1920">
      <c r="A1920" s="37" t="s">
        <v>129</v>
      </c>
      <c r="B1920" s="37"/>
      <c r="C1920" s="37"/>
      <c r="D1920" s="37"/>
      <c r="E1920" s="37"/>
      <c r="F1920" s="37"/>
      <c r="G1920" s="37"/>
      <c r="H1920" s="37"/>
      <c r="I1920" s="37"/>
      <c r="J1920" s="37"/>
      <c r="K1920" s="37"/>
      <c r="L1920" s="37"/>
      <c r="M1920" s="37"/>
      <c r="N1920" s="37"/>
      <c r="O1920" s="37"/>
      <c r="P1920" s="39" t="n">
        <v>750</v>
      </c>
      <c r="Q1920" s="26" t="n">
        <f aca="false">P1920*(1-0,3)</f>
        <v>525</v>
      </c>
      <c r="R1920" s="26" t="n">
        <f aca="false">P1920*(1-0,33)</f>
        <v>502.5</v>
      </c>
      <c r="S1920" s="26" t="n">
        <f aca="false">P1920*(1-0,35)</f>
        <v>487.5</v>
      </c>
      <c r="T1920" s="26" t="n">
        <f aca="false">P1920*(1-0,38)</f>
        <v>465</v>
      </c>
      <c r="U1920" s="39"/>
      <c r="V1920" s="28" t="n">
        <v>103</v>
      </c>
      <c r="W1920" s="27"/>
      <c r="X1920" s="29" t="n">
        <f aca="false">U1920*Q1920</f>
        <v>0</v>
      </c>
    </row>
    <row collapsed="false" customFormat="false" customHeight="true" hidden="false" ht="10.95" outlineLevel="4" r="1921">
      <c r="A1921" s="37" t="s">
        <v>130</v>
      </c>
      <c r="B1921" s="37"/>
      <c r="C1921" s="37"/>
      <c r="D1921" s="37"/>
      <c r="E1921" s="37"/>
      <c r="F1921" s="37"/>
      <c r="G1921" s="37"/>
      <c r="H1921" s="37"/>
      <c r="I1921" s="37"/>
      <c r="J1921" s="37"/>
      <c r="K1921" s="37"/>
      <c r="L1921" s="37"/>
      <c r="M1921" s="37"/>
      <c r="N1921" s="37"/>
      <c r="O1921" s="37"/>
      <c r="P1921" s="39" t="n">
        <v>750</v>
      </c>
      <c r="Q1921" s="26" t="n">
        <f aca="false">P1921*(1-0,3)</f>
        <v>525</v>
      </c>
      <c r="R1921" s="26" t="n">
        <f aca="false">P1921*(1-0,33)</f>
        <v>502.5</v>
      </c>
      <c r="S1921" s="26" t="n">
        <f aca="false">P1921*(1-0,35)</f>
        <v>487.5</v>
      </c>
      <c r="T1921" s="26" t="n">
        <f aca="false">P1921*(1-0,38)</f>
        <v>465</v>
      </c>
      <c r="U1921" s="39"/>
      <c r="V1921" s="28" t="n">
        <v>61</v>
      </c>
      <c r="W1921" s="27"/>
      <c r="X1921" s="29" t="n">
        <f aca="false">U1921*Q1921</f>
        <v>0</v>
      </c>
    </row>
    <row collapsed="false" customFormat="false" customHeight="true" hidden="false" ht="10.95" outlineLevel="4" r="1922">
      <c r="A1922" s="37" t="s">
        <v>415</v>
      </c>
      <c r="B1922" s="37"/>
      <c r="C1922" s="37"/>
      <c r="D1922" s="37"/>
      <c r="E1922" s="37"/>
      <c r="F1922" s="37"/>
      <c r="G1922" s="37"/>
      <c r="H1922" s="37"/>
      <c r="I1922" s="37"/>
      <c r="J1922" s="37"/>
      <c r="K1922" s="37"/>
      <c r="L1922" s="37"/>
      <c r="M1922" s="37"/>
      <c r="N1922" s="37"/>
      <c r="O1922" s="37"/>
      <c r="P1922" s="39" t="n">
        <v>750</v>
      </c>
      <c r="Q1922" s="26" t="n">
        <f aca="false">P1922*(1-0,3)</f>
        <v>525</v>
      </c>
      <c r="R1922" s="26" t="n">
        <f aca="false">P1922*(1-0,33)</f>
        <v>502.5</v>
      </c>
      <c r="S1922" s="26" t="n">
        <f aca="false">P1922*(1-0,35)</f>
        <v>487.5</v>
      </c>
      <c r="T1922" s="26" t="n">
        <f aca="false">P1922*(1-0,38)</f>
        <v>465</v>
      </c>
      <c r="U1922" s="39"/>
      <c r="V1922" s="28" t="n">
        <v>39</v>
      </c>
      <c r="W1922" s="27"/>
      <c r="X1922" s="29" t="n">
        <f aca="false">U1922*Q1922</f>
        <v>0</v>
      </c>
    </row>
    <row collapsed="false" customFormat="false" customHeight="true" hidden="false" ht="10.95" outlineLevel="4" r="1923">
      <c r="A1923" s="37" t="s">
        <v>416</v>
      </c>
      <c r="B1923" s="37"/>
      <c r="C1923" s="37"/>
      <c r="D1923" s="37"/>
      <c r="E1923" s="37"/>
      <c r="F1923" s="37"/>
      <c r="G1923" s="37"/>
      <c r="H1923" s="37"/>
      <c r="I1923" s="37"/>
      <c r="J1923" s="37"/>
      <c r="K1923" s="37"/>
      <c r="L1923" s="37"/>
      <c r="M1923" s="37"/>
      <c r="N1923" s="37"/>
      <c r="O1923" s="37"/>
      <c r="P1923" s="39" t="n">
        <v>750</v>
      </c>
      <c r="Q1923" s="26" t="n">
        <f aca="false">P1923*(1-0,3)</f>
        <v>525</v>
      </c>
      <c r="R1923" s="26" t="n">
        <f aca="false">P1923*(1-0,33)</f>
        <v>502.5</v>
      </c>
      <c r="S1923" s="26" t="n">
        <f aca="false">P1923*(1-0,35)</f>
        <v>487.5</v>
      </c>
      <c r="T1923" s="26" t="n">
        <f aca="false">P1923*(1-0,38)</f>
        <v>465</v>
      </c>
      <c r="U1923" s="39"/>
      <c r="V1923" s="28" t="n">
        <v>78</v>
      </c>
      <c r="W1923" s="27"/>
      <c r="X1923" s="29" t="n">
        <f aca="false">U1923*Q1923</f>
        <v>0</v>
      </c>
    </row>
    <row collapsed="false" customFormat="false" customHeight="true" hidden="false" ht="10.95" outlineLevel="4" r="1924">
      <c r="A1924" s="37" t="s">
        <v>812</v>
      </c>
      <c r="B1924" s="37"/>
      <c r="C1924" s="37"/>
      <c r="D1924" s="37"/>
      <c r="E1924" s="37"/>
      <c r="F1924" s="37"/>
      <c r="G1924" s="37"/>
      <c r="H1924" s="37"/>
      <c r="I1924" s="37"/>
      <c r="J1924" s="37"/>
      <c r="K1924" s="37"/>
      <c r="L1924" s="37"/>
      <c r="M1924" s="37"/>
      <c r="N1924" s="37"/>
      <c r="O1924" s="37"/>
      <c r="P1924" s="39" t="n">
        <v>750</v>
      </c>
      <c r="Q1924" s="26" t="n">
        <f aca="false">P1924*(1-0,3)</f>
        <v>525</v>
      </c>
      <c r="R1924" s="26" t="n">
        <f aca="false">P1924*(1-0,33)</f>
        <v>502.5</v>
      </c>
      <c r="S1924" s="26" t="n">
        <f aca="false">P1924*(1-0,35)</f>
        <v>487.5</v>
      </c>
      <c r="T1924" s="26" t="n">
        <f aca="false">P1924*(1-0,38)</f>
        <v>465</v>
      </c>
      <c r="U1924" s="39"/>
      <c r="V1924" s="28" t="n">
        <v>18</v>
      </c>
      <c r="W1924" s="27"/>
      <c r="X1924" s="29" t="n">
        <f aca="false">U1924*Q1924</f>
        <v>0</v>
      </c>
    </row>
    <row collapsed="false" customFormat="false" customHeight="true" hidden="false" ht="10.95" outlineLevel="4" r="1925">
      <c r="A1925" s="37" t="s">
        <v>417</v>
      </c>
      <c r="B1925" s="37"/>
      <c r="C1925" s="37"/>
      <c r="D1925" s="37"/>
      <c r="E1925" s="37"/>
      <c r="F1925" s="37"/>
      <c r="G1925" s="37"/>
      <c r="H1925" s="37"/>
      <c r="I1925" s="37"/>
      <c r="J1925" s="37"/>
      <c r="K1925" s="37"/>
      <c r="L1925" s="37"/>
      <c r="M1925" s="37"/>
      <c r="N1925" s="37"/>
      <c r="O1925" s="37"/>
      <c r="P1925" s="39" t="n">
        <v>750</v>
      </c>
      <c r="Q1925" s="26" t="n">
        <f aca="false">P1925*(1-0,3)</f>
        <v>525</v>
      </c>
      <c r="R1925" s="26" t="n">
        <f aca="false">P1925*(1-0,33)</f>
        <v>502.5</v>
      </c>
      <c r="S1925" s="26" t="n">
        <f aca="false">P1925*(1-0,35)</f>
        <v>487.5</v>
      </c>
      <c r="T1925" s="26" t="n">
        <f aca="false">P1925*(1-0,38)</f>
        <v>465</v>
      </c>
      <c r="U1925" s="39"/>
      <c r="V1925" s="28" t="n">
        <v>59</v>
      </c>
      <c r="W1925" s="27"/>
      <c r="X1925" s="29" t="n">
        <f aca="false">U1925*Q1925</f>
        <v>0</v>
      </c>
    </row>
    <row collapsed="false" customFormat="false" customHeight="true" hidden="false" ht="10.95" outlineLevel="4" r="1926">
      <c r="A1926" s="37" t="s">
        <v>814</v>
      </c>
      <c r="B1926" s="37"/>
      <c r="C1926" s="37"/>
      <c r="D1926" s="37"/>
      <c r="E1926" s="37"/>
      <c r="F1926" s="37"/>
      <c r="G1926" s="37"/>
      <c r="H1926" s="37"/>
      <c r="I1926" s="37"/>
      <c r="J1926" s="37"/>
      <c r="K1926" s="37"/>
      <c r="L1926" s="37"/>
      <c r="M1926" s="37"/>
      <c r="N1926" s="37"/>
      <c r="O1926" s="37"/>
      <c r="P1926" s="39" t="n">
        <v>750</v>
      </c>
      <c r="Q1926" s="26" t="n">
        <f aca="false">P1926*(1-0,3)</f>
        <v>525</v>
      </c>
      <c r="R1926" s="26" t="n">
        <f aca="false">P1926*(1-0,33)</f>
        <v>502.5</v>
      </c>
      <c r="S1926" s="26" t="n">
        <f aca="false">P1926*(1-0,35)</f>
        <v>487.5</v>
      </c>
      <c r="T1926" s="26" t="n">
        <f aca="false">P1926*(1-0,38)</f>
        <v>465</v>
      </c>
      <c r="U1926" s="39"/>
      <c r="V1926" s="28" t="n">
        <v>40</v>
      </c>
      <c r="W1926" s="27"/>
      <c r="X1926" s="29" t="n">
        <f aca="false">U1926*Q1926</f>
        <v>0</v>
      </c>
    </row>
    <row collapsed="false" customFormat="true" customHeight="true" hidden="false" ht="126" outlineLevel="3" r="1927" s="1">
      <c r="A1927" s="21" t="s">
        <v>965</v>
      </c>
      <c r="B1927" s="21"/>
      <c r="C1927" s="21"/>
      <c r="D1927" s="21"/>
      <c r="E1927" s="35" t="s">
        <v>966</v>
      </c>
      <c r="F1927" s="35"/>
      <c r="G1927" s="35"/>
      <c r="H1927" s="35"/>
      <c r="I1927" s="35"/>
      <c r="J1927" s="35"/>
      <c r="K1927" s="35"/>
      <c r="L1927" s="35"/>
      <c r="M1927" s="35"/>
      <c r="N1927" s="21" t="s">
        <v>967</v>
      </c>
      <c r="O1927" s="21" t="s">
        <v>887</v>
      </c>
      <c r="P1927" s="38"/>
      <c r="Q1927" s="26"/>
      <c r="R1927" s="26"/>
      <c r="S1927" s="26"/>
      <c r="T1927" s="26"/>
      <c r="U1927" s="38"/>
      <c r="V1927" s="23"/>
      <c r="W1927" s="23"/>
      <c r="X1927" s="29" t="n">
        <f aca="false">U1927*Q1927</f>
        <v>0</v>
      </c>
    </row>
    <row collapsed="false" customFormat="false" customHeight="true" hidden="false" ht="10.95" outlineLevel="4" r="1928">
      <c r="A1928" s="37" t="s">
        <v>129</v>
      </c>
      <c r="B1928" s="37"/>
      <c r="C1928" s="37"/>
      <c r="D1928" s="37"/>
      <c r="E1928" s="37"/>
      <c r="F1928" s="37"/>
      <c r="G1928" s="37"/>
      <c r="H1928" s="37"/>
      <c r="I1928" s="37"/>
      <c r="J1928" s="37"/>
      <c r="K1928" s="37"/>
      <c r="L1928" s="37"/>
      <c r="M1928" s="37"/>
      <c r="N1928" s="37"/>
      <c r="O1928" s="37"/>
      <c r="P1928" s="39" t="n">
        <v>750</v>
      </c>
      <c r="Q1928" s="26" t="n">
        <f aca="false">P1928*(1-0,3)</f>
        <v>525</v>
      </c>
      <c r="R1928" s="26" t="n">
        <f aca="false">P1928*(1-0,33)</f>
        <v>502.5</v>
      </c>
      <c r="S1928" s="26" t="n">
        <f aca="false">P1928*(1-0,35)</f>
        <v>487.5</v>
      </c>
      <c r="T1928" s="26" t="n">
        <f aca="false">P1928*(1-0,38)</f>
        <v>465</v>
      </c>
      <c r="U1928" s="39"/>
      <c r="V1928" s="28" t="n">
        <v>89</v>
      </c>
      <c r="W1928" s="27"/>
      <c r="X1928" s="29" t="n">
        <f aca="false">U1928*Q1928</f>
        <v>0</v>
      </c>
    </row>
    <row collapsed="false" customFormat="false" customHeight="true" hidden="false" ht="10.95" outlineLevel="4" r="1929">
      <c r="A1929" s="37" t="s">
        <v>130</v>
      </c>
      <c r="B1929" s="37"/>
      <c r="C1929" s="37"/>
      <c r="D1929" s="37"/>
      <c r="E1929" s="37"/>
      <c r="F1929" s="37"/>
      <c r="G1929" s="37"/>
      <c r="H1929" s="37"/>
      <c r="I1929" s="37"/>
      <c r="J1929" s="37"/>
      <c r="K1929" s="37"/>
      <c r="L1929" s="37"/>
      <c r="M1929" s="37"/>
      <c r="N1929" s="37"/>
      <c r="O1929" s="37"/>
      <c r="P1929" s="39" t="n">
        <v>750</v>
      </c>
      <c r="Q1929" s="26" t="n">
        <f aca="false">P1929*(1-0,3)</f>
        <v>525</v>
      </c>
      <c r="R1929" s="26" t="n">
        <f aca="false">P1929*(1-0,33)</f>
        <v>502.5</v>
      </c>
      <c r="S1929" s="26" t="n">
        <f aca="false">P1929*(1-0,35)</f>
        <v>487.5</v>
      </c>
      <c r="T1929" s="26" t="n">
        <f aca="false">P1929*(1-0,38)</f>
        <v>465</v>
      </c>
      <c r="U1929" s="39"/>
      <c r="V1929" s="28" t="n">
        <v>65</v>
      </c>
      <c r="W1929" s="27"/>
      <c r="X1929" s="29" t="n">
        <f aca="false">U1929*Q1929</f>
        <v>0</v>
      </c>
    </row>
    <row collapsed="false" customFormat="false" customHeight="true" hidden="false" ht="10.95" outlineLevel="4" r="1930">
      <c r="A1930" s="37" t="s">
        <v>415</v>
      </c>
      <c r="B1930" s="37"/>
      <c r="C1930" s="37"/>
      <c r="D1930" s="37"/>
      <c r="E1930" s="37"/>
      <c r="F1930" s="37"/>
      <c r="G1930" s="37"/>
      <c r="H1930" s="37"/>
      <c r="I1930" s="37"/>
      <c r="J1930" s="37"/>
      <c r="K1930" s="37"/>
      <c r="L1930" s="37"/>
      <c r="M1930" s="37"/>
      <c r="N1930" s="37"/>
      <c r="O1930" s="37"/>
      <c r="P1930" s="39" t="n">
        <v>750</v>
      </c>
      <c r="Q1930" s="26" t="n">
        <f aca="false">P1930*(1-0,3)</f>
        <v>525</v>
      </c>
      <c r="R1930" s="26" t="n">
        <f aca="false">P1930*(1-0,33)</f>
        <v>502.5</v>
      </c>
      <c r="S1930" s="26" t="n">
        <f aca="false">P1930*(1-0,35)</f>
        <v>487.5</v>
      </c>
      <c r="T1930" s="26" t="n">
        <f aca="false">P1930*(1-0,38)</f>
        <v>465</v>
      </c>
      <c r="U1930" s="39"/>
      <c r="V1930" s="28" t="n">
        <v>38</v>
      </c>
      <c r="W1930" s="27"/>
      <c r="X1930" s="29" t="n">
        <f aca="false">U1930*Q1930</f>
        <v>0</v>
      </c>
    </row>
    <row collapsed="false" customFormat="false" customHeight="true" hidden="false" ht="10.95" outlineLevel="4" r="1931">
      <c r="A1931" s="37" t="s">
        <v>416</v>
      </c>
      <c r="B1931" s="37"/>
      <c r="C1931" s="37"/>
      <c r="D1931" s="37"/>
      <c r="E1931" s="37"/>
      <c r="F1931" s="37"/>
      <c r="G1931" s="37"/>
      <c r="H1931" s="37"/>
      <c r="I1931" s="37"/>
      <c r="J1931" s="37"/>
      <c r="K1931" s="37"/>
      <c r="L1931" s="37"/>
      <c r="M1931" s="37"/>
      <c r="N1931" s="37"/>
      <c r="O1931" s="37"/>
      <c r="P1931" s="39" t="n">
        <v>750</v>
      </c>
      <c r="Q1931" s="26" t="n">
        <f aca="false">P1931*(1-0,3)</f>
        <v>525</v>
      </c>
      <c r="R1931" s="26" t="n">
        <f aca="false">P1931*(1-0,33)</f>
        <v>502.5</v>
      </c>
      <c r="S1931" s="26" t="n">
        <f aca="false">P1931*(1-0,35)</f>
        <v>487.5</v>
      </c>
      <c r="T1931" s="26" t="n">
        <f aca="false">P1931*(1-0,38)</f>
        <v>465</v>
      </c>
      <c r="U1931" s="39"/>
      <c r="V1931" s="28" t="n">
        <v>83</v>
      </c>
      <c r="W1931" s="27"/>
      <c r="X1931" s="29" t="n">
        <f aca="false">U1931*Q1931</f>
        <v>0</v>
      </c>
    </row>
    <row collapsed="false" customFormat="false" customHeight="true" hidden="false" ht="10.95" outlineLevel="4" r="1932">
      <c r="A1932" s="37" t="s">
        <v>812</v>
      </c>
      <c r="B1932" s="37"/>
      <c r="C1932" s="37"/>
      <c r="D1932" s="37"/>
      <c r="E1932" s="37"/>
      <c r="F1932" s="37"/>
      <c r="G1932" s="37"/>
      <c r="H1932" s="37"/>
      <c r="I1932" s="37"/>
      <c r="J1932" s="37"/>
      <c r="K1932" s="37"/>
      <c r="L1932" s="37"/>
      <c r="M1932" s="37"/>
      <c r="N1932" s="37"/>
      <c r="O1932" s="37"/>
      <c r="P1932" s="39" t="n">
        <v>750</v>
      </c>
      <c r="Q1932" s="26" t="n">
        <f aca="false">P1932*(1-0,3)</f>
        <v>525</v>
      </c>
      <c r="R1932" s="26" t="n">
        <f aca="false">P1932*(1-0,33)</f>
        <v>502.5</v>
      </c>
      <c r="S1932" s="26" t="n">
        <f aca="false">P1932*(1-0,35)</f>
        <v>487.5</v>
      </c>
      <c r="T1932" s="26" t="n">
        <f aca="false">P1932*(1-0,38)</f>
        <v>465</v>
      </c>
      <c r="U1932" s="39"/>
      <c r="V1932" s="28" t="n">
        <v>19</v>
      </c>
      <c r="W1932" s="27"/>
      <c r="X1932" s="29" t="n">
        <f aca="false">U1932*Q1932</f>
        <v>0</v>
      </c>
    </row>
    <row collapsed="false" customFormat="false" customHeight="true" hidden="false" ht="10.95" outlineLevel="4" r="1933">
      <c r="A1933" s="37" t="s">
        <v>417</v>
      </c>
      <c r="B1933" s="37"/>
      <c r="C1933" s="37"/>
      <c r="D1933" s="37"/>
      <c r="E1933" s="37"/>
      <c r="F1933" s="37"/>
      <c r="G1933" s="37"/>
      <c r="H1933" s="37"/>
      <c r="I1933" s="37"/>
      <c r="J1933" s="37"/>
      <c r="K1933" s="37"/>
      <c r="L1933" s="37"/>
      <c r="M1933" s="37"/>
      <c r="N1933" s="37"/>
      <c r="O1933" s="37"/>
      <c r="P1933" s="39" t="n">
        <v>750</v>
      </c>
      <c r="Q1933" s="26" t="n">
        <f aca="false">P1933*(1-0,3)</f>
        <v>525</v>
      </c>
      <c r="R1933" s="26" t="n">
        <f aca="false">P1933*(1-0,33)</f>
        <v>502.5</v>
      </c>
      <c r="S1933" s="26" t="n">
        <f aca="false">P1933*(1-0,35)</f>
        <v>487.5</v>
      </c>
      <c r="T1933" s="26" t="n">
        <f aca="false">P1933*(1-0,38)</f>
        <v>465</v>
      </c>
      <c r="U1933" s="39"/>
      <c r="V1933" s="28" t="n">
        <v>60</v>
      </c>
      <c r="W1933" s="27"/>
      <c r="X1933" s="29" t="n">
        <f aca="false">U1933*Q1933</f>
        <v>0</v>
      </c>
    </row>
    <row collapsed="false" customFormat="false" customHeight="true" hidden="false" ht="10.95" outlineLevel="4" r="1934">
      <c r="A1934" s="37" t="s">
        <v>814</v>
      </c>
      <c r="B1934" s="37"/>
      <c r="C1934" s="37"/>
      <c r="D1934" s="37"/>
      <c r="E1934" s="37"/>
      <c r="F1934" s="37"/>
      <c r="G1934" s="37"/>
      <c r="H1934" s="37"/>
      <c r="I1934" s="37"/>
      <c r="J1934" s="37"/>
      <c r="K1934" s="37"/>
      <c r="L1934" s="37"/>
      <c r="M1934" s="37"/>
      <c r="N1934" s="37"/>
      <c r="O1934" s="37"/>
      <c r="P1934" s="39" t="n">
        <v>750</v>
      </c>
      <c r="Q1934" s="26" t="n">
        <f aca="false">P1934*(1-0,3)</f>
        <v>525</v>
      </c>
      <c r="R1934" s="26" t="n">
        <f aca="false">P1934*(1-0,33)</f>
        <v>502.5</v>
      </c>
      <c r="S1934" s="26" t="n">
        <f aca="false">P1934*(1-0,35)</f>
        <v>487.5</v>
      </c>
      <c r="T1934" s="26" t="n">
        <f aca="false">P1934*(1-0,38)</f>
        <v>465</v>
      </c>
      <c r="U1934" s="39"/>
      <c r="V1934" s="28" t="n">
        <v>44</v>
      </c>
      <c r="W1934" s="27"/>
      <c r="X1934" s="29" t="n">
        <f aca="false">U1934*Q1934</f>
        <v>0</v>
      </c>
    </row>
    <row collapsed="false" customFormat="true" customHeight="true" hidden="false" ht="126" outlineLevel="3" r="1935" s="1">
      <c r="A1935" s="21" t="s">
        <v>968</v>
      </c>
      <c r="B1935" s="21"/>
      <c r="C1935" s="21"/>
      <c r="D1935" s="21"/>
      <c r="E1935" s="35" t="s">
        <v>969</v>
      </c>
      <c r="F1935" s="35"/>
      <c r="G1935" s="35"/>
      <c r="H1935" s="35"/>
      <c r="I1935" s="35"/>
      <c r="J1935" s="35"/>
      <c r="K1935" s="35"/>
      <c r="L1935" s="35"/>
      <c r="M1935" s="35"/>
      <c r="N1935" s="21" t="s">
        <v>44</v>
      </c>
      <c r="O1935" s="21" t="s">
        <v>887</v>
      </c>
      <c r="P1935" s="38"/>
      <c r="Q1935" s="26"/>
      <c r="R1935" s="26"/>
      <c r="S1935" s="26"/>
      <c r="T1935" s="26"/>
      <c r="U1935" s="38"/>
      <c r="V1935" s="23"/>
      <c r="W1935" s="23"/>
      <c r="X1935" s="29" t="n">
        <f aca="false">U1935*Q1935</f>
        <v>0</v>
      </c>
    </row>
    <row collapsed="false" customFormat="false" customHeight="true" hidden="false" ht="10.95" outlineLevel="4" r="1936">
      <c r="A1936" s="37" t="s">
        <v>129</v>
      </c>
      <c r="B1936" s="37"/>
      <c r="C1936" s="37"/>
      <c r="D1936" s="37"/>
      <c r="E1936" s="37"/>
      <c r="F1936" s="37"/>
      <c r="G1936" s="37"/>
      <c r="H1936" s="37"/>
      <c r="I1936" s="37"/>
      <c r="J1936" s="37"/>
      <c r="K1936" s="37"/>
      <c r="L1936" s="37"/>
      <c r="M1936" s="37"/>
      <c r="N1936" s="37"/>
      <c r="O1936" s="37"/>
      <c r="P1936" s="39" t="n">
        <v>750</v>
      </c>
      <c r="Q1936" s="26" t="n">
        <f aca="false">P1936*(1-0,3)</f>
        <v>525</v>
      </c>
      <c r="R1936" s="26" t="n">
        <f aca="false">P1936*(1-0,33)</f>
        <v>502.5</v>
      </c>
      <c r="S1936" s="26" t="n">
        <f aca="false">P1936*(1-0,35)</f>
        <v>487.5</v>
      </c>
      <c r="T1936" s="26" t="n">
        <f aca="false">P1936*(1-0,38)</f>
        <v>465</v>
      </c>
      <c r="U1936" s="39"/>
      <c r="V1936" s="28" t="n">
        <v>14</v>
      </c>
      <c r="W1936" s="27"/>
      <c r="X1936" s="29" t="n">
        <f aca="false">U1936*Q1936</f>
        <v>0</v>
      </c>
    </row>
    <row collapsed="false" customFormat="false" customHeight="true" hidden="false" ht="10.95" outlineLevel="4" r="1937">
      <c r="A1937" s="37" t="s">
        <v>130</v>
      </c>
      <c r="B1937" s="37"/>
      <c r="C1937" s="37"/>
      <c r="D1937" s="37"/>
      <c r="E1937" s="37"/>
      <c r="F1937" s="37"/>
      <c r="G1937" s="37"/>
      <c r="H1937" s="37"/>
      <c r="I1937" s="37"/>
      <c r="J1937" s="37"/>
      <c r="K1937" s="37"/>
      <c r="L1937" s="37"/>
      <c r="M1937" s="37"/>
      <c r="N1937" s="37"/>
      <c r="O1937" s="37"/>
      <c r="P1937" s="39" t="n">
        <v>750</v>
      </c>
      <c r="Q1937" s="26" t="n">
        <f aca="false">P1937*(1-0,3)</f>
        <v>525</v>
      </c>
      <c r="R1937" s="26" t="n">
        <f aca="false">P1937*(1-0,33)</f>
        <v>502.5</v>
      </c>
      <c r="S1937" s="26" t="n">
        <f aca="false">P1937*(1-0,35)</f>
        <v>487.5</v>
      </c>
      <c r="T1937" s="26" t="n">
        <f aca="false">P1937*(1-0,38)</f>
        <v>465</v>
      </c>
      <c r="U1937" s="39"/>
      <c r="V1937" s="28" t="n">
        <v>3</v>
      </c>
      <c r="W1937" s="27"/>
      <c r="X1937" s="29" t="n">
        <f aca="false">U1937*Q1937</f>
        <v>0</v>
      </c>
    </row>
    <row collapsed="false" customFormat="false" customHeight="true" hidden="false" ht="10.95" outlineLevel="4" r="1938">
      <c r="A1938" s="37" t="s">
        <v>415</v>
      </c>
      <c r="B1938" s="37"/>
      <c r="C1938" s="37"/>
      <c r="D1938" s="37"/>
      <c r="E1938" s="37"/>
      <c r="F1938" s="37"/>
      <c r="G1938" s="37"/>
      <c r="H1938" s="37"/>
      <c r="I1938" s="37"/>
      <c r="J1938" s="37"/>
      <c r="K1938" s="37"/>
      <c r="L1938" s="37"/>
      <c r="M1938" s="37"/>
      <c r="N1938" s="37"/>
      <c r="O1938" s="37"/>
      <c r="P1938" s="39" t="n">
        <v>750</v>
      </c>
      <c r="Q1938" s="26" t="n">
        <f aca="false">P1938*(1-0,3)</f>
        <v>525</v>
      </c>
      <c r="R1938" s="26" t="n">
        <f aca="false">P1938*(1-0,33)</f>
        <v>502.5</v>
      </c>
      <c r="S1938" s="26" t="n">
        <f aca="false">P1938*(1-0,35)</f>
        <v>487.5</v>
      </c>
      <c r="T1938" s="26" t="n">
        <f aca="false">P1938*(1-0,38)</f>
        <v>465</v>
      </c>
      <c r="U1938" s="39"/>
      <c r="V1938" s="28" t="n">
        <v>1</v>
      </c>
      <c r="W1938" s="27"/>
      <c r="X1938" s="29" t="n">
        <f aca="false">U1938*Q1938</f>
        <v>0</v>
      </c>
    </row>
    <row collapsed="false" customFormat="false" customHeight="true" hidden="false" ht="10.95" outlineLevel="4" r="1939">
      <c r="A1939" s="37" t="s">
        <v>416</v>
      </c>
      <c r="B1939" s="37"/>
      <c r="C1939" s="37"/>
      <c r="D1939" s="37"/>
      <c r="E1939" s="37"/>
      <c r="F1939" s="37"/>
      <c r="G1939" s="37"/>
      <c r="H1939" s="37"/>
      <c r="I1939" s="37"/>
      <c r="J1939" s="37"/>
      <c r="K1939" s="37"/>
      <c r="L1939" s="37"/>
      <c r="M1939" s="37"/>
      <c r="N1939" s="37"/>
      <c r="O1939" s="37"/>
      <c r="P1939" s="39" t="n">
        <v>750</v>
      </c>
      <c r="Q1939" s="26" t="n">
        <f aca="false">P1939*(1-0,3)</f>
        <v>525</v>
      </c>
      <c r="R1939" s="26" t="n">
        <f aca="false">P1939*(1-0,33)</f>
        <v>502.5</v>
      </c>
      <c r="S1939" s="26" t="n">
        <f aca="false">P1939*(1-0,35)</f>
        <v>487.5</v>
      </c>
      <c r="T1939" s="26" t="n">
        <f aca="false">P1939*(1-0,38)</f>
        <v>465</v>
      </c>
      <c r="U1939" s="39"/>
      <c r="V1939" s="28" t="n">
        <v>14</v>
      </c>
      <c r="W1939" s="27"/>
      <c r="X1939" s="29" t="n">
        <f aca="false">U1939*Q1939</f>
        <v>0</v>
      </c>
    </row>
    <row collapsed="false" customFormat="false" customHeight="true" hidden="false" ht="10.95" outlineLevel="4" r="1940">
      <c r="A1940" s="37" t="s">
        <v>812</v>
      </c>
      <c r="B1940" s="37"/>
      <c r="C1940" s="37"/>
      <c r="D1940" s="37"/>
      <c r="E1940" s="37"/>
      <c r="F1940" s="37"/>
      <c r="G1940" s="37"/>
      <c r="H1940" s="37"/>
      <c r="I1940" s="37"/>
      <c r="J1940" s="37"/>
      <c r="K1940" s="37"/>
      <c r="L1940" s="37"/>
      <c r="M1940" s="37"/>
      <c r="N1940" s="37"/>
      <c r="O1940" s="37"/>
      <c r="P1940" s="39" t="n">
        <v>750</v>
      </c>
      <c r="Q1940" s="26" t="n">
        <f aca="false">P1940*(1-0,3)</f>
        <v>525</v>
      </c>
      <c r="R1940" s="26" t="n">
        <f aca="false">P1940*(1-0,33)</f>
        <v>502.5</v>
      </c>
      <c r="S1940" s="26" t="n">
        <f aca="false">P1940*(1-0,35)</f>
        <v>487.5</v>
      </c>
      <c r="T1940" s="26" t="n">
        <f aca="false">P1940*(1-0,38)</f>
        <v>465</v>
      </c>
      <c r="U1940" s="39"/>
      <c r="V1940" s="28" t="n">
        <v>22</v>
      </c>
      <c r="W1940" s="27"/>
      <c r="X1940" s="29" t="n">
        <f aca="false">U1940*Q1940</f>
        <v>0</v>
      </c>
    </row>
    <row collapsed="false" customFormat="false" customHeight="true" hidden="false" ht="10.95" outlineLevel="4" r="1941">
      <c r="A1941" s="37" t="s">
        <v>417</v>
      </c>
      <c r="B1941" s="37"/>
      <c r="C1941" s="37"/>
      <c r="D1941" s="37"/>
      <c r="E1941" s="37"/>
      <c r="F1941" s="37"/>
      <c r="G1941" s="37"/>
      <c r="H1941" s="37"/>
      <c r="I1941" s="37"/>
      <c r="J1941" s="37"/>
      <c r="K1941" s="37"/>
      <c r="L1941" s="37"/>
      <c r="M1941" s="37"/>
      <c r="N1941" s="37"/>
      <c r="O1941" s="37"/>
      <c r="P1941" s="39" t="n">
        <v>750</v>
      </c>
      <c r="Q1941" s="26" t="n">
        <f aca="false">P1941*(1-0,3)</f>
        <v>525</v>
      </c>
      <c r="R1941" s="26" t="n">
        <f aca="false">P1941*(1-0,33)</f>
        <v>502.5</v>
      </c>
      <c r="S1941" s="26" t="n">
        <f aca="false">P1941*(1-0,35)</f>
        <v>487.5</v>
      </c>
      <c r="T1941" s="26" t="n">
        <f aca="false">P1941*(1-0,38)</f>
        <v>465</v>
      </c>
      <c r="U1941" s="39"/>
      <c r="V1941" s="28" t="n">
        <v>20</v>
      </c>
      <c r="W1941" s="27"/>
      <c r="X1941" s="29" t="n">
        <f aca="false">U1941*Q1941</f>
        <v>0</v>
      </c>
    </row>
    <row collapsed="false" customFormat="false" customHeight="true" hidden="false" ht="10.95" outlineLevel="4" r="1942">
      <c r="A1942" s="37" t="s">
        <v>814</v>
      </c>
      <c r="B1942" s="37"/>
      <c r="C1942" s="37"/>
      <c r="D1942" s="37"/>
      <c r="E1942" s="37"/>
      <c r="F1942" s="37"/>
      <c r="G1942" s="37"/>
      <c r="H1942" s="37"/>
      <c r="I1942" s="37"/>
      <c r="J1942" s="37"/>
      <c r="K1942" s="37"/>
      <c r="L1942" s="37"/>
      <c r="M1942" s="37"/>
      <c r="N1942" s="37"/>
      <c r="O1942" s="37"/>
      <c r="P1942" s="39" t="n">
        <v>750</v>
      </c>
      <c r="Q1942" s="26" t="n">
        <f aca="false">P1942*(1-0,3)</f>
        <v>525</v>
      </c>
      <c r="R1942" s="26" t="n">
        <f aca="false">P1942*(1-0,33)</f>
        <v>502.5</v>
      </c>
      <c r="S1942" s="26" t="n">
        <f aca="false">P1942*(1-0,35)</f>
        <v>487.5</v>
      </c>
      <c r="T1942" s="26" t="n">
        <f aca="false">P1942*(1-0,38)</f>
        <v>465</v>
      </c>
      <c r="U1942" s="39"/>
      <c r="V1942" s="28" t="n">
        <v>6</v>
      </c>
      <c r="W1942" s="27"/>
      <c r="X1942" s="29" t="n">
        <f aca="false">U1942*Q1942</f>
        <v>0</v>
      </c>
    </row>
    <row collapsed="false" customFormat="true" customHeight="true" hidden="false" ht="126" outlineLevel="3" r="1943" s="1">
      <c r="A1943" s="21" t="s">
        <v>970</v>
      </c>
      <c r="B1943" s="21"/>
      <c r="C1943" s="21"/>
      <c r="D1943" s="21"/>
      <c r="E1943" s="35" t="s">
        <v>971</v>
      </c>
      <c r="F1943" s="35"/>
      <c r="G1943" s="35"/>
      <c r="H1943" s="35"/>
      <c r="I1943" s="35"/>
      <c r="J1943" s="35"/>
      <c r="K1943" s="35"/>
      <c r="L1943" s="35"/>
      <c r="M1943" s="35"/>
      <c r="N1943" s="21" t="s">
        <v>44</v>
      </c>
      <c r="O1943" s="21" t="s">
        <v>887</v>
      </c>
      <c r="P1943" s="38"/>
      <c r="Q1943" s="26"/>
      <c r="R1943" s="26"/>
      <c r="S1943" s="26"/>
      <c r="T1943" s="26"/>
      <c r="U1943" s="38"/>
      <c r="V1943" s="23"/>
      <c r="W1943" s="23"/>
      <c r="X1943" s="29" t="n">
        <f aca="false">U1943*Q1943</f>
        <v>0</v>
      </c>
    </row>
    <row collapsed="false" customFormat="false" customHeight="true" hidden="false" ht="10.95" outlineLevel="4" r="1944">
      <c r="A1944" s="37" t="s">
        <v>129</v>
      </c>
      <c r="B1944" s="37"/>
      <c r="C1944" s="37"/>
      <c r="D1944" s="37"/>
      <c r="E1944" s="37"/>
      <c r="F1944" s="37"/>
      <c r="G1944" s="37"/>
      <c r="H1944" s="37"/>
      <c r="I1944" s="37"/>
      <c r="J1944" s="37"/>
      <c r="K1944" s="37"/>
      <c r="L1944" s="37"/>
      <c r="M1944" s="37"/>
      <c r="N1944" s="37"/>
      <c r="O1944" s="37"/>
      <c r="P1944" s="39" t="n">
        <v>750</v>
      </c>
      <c r="Q1944" s="26" t="n">
        <f aca="false">P1944*(1-0,3)</f>
        <v>525</v>
      </c>
      <c r="R1944" s="26" t="n">
        <f aca="false">P1944*(1-0,33)</f>
        <v>502.5</v>
      </c>
      <c r="S1944" s="26" t="n">
        <f aca="false">P1944*(1-0,35)</f>
        <v>487.5</v>
      </c>
      <c r="T1944" s="26" t="n">
        <f aca="false">P1944*(1-0,38)</f>
        <v>465</v>
      </c>
      <c r="U1944" s="39"/>
      <c r="V1944" s="28" t="n">
        <v>62</v>
      </c>
      <c r="W1944" s="27"/>
      <c r="X1944" s="29" t="n">
        <f aca="false">U1944*Q1944</f>
        <v>0</v>
      </c>
    </row>
    <row collapsed="false" customFormat="false" customHeight="true" hidden="false" ht="10.95" outlineLevel="4" r="1945">
      <c r="A1945" s="37" t="s">
        <v>130</v>
      </c>
      <c r="B1945" s="37"/>
      <c r="C1945" s="37"/>
      <c r="D1945" s="37"/>
      <c r="E1945" s="37"/>
      <c r="F1945" s="37"/>
      <c r="G1945" s="37"/>
      <c r="H1945" s="37"/>
      <c r="I1945" s="37"/>
      <c r="J1945" s="37"/>
      <c r="K1945" s="37"/>
      <c r="L1945" s="37"/>
      <c r="M1945" s="37"/>
      <c r="N1945" s="37"/>
      <c r="O1945" s="37"/>
      <c r="P1945" s="39" t="n">
        <v>750</v>
      </c>
      <c r="Q1945" s="26" t="n">
        <f aca="false">P1945*(1-0,3)</f>
        <v>525</v>
      </c>
      <c r="R1945" s="26" t="n">
        <f aca="false">P1945*(1-0,33)</f>
        <v>502.5</v>
      </c>
      <c r="S1945" s="26" t="n">
        <f aca="false">P1945*(1-0,35)</f>
        <v>487.5</v>
      </c>
      <c r="T1945" s="26" t="n">
        <f aca="false">P1945*(1-0,38)</f>
        <v>465</v>
      </c>
      <c r="U1945" s="39"/>
      <c r="V1945" s="28" t="n">
        <v>50</v>
      </c>
      <c r="W1945" s="27"/>
      <c r="X1945" s="29" t="n">
        <f aca="false">U1945*Q1945</f>
        <v>0</v>
      </c>
    </row>
    <row collapsed="false" customFormat="false" customHeight="true" hidden="false" ht="10.95" outlineLevel="4" r="1946">
      <c r="A1946" s="37" t="s">
        <v>415</v>
      </c>
      <c r="B1946" s="37"/>
      <c r="C1946" s="37"/>
      <c r="D1946" s="37"/>
      <c r="E1946" s="37"/>
      <c r="F1946" s="37"/>
      <c r="G1946" s="37"/>
      <c r="H1946" s="37"/>
      <c r="I1946" s="37"/>
      <c r="J1946" s="37"/>
      <c r="K1946" s="37"/>
      <c r="L1946" s="37"/>
      <c r="M1946" s="37"/>
      <c r="N1946" s="37"/>
      <c r="O1946" s="37"/>
      <c r="P1946" s="39" t="n">
        <v>750</v>
      </c>
      <c r="Q1946" s="26" t="n">
        <f aca="false">P1946*(1-0,3)</f>
        <v>525</v>
      </c>
      <c r="R1946" s="26" t="n">
        <f aca="false">P1946*(1-0,33)</f>
        <v>502.5</v>
      </c>
      <c r="S1946" s="26" t="n">
        <f aca="false">P1946*(1-0,35)</f>
        <v>487.5</v>
      </c>
      <c r="T1946" s="26" t="n">
        <f aca="false">P1946*(1-0,38)</f>
        <v>465</v>
      </c>
      <c r="U1946" s="39"/>
      <c r="V1946" s="28" t="n">
        <v>21</v>
      </c>
      <c r="W1946" s="27"/>
      <c r="X1946" s="29" t="n">
        <f aca="false">U1946*Q1946</f>
        <v>0</v>
      </c>
    </row>
    <row collapsed="false" customFormat="false" customHeight="true" hidden="false" ht="10.95" outlineLevel="4" r="1947">
      <c r="A1947" s="37" t="s">
        <v>416</v>
      </c>
      <c r="B1947" s="37"/>
      <c r="C1947" s="37"/>
      <c r="D1947" s="37"/>
      <c r="E1947" s="37"/>
      <c r="F1947" s="37"/>
      <c r="G1947" s="37"/>
      <c r="H1947" s="37"/>
      <c r="I1947" s="37"/>
      <c r="J1947" s="37"/>
      <c r="K1947" s="37"/>
      <c r="L1947" s="37"/>
      <c r="M1947" s="37"/>
      <c r="N1947" s="37"/>
      <c r="O1947" s="37"/>
      <c r="P1947" s="39" t="n">
        <v>750</v>
      </c>
      <c r="Q1947" s="26" t="n">
        <f aca="false">P1947*(1-0,3)</f>
        <v>525</v>
      </c>
      <c r="R1947" s="26" t="n">
        <f aca="false">P1947*(1-0,33)</f>
        <v>502.5</v>
      </c>
      <c r="S1947" s="26" t="n">
        <f aca="false">P1947*(1-0,35)</f>
        <v>487.5</v>
      </c>
      <c r="T1947" s="26" t="n">
        <f aca="false">P1947*(1-0,38)</f>
        <v>465</v>
      </c>
      <c r="U1947" s="39"/>
      <c r="V1947" s="28" t="n">
        <v>63</v>
      </c>
      <c r="W1947" s="27"/>
      <c r="X1947" s="29" t="n">
        <f aca="false">U1947*Q1947</f>
        <v>0</v>
      </c>
    </row>
    <row collapsed="false" customFormat="false" customHeight="true" hidden="false" ht="10.95" outlineLevel="4" r="1948">
      <c r="A1948" s="37" t="s">
        <v>812</v>
      </c>
      <c r="B1948" s="37"/>
      <c r="C1948" s="37"/>
      <c r="D1948" s="37"/>
      <c r="E1948" s="37"/>
      <c r="F1948" s="37"/>
      <c r="G1948" s="37"/>
      <c r="H1948" s="37"/>
      <c r="I1948" s="37"/>
      <c r="J1948" s="37"/>
      <c r="K1948" s="37"/>
      <c r="L1948" s="37"/>
      <c r="M1948" s="37"/>
      <c r="N1948" s="37"/>
      <c r="O1948" s="37"/>
      <c r="P1948" s="39" t="n">
        <v>750</v>
      </c>
      <c r="Q1948" s="26" t="n">
        <f aca="false">P1948*(1-0,3)</f>
        <v>525</v>
      </c>
      <c r="R1948" s="26" t="n">
        <f aca="false">P1948*(1-0,33)</f>
        <v>502.5</v>
      </c>
      <c r="S1948" s="26" t="n">
        <f aca="false">P1948*(1-0,35)</f>
        <v>487.5</v>
      </c>
      <c r="T1948" s="26" t="n">
        <f aca="false">P1948*(1-0,38)</f>
        <v>465</v>
      </c>
      <c r="U1948" s="39"/>
      <c r="V1948" s="28" t="n">
        <v>28</v>
      </c>
      <c r="W1948" s="27"/>
      <c r="X1948" s="29" t="n">
        <f aca="false">U1948*Q1948</f>
        <v>0</v>
      </c>
    </row>
    <row collapsed="false" customFormat="false" customHeight="true" hidden="false" ht="10.95" outlineLevel="4" r="1949">
      <c r="A1949" s="37" t="s">
        <v>417</v>
      </c>
      <c r="B1949" s="37"/>
      <c r="C1949" s="37"/>
      <c r="D1949" s="37"/>
      <c r="E1949" s="37"/>
      <c r="F1949" s="37"/>
      <c r="G1949" s="37"/>
      <c r="H1949" s="37"/>
      <c r="I1949" s="37"/>
      <c r="J1949" s="37"/>
      <c r="K1949" s="37"/>
      <c r="L1949" s="37"/>
      <c r="M1949" s="37"/>
      <c r="N1949" s="37"/>
      <c r="O1949" s="37"/>
      <c r="P1949" s="39" t="n">
        <v>750</v>
      </c>
      <c r="Q1949" s="26" t="n">
        <f aca="false">P1949*(1-0,3)</f>
        <v>525</v>
      </c>
      <c r="R1949" s="26" t="n">
        <f aca="false">P1949*(1-0,33)</f>
        <v>502.5</v>
      </c>
      <c r="S1949" s="26" t="n">
        <f aca="false">P1949*(1-0,35)</f>
        <v>487.5</v>
      </c>
      <c r="T1949" s="26" t="n">
        <f aca="false">P1949*(1-0,38)</f>
        <v>465</v>
      </c>
      <c r="U1949" s="39"/>
      <c r="V1949" s="28" t="n">
        <v>52</v>
      </c>
      <c r="W1949" s="27"/>
      <c r="X1949" s="29" t="n">
        <f aca="false">U1949*Q1949</f>
        <v>0</v>
      </c>
    </row>
    <row collapsed="false" customFormat="false" customHeight="true" hidden="false" ht="10.95" outlineLevel="4" r="1950">
      <c r="A1950" s="37" t="s">
        <v>814</v>
      </c>
      <c r="B1950" s="37"/>
      <c r="C1950" s="37"/>
      <c r="D1950" s="37"/>
      <c r="E1950" s="37"/>
      <c r="F1950" s="37"/>
      <c r="G1950" s="37"/>
      <c r="H1950" s="37"/>
      <c r="I1950" s="37"/>
      <c r="J1950" s="37"/>
      <c r="K1950" s="37"/>
      <c r="L1950" s="37"/>
      <c r="M1950" s="37"/>
      <c r="N1950" s="37"/>
      <c r="O1950" s="37"/>
      <c r="P1950" s="39" t="n">
        <v>750</v>
      </c>
      <c r="Q1950" s="26" t="n">
        <f aca="false">P1950*(1-0,3)</f>
        <v>525</v>
      </c>
      <c r="R1950" s="26" t="n">
        <f aca="false">P1950*(1-0,33)</f>
        <v>502.5</v>
      </c>
      <c r="S1950" s="26" t="n">
        <f aca="false">P1950*(1-0,35)</f>
        <v>487.5</v>
      </c>
      <c r="T1950" s="26" t="n">
        <f aca="false">P1950*(1-0,38)</f>
        <v>465</v>
      </c>
      <c r="U1950" s="39"/>
      <c r="V1950" s="28" t="n">
        <v>25</v>
      </c>
      <c r="W1950" s="27"/>
      <c r="X1950" s="29" t="n">
        <f aca="false">U1950*Q1950</f>
        <v>0</v>
      </c>
    </row>
    <row collapsed="false" customFormat="true" customHeight="true" hidden="false" ht="126" outlineLevel="3" r="1951" s="1">
      <c r="A1951" s="21" t="s">
        <v>972</v>
      </c>
      <c r="B1951" s="21"/>
      <c r="C1951" s="21"/>
      <c r="D1951" s="21"/>
      <c r="E1951" s="35" t="s">
        <v>973</v>
      </c>
      <c r="F1951" s="35"/>
      <c r="G1951" s="35"/>
      <c r="H1951" s="35"/>
      <c r="I1951" s="35"/>
      <c r="J1951" s="35"/>
      <c r="K1951" s="35"/>
      <c r="L1951" s="35"/>
      <c r="M1951" s="35"/>
      <c r="N1951" s="21" t="s">
        <v>44</v>
      </c>
      <c r="O1951" s="21" t="s">
        <v>887</v>
      </c>
      <c r="P1951" s="38"/>
      <c r="Q1951" s="26"/>
      <c r="R1951" s="26"/>
      <c r="S1951" s="26"/>
      <c r="T1951" s="26"/>
      <c r="U1951" s="38"/>
      <c r="V1951" s="23"/>
      <c r="W1951" s="23"/>
      <c r="X1951" s="29" t="n">
        <f aca="false">U1951*Q1951</f>
        <v>0</v>
      </c>
    </row>
    <row collapsed="false" customFormat="false" customHeight="true" hidden="false" ht="10.95" outlineLevel="4" r="1952">
      <c r="A1952" s="37" t="s">
        <v>129</v>
      </c>
      <c r="B1952" s="37"/>
      <c r="C1952" s="37"/>
      <c r="D1952" s="37"/>
      <c r="E1952" s="37"/>
      <c r="F1952" s="37"/>
      <c r="G1952" s="37"/>
      <c r="H1952" s="37"/>
      <c r="I1952" s="37"/>
      <c r="J1952" s="37"/>
      <c r="K1952" s="37"/>
      <c r="L1952" s="37"/>
      <c r="M1952" s="37"/>
      <c r="N1952" s="37"/>
      <c r="O1952" s="37"/>
      <c r="P1952" s="39" t="n">
        <v>750</v>
      </c>
      <c r="Q1952" s="26" t="n">
        <f aca="false">P1952*(1-0,3)</f>
        <v>525</v>
      </c>
      <c r="R1952" s="26" t="n">
        <f aca="false">P1952*(1-0,33)</f>
        <v>502.5</v>
      </c>
      <c r="S1952" s="26" t="n">
        <f aca="false">P1952*(1-0,35)</f>
        <v>487.5</v>
      </c>
      <c r="T1952" s="26" t="n">
        <f aca="false">P1952*(1-0,38)</f>
        <v>465</v>
      </c>
      <c r="U1952" s="39"/>
      <c r="V1952" s="28" t="n">
        <v>37</v>
      </c>
      <c r="W1952" s="27"/>
      <c r="X1952" s="29" t="n">
        <f aca="false">U1952*Q1952</f>
        <v>0</v>
      </c>
    </row>
    <row collapsed="false" customFormat="false" customHeight="true" hidden="false" ht="10.95" outlineLevel="4" r="1953">
      <c r="A1953" s="37" t="s">
        <v>130</v>
      </c>
      <c r="B1953" s="37"/>
      <c r="C1953" s="37"/>
      <c r="D1953" s="37"/>
      <c r="E1953" s="37"/>
      <c r="F1953" s="37"/>
      <c r="G1953" s="37"/>
      <c r="H1953" s="37"/>
      <c r="I1953" s="37"/>
      <c r="J1953" s="37"/>
      <c r="K1953" s="37"/>
      <c r="L1953" s="37"/>
      <c r="M1953" s="37"/>
      <c r="N1953" s="37"/>
      <c r="O1953" s="37"/>
      <c r="P1953" s="39" t="n">
        <v>750</v>
      </c>
      <c r="Q1953" s="26" t="n">
        <f aca="false">P1953*(1-0,3)</f>
        <v>525</v>
      </c>
      <c r="R1953" s="26" t="n">
        <f aca="false">P1953*(1-0,33)</f>
        <v>502.5</v>
      </c>
      <c r="S1953" s="26" t="n">
        <f aca="false">P1953*(1-0,35)</f>
        <v>487.5</v>
      </c>
      <c r="T1953" s="26" t="n">
        <f aca="false">P1953*(1-0,38)</f>
        <v>465</v>
      </c>
      <c r="U1953" s="39"/>
      <c r="V1953" s="28" t="n">
        <v>36</v>
      </c>
      <c r="W1953" s="27"/>
      <c r="X1953" s="29" t="n">
        <f aca="false">U1953*Q1953</f>
        <v>0</v>
      </c>
    </row>
    <row collapsed="false" customFormat="false" customHeight="true" hidden="false" ht="10.95" outlineLevel="4" r="1954">
      <c r="A1954" s="37" t="s">
        <v>415</v>
      </c>
      <c r="B1954" s="37"/>
      <c r="C1954" s="37"/>
      <c r="D1954" s="37"/>
      <c r="E1954" s="37"/>
      <c r="F1954" s="37"/>
      <c r="G1954" s="37"/>
      <c r="H1954" s="37"/>
      <c r="I1954" s="37"/>
      <c r="J1954" s="37"/>
      <c r="K1954" s="37"/>
      <c r="L1954" s="37"/>
      <c r="M1954" s="37"/>
      <c r="N1954" s="37"/>
      <c r="O1954" s="37"/>
      <c r="P1954" s="39" t="n">
        <v>750</v>
      </c>
      <c r="Q1954" s="26" t="n">
        <f aca="false">P1954*(1-0,3)</f>
        <v>525</v>
      </c>
      <c r="R1954" s="26" t="n">
        <f aca="false">P1954*(1-0,33)</f>
        <v>502.5</v>
      </c>
      <c r="S1954" s="26" t="n">
        <f aca="false">P1954*(1-0,35)</f>
        <v>487.5</v>
      </c>
      <c r="T1954" s="26" t="n">
        <f aca="false">P1954*(1-0,38)</f>
        <v>465</v>
      </c>
      <c r="U1954" s="39"/>
      <c r="V1954" s="28" t="n">
        <v>6</v>
      </c>
      <c r="W1954" s="27"/>
      <c r="X1954" s="29" t="n">
        <f aca="false">U1954*Q1954</f>
        <v>0</v>
      </c>
    </row>
    <row collapsed="false" customFormat="false" customHeight="true" hidden="false" ht="10.95" outlineLevel="4" r="1955">
      <c r="A1955" s="37" t="s">
        <v>416</v>
      </c>
      <c r="B1955" s="37"/>
      <c r="C1955" s="37"/>
      <c r="D1955" s="37"/>
      <c r="E1955" s="37"/>
      <c r="F1955" s="37"/>
      <c r="G1955" s="37"/>
      <c r="H1955" s="37"/>
      <c r="I1955" s="37"/>
      <c r="J1955" s="37"/>
      <c r="K1955" s="37"/>
      <c r="L1955" s="37"/>
      <c r="M1955" s="37"/>
      <c r="N1955" s="37"/>
      <c r="O1955" s="37"/>
      <c r="P1955" s="39" t="n">
        <v>750</v>
      </c>
      <c r="Q1955" s="26" t="n">
        <f aca="false">P1955*(1-0,3)</f>
        <v>525</v>
      </c>
      <c r="R1955" s="26" t="n">
        <f aca="false">P1955*(1-0,33)</f>
        <v>502.5</v>
      </c>
      <c r="S1955" s="26" t="n">
        <f aca="false">P1955*(1-0,35)</f>
        <v>487.5</v>
      </c>
      <c r="T1955" s="26" t="n">
        <f aca="false">P1955*(1-0,38)</f>
        <v>465</v>
      </c>
      <c r="U1955" s="39"/>
      <c r="V1955" s="28" t="n">
        <v>37</v>
      </c>
      <c r="W1955" s="27"/>
      <c r="X1955" s="29" t="n">
        <f aca="false">U1955*Q1955</f>
        <v>0</v>
      </c>
    </row>
    <row collapsed="false" customFormat="false" customHeight="true" hidden="false" ht="10.95" outlineLevel="4" r="1956">
      <c r="A1956" s="37" t="s">
        <v>812</v>
      </c>
      <c r="B1956" s="37"/>
      <c r="C1956" s="37"/>
      <c r="D1956" s="37"/>
      <c r="E1956" s="37"/>
      <c r="F1956" s="37"/>
      <c r="G1956" s="37"/>
      <c r="H1956" s="37"/>
      <c r="I1956" s="37"/>
      <c r="J1956" s="37"/>
      <c r="K1956" s="37"/>
      <c r="L1956" s="37"/>
      <c r="M1956" s="37"/>
      <c r="N1956" s="37"/>
      <c r="O1956" s="37"/>
      <c r="P1956" s="39" t="n">
        <v>750</v>
      </c>
      <c r="Q1956" s="26" t="n">
        <f aca="false">P1956*(1-0,3)</f>
        <v>525</v>
      </c>
      <c r="R1956" s="26" t="n">
        <f aca="false">P1956*(1-0,33)</f>
        <v>502.5</v>
      </c>
      <c r="S1956" s="26" t="n">
        <f aca="false">P1956*(1-0,35)</f>
        <v>487.5</v>
      </c>
      <c r="T1956" s="26" t="n">
        <f aca="false">P1956*(1-0,38)</f>
        <v>465</v>
      </c>
      <c r="U1956" s="39"/>
      <c r="V1956" s="28" t="n">
        <v>23</v>
      </c>
      <c r="W1956" s="27"/>
      <c r="X1956" s="29" t="n">
        <f aca="false">U1956*Q1956</f>
        <v>0</v>
      </c>
    </row>
    <row collapsed="false" customFormat="false" customHeight="true" hidden="false" ht="10.95" outlineLevel="4" r="1957">
      <c r="A1957" s="37" t="s">
        <v>417</v>
      </c>
      <c r="B1957" s="37"/>
      <c r="C1957" s="37"/>
      <c r="D1957" s="37"/>
      <c r="E1957" s="37"/>
      <c r="F1957" s="37"/>
      <c r="G1957" s="37"/>
      <c r="H1957" s="37"/>
      <c r="I1957" s="37"/>
      <c r="J1957" s="37"/>
      <c r="K1957" s="37"/>
      <c r="L1957" s="37"/>
      <c r="M1957" s="37"/>
      <c r="N1957" s="37"/>
      <c r="O1957" s="37"/>
      <c r="P1957" s="39" t="n">
        <v>750</v>
      </c>
      <c r="Q1957" s="26" t="n">
        <f aca="false">P1957*(1-0,3)</f>
        <v>525</v>
      </c>
      <c r="R1957" s="26" t="n">
        <f aca="false">P1957*(1-0,33)</f>
        <v>502.5</v>
      </c>
      <c r="S1957" s="26" t="n">
        <f aca="false">P1957*(1-0,35)</f>
        <v>487.5</v>
      </c>
      <c r="T1957" s="26" t="n">
        <f aca="false">P1957*(1-0,38)</f>
        <v>465</v>
      </c>
      <c r="U1957" s="39"/>
      <c r="V1957" s="28" t="n">
        <v>27</v>
      </c>
      <c r="W1957" s="27"/>
      <c r="X1957" s="29" t="n">
        <f aca="false">U1957*Q1957</f>
        <v>0</v>
      </c>
    </row>
    <row collapsed="false" customFormat="false" customHeight="true" hidden="false" ht="10.95" outlineLevel="4" r="1958">
      <c r="A1958" s="37" t="s">
        <v>814</v>
      </c>
      <c r="B1958" s="37"/>
      <c r="C1958" s="37"/>
      <c r="D1958" s="37"/>
      <c r="E1958" s="37"/>
      <c r="F1958" s="37"/>
      <c r="G1958" s="37"/>
      <c r="H1958" s="37"/>
      <c r="I1958" s="37"/>
      <c r="J1958" s="37"/>
      <c r="K1958" s="37"/>
      <c r="L1958" s="37"/>
      <c r="M1958" s="37"/>
      <c r="N1958" s="37"/>
      <c r="O1958" s="37"/>
      <c r="P1958" s="39" t="n">
        <v>750</v>
      </c>
      <c r="Q1958" s="26" t="n">
        <f aca="false">P1958*(1-0,3)</f>
        <v>525</v>
      </c>
      <c r="R1958" s="26" t="n">
        <f aca="false">P1958*(1-0,33)</f>
        <v>502.5</v>
      </c>
      <c r="S1958" s="26" t="n">
        <f aca="false">P1958*(1-0,35)</f>
        <v>487.5</v>
      </c>
      <c r="T1958" s="26" t="n">
        <f aca="false">P1958*(1-0,38)</f>
        <v>465</v>
      </c>
      <c r="U1958" s="39"/>
      <c r="V1958" s="28" t="n">
        <v>6</v>
      </c>
      <c r="W1958" s="27"/>
      <c r="X1958" s="29" t="n">
        <f aca="false">U1958*Q1958</f>
        <v>0</v>
      </c>
    </row>
    <row collapsed="false" customFormat="true" customHeight="true" hidden="false" ht="126" outlineLevel="3" r="1959" s="1">
      <c r="A1959" s="21" t="s">
        <v>974</v>
      </c>
      <c r="B1959" s="21"/>
      <c r="C1959" s="21"/>
      <c r="D1959" s="21"/>
      <c r="E1959" s="35" t="s">
        <v>975</v>
      </c>
      <c r="F1959" s="35"/>
      <c r="G1959" s="35"/>
      <c r="H1959" s="35"/>
      <c r="I1959" s="35"/>
      <c r="J1959" s="35"/>
      <c r="K1959" s="35"/>
      <c r="L1959" s="35"/>
      <c r="M1959" s="35"/>
      <c r="N1959" s="21" t="s">
        <v>44</v>
      </c>
      <c r="O1959" s="21" t="s">
        <v>887</v>
      </c>
      <c r="P1959" s="38"/>
      <c r="Q1959" s="26"/>
      <c r="R1959" s="26"/>
      <c r="S1959" s="26"/>
      <c r="T1959" s="26"/>
      <c r="U1959" s="38"/>
      <c r="V1959" s="23"/>
      <c r="W1959" s="23"/>
      <c r="X1959" s="29" t="n">
        <f aca="false">U1959*Q1959</f>
        <v>0</v>
      </c>
    </row>
    <row collapsed="false" customFormat="false" customHeight="true" hidden="false" ht="10.95" outlineLevel="4" r="1960">
      <c r="A1960" s="37" t="s">
        <v>415</v>
      </c>
      <c r="B1960" s="37"/>
      <c r="C1960" s="37"/>
      <c r="D1960" s="37"/>
      <c r="E1960" s="37"/>
      <c r="F1960" s="37"/>
      <c r="G1960" s="37"/>
      <c r="H1960" s="37"/>
      <c r="I1960" s="37"/>
      <c r="J1960" s="37"/>
      <c r="K1960" s="37"/>
      <c r="L1960" s="37"/>
      <c r="M1960" s="37"/>
      <c r="N1960" s="37"/>
      <c r="O1960" s="37"/>
      <c r="P1960" s="39" t="n">
        <v>930</v>
      </c>
      <c r="Q1960" s="26" t="n">
        <f aca="false">P1960*(1-0,3)</f>
        <v>651</v>
      </c>
      <c r="R1960" s="26" t="n">
        <f aca="false">P1960*(1-0,33)</f>
        <v>623.1</v>
      </c>
      <c r="S1960" s="26" t="n">
        <f aca="false">P1960*(1-0,35)</f>
        <v>604.5</v>
      </c>
      <c r="T1960" s="26" t="n">
        <f aca="false">P1960*(1-0,38)</f>
        <v>576.6</v>
      </c>
      <c r="U1960" s="39"/>
      <c r="V1960" s="28" t="n">
        <v>1</v>
      </c>
      <c r="W1960" s="27"/>
      <c r="X1960" s="29" t="n">
        <f aca="false">U1960*Q1960</f>
        <v>0</v>
      </c>
    </row>
    <row collapsed="false" customFormat="false" customHeight="true" hidden="false" ht="10.95" outlineLevel="4" r="1961">
      <c r="A1961" s="37" t="s">
        <v>416</v>
      </c>
      <c r="B1961" s="37"/>
      <c r="C1961" s="37"/>
      <c r="D1961" s="37"/>
      <c r="E1961" s="37"/>
      <c r="F1961" s="37"/>
      <c r="G1961" s="37"/>
      <c r="H1961" s="37"/>
      <c r="I1961" s="37"/>
      <c r="J1961" s="37"/>
      <c r="K1961" s="37"/>
      <c r="L1961" s="37"/>
      <c r="M1961" s="37"/>
      <c r="N1961" s="37"/>
      <c r="O1961" s="37"/>
      <c r="P1961" s="39" t="n">
        <v>930</v>
      </c>
      <c r="Q1961" s="26" t="n">
        <f aca="false">P1961*(1-0,3)</f>
        <v>651</v>
      </c>
      <c r="R1961" s="26" t="n">
        <f aca="false">P1961*(1-0,33)</f>
        <v>623.1</v>
      </c>
      <c r="S1961" s="26" t="n">
        <f aca="false">P1961*(1-0,35)</f>
        <v>604.5</v>
      </c>
      <c r="T1961" s="26" t="n">
        <f aca="false">P1961*(1-0,38)</f>
        <v>576.6</v>
      </c>
      <c r="U1961" s="39"/>
      <c r="V1961" s="28" t="n">
        <v>1</v>
      </c>
      <c r="W1961" s="27"/>
      <c r="X1961" s="29" t="n">
        <f aca="false">U1961*Q1961</f>
        <v>0</v>
      </c>
    </row>
    <row collapsed="false" customFormat="false" customHeight="true" hidden="false" ht="10.95" outlineLevel="4" r="1962">
      <c r="A1962" s="37" t="s">
        <v>812</v>
      </c>
      <c r="B1962" s="37"/>
      <c r="C1962" s="37"/>
      <c r="D1962" s="37"/>
      <c r="E1962" s="37"/>
      <c r="F1962" s="37"/>
      <c r="G1962" s="37"/>
      <c r="H1962" s="37"/>
      <c r="I1962" s="37"/>
      <c r="J1962" s="37"/>
      <c r="K1962" s="37"/>
      <c r="L1962" s="37"/>
      <c r="M1962" s="37"/>
      <c r="N1962" s="37"/>
      <c r="O1962" s="37"/>
      <c r="P1962" s="39" t="n">
        <v>930</v>
      </c>
      <c r="Q1962" s="26" t="n">
        <f aca="false">P1962*(1-0,3)</f>
        <v>651</v>
      </c>
      <c r="R1962" s="26" t="n">
        <f aca="false">P1962*(1-0,33)</f>
        <v>623.1</v>
      </c>
      <c r="S1962" s="26" t="n">
        <f aca="false">P1962*(1-0,35)</f>
        <v>604.5</v>
      </c>
      <c r="T1962" s="26" t="n">
        <f aca="false">P1962*(1-0,38)</f>
        <v>576.6</v>
      </c>
      <c r="U1962" s="39"/>
      <c r="V1962" s="28" t="n">
        <v>8</v>
      </c>
      <c r="W1962" s="27"/>
      <c r="X1962" s="29" t="n">
        <f aca="false">U1962*Q1962</f>
        <v>0</v>
      </c>
    </row>
    <row collapsed="false" customFormat="true" customHeight="true" hidden="false" ht="126" outlineLevel="3" r="1963" s="1">
      <c r="A1963" s="21" t="s">
        <v>976</v>
      </c>
      <c r="B1963" s="21"/>
      <c r="C1963" s="21"/>
      <c r="D1963" s="21"/>
      <c r="E1963" s="35" t="s">
        <v>977</v>
      </c>
      <c r="F1963" s="35"/>
      <c r="G1963" s="35"/>
      <c r="H1963" s="35"/>
      <c r="I1963" s="35"/>
      <c r="J1963" s="35"/>
      <c r="K1963" s="35"/>
      <c r="L1963" s="35"/>
      <c r="M1963" s="35"/>
      <c r="N1963" s="21" t="s">
        <v>44</v>
      </c>
      <c r="O1963" s="21" t="s">
        <v>887</v>
      </c>
      <c r="P1963" s="38"/>
      <c r="Q1963" s="26"/>
      <c r="R1963" s="26"/>
      <c r="S1963" s="26"/>
      <c r="T1963" s="26"/>
      <c r="U1963" s="38"/>
      <c r="V1963" s="23"/>
      <c r="W1963" s="23"/>
      <c r="X1963" s="29" t="n">
        <f aca="false">U1963*Q1963</f>
        <v>0</v>
      </c>
    </row>
    <row collapsed="false" customFormat="false" customHeight="true" hidden="false" ht="10.95" outlineLevel="4" r="1964">
      <c r="A1964" s="37" t="s">
        <v>130</v>
      </c>
      <c r="B1964" s="37"/>
      <c r="C1964" s="37"/>
      <c r="D1964" s="37"/>
      <c r="E1964" s="37"/>
      <c r="F1964" s="37"/>
      <c r="G1964" s="37"/>
      <c r="H1964" s="37"/>
      <c r="I1964" s="37"/>
      <c r="J1964" s="37"/>
      <c r="K1964" s="37"/>
      <c r="L1964" s="37"/>
      <c r="M1964" s="37"/>
      <c r="N1964" s="37"/>
      <c r="O1964" s="37"/>
      <c r="P1964" s="39" t="n">
        <v>750</v>
      </c>
      <c r="Q1964" s="26" t="n">
        <f aca="false">P1964*(1-0,3)</f>
        <v>525</v>
      </c>
      <c r="R1964" s="26" t="n">
        <f aca="false">P1964*(1-0,33)</f>
        <v>502.5</v>
      </c>
      <c r="S1964" s="26" t="n">
        <f aca="false">P1964*(1-0,35)</f>
        <v>487.5</v>
      </c>
      <c r="T1964" s="26" t="n">
        <f aca="false">P1964*(1-0,38)</f>
        <v>465</v>
      </c>
      <c r="U1964" s="39"/>
      <c r="V1964" s="28" t="n">
        <v>6</v>
      </c>
      <c r="W1964" s="27"/>
      <c r="X1964" s="29" t="n">
        <f aca="false">U1964*Q1964</f>
        <v>0</v>
      </c>
    </row>
    <row collapsed="false" customFormat="false" customHeight="true" hidden="false" ht="10.95" outlineLevel="4" r="1965">
      <c r="A1965" s="37" t="s">
        <v>415</v>
      </c>
      <c r="B1965" s="37"/>
      <c r="C1965" s="37"/>
      <c r="D1965" s="37"/>
      <c r="E1965" s="37"/>
      <c r="F1965" s="37"/>
      <c r="G1965" s="37"/>
      <c r="H1965" s="37"/>
      <c r="I1965" s="37"/>
      <c r="J1965" s="37"/>
      <c r="K1965" s="37"/>
      <c r="L1965" s="37"/>
      <c r="M1965" s="37"/>
      <c r="N1965" s="37"/>
      <c r="O1965" s="37"/>
      <c r="P1965" s="39" t="n">
        <v>750</v>
      </c>
      <c r="Q1965" s="26" t="n">
        <f aca="false">P1965*(1-0,3)</f>
        <v>525</v>
      </c>
      <c r="R1965" s="26" t="n">
        <f aca="false">P1965*(1-0,33)</f>
        <v>502.5</v>
      </c>
      <c r="S1965" s="26" t="n">
        <f aca="false">P1965*(1-0,35)</f>
        <v>487.5</v>
      </c>
      <c r="T1965" s="26" t="n">
        <f aca="false">P1965*(1-0,38)</f>
        <v>465</v>
      </c>
      <c r="U1965" s="39"/>
      <c r="V1965" s="28" t="n">
        <v>4</v>
      </c>
      <c r="W1965" s="27"/>
      <c r="X1965" s="29" t="n">
        <f aca="false">U1965*Q1965</f>
        <v>0</v>
      </c>
    </row>
    <row collapsed="false" customFormat="false" customHeight="true" hidden="false" ht="10.95" outlineLevel="4" r="1966">
      <c r="A1966" s="37" t="s">
        <v>416</v>
      </c>
      <c r="B1966" s="37"/>
      <c r="C1966" s="37"/>
      <c r="D1966" s="37"/>
      <c r="E1966" s="37"/>
      <c r="F1966" s="37"/>
      <c r="G1966" s="37"/>
      <c r="H1966" s="37"/>
      <c r="I1966" s="37"/>
      <c r="J1966" s="37"/>
      <c r="K1966" s="37"/>
      <c r="L1966" s="37"/>
      <c r="M1966" s="37"/>
      <c r="N1966" s="37"/>
      <c r="O1966" s="37"/>
      <c r="P1966" s="39" t="n">
        <v>750</v>
      </c>
      <c r="Q1966" s="26" t="n">
        <f aca="false">P1966*(1-0,3)</f>
        <v>525</v>
      </c>
      <c r="R1966" s="26" t="n">
        <f aca="false">P1966*(1-0,33)</f>
        <v>502.5</v>
      </c>
      <c r="S1966" s="26" t="n">
        <f aca="false">P1966*(1-0,35)</f>
        <v>487.5</v>
      </c>
      <c r="T1966" s="26" t="n">
        <f aca="false">P1966*(1-0,38)</f>
        <v>465</v>
      </c>
      <c r="U1966" s="39"/>
      <c r="V1966" s="28" t="n">
        <v>1</v>
      </c>
      <c r="W1966" s="27"/>
      <c r="X1966" s="29" t="n">
        <f aca="false">U1966*Q1966</f>
        <v>0</v>
      </c>
    </row>
    <row collapsed="false" customFormat="false" customHeight="true" hidden="false" ht="10.95" outlineLevel="4" r="1967">
      <c r="A1967" s="37" t="s">
        <v>812</v>
      </c>
      <c r="B1967" s="37"/>
      <c r="C1967" s="37"/>
      <c r="D1967" s="37"/>
      <c r="E1967" s="37"/>
      <c r="F1967" s="37"/>
      <c r="G1967" s="37"/>
      <c r="H1967" s="37"/>
      <c r="I1967" s="37"/>
      <c r="J1967" s="37"/>
      <c r="K1967" s="37"/>
      <c r="L1967" s="37"/>
      <c r="M1967" s="37"/>
      <c r="N1967" s="37"/>
      <c r="O1967" s="37"/>
      <c r="P1967" s="39" t="n">
        <v>750</v>
      </c>
      <c r="Q1967" s="26" t="n">
        <f aca="false">P1967*(1-0,3)</f>
        <v>525</v>
      </c>
      <c r="R1967" s="26" t="n">
        <f aca="false">P1967*(1-0,33)</f>
        <v>502.5</v>
      </c>
      <c r="S1967" s="26" t="n">
        <f aca="false">P1967*(1-0,35)</f>
        <v>487.5</v>
      </c>
      <c r="T1967" s="26" t="n">
        <f aca="false">P1967*(1-0,38)</f>
        <v>465</v>
      </c>
      <c r="U1967" s="39"/>
      <c r="V1967" s="28" t="n">
        <v>9</v>
      </c>
      <c r="W1967" s="27"/>
      <c r="X1967" s="29" t="n">
        <f aca="false">U1967*Q1967</f>
        <v>0</v>
      </c>
    </row>
    <row collapsed="false" customFormat="false" customHeight="true" hidden="false" ht="10.95" outlineLevel="4" r="1968">
      <c r="A1968" s="37" t="s">
        <v>417</v>
      </c>
      <c r="B1968" s="37"/>
      <c r="C1968" s="37"/>
      <c r="D1968" s="37"/>
      <c r="E1968" s="37"/>
      <c r="F1968" s="37"/>
      <c r="G1968" s="37"/>
      <c r="H1968" s="37"/>
      <c r="I1968" s="37"/>
      <c r="J1968" s="37"/>
      <c r="K1968" s="37"/>
      <c r="L1968" s="37"/>
      <c r="M1968" s="37"/>
      <c r="N1968" s="37"/>
      <c r="O1968" s="37"/>
      <c r="P1968" s="39" t="n">
        <v>750</v>
      </c>
      <c r="Q1968" s="26" t="n">
        <f aca="false">P1968*(1-0,3)</f>
        <v>525</v>
      </c>
      <c r="R1968" s="26" t="n">
        <f aca="false">P1968*(1-0,33)</f>
        <v>502.5</v>
      </c>
      <c r="S1968" s="26" t="n">
        <f aca="false">P1968*(1-0,35)</f>
        <v>487.5</v>
      </c>
      <c r="T1968" s="26" t="n">
        <f aca="false">P1968*(1-0,38)</f>
        <v>465</v>
      </c>
      <c r="U1968" s="39"/>
      <c r="V1968" s="28" t="n">
        <v>5</v>
      </c>
      <c r="W1968" s="27"/>
      <c r="X1968" s="29" t="n">
        <f aca="false">U1968*Q1968</f>
        <v>0</v>
      </c>
    </row>
    <row collapsed="false" customFormat="true" customHeight="true" hidden="false" ht="126" outlineLevel="3" r="1969" s="1">
      <c r="A1969" s="21" t="s">
        <v>978</v>
      </c>
      <c r="B1969" s="21"/>
      <c r="C1969" s="21"/>
      <c r="D1969" s="21"/>
      <c r="E1969" s="35" t="s">
        <v>979</v>
      </c>
      <c r="F1969" s="35"/>
      <c r="G1969" s="35"/>
      <c r="H1969" s="35"/>
      <c r="I1969" s="35"/>
      <c r="J1969" s="35"/>
      <c r="K1969" s="35"/>
      <c r="L1969" s="35"/>
      <c r="M1969" s="35"/>
      <c r="N1969" s="21" t="s">
        <v>44</v>
      </c>
      <c r="O1969" s="21" t="s">
        <v>887</v>
      </c>
      <c r="P1969" s="38"/>
      <c r="Q1969" s="26"/>
      <c r="R1969" s="26"/>
      <c r="S1969" s="26"/>
      <c r="T1969" s="26"/>
      <c r="U1969" s="38"/>
      <c r="V1969" s="23"/>
      <c r="W1969" s="23"/>
      <c r="X1969" s="29" t="n">
        <f aca="false">U1969*Q1969</f>
        <v>0</v>
      </c>
    </row>
    <row collapsed="false" customFormat="false" customHeight="true" hidden="false" ht="10.95" outlineLevel="4" r="1970">
      <c r="A1970" s="37" t="s">
        <v>415</v>
      </c>
      <c r="B1970" s="37"/>
      <c r="C1970" s="37"/>
      <c r="D1970" s="37"/>
      <c r="E1970" s="37"/>
      <c r="F1970" s="37"/>
      <c r="G1970" s="37"/>
      <c r="H1970" s="37"/>
      <c r="I1970" s="37"/>
      <c r="J1970" s="37"/>
      <c r="K1970" s="37"/>
      <c r="L1970" s="37"/>
      <c r="M1970" s="37"/>
      <c r="N1970" s="37"/>
      <c r="O1970" s="37"/>
      <c r="P1970" s="39" t="n">
        <v>750</v>
      </c>
      <c r="Q1970" s="26" t="n">
        <f aca="false">P1970*(1-0,3)</f>
        <v>525</v>
      </c>
      <c r="R1970" s="26" t="n">
        <f aca="false">P1970*(1-0,33)</f>
        <v>502.5</v>
      </c>
      <c r="S1970" s="26" t="n">
        <f aca="false">P1970*(1-0,35)</f>
        <v>487.5</v>
      </c>
      <c r="T1970" s="26" t="n">
        <f aca="false">P1970*(1-0,38)</f>
        <v>465</v>
      </c>
      <c r="U1970" s="39"/>
      <c r="V1970" s="28" t="n">
        <v>4</v>
      </c>
      <c r="W1970" s="27"/>
      <c r="X1970" s="29" t="n">
        <f aca="false">U1970*Q1970</f>
        <v>0</v>
      </c>
    </row>
    <row collapsed="false" customFormat="false" customHeight="true" hidden="false" ht="10.95" outlineLevel="4" r="1971">
      <c r="A1971" s="37" t="s">
        <v>812</v>
      </c>
      <c r="B1971" s="37"/>
      <c r="C1971" s="37"/>
      <c r="D1971" s="37"/>
      <c r="E1971" s="37"/>
      <c r="F1971" s="37"/>
      <c r="G1971" s="37"/>
      <c r="H1971" s="37"/>
      <c r="I1971" s="37"/>
      <c r="J1971" s="37"/>
      <c r="K1971" s="37"/>
      <c r="L1971" s="37"/>
      <c r="M1971" s="37"/>
      <c r="N1971" s="37"/>
      <c r="O1971" s="37"/>
      <c r="P1971" s="39" t="n">
        <v>750</v>
      </c>
      <c r="Q1971" s="26" t="n">
        <f aca="false">P1971*(1-0,3)</f>
        <v>525</v>
      </c>
      <c r="R1971" s="26" t="n">
        <f aca="false">P1971*(1-0,33)</f>
        <v>502.5</v>
      </c>
      <c r="S1971" s="26" t="n">
        <f aca="false">P1971*(1-0,35)</f>
        <v>487.5</v>
      </c>
      <c r="T1971" s="26" t="n">
        <f aca="false">P1971*(1-0,38)</f>
        <v>465</v>
      </c>
      <c r="U1971" s="39"/>
      <c r="V1971" s="28" t="n">
        <v>12</v>
      </c>
      <c r="W1971" s="27"/>
      <c r="X1971" s="29" t="n">
        <f aca="false">U1971*Q1971</f>
        <v>0</v>
      </c>
    </row>
    <row collapsed="false" customFormat="true" customHeight="true" hidden="false" ht="126" outlineLevel="3" r="1972" s="1">
      <c r="A1972" s="21" t="s">
        <v>980</v>
      </c>
      <c r="B1972" s="21"/>
      <c r="C1972" s="21"/>
      <c r="D1972" s="21"/>
      <c r="E1972" s="35" t="s">
        <v>981</v>
      </c>
      <c r="F1972" s="35"/>
      <c r="G1972" s="35"/>
      <c r="H1972" s="35"/>
      <c r="I1972" s="35"/>
      <c r="J1972" s="35"/>
      <c r="K1972" s="35"/>
      <c r="L1972" s="35"/>
      <c r="M1972" s="35"/>
      <c r="N1972" s="21" t="s">
        <v>982</v>
      </c>
      <c r="O1972" s="21" t="s">
        <v>887</v>
      </c>
      <c r="P1972" s="38"/>
      <c r="Q1972" s="26"/>
      <c r="R1972" s="26"/>
      <c r="S1972" s="26"/>
      <c r="T1972" s="26"/>
      <c r="U1972" s="38"/>
      <c r="V1972" s="23"/>
      <c r="W1972" s="23"/>
      <c r="X1972" s="29" t="n">
        <f aca="false">U1972*Q1972</f>
        <v>0</v>
      </c>
    </row>
    <row collapsed="false" customFormat="false" customHeight="true" hidden="false" ht="10.95" outlineLevel="4" r="1973">
      <c r="A1973" s="37" t="s">
        <v>129</v>
      </c>
      <c r="B1973" s="37"/>
      <c r="C1973" s="37"/>
      <c r="D1973" s="37"/>
      <c r="E1973" s="37"/>
      <c r="F1973" s="37"/>
      <c r="G1973" s="37"/>
      <c r="H1973" s="37"/>
      <c r="I1973" s="37"/>
      <c r="J1973" s="37"/>
      <c r="K1973" s="37"/>
      <c r="L1973" s="37"/>
      <c r="M1973" s="37"/>
      <c r="N1973" s="37"/>
      <c r="O1973" s="37"/>
      <c r="P1973" s="39" t="n">
        <v>750</v>
      </c>
      <c r="Q1973" s="26" t="n">
        <f aca="false">P1973*(1-0,3)</f>
        <v>525</v>
      </c>
      <c r="R1973" s="26" t="n">
        <f aca="false">P1973*(1-0,33)</f>
        <v>502.5</v>
      </c>
      <c r="S1973" s="26" t="n">
        <f aca="false">P1973*(1-0,35)</f>
        <v>487.5</v>
      </c>
      <c r="T1973" s="26" t="n">
        <f aca="false">P1973*(1-0,38)</f>
        <v>465</v>
      </c>
      <c r="U1973" s="39"/>
      <c r="V1973" s="28" t="n">
        <v>102</v>
      </c>
      <c r="W1973" s="27"/>
      <c r="X1973" s="29" t="n">
        <f aca="false">U1973*Q1973</f>
        <v>0</v>
      </c>
    </row>
    <row collapsed="false" customFormat="false" customHeight="true" hidden="false" ht="10.95" outlineLevel="4" r="1974">
      <c r="A1974" s="37" t="s">
        <v>130</v>
      </c>
      <c r="B1974" s="37"/>
      <c r="C1974" s="37"/>
      <c r="D1974" s="37"/>
      <c r="E1974" s="37"/>
      <c r="F1974" s="37"/>
      <c r="G1974" s="37"/>
      <c r="H1974" s="37"/>
      <c r="I1974" s="37"/>
      <c r="J1974" s="37"/>
      <c r="K1974" s="37"/>
      <c r="L1974" s="37"/>
      <c r="M1974" s="37"/>
      <c r="N1974" s="37"/>
      <c r="O1974" s="37"/>
      <c r="P1974" s="39" t="n">
        <v>750</v>
      </c>
      <c r="Q1974" s="26" t="n">
        <f aca="false">P1974*(1-0,3)</f>
        <v>525</v>
      </c>
      <c r="R1974" s="26" t="n">
        <f aca="false">P1974*(1-0,33)</f>
        <v>502.5</v>
      </c>
      <c r="S1974" s="26" t="n">
        <f aca="false">P1974*(1-0,35)</f>
        <v>487.5</v>
      </c>
      <c r="T1974" s="26" t="n">
        <f aca="false">P1974*(1-0,38)</f>
        <v>465</v>
      </c>
      <c r="U1974" s="39"/>
      <c r="V1974" s="28" t="n">
        <v>74</v>
      </c>
      <c r="W1974" s="27"/>
      <c r="X1974" s="29" t="n">
        <f aca="false">U1974*Q1974</f>
        <v>0</v>
      </c>
    </row>
    <row collapsed="false" customFormat="false" customHeight="true" hidden="false" ht="10.95" outlineLevel="4" r="1975">
      <c r="A1975" s="37" t="s">
        <v>415</v>
      </c>
      <c r="B1975" s="37"/>
      <c r="C1975" s="37"/>
      <c r="D1975" s="37"/>
      <c r="E1975" s="37"/>
      <c r="F1975" s="37"/>
      <c r="G1975" s="37"/>
      <c r="H1975" s="37"/>
      <c r="I1975" s="37"/>
      <c r="J1975" s="37"/>
      <c r="K1975" s="37"/>
      <c r="L1975" s="37"/>
      <c r="M1975" s="37"/>
      <c r="N1975" s="37"/>
      <c r="O1975" s="37"/>
      <c r="P1975" s="39" t="n">
        <v>750</v>
      </c>
      <c r="Q1975" s="26" t="n">
        <f aca="false">P1975*(1-0,3)</f>
        <v>525</v>
      </c>
      <c r="R1975" s="26" t="n">
        <f aca="false">P1975*(1-0,33)</f>
        <v>502.5</v>
      </c>
      <c r="S1975" s="26" t="n">
        <f aca="false">P1975*(1-0,35)</f>
        <v>487.5</v>
      </c>
      <c r="T1975" s="26" t="n">
        <f aca="false">P1975*(1-0,38)</f>
        <v>465</v>
      </c>
      <c r="U1975" s="39"/>
      <c r="V1975" s="28" t="n">
        <v>43</v>
      </c>
      <c r="W1975" s="27"/>
      <c r="X1975" s="29" t="n">
        <f aca="false">U1975*Q1975</f>
        <v>0</v>
      </c>
    </row>
    <row collapsed="false" customFormat="false" customHeight="true" hidden="false" ht="10.95" outlineLevel="4" r="1976">
      <c r="A1976" s="37" t="s">
        <v>416</v>
      </c>
      <c r="B1976" s="37"/>
      <c r="C1976" s="37"/>
      <c r="D1976" s="37"/>
      <c r="E1976" s="37"/>
      <c r="F1976" s="37"/>
      <c r="G1976" s="37"/>
      <c r="H1976" s="37"/>
      <c r="I1976" s="37"/>
      <c r="J1976" s="37"/>
      <c r="K1976" s="37"/>
      <c r="L1976" s="37"/>
      <c r="M1976" s="37"/>
      <c r="N1976" s="37"/>
      <c r="O1976" s="37"/>
      <c r="P1976" s="39" t="n">
        <v>750</v>
      </c>
      <c r="Q1976" s="26" t="n">
        <f aca="false">P1976*(1-0,3)</f>
        <v>525</v>
      </c>
      <c r="R1976" s="26" t="n">
        <f aca="false">P1976*(1-0,33)</f>
        <v>502.5</v>
      </c>
      <c r="S1976" s="26" t="n">
        <f aca="false">P1976*(1-0,35)</f>
        <v>487.5</v>
      </c>
      <c r="T1976" s="26" t="n">
        <f aca="false">P1976*(1-0,38)</f>
        <v>465</v>
      </c>
      <c r="U1976" s="39"/>
      <c r="V1976" s="28" t="n">
        <v>92</v>
      </c>
      <c r="W1976" s="27"/>
      <c r="X1976" s="29" t="n">
        <f aca="false">U1976*Q1976</f>
        <v>0</v>
      </c>
    </row>
    <row collapsed="false" customFormat="false" customHeight="true" hidden="false" ht="10.95" outlineLevel="4" r="1977">
      <c r="A1977" s="37" t="s">
        <v>812</v>
      </c>
      <c r="B1977" s="37"/>
      <c r="C1977" s="37"/>
      <c r="D1977" s="37"/>
      <c r="E1977" s="37"/>
      <c r="F1977" s="37"/>
      <c r="G1977" s="37"/>
      <c r="H1977" s="37"/>
      <c r="I1977" s="37"/>
      <c r="J1977" s="37"/>
      <c r="K1977" s="37"/>
      <c r="L1977" s="37"/>
      <c r="M1977" s="37"/>
      <c r="N1977" s="37"/>
      <c r="O1977" s="37"/>
      <c r="P1977" s="39" t="n">
        <v>750</v>
      </c>
      <c r="Q1977" s="26" t="n">
        <f aca="false">P1977*(1-0,3)</f>
        <v>525</v>
      </c>
      <c r="R1977" s="26" t="n">
        <f aca="false">P1977*(1-0,33)</f>
        <v>502.5</v>
      </c>
      <c r="S1977" s="26" t="n">
        <f aca="false">P1977*(1-0,35)</f>
        <v>487.5</v>
      </c>
      <c r="T1977" s="26" t="n">
        <f aca="false">P1977*(1-0,38)</f>
        <v>465</v>
      </c>
      <c r="U1977" s="39"/>
      <c r="V1977" s="28" t="n">
        <v>24</v>
      </c>
      <c r="W1977" s="27"/>
      <c r="X1977" s="29" t="n">
        <f aca="false">U1977*Q1977</f>
        <v>0</v>
      </c>
    </row>
    <row collapsed="false" customFormat="false" customHeight="true" hidden="false" ht="10.95" outlineLevel="4" r="1978">
      <c r="A1978" s="37" t="s">
        <v>417</v>
      </c>
      <c r="B1978" s="37"/>
      <c r="C1978" s="37"/>
      <c r="D1978" s="37"/>
      <c r="E1978" s="37"/>
      <c r="F1978" s="37"/>
      <c r="G1978" s="37"/>
      <c r="H1978" s="37"/>
      <c r="I1978" s="37"/>
      <c r="J1978" s="37"/>
      <c r="K1978" s="37"/>
      <c r="L1978" s="37"/>
      <c r="M1978" s="37"/>
      <c r="N1978" s="37"/>
      <c r="O1978" s="37"/>
      <c r="P1978" s="39" t="n">
        <v>750</v>
      </c>
      <c r="Q1978" s="26" t="n">
        <f aca="false">P1978*(1-0,3)</f>
        <v>525</v>
      </c>
      <c r="R1978" s="26" t="n">
        <f aca="false">P1978*(1-0,33)</f>
        <v>502.5</v>
      </c>
      <c r="S1978" s="26" t="n">
        <f aca="false">P1978*(1-0,35)</f>
        <v>487.5</v>
      </c>
      <c r="T1978" s="26" t="n">
        <f aca="false">P1978*(1-0,38)</f>
        <v>465</v>
      </c>
      <c r="U1978" s="39"/>
      <c r="V1978" s="28" t="n">
        <v>63</v>
      </c>
      <c r="W1978" s="27"/>
      <c r="X1978" s="29" t="n">
        <f aca="false">U1978*Q1978</f>
        <v>0</v>
      </c>
    </row>
    <row collapsed="false" customFormat="false" customHeight="true" hidden="false" ht="10.95" outlineLevel="4" r="1979">
      <c r="A1979" s="37" t="s">
        <v>814</v>
      </c>
      <c r="B1979" s="37"/>
      <c r="C1979" s="37"/>
      <c r="D1979" s="37"/>
      <c r="E1979" s="37"/>
      <c r="F1979" s="37"/>
      <c r="G1979" s="37"/>
      <c r="H1979" s="37"/>
      <c r="I1979" s="37"/>
      <c r="J1979" s="37"/>
      <c r="K1979" s="37"/>
      <c r="L1979" s="37"/>
      <c r="M1979" s="37"/>
      <c r="N1979" s="37"/>
      <c r="O1979" s="37"/>
      <c r="P1979" s="39" t="n">
        <v>750</v>
      </c>
      <c r="Q1979" s="26" t="n">
        <f aca="false">P1979*(1-0,3)</f>
        <v>525</v>
      </c>
      <c r="R1979" s="26" t="n">
        <f aca="false">P1979*(1-0,33)</f>
        <v>502.5</v>
      </c>
      <c r="S1979" s="26" t="n">
        <f aca="false">P1979*(1-0,35)</f>
        <v>487.5</v>
      </c>
      <c r="T1979" s="26" t="n">
        <f aca="false">P1979*(1-0,38)</f>
        <v>465</v>
      </c>
      <c r="U1979" s="39"/>
      <c r="V1979" s="28" t="n">
        <v>42</v>
      </c>
      <c r="W1979" s="27"/>
      <c r="X1979" s="29" t="n">
        <f aca="false">U1979*Q1979</f>
        <v>0</v>
      </c>
    </row>
    <row collapsed="false" customFormat="true" customHeight="true" hidden="false" ht="126" outlineLevel="3" r="1980" s="1">
      <c r="A1980" s="21" t="s">
        <v>983</v>
      </c>
      <c r="B1980" s="21"/>
      <c r="C1980" s="21"/>
      <c r="D1980" s="21"/>
      <c r="E1980" s="35" t="s">
        <v>984</v>
      </c>
      <c r="F1980" s="35"/>
      <c r="G1980" s="35"/>
      <c r="H1980" s="35"/>
      <c r="I1980" s="35"/>
      <c r="J1980" s="35"/>
      <c r="K1980" s="35"/>
      <c r="L1980" s="35"/>
      <c r="M1980" s="35"/>
      <c r="N1980" s="21" t="s">
        <v>985</v>
      </c>
      <c r="O1980" s="21" t="s">
        <v>887</v>
      </c>
      <c r="P1980" s="38"/>
      <c r="Q1980" s="26"/>
      <c r="R1980" s="26"/>
      <c r="S1980" s="26"/>
      <c r="T1980" s="26"/>
      <c r="U1980" s="38"/>
      <c r="V1980" s="23"/>
      <c r="W1980" s="23"/>
      <c r="X1980" s="29" t="n">
        <f aca="false">U1980*Q1980</f>
        <v>0</v>
      </c>
    </row>
    <row collapsed="false" customFormat="false" customHeight="true" hidden="false" ht="10.95" outlineLevel="4" r="1981">
      <c r="A1981" s="37" t="s">
        <v>129</v>
      </c>
      <c r="B1981" s="37"/>
      <c r="C1981" s="37"/>
      <c r="D1981" s="37"/>
      <c r="E1981" s="37"/>
      <c r="F1981" s="37"/>
      <c r="G1981" s="37"/>
      <c r="H1981" s="37"/>
      <c r="I1981" s="37"/>
      <c r="J1981" s="37"/>
      <c r="K1981" s="37"/>
      <c r="L1981" s="37"/>
      <c r="M1981" s="37"/>
      <c r="N1981" s="37"/>
      <c r="O1981" s="37"/>
      <c r="P1981" s="39" t="n">
        <v>750</v>
      </c>
      <c r="Q1981" s="26" t="n">
        <f aca="false">P1981*(1-0,3)</f>
        <v>525</v>
      </c>
      <c r="R1981" s="26" t="n">
        <f aca="false">P1981*(1-0,33)</f>
        <v>502.5</v>
      </c>
      <c r="S1981" s="26" t="n">
        <f aca="false">P1981*(1-0,35)</f>
        <v>487.5</v>
      </c>
      <c r="T1981" s="26" t="n">
        <f aca="false">P1981*(1-0,38)</f>
        <v>465</v>
      </c>
      <c r="U1981" s="39"/>
      <c r="V1981" s="28" t="n">
        <v>104</v>
      </c>
      <c r="W1981" s="27"/>
      <c r="X1981" s="29" t="n">
        <f aca="false">U1981*Q1981</f>
        <v>0</v>
      </c>
    </row>
    <row collapsed="false" customFormat="false" customHeight="true" hidden="false" ht="10.95" outlineLevel="4" r="1982">
      <c r="A1982" s="37" t="s">
        <v>130</v>
      </c>
      <c r="B1982" s="37"/>
      <c r="C1982" s="37"/>
      <c r="D1982" s="37"/>
      <c r="E1982" s="37"/>
      <c r="F1982" s="37"/>
      <c r="G1982" s="37"/>
      <c r="H1982" s="37"/>
      <c r="I1982" s="37"/>
      <c r="J1982" s="37"/>
      <c r="K1982" s="37"/>
      <c r="L1982" s="37"/>
      <c r="M1982" s="37"/>
      <c r="N1982" s="37"/>
      <c r="O1982" s="37"/>
      <c r="P1982" s="39" t="n">
        <v>750</v>
      </c>
      <c r="Q1982" s="26" t="n">
        <f aca="false">P1982*(1-0,3)</f>
        <v>525</v>
      </c>
      <c r="R1982" s="26" t="n">
        <f aca="false">P1982*(1-0,33)</f>
        <v>502.5</v>
      </c>
      <c r="S1982" s="26" t="n">
        <f aca="false">P1982*(1-0,35)</f>
        <v>487.5</v>
      </c>
      <c r="T1982" s="26" t="n">
        <f aca="false">P1982*(1-0,38)</f>
        <v>465</v>
      </c>
      <c r="U1982" s="39"/>
      <c r="V1982" s="28" t="n">
        <v>105</v>
      </c>
      <c r="W1982" s="27"/>
      <c r="X1982" s="29" t="n">
        <f aca="false">U1982*Q1982</f>
        <v>0</v>
      </c>
    </row>
    <row collapsed="false" customFormat="false" customHeight="true" hidden="false" ht="10.95" outlineLevel="4" r="1983">
      <c r="A1983" s="37" t="s">
        <v>415</v>
      </c>
      <c r="B1983" s="37"/>
      <c r="C1983" s="37"/>
      <c r="D1983" s="37"/>
      <c r="E1983" s="37"/>
      <c r="F1983" s="37"/>
      <c r="G1983" s="37"/>
      <c r="H1983" s="37"/>
      <c r="I1983" s="37"/>
      <c r="J1983" s="37"/>
      <c r="K1983" s="37"/>
      <c r="L1983" s="37"/>
      <c r="M1983" s="37"/>
      <c r="N1983" s="37"/>
      <c r="O1983" s="37"/>
      <c r="P1983" s="39" t="n">
        <v>750</v>
      </c>
      <c r="Q1983" s="26" t="n">
        <f aca="false">P1983*(1-0,3)</f>
        <v>525</v>
      </c>
      <c r="R1983" s="26" t="n">
        <f aca="false">P1983*(1-0,33)</f>
        <v>502.5</v>
      </c>
      <c r="S1983" s="26" t="n">
        <f aca="false">P1983*(1-0,35)</f>
        <v>487.5</v>
      </c>
      <c r="T1983" s="26" t="n">
        <f aca="false">P1983*(1-0,38)</f>
        <v>465</v>
      </c>
      <c r="U1983" s="39"/>
      <c r="V1983" s="28" t="n">
        <v>107</v>
      </c>
      <c r="W1983" s="27"/>
      <c r="X1983" s="29" t="n">
        <f aca="false">U1983*Q1983</f>
        <v>0</v>
      </c>
    </row>
    <row collapsed="false" customFormat="false" customHeight="true" hidden="false" ht="10.95" outlineLevel="4" r="1984">
      <c r="A1984" s="37" t="s">
        <v>416</v>
      </c>
      <c r="B1984" s="37"/>
      <c r="C1984" s="37"/>
      <c r="D1984" s="37"/>
      <c r="E1984" s="37"/>
      <c r="F1984" s="37"/>
      <c r="G1984" s="37"/>
      <c r="H1984" s="37"/>
      <c r="I1984" s="37"/>
      <c r="J1984" s="37"/>
      <c r="K1984" s="37"/>
      <c r="L1984" s="37"/>
      <c r="M1984" s="37"/>
      <c r="N1984" s="37"/>
      <c r="O1984" s="37"/>
      <c r="P1984" s="39" t="n">
        <v>750</v>
      </c>
      <c r="Q1984" s="26" t="n">
        <f aca="false">P1984*(1-0,3)</f>
        <v>525</v>
      </c>
      <c r="R1984" s="26" t="n">
        <f aca="false">P1984*(1-0,33)</f>
        <v>502.5</v>
      </c>
      <c r="S1984" s="26" t="n">
        <f aca="false">P1984*(1-0,35)</f>
        <v>487.5</v>
      </c>
      <c r="T1984" s="26" t="n">
        <f aca="false">P1984*(1-0,38)</f>
        <v>465</v>
      </c>
      <c r="U1984" s="39"/>
      <c r="V1984" s="28" t="n">
        <v>47</v>
      </c>
      <c r="W1984" s="27"/>
      <c r="X1984" s="29" t="n">
        <f aca="false">U1984*Q1984</f>
        <v>0</v>
      </c>
    </row>
    <row collapsed="false" customFormat="false" customHeight="true" hidden="false" ht="10.95" outlineLevel="4" r="1985">
      <c r="A1985" s="37" t="s">
        <v>812</v>
      </c>
      <c r="B1985" s="37"/>
      <c r="C1985" s="37"/>
      <c r="D1985" s="37"/>
      <c r="E1985" s="37"/>
      <c r="F1985" s="37"/>
      <c r="G1985" s="37"/>
      <c r="H1985" s="37"/>
      <c r="I1985" s="37"/>
      <c r="J1985" s="37"/>
      <c r="K1985" s="37"/>
      <c r="L1985" s="37"/>
      <c r="M1985" s="37"/>
      <c r="N1985" s="37"/>
      <c r="O1985" s="37"/>
      <c r="P1985" s="39" t="n">
        <v>750</v>
      </c>
      <c r="Q1985" s="26" t="n">
        <f aca="false">P1985*(1-0,3)</f>
        <v>525</v>
      </c>
      <c r="R1985" s="26" t="n">
        <f aca="false">P1985*(1-0,33)</f>
        <v>502.5</v>
      </c>
      <c r="S1985" s="26" t="n">
        <f aca="false">P1985*(1-0,35)</f>
        <v>487.5</v>
      </c>
      <c r="T1985" s="26" t="n">
        <f aca="false">P1985*(1-0,38)</f>
        <v>465</v>
      </c>
      <c r="U1985" s="39"/>
      <c r="V1985" s="28" t="n">
        <v>79</v>
      </c>
      <c r="W1985" s="27"/>
      <c r="X1985" s="29" t="n">
        <f aca="false">U1985*Q1985</f>
        <v>0</v>
      </c>
    </row>
    <row collapsed="false" customFormat="false" customHeight="true" hidden="false" ht="10.95" outlineLevel="4" r="1986">
      <c r="A1986" s="37" t="s">
        <v>417</v>
      </c>
      <c r="B1986" s="37"/>
      <c r="C1986" s="37"/>
      <c r="D1986" s="37"/>
      <c r="E1986" s="37"/>
      <c r="F1986" s="37"/>
      <c r="G1986" s="37"/>
      <c r="H1986" s="37"/>
      <c r="I1986" s="37"/>
      <c r="J1986" s="37"/>
      <c r="K1986" s="37"/>
      <c r="L1986" s="37"/>
      <c r="M1986" s="37"/>
      <c r="N1986" s="37"/>
      <c r="O1986" s="37"/>
      <c r="P1986" s="39" t="n">
        <v>750</v>
      </c>
      <c r="Q1986" s="26" t="n">
        <f aca="false">P1986*(1-0,3)</f>
        <v>525</v>
      </c>
      <c r="R1986" s="26" t="n">
        <f aca="false">P1986*(1-0,33)</f>
        <v>502.5</v>
      </c>
      <c r="S1986" s="26" t="n">
        <f aca="false">P1986*(1-0,35)</f>
        <v>487.5</v>
      </c>
      <c r="T1986" s="26" t="n">
        <f aca="false">P1986*(1-0,38)</f>
        <v>465</v>
      </c>
      <c r="U1986" s="39"/>
      <c r="V1986" s="28" t="n">
        <v>21</v>
      </c>
      <c r="W1986" s="27"/>
      <c r="X1986" s="29" t="n">
        <f aca="false">U1986*Q1986</f>
        <v>0</v>
      </c>
    </row>
    <row collapsed="false" customFormat="false" customHeight="true" hidden="false" ht="10.95" outlineLevel="4" r="1987">
      <c r="A1987" s="37" t="s">
        <v>813</v>
      </c>
      <c r="B1987" s="37"/>
      <c r="C1987" s="37"/>
      <c r="D1987" s="37"/>
      <c r="E1987" s="37"/>
      <c r="F1987" s="37"/>
      <c r="G1987" s="37"/>
      <c r="H1987" s="37"/>
      <c r="I1987" s="37"/>
      <c r="J1987" s="37"/>
      <c r="K1987" s="37"/>
      <c r="L1987" s="37"/>
      <c r="M1987" s="37"/>
      <c r="N1987" s="37"/>
      <c r="O1987" s="37"/>
      <c r="P1987" s="39" t="n">
        <v>750</v>
      </c>
      <c r="Q1987" s="26" t="n">
        <f aca="false">P1987*(1-0,3)</f>
        <v>525</v>
      </c>
      <c r="R1987" s="26" t="n">
        <f aca="false">P1987*(1-0,33)</f>
        <v>502.5</v>
      </c>
      <c r="S1987" s="26" t="n">
        <f aca="false">P1987*(1-0,35)</f>
        <v>487.5</v>
      </c>
      <c r="T1987" s="26" t="n">
        <f aca="false">P1987*(1-0,38)</f>
        <v>465</v>
      </c>
      <c r="U1987" s="39"/>
      <c r="V1987" s="28" t="n">
        <v>51</v>
      </c>
      <c r="W1987" s="27"/>
      <c r="X1987" s="29" t="n">
        <f aca="false">U1987*Q1987</f>
        <v>0</v>
      </c>
    </row>
    <row collapsed="false" customFormat="false" customHeight="true" hidden="false" ht="10.95" outlineLevel="4" r="1988">
      <c r="A1988" s="37" t="s">
        <v>814</v>
      </c>
      <c r="B1988" s="37"/>
      <c r="C1988" s="37"/>
      <c r="D1988" s="37"/>
      <c r="E1988" s="37"/>
      <c r="F1988" s="37"/>
      <c r="G1988" s="37"/>
      <c r="H1988" s="37"/>
      <c r="I1988" s="37"/>
      <c r="J1988" s="37"/>
      <c r="K1988" s="37"/>
      <c r="L1988" s="37"/>
      <c r="M1988" s="37"/>
      <c r="N1988" s="37"/>
      <c r="O1988" s="37"/>
      <c r="P1988" s="39" t="n">
        <v>750</v>
      </c>
      <c r="Q1988" s="26" t="n">
        <f aca="false">P1988*(1-0,3)</f>
        <v>525</v>
      </c>
      <c r="R1988" s="26" t="n">
        <f aca="false">P1988*(1-0,33)</f>
        <v>502.5</v>
      </c>
      <c r="S1988" s="26" t="n">
        <f aca="false">P1988*(1-0,35)</f>
        <v>487.5</v>
      </c>
      <c r="T1988" s="26" t="n">
        <f aca="false">P1988*(1-0,38)</f>
        <v>465</v>
      </c>
      <c r="U1988" s="39"/>
      <c r="V1988" s="28" t="n">
        <v>46</v>
      </c>
      <c r="W1988" s="27"/>
      <c r="X1988" s="29" t="n">
        <f aca="false">U1988*Q1988</f>
        <v>0</v>
      </c>
    </row>
    <row collapsed="false" customFormat="true" customHeight="true" hidden="false" ht="126" outlineLevel="3" r="1989" s="1">
      <c r="A1989" s="21" t="s">
        <v>986</v>
      </c>
      <c r="B1989" s="21"/>
      <c r="C1989" s="21"/>
      <c r="D1989" s="21"/>
      <c r="E1989" s="35" t="s">
        <v>987</v>
      </c>
      <c r="F1989" s="35"/>
      <c r="G1989" s="35"/>
      <c r="H1989" s="35"/>
      <c r="I1989" s="35"/>
      <c r="J1989" s="35"/>
      <c r="K1989" s="35"/>
      <c r="L1989" s="35"/>
      <c r="M1989" s="35"/>
      <c r="N1989" s="21" t="s">
        <v>988</v>
      </c>
      <c r="O1989" s="21" t="s">
        <v>887</v>
      </c>
      <c r="P1989" s="38"/>
      <c r="Q1989" s="26"/>
      <c r="R1989" s="26"/>
      <c r="S1989" s="26"/>
      <c r="T1989" s="26"/>
      <c r="U1989" s="38"/>
      <c r="V1989" s="23"/>
      <c r="W1989" s="23"/>
      <c r="X1989" s="29" t="n">
        <f aca="false">U1989*Q1989</f>
        <v>0</v>
      </c>
    </row>
    <row collapsed="false" customFormat="false" customHeight="true" hidden="false" ht="10.95" outlineLevel="4" r="1990">
      <c r="A1990" s="37" t="s">
        <v>129</v>
      </c>
      <c r="B1990" s="37"/>
      <c r="C1990" s="37"/>
      <c r="D1990" s="37"/>
      <c r="E1990" s="37"/>
      <c r="F1990" s="37"/>
      <c r="G1990" s="37"/>
      <c r="H1990" s="37"/>
      <c r="I1990" s="37"/>
      <c r="J1990" s="37"/>
      <c r="K1990" s="37"/>
      <c r="L1990" s="37"/>
      <c r="M1990" s="37"/>
      <c r="N1990" s="37"/>
      <c r="O1990" s="37"/>
      <c r="P1990" s="39" t="n">
        <v>750</v>
      </c>
      <c r="Q1990" s="26" t="n">
        <f aca="false">P1990*(1-0,3)</f>
        <v>525</v>
      </c>
      <c r="R1990" s="26" t="n">
        <f aca="false">P1990*(1-0,33)</f>
        <v>502.5</v>
      </c>
      <c r="S1990" s="26" t="n">
        <f aca="false">P1990*(1-0,35)</f>
        <v>487.5</v>
      </c>
      <c r="T1990" s="26" t="n">
        <f aca="false">P1990*(1-0,38)</f>
        <v>465</v>
      </c>
      <c r="U1990" s="39"/>
      <c r="V1990" s="28" t="n">
        <v>85</v>
      </c>
      <c r="W1990" s="27"/>
      <c r="X1990" s="29" t="n">
        <f aca="false">U1990*Q1990</f>
        <v>0</v>
      </c>
    </row>
    <row collapsed="false" customFormat="false" customHeight="true" hidden="false" ht="10.95" outlineLevel="4" r="1991">
      <c r="A1991" s="37" t="s">
        <v>130</v>
      </c>
      <c r="B1991" s="37"/>
      <c r="C1991" s="37"/>
      <c r="D1991" s="37"/>
      <c r="E1991" s="37"/>
      <c r="F1991" s="37"/>
      <c r="G1991" s="37"/>
      <c r="H1991" s="37"/>
      <c r="I1991" s="37"/>
      <c r="J1991" s="37"/>
      <c r="K1991" s="37"/>
      <c r="L1991" s="37"/>
      <c r="M1991" s="37"/>
      <c r="N1991" s="37"/>
      <c r="O1991" s="37"/>
      <c r="P1991" s="39" t="n">
        <v>750</v>
      </c>
      <c r="Q1991" s="26" t="n">
        <f aca="false">P1991*(1-0,3)</f>
        <v>525</v>
      </c>
      <c r="R1991" s="26" t="n">
        <f aca="false">P1991*(1-0,33)</f>
        <v>502.5</v>
      </c>
      <c r="S1991" s="26" t="n">
        <f aca="false">P1991*(1-0,35)</f>
        <v>487.5</v>
      </c>
      <c r="T1991" s="26" t="n">
        <f aca="false">P1991*(1-0,38)</f>
        <v>465</v>
      </c>
      <c r="U1991" s="39"/>
      <c r="V1991" s="28" t="n">
        <v>45</v>
      </c>
      <c r="W1991" s="27"/>
      <c r="X1991" s="29" t="n">
        <f aca="false">U1991*Q1991</f>
        <v>0</v>
      </c>
    </row>
    <row collapsed="false" customFormat="false" customHeight="true" hidden="false" ht="10.95" outlineLevel="4" r="1992">
      <c r="A1992" s="37" t="s">
        <v>415</v>
      </c>
      <c r="B1992" s="37"/>
      <c r="C1992" s="37"/>
      <c r="D1992" s="37"/>
      <c r="E1992" s="37"/>
      <c r="F1992" s="37"/>
      <c r="G1992" s="37"/>
      <c r="H1992" s="37"/>
      <c r="I1992" s="37"/>
      <c r="J1992" s="37"/>
      <c r="K1992" s="37"/>
      <c r="L1992" s="37"/>
      <c r="M1992" s="37"/>
      <c r="N1992" s="37"/>
      <c r="O1992" s="37"/>
      <c r="P1992" s="39" t="n">
        <v>750</v>
      </c>
      <c r="Q1992" s="26" t="n">
        <f aca="false">P1992*(1-0,3)</f>
        <v>525</v>
      </c>
      <c r="R1992" s="26" t="n">
        <f aca="false">P1992*(1-0,33)</f>
        <v>502.5</v>
      </c>
      <c r="S1992" s="26" t="n">
        <f aca="false">P1992*(1-0,35)</f>
        <v>487.5</v>
      </c>
      <c r="T1992" s="26" t="n">
        <f aca="false">P1992*(1-0,38)</f>
        <v>465</v>
      </c>
      <c r="U1992" s="39"/>
      <c r="V1992" s="28" t="n">
        <v>31</v>
      </c>
      <c r="W1992" s="27"/>
      <c r="X1992" s="29" t="n">
        <f aca="false">U1992*Q1992</f>
        <v>0</v>
      </c>
    </row>
    <row collapsed="false" customFormat="false" customHeight="true" hidden="false" ht="10.95" outlineLevel="4" r="1993">
      <c r="A1993" s="37" t="s">
        <v>416</v>
      </c>
      <c r="B1993" s="37"/>
      <c r="C1993" s="37"/>
      <c r="D1993" s="37"/>
      <c r="E1993" s="37"/>
      <c r="F1993" s="37"/>
      <c r="G1993" s="37"/>
      <c r="H1993" s="37"/>
      <c r="I1993" s="37"/>
      <c r="J1993" s="37"/>
      <c r="K1993" s="37"/>
      <c r="L1993" s="37"/>
      <c r="M1993" s="37"/>
      <c r="N1993" s="37"/>
      <c r="O1993" s="37"/>
      <c r="P1993" s="39" t="n">
        <v>750</v>
      </c>
      <c r="Q1993" s="26" t="n">
        <f aca="false">P1993*(1-0,3)</f>
        <v>525</v>
      </c>
      <c r="R1993" s="26" t="n">
        <f aca="false">P1993*(1-0,33)</f>
        <v>502.5</v>
      </c>
      <c r="S1993" s="26" t="n">
        <f aca="false">P1993*(1-0,35)</f>
        <v>487.5</v>
      </c>
      <c r="T1993" s="26" t="n">
        <f aca="false">P1993*(1-0,38)</f>
        <v>465</v>
      </c>
      <c r="U1993" s="39"/>
      <c r="V1993" s="28" t="n">
        <v>50</v>
      </c>
      <c r="W1993" s="27"/>
      <c r="X1993" s="29" t="n">
        <f aca="false">U1993*Q1993</f>
        <v>0</v>
      </c>
    </row>
    <row collapsed="false" customFormat="false" customHeight="true" hidden="false" ht="10.95" outlineLevel="4" r="1994">
      <c r="A1994" s="37" t="s">
        <v>812</v>
      </c>
      <c r="B1994" s="37"/>
      <c r="C1994" s="37"/>
      <c r="D1994" s="37"/>
      <c r="E1994" s="37"/>
      <c r="F1994" s="37"/>
      <c r="G1994" s="37"/>
      <c r="H1994" s="37"/>
      <c r="I1994" s="37"/>
      <c r="J1994" s="37"/>
      <c r="K1994" s="37"/>
      <c r="L1994" s="37"/>
      <c r="M1994" s="37"/>
      <c r="N1994" s="37"/>
      <c r="O1994" s="37"/>
      <c r="P1994" s="39" t="n">
        <v>750</v>
      </c>
      <c r="Q1994" s="26" t="n">
        <f aca="false">P1994*(1-0,3)</f>
        <v>525</v>
      </c>
      <c r="R1994" s="26" t="n">
        <f aca="false">P1994*(1-0,33)</f>
        <v>502.5</v>
      </c>
      <c r="S1994" s="26" t="n">
        <f aca="false">P1994*(1-0,35)</f>
        <v>487.5</v>
      </c>
      <c r="T1994" s="26" t="n">
        <f aca="false">P1994*(1-0,38)</f>
        <v>465</v>
      </c>
      <c r="U1994" s="39"/>
      <c r="V1994" s="28" t="n">
        <v>13</v>
      </c>
      <c r="W1994" s="27"/>
      <c r="X1994" s="29" t="n">
        <f aca="false">U1994*Q1994</f>
        <v>0</v>
      </c>
    </row>
    <row collapsed="false" customFormat="false" customHeight="true" hidden="false" ht="10.95" outlineLevel="4" r="1995">
      <c r="A1995" s="37" t="s">
        <v>417</v>
      </c>
      <c r="B1995" s="37"/>
      <c r="C1995" s="37"/>
      <c r="D1995" s="37"/>
      <c r="E1995" s="37"/>
      <c r="F1995" s="37"/>
      <c r="G1995" s="37"/>
      <c r="H1995" s="37"/>
      <c r="I1995" s="37"/>
      <c r="J1995" s="37"/>
      <c r="K1995" s="37"/>
      <c r="L1995" s="37"/>
      <c r="M1995" s="37"/>
      <c r="N1995" s="37"/>
      <c r="O1995" s="37"/>
      <c r="P1995" s="39" t="n">
        <v>750</v>
      </c>
      <c r="Q1995" s="26" t="n">
        <f aca="false">P1995*(1-0,3)</f>
        <v>525</v>
      </c>
      <c r="R1995" s="26" t="n">
        <f aca="false">P1995*(1-0,33)</f>
        <v>502.5</v>
      </c>
      <c r="S1995" s="26" t="n">
        <f aca="false">P1995*(1-0,35)</f>
        <v>487.5</v>
      </c>
      <c r="T1995" s="26" t="n">
        <f aca="false">P1995*(1-0,38)</f>
        <v>465</v>
      </c>
      <c r="U1995" s="39"/>
      <c r="V1995" s="28" t="n">
        <v>27</v>
      </c>
      <c r="W1995" s="27"/>
      <c r="X1995" s="29" t="n">
        <f aca="false">U1995*Q1995</f>
        <v>0</v>
      </c>
    </row>
    <row collapsed="false" customFormat="false" customHeight="true" hidden="false" ht="10.95" outlineLevel="4" r="1996">
      <c r="A1996" s="37" t="s">
        <v>814</v>
      </c>
      <c r="B1996" s="37"/>
      <c r="C1996" s="37"/>
      <c r="D1996" s="37"/>
      <c r="E1996" s="37"/>
      <c r="F1996" s="37"/>
      <c r="G1996" s="37"/>
      <c r="H1996" s="37"/>
      <c r="I1996" s="37"/>
      <c r="J1996" s="37"/>
      <c r="K1996" s="37"/>
      <c r="L1996" s="37"/>
      <c r="M1996" s="37"/>
      <c r="N1996" s="37"/>
      <c r="O1996" s="37"/>
      <c r="P1996" s="39" t="n">
        <v>750</v>
      </c>
      <c r="Q1996" s="26" t="n">
        <f aca="false">P1996*(1-0,3)</f>
        <v>525</v>
      </c>
      <c r="R1996" s="26" t="n">
        <f aca="false">P1996*(1-0,33)</f>
        <v>502.5</v>
      </c>
      <c r="S1996" s="26" t="n">
        <f aca="false">P1996*(1-0,35)</f>
        <v>487.5</v>
      </c>
      <c r="T1996" s="26" t="n">
        <f aca="false">P1996*(1-0,38)</f>
        <v>465</v>
      </c>
      <c r="U1996" s="39"/>
      <c r="V1996" s="28" t="n">
        <v>16</v>
      </c>
      <c r="W1996" s="27"/>
      <c r="X1996" s="29" t="n">
        <f aca="false">U1996*Q1996</f>
        <v>0</v>
      </c>
    </row>
    <row collapsed="false" customFormat="true" customHeight="true" hidden="false" ht="126" outlineLevel="3" r="1997" s="1">
      <c r="A1997" s="21" t="s">
        <v>989</v>
      </c>
      <c r="B1997" s="21"/>
      <c r="C1997" s="21"/>
      <c r="D1997" s="21"/>
      <c r="E1997" s="35" t="s">
        <v>990</v>
      </c>
      <c r="F1997" s="35"/>
      <c r="G1997" s="35"/>
      <c r="H1997" s="35"/>
      <c r="I1997" s="35"/>
      <c r="J1997" s="35"/>
      <c r="K1997" s="35"/>
      <c r="L1997" s="35"/>
      <c r="M1997" s="35"/>
      <c r="N1997" s="21" t="s">
        <v>991</v>
      </c>
      <c r="O1997" s="21" t="s">
        <v>887</v>
      </c>
      <c r="P1997" s="38"/>
      <c r="Q1997" s="26"/>
      <c r="R1997" s="26"/>
      <c r="S1997" s="26"/>
      <c r="T1997" s="26"/>
      <c r="U1997" s="38"/>
      <c r="V1997" s="23"/>
      <c r="W1997" s="23"/>
      <c r="X1997" s="29" t="n">
        <f aca="false">U1997*Q1997</f>
        <v>0</v>
      </c>
    </row>
    <row collapsed="false" customFormat="false" customHeight="true" hidden="false" ht="10.95" outlineLevel="4" r="1998">
      <c r="A1998" s="37" t="s">
        <v>129</v>
      </c>
      <c r="B1998" s="37"/>
      <c r="C1998" s="37"/>
      <c r="D1998" s="37"/>
      <c r="E1998" s="37"/>
      <c r="F1998" s="37"/>
      <c r="G1998" s="37"/>
      <c r="H1998" s="37"/>
      <c r="I1998" s="37"/>
      <c r="J1998" s="37"/>
      <c r="K1998" s="37"/>
      <c r="L1998" s="37"/>
      <c r="M1998" s="37"/>
      <c r="N1998" s="37"/>
      <c r="O1998" s="37"/>
      <c r="P1998" s="39" t="n">
        <v>750</v>
      </c>
      <c r="Q1998" s="26" t="n">
        <f aca="false">P1998*(1-0,3)</f>
        <v>525</v>
      </c>
      <c r="R1998" s="26" t="n">
        <f aca="false">P1998*(1-0,33)</f>
        <v>502.5</v>
      </c>
      <c r="S1998" s="26" t="n">
        <f aca="false">P1998*(1-0,35)</f>
        <v>487.5</v>
      </c>
      <c r="T1998" s="26" t="n">
        <f aca="false">P1998*(1-0,38)</f>
        <v>465</v>
      </c>
      <c r="U1998" s="39"/>
      <c r="V1998" s="28" t="n">
        <v>104</v>
      </c>
      <c r="W1998" s="27"/>
      <c r="X1998" s="29" t="n">
        <f aca="false">U1998*Q1998</f>
        <v>0</v>
      </c>
    </row>
    <row collapsed="false" customFormat="false" customHeight="true" hidden="false" ht="10.95" outlineLevel="4" r="1999">
      <c r="A1999" s="37" t="s">
        <v>130</v>
      </c>
      <c r="B1999" s="37"/>
      <c r="C1999" s="37"/>
      <c r="D1999" s="37"/>
      <c r="E1999" s="37"/>
      <c r="F1999" s="37"/>
      <c r="G1999" s="37"/>
      <c r="H1999" s="37"/>
      <c r="I1999" s="37"/>
      <c r="J1999" s="37"/>
      <c r="K1999" s="37"/>
      <c r="L1999" s="37"/>
      <c r="M1999" s="37"/>
      <c r="N1999" s="37"/>
      <c r="O1999" s="37"/>
      <c r="P1999" s="39" t="n">
        <v>750</v>
      </c>
      <c r="Q1999" s="26" t="n">
        <f aca="false">P1999*(1-0,3)</f>
        <v>525</v>
      </c>
      <c r="R1999" s="26" t="n">
        <f aca="false">P1999*(1-0,33)</f>
        <v>502.5</v>
      </c>
      <c r="S1999" s="26" t="n">
        <f aca="false">P1999*(1-0,35)</f>
        <v>487.5</v>
      </c>
      <c r="T1999" s="26" t="n">
        <f aca="false">P1999*(1-0,38)</f>
        <v>465</v>
      </c>
      <c r="U1999" s="39"/>
      <c r="V1999" s="28" t="n">
        <v>79</v>
      </c>
      <c r="W1999" s="27"/>
      <c r="X1999" s="29" t="n">
        <f aca="false">U1999*Q1999</f>
        <v>0</v>
      </c>
    </row>
    <row collapsed="false" customFormat="false" customHeight="true" hidden="false" ht="10.95" outlineLevel="4" r="2000">
      <c r="A2000" s="37" t="s">
        <v>415</v>
      </c>
      <c r="B2000" s="37"/>
      <c r="C2000" s="37"/>
      <c r="D2000" s="37"/>
      <c r="E2000" s="37"/>
      <c r="F2000" s="37"/>
      <c r="G2000" s="37"/>
      <c r="H2000" s="37"/>
      <c r="I2000" s="37"/>
      <c r="J2000" s="37"/>
      <c r="K2000" s="37"/>
      <c r="L2000" s="37"/>
      <c r="M2000" s="37"/>
      <c r="N2000" s="37"/>
      <c r="O2000" s="37"/>
      <c r="P2000" s="39" t="n">
        <v>750</v>
      </c>
      <c r="Q2000" s="26" t="n">
        <f aca="false">P2000*(1-0,3)</f>
        <v>525</v>
      </c>
      <c r="R2000" s="26" t="n">
        <f aca="false">P2000*(1-0,33)</f>
        <v>502.5</v>
      </c>
      <c r="S2000" s="26" t="n">
        <f aca="false">P2000*(1-0,35)</f>
        <v>487.5</v>
      </c>
      <c r="T2000" s="26" t="n">
        <f aca="false">P2000*(1-0,38)</f>
        <v>465</v>
      </c>
      <c r="U2000" s="39"/>
      <c r="V2000" s="28" t="n">
        <v>43</v>
      </c>
      <c r="W2000" s="27"/>
      <c r="X2000" s="29" t="n">
        <f aca="false">U2000*Q2000</f>
        <v>0</v>
      </c>
    </row>
    <row collapsed="false" customFormat="false" customHeight="true" hidden="false" ht="10.95" outlineLevel="4" r="2001">
      <c r="A2001" s="37" t="s">
        <v>416</v>
      </c>
      <c r="B2001" s="37"/>
      <c r="C2001" s="37"/>
      <c r="D2001" s="37"/>
      <c r="E2001" s="37"/>
      <c r="F2001" s="37"/>
      <c r="G2001" s="37"/>
      <c r="H2001" s="37"/>
      <c r="I2001" s="37"/>
      <c r="J2001" s="37"/>
      <c r="K2001" s="37"/>
      <c r="L2001" s="37"/>
      <c r="M2001" s="37"/>
      <c r="N2001" s="37"/>
      <c r="O2001" s="37"/>
      <c r="P2001" s="39" t="n">
        <v>750</v>
      </c>
      <c r="Q2001" s="26" t="n">
        <f aca="false">P2001*(1-0,3)</f>
        <v>525</v>
      </c>
      <c r="R2001" s="26" t="n">
        <f aca="false">P2001*(1-0,33)</f>
        <v>502.5</v>
      </c>
      <c r="S2001" s="26" t="n">
        <f aca="false">P2001*(1-0,35)</f>
        <v>487.5</v>
      </c>
      <c r="T2001" s="26" t="n">
        <f aca="false">P2001*(1-0,38)</f>
        <v>465</v>
      </c>
      <c r="U2001" s="39"/>
      <c r="V2001" s="28" t="n">
        <v>103</v>
      </c>
      <c r="W2001" s="27"/>
      <c r="X2001" s="29" t="n">
        <f aca="false">U2001*Q2001</f>
        <v>0</v>
      </c>
    </row>
    <row collapsed="false" customFormat="false" customHeight="true" hidden="false" ht="10.95" outlineLevel="4" r="2002">
      <c r="A2002" s="37" t="s">
        <v>812</v>
      </c>
      <c r="B2002" s="37"/>
      <c r="C2002" s="37"/>
      <c r="D2002" s="37"/>
      <c r="E2002" s="37"/>
      <c r="F2002" s="37"/>
      <c r="G2002" s="37"/>
      <c r="H2002" s="37"/>
      <c r="I2002" s="37"/>
      <c r="J2002" s="37"/>
      <c r="K2002" s="37"/>
      <c r="L2002" s="37"/>
      <c r="M2002" s="37"/>
      <c r="N2002" s="37"/>
      <c r="O2002" s="37"/>
      <c r="P2002" s="39" t="n">
        <v>750</v>
      </c>
      <c r="Q2002" s="26" t="n">
        <f aca="false">P2002*(1-0,3)</f>
        <v>525</v>
      </c>
      <c r="R2002" s="26" t="n">
        <f aca="false">P2002*(1-0,33)</f>
        <v>502.5</v>
      </c>
      <c r="S2002" s="26" t="n">
        <f aca="false">P2002*(1-0,35)</f>
        <v>487.5</v>
      </c>
      <c r="T2002" s="26" t="n">
        <f aca="false">P2002*(1-0,38)</f>
        <v>465</v>
      </c>
      <c r="U2002" s="39"/>
      <c r="V2002" s="28" t="n">
        <v>22</v>
      </c>
      <c r="W2002" s="27"/>
      <c r="X2002" s="29" t="n">
        <f aca="false">U2002*Q2002</f>
        <v>0</v>
      </c>
    </row>
    <row collapsed="false" customFormat="false" customHeight="true" hidden="false" ht="10.95" outlineLevel="4" r="2003">
      <c r="A2003" s="37" t="s">
        <v>417</v>
      </c>
      <c r="B2003" s="37"/>
      <c r="C2003" s="37"/>
      <c r="D2003" s="37"/>
      <c r="E2003" s="37"/>
      <c r="F2003" s="37"/>
      <c r="G2003" s="37"/>
      <c r="H2003" s="37"/>
      <c r="I2003" s="37"/>
      <c r="J2003" s="37"/>
      <c r="K2003" s="37"/>
      <c r="L2003" s="37"/>
      <c r="M2003" s="37"/>
      <c r="N2003" s="37"/>
      <c r="O2003" s="37"/>
      <c r="P2003" s="39" t="n">
        <v>750</v>
      </c>
      <c r="Q2003" s="26" t="n">
        <f aca="false">P2003*(1-0,3)</f>
        <v>525</v>
      </c>
      <c r="R2003" s="26" t="n">
        <f aca="false">P2003*(1-0,33)</f>
        <v>502.5</v>
      </c>
      <c r="S2003" s="26" t="n">
        <f aca="false">P2003*(1-0,35)</f>
        <v>487.5</v>
      </c>
      <c r="T2003" s="26" t="n">
        <f aca="false">P2003*(1-0,38)</f>
        <v>465</v>
      </c>
      <c r="U2003" s="39"/>
      <c r="V2003" s="28" t="n">
        <v>66</v>
      </c>
      <c r="W2003" s="27"/>
      <c r="X2003" s="29" t="n">
        <f aca="false">U2003*Q2003</f>
        <v>0</v>
      </c>
    </row>
    <row collapsed="false" customFormat="false" customHeight="true" hidden="false" ht="10.95" outlineLevel="4" r="2004">
      <c r="A2004" s="37" t="s">
        <v>814</v>
      </c>
      <c r="B2004" s="37"/>
      <c r="C2004" s="37"/>
      <c r="D2004" s="37"/>
      <c r="E2004" s="37"/>
      <c r="F2004" s="37"/>
      <c r="G2004" s="37"/>
      <c r="H2004" s="37"/>
      <c r="I2004" s="37"/>
      <c r="J2004" s="37"/>
      <c r="K2004" s="37"/>
      <c r="L2004" s="37"/>
      <c r="M2004" s="37"/>
      <c r="N2004" s="37"/>
      <c r="O2004" s="37"/>
      <c r="P2004" s="39" t="n">
        <v>750</v>
      </c>
      <c r="Q2004" s="26" t="n">
        <f aca="false">P2004*(1-0,3)</f>
        <v>525</v>
      </c>
      <c r="R2004" s="26" t="n">
        <f aca="false">P2004*(1-0,33)</f>
        <v>502.5</v>
      </c>
      <c r="S2004" s="26" t="n">
        <f aca="false">P2004*(1-0,35)</f>
        <v>487.5</v>
      </c>
      <c r="T2004" s="26" t="n">
        <f aca="false">P2004*(1-0,38)</f>
        <v>465</v>
      </c>
      <c r="U2004" s="39"/>
      <c r="V2004" s="28" t="n">
        <v>41</v>
      </c>
      <c r="W2004" s="27"/>
      <c r="X2004" s="29" t="n">
        <f aca="false">U2004*Q2004</f>
        <v>0</v>
      </c>
    </row>
    <row collapsed="false" customFormat="true" customHeight="true" hidden="false" ht="126" outlineLevel="3" r="2005" s="1">
      <c r="A2005" s="21" t="s">
        <v>992</v>
      </c>
      <c r="B2005" s="21"/>
      <c r="C2005" s="21"/>
      <c r="D2005" s="21"/>
      <c r="E2005" s="35" t="s">
        <v>993</v>
      </c>
      <c r="F2005" s="35"/>
      <c r="G2005" s="35"/>
      <c r="H2005" s="35"/>
      <c r="I2005" s="35"/>
      <c r="J2005" s="35"/>
      <c r="K2005" s="35"/>
      <c r="L2005" s="35"/>
      <c r="M2005" s="35"/>
      <c r="N2005" s="21" t="s">
        <v>994</v>
      </c>
      <c r="O2005" s="21" t="s">
        <v>899</v>
      </c>
      <c r="P2005" s="38"/>
      <c r="Q2005" s="26"/>
      <c r="R2005" s="26"/>
      <c r="S2005" s="26"/>
      <c r="T2005" s="26"/>
      <c r="U2005" s="38"/>
      <c r="V2005" s="23"/>
      <c r="W2005" s="23"/>
      <c r="X2005" s="29" t="n">
        <f aca="false">U2005*Q2005</f>
        <v>0</v>
      </c>
    </row>
    <row collapsed="false" customFormat="false" customHeight="true" hidden="false" ht="10.95" outlineLevel="4" r="2006">
      <c r="A2006" s="37" t="s">
        <v>129</v>
      </c>
      <c r="B2006" s="37"/>
      <c r="C2006" s="37"/>
      <c r="D2006" s="37"/>
      <c r="E2006" s="37"/>
      <c r="F2006" s="37"/>
      <c r="G2006" s="37"/>
      <c r="H2006" s="37"/>
      <c r="I2006" s="37"/>
      <c r="J2006" s="37"/>
      <c r="K2006" s="37"/>
      <c r="L2006" s="37"/>
      <c r="M2006" s="37"/>
      <c r="N2006" s="37"/>
      <c r="O2006" s="37"/>
      <c r="P2006" s="39" t="n">
        <v>750</v>
      </c>
      <c r="Q2006" s="26" t="n">
        <f aca="false">P2006*(1-0,3)</f>
        <v>525</v>
      </c>
      <c r="R2006" s="26" t="n">
        <f aca="false">P2006*(1-0,33)</f>
        <v>502.5</v>
      </c>
      <c r="S2006" s="26" t="n">
        <f aca="false">P2006*(1-0,35)</f>
        <v>487.5</v>
      </c>
      <c r="T2006" s="26" t="n">
        <f aca="false">P2006*(1-0,38)</f>
        <v>465</v>
      </c>
      <c r="U2006" s="39"/>
      <c r="V2006" s="28" t="n">
        <v>196</v>
      </c>
      <c r="W2006" s="27"/>
      <c r="X2006" s="29" t="n">
        <f aca="false">U2006*Q2006</f>
        <v>0</v>
      </c>
    </row>
    <row collapsed="false" customFormat="false" customHeight="true" hidden="false" ht="10.95" outlineLevel="4" r="2007">
      <c r="A2007" s="37" t="s">
        <v>130</v>
      </c>
      <c r="B2007" s="37"/>
      <c r="C2007" s="37"/>
      <c r="D2007" s="37"/>
      <c r="E2007" s="37"/>
      <c r="F2007" s="37"/>
      <c r="G2007" s="37"/>
      <c r="H2007" s="37"/>
      <c r="I2007" s="37"/>
      <c r="J2007" s="37"/>
      <c r="K2007" s="37"/>
      <c r="L2007" s="37"/>
      <c r="M2007" s="37"/>
      <c r="N2007" s="37"/>
      <c r="O2007" s="37"/>
      <c r="P2007" s="39" t="n">
        <v>750</v>
      </c>
      <c r="Q2007" s="26" t="n">
        <f aca="false">P2007*(1-0,3)</f>
        <v>525</v>
      </c>
      <c r="R2007" s="26" t="n">
        <f aca="false">P2007*(1-0,33)</f>
        <v>502.5</v>
      </c>
      <c r="S2007" s="26" t="n">
        <f aca="false">P2007*(1-0,35)</f>
        <v>487.5</v>
      </c>
      <c r="T2007" s="26" t="n">
        <f aca="false">P2007*(1-0,38)</f>
        <v>465</v>
      </c>
      <c r="U2007" s="39"/>
      <c r="V2007" s="28" t="n">
        <v>144</v>
      </c>
      <c r="W2007" s="27"/>
      <c r="X2007" s="29" t="n">
        <f aca="false">U2007*Q2007</f>
        <v>0</v>
      </c>
    </row>
    <row collapsed="false" customFormat="false" customHeight="true" hidden="false" ht="10.95" outlineLevel="4" r="2008">
      <c r="A2008" s="37" t="s">
        <v>415</v>
      </c>
      <c r="B2008" s="37"/>
      <c r="C2008" s="37"/>
      <c r="D2008" s="37"/>
      <c r="E2008" s="37"/>
      <c r="F2008" s="37"/>
      <c r="G2008" s="37"/>
      <c r="H2008" s="37"/>
      <c r="I2008" s="37"/>
      <c r="J2008" s="37"/>
      <c r="K2008" s="37"/>
      <c r="L2008" s="37"/>
      <c r="M2008" s="37"/>
      <c r="N2008" s="37"/>
      <c r="O2008" s="37"/>
      <c r="P2008" s="39" t="n">
        <v>750</v>
      </c>
      <c r="Q2008" s="26" t="n">
        <f aca="false">P2008*(1-0,3)</f>
        <v>525</v>
      </c>
      <c r="R2008" s="26" t="n">
        <f aca="false">P2008*(1-0,33)</f>
        <v>502.5</v>
      </c>
      <c r="S2008" s="26" t="n">
        <f aca="false">P2008*(1-0,35)</f>
        <v>487.5</v>
      </c>
      <c r="T2008" s="26" t="n">
        <f aca="false">P2008*(1-0,38)</f>
        <v>465</v>
      </c>
      <c r="U2008" s="39"/>
      <c r="V2008" s="28" t="n">
        <v>81</v>
      </c>
      <c r="W2008" s="27"/>
      <c r="X2008" s="29" t="n">
        <f aca="false">U2008*Q2008</f>
        <v>0</v>
      </c>
    </row>
    <row collapsed="false" customFormat="false" customHeight="true" hidden="false" ht="10.95" outlineLevel="4" r="2009">
      <c r="A2009" s="37" t="s">
        <v>416</v>
      </c>
      <c r="B2009" s="37"/>
      <c r="C2009" s="37"/>
      <c r="D2009" s="37"/>
      <c r="E2009" s="37"/>
      <c r="F2009" s="37"/>
      <c r="G2009" s="37"/>
      <c r="H2009" s="37"/>
      <c r="I2009" s="37"/>
      <c r="J2009" s="37"/>
      <c r="K2009" s="37"/>
      <c r="L2009" s="37"/>
      <c r="M2009" s="37"/>
      <c r="N2009" s="37"/>
      <c r="O2009" s="37"/>
      <c r="P2009" s="39" t="n">
        <v>750</v>
      </c>
      <c r="Q2009" s="26" t="n">
        <f aca="false">P2009*(1-0,3)</f>
        <v>525</v>
      </c>
      <c r="R2009" s="26" t="n">
        <f aca="false">P2009*(1-0,33)</f>
        <v>502.5</v>
      </c>
      <c r="S2009" s="26" t="n">
        <f aca="false">P2009*(1-0,35)</f>
        <v>487.5</v>
      </c>
      <c r="T2009" s="26" t="n">
        <f aca="false">P2009*(1-0,38)</f>
        <v>465</v>
      </c>
      <c r="U2009" s="39"/>
      <c r="V2009" s="28" t="n">
        <v>182</v>
      </c>
      <c r="W2009" s="27"/>
      <c r="X2009" s="29" t="n">
        <f aca="false">U2009*Q2009</f>
        <v>0</v>
      </c>
    </row>
    <row collapsed="false" customFormat="false" customHeight="true" hidden="false" ht="10.95" outlineLevel="4" r="2010">
      <c r="A2010" s="37" t="s">
        <v>417</v>
      </c>
      <c r="B2010" s="37"/>
      <c r="C2010" s="37"/>
      <c r="D2010" s="37"/>
      <c r="E2010" s="37"/>
      <c r="F2010" s="37"/>
      <c r="G2010" s="37"/>
      <c r="H2010" s="37"/>
      <c r="I2010" s="37"/>
      <c r="J2010" s="37"/>
      <c r="K2010" s="37"/>
      <c r="L2010" s="37"/>
      <c r="M2010" s="37"/>
      <c r="N2010" s="37"/>
      <c r="O2010" s="37"/>
      <c r="P2010" s="39" t="n">
        <v>750</v>
      </c>
      <c r="Q2010" s="26" t="n">
        <f aca="false">P2010*(1-0,3)</f>
        <v>525</v>
      </c>
      <c r="R2010" s="26" t="n">
        <f aca="false">P2010*(1-0,33)</f>
        <v>502.5</v>
      </c>
      <c r="S2010" s="26" t="n">
        <f aca="false">P2010*(1-0,35)</f>
        <v>487.5</v>
      </c>
      <c r="T2010" s="26" t="n">
        <f aca="false">P2010*(1-0,38)</f>
        <v>465</v>
      </c>
      <c r="U2010" s="39"/>
      <c r="V2010" s="28" t="n">
        <v>100</v>
      </c>
      <c r="W2010" s="27"/>
      <c r="X2010" s="29" t="n">
        <f aca="false">U2010*Q2010</f>
        <v>0</v>
      </c>
    </row>
    <row collapsed="false" customFormat="false" customHeight="true" hidden="false" ht="10.95" outlineLevel="4" r="2011">
      <c r="A2011" s="37" t="s">
        <v>813</v>
      </c>
      <c r="B2011" s="37"/>
      <c r="C2011" s="37"/>
      <c r="D2011" s="37"/>
      <c r="E2011" s="37"/>
      <c r="F2011" s="37"/>
      <c r="G2011" s="37"/>
      <c r="H2011" s="37"/>
      <c r="I2011" s="37"/>
      <c r="J2011" s="37"/>
      <c r="K2011" s="37"/>
      <c r="L2011" s="37"/>
      <c r="M2011" s="37"/>
      <c r="N2011" s="37"/>
      <c r="O2011" s="37"/>
      <c r="P2011" s="39" t="n">
        <v>750</v>
      </c>
      <c r="Q2011" s="26" t="n">
        <f aca="false">P2011*(1-0,3)</f>
        <v>525</v>
      </c>
      <c r="R2011" s="26" t="n">
        <f aca="false">P2011*(1-0,33)</f>
        <v>502.5</v>
      </c>
      <c r="S2011" s="26" t="n">
        <f aca="false">P2011*(1-0,35)</f>
        <v>487.5</v>
      </c>
      <c r="T2011" s="26" t="n">
        <f aca="false">P2011*(1-0,38)</f>
        <v>465</v>
      </c>
      <c r="U2011" s="39"/>
      <c r="V2011" s="28" t="n">
        <v>89</v>
      </c>
      <c r="W2011" s="27"/>
      <c r="X2011" s="29" t="n">
        <f aca="false">U2011*Q2011</f>
        <v>0</v>
      </c>
    </row>
    <row collapsed="false" customFormat="false" customHeight="true" hidden="false" ht="10.95" outlineLevel="4" r="2012">
      <c r="A2012" s="37" t="s">
        <v>814</v>
      </c>
      <c r="B2012" s="37"/>
      <c r="C2012" s="37"/>
      <c r="D2012" s="37"/>
      <c r="E2012" s="37"/>
      <c r="F2012" s="37"/>
      <c r="G2012" s="37"/>
      <c r="H2012" s="37"/>
      <c r="I2012" s="37"/>
      <c r="J2012" s="37"/>
      <c r="K2012" s="37"/>
      <c r="L2012" s="37"/>
      <c r="M2012" s="37"/>
      <c r="N2012" s="37"/>
      <c r="O2012" s="37"/>
      <c r="P2012" s="39" t="n">
        <v>750</v>
      </c>
      <c r="Q2012" s="26" t="n">
        <f aca="false">P2012*(1-0,3)</f>
        <v>525</v>
      </c>
      <c r="R2012" s="26" t="n">
        <f aca="false">P2012*(1-0,33)</f>
        <v>502.5</v>
      </c>
      <c r="S2012" s="26" t="n">
        <f aca="false">P2012*(1-0,35)</f>
        <v>487.5</v>
      </c>
      <c r="T2012" s="26" t="n">
        <f aca="false">P2012*(1-0,38)</f>
        <v>465</v>
      </c>
      <c r="U2012" s="39"/>
      <c r="V2012" s="28" t="n">
        <v>27</v>
      </c>
      <c r="W2012" s="27"/>
      <c r="X2012" s="29" t="n">
        <f aca="false">U2012*Q2012</f>
        <v>0</v>
      </c>
    </row>
    <row collapsed="false" customFormat="true" customHeight="true" hidden="false" ht="126" outlineLevel="3" r="2013" s="1">
      <c r="A2013" s="21" t="s">
        <v>995</v>
      </c>
      <c r="B2013" s="21"/>
      <c r="C2013" s="21"/>
      <c r="D2013" s="21"/>
      <c r="E2013" s="35" t="s">
        <v>996</v>
      </c>
      <c r="F2013" s="35"/>
      <c r="G2013" s="35"/>
      <c r="H2013" s="35"/>
      <c r="I2013" s="35"/>
      <c r="J2013" s="35"/>
      <c r="K2013" s="35"/>
      <c r="L2013" s="35"/>
      <c r="M2013" s="35"/>
      <c r="N2013" s="21" t="s">
        <v>997</v>
      </c>
      <c r="O2013" s="21" t="s">
        <v>899</v>
      </c>
      <c r="P2013" s="38"/>
      <c r="Q2013" s="26"/>
      <c r="R2013" s="26"/>
      <c r="S2013" s="26"/>
      <c r="T2013" s="26"/>
      <c r="U2013" s="38"/>
      <c r="V2013" s="23"/>
      <c r="W2013" s="23"/>
      <c r="X2013" s="29" t="n">
        <f aca="false">U2013*Q2013</f>
        <v>0</v>
      </c>
    </row>
    <row collapsed="false" customFormat="false" customHeight="true" hidden="false" ht="10.95" outlineLevel="4" r="2014">
      <c r="A2014" s="37" t="s">
        <v>129</v>
      </c>
      <c r="B2014" s="37"/>
      <c r="C2014" s="37"/>
      <c r="D2014" s="37"/>
      <c r="E2014" s="37"/>
      <c r="F2014" s="37"/>
      <c r="G2014" s="37"/>
      <c r="H2014" s="37"/>
      <c r="I2014" s="37"/>
      <c r="J2014" s="37"/>
      <c r="K2014" s="37"/>
      <c r="L2014" s="37"/>
      <c r="M2014" s="37"/>
      <c r="N2014" s="37"/>
      <c r="O2014" s="37"/>
      <c r="P2014" s="39" t="n">
        <v>750</v>
      </c>
      <c r="Q2014" s="26" t="n">
        <f aca="false">P2014*(1-0,3)</f>
        <v>525</v>
      </c>
      <c r="R2014" s="26" t="n">
        <f aca="false">P2014*(1-0,33)</f>
        <v>502.5</v>
      </c>
      <c r="S2014" s="26" t="n">
        <f aca="false">P2014*(1-0,35)</f>
        <v>487.5</v>
      </c>
      <c r="T2014" s="26" t="n">
        <f aca="false">P2014*(1-0,38)</f>
        <v>465</v>
      </c>
      <c r="U2014" s="39"/>
      <c r="V2014" s="28" t="n">
        <v>100</v>
      </c>
      <c r="W2014" s="27"/>
      <c r="X2014" s="29" t="n">
        <f aca="false">U2014*Q2014</f>
        <v>0</v>
      </c>
    </row>
    <row collapsed="false" customFormat="false" customHeight="true" hidden="false" ht="10.95" outlineLevel="4" r="2015">
      <c r="A2015" s="37" t="s">
        <v>130</v>
      </c>
      <c r="B2015" s="37"/>
      <c r="C2015" s="37"/>
      <c r="D2015" s="37"/>
      <c r="E2015" s="37"/>
      <c r="F2015" s="37"/>
      <c r="G2015" s="37"/>
      <c r="H2015" s="37"/>
      <c r="I2015" s="37"/>
      <c r="J2015" s="37"/>
      <c r="K2015" s="37"/>
      <c r="L2015" s="37"/>
      <c r="M2015" s="37"/>
      <c r="N2015" s="37"/>
      <c r="O2015" s="37"/>
      <c r="P2015" s="39" t="n">
        <v>750</v>
      </c>
      <c r="Q2015" s="26" t="n">
        <f aca="false">P2015*(1-0,3)</f>
        <v>525</v>
      </c>
      <c r="R2015" s="26" t="n">
        <f aca="false">P2015*(1-0,33)</f>
        <v>502.5</v>
      </c>
      <c r="S2015" s="26" t="n">
        <f aca="false">P2015*(1-0,35)</f>
        <v>487.5</v>
      </c>
      <c r="T2015" s="26" t="n">
        <f aca="false">P2015*(1-0,38)</f>
        <v>465</v>
      </c>
      <c r="U2015" s="39"/>
      <c r="V2015" s="28" t="n">
        <v>61</v>
      </c>
      <c r="W2015" s="27"/>
      <c r="X2015" s="29" t="n">
        <f aca="false">U2015*Q2015</f>
        <v>0</v>
      </c>
    </row>
    <row collapsed="false" customFormat="false" customHeight="true" hidden="false" ht="10.95" outlineLevel="4" r="2016">
      <c r="A2016" s="37" t="s">
        <v>415</v>
      </c>
      <c r="B2016" s="37"/>
      <c r="C2016" s="37"/>
      <c r="D2016" s="37"/>
      <c r="E2016" s="37"/>
      <c r="F2016" s="37"/>
      <c r="G2016" s="37"/>
      <c r="H2016" s="37"/>
      <c r="I2016" s="37"/>
      <c r="J2016" s="37"/>
      <c r="K2016" s="37"/>
      <c r="L2016" s="37"/>
      <c r="M2016" s="37"/>
      <c r="N2016" s="37"/>
      <c r="O2016" s="37"/>
      <c r="P2016" s="39" t="n">
        <v>750</v>
      </c>
      <c r="Q2016" s="26" t="n">
        <f aca="false">P2016*(1-0,3)</f>
        <v>525</v>
      </c>
      <c r="R2016" s="26" t="n">
        <f aca="false">P2016*(1-0,33)</f>
        <v>502.5</v>
      </c>
      <c r="S2016" s="26" t="n">
        <f aca="false">P2016*(1-0,35)</f>
        <v>487.5</v>
      </c>
      <c r="T2016" s="26" t="n">
        <f aca="false">P2016*(1-0,38)</f>
        <v>465</v>
      </c>
      <c r="U2016" s="39"/>
      <c r="V2016" s="28" t="n">
        <v>21</v>
      </c>
      <c r="W2016" s="27"/>
      <c r="X2016" s="29" t="n">
        <f aca="false">U2016*Q2016</f>
        <v>0</v>
      </c>
    </row>
    <row collapsed="false" customFormat="false" customHeight="true" hidden="false" ht="10.95" outlineLevel="4" r="2017">
      <c r="A2017" s="37" t="s">
        <v>416</v>
      </c>
      <c r="B2017" s="37"/>
      <c r="C2017" s="37"/>
      <c r="D2017" s="37"/>
      <c r="E2017" s="37"/>
      <c r="F2017" s="37"/>
      <c r="G2017" s="37"/>
      <c r="H2017" s="37"/>
      <c r="I2017" s="37"/>
      <c r="J2017" s="37"/>
      <c r="K2017" s="37"/>
      <c r="L2017" s="37"/>
      <c r="M2017" s="37"/>
      <c r="N2017" s="37"/>
      <c r="O2017" s="37"/>
      <c r="P2017" s="39" t="n">
        <v>750</v>
      </c>
      <c r="Q2017" s="26" t="n">
        <f aca="false">P2017*(1-0,3)</f>
        <v>525</v>
      </c>
      <c r="R2017" s="26" t="n">
        <f aca="false">P2017*(1-0,33)</f>
        <v>502.5</v>
      </c>
      <c r="S2017" s="26" t="n">
        <f aca="false">P2017*(1-0,35)</f>
        <v>487.5</v>
      </c>
      <c r="T2017" s="26" t="n">
        <f aca="false">P2017*(1-0,38)</f>
        <v>465</v>
      </c>
      <c r="U2017" s="39"/>
      <c r="V2017" s="28" t="n">
        <v>70</v>
      </c>
      <c r="W2017" s="27"/>
      <c r="X2017" s="29" t="n">
        <f aca="false">U2017*Q2017</f>
        <v>0</v>
      </c>
    </row>
    <row collapsed="false" customFormat="false" customHeight="true" hidden="false" ht="10.95" outlineLevel="4" r="2018">
      <c r="A2018" s="37" t="s">
        <v>812</v>
      </c>
      <c r="B2018" s="37"/>
      <c r="C2018" s="37"/>
      <c r="D2018" s="37"/>
      <c r="E2018" s="37"/>
      <c r="F2018" s="37"/>
      <c r="G2018" s="37"/>
      <c r="H2018" s="37"/>
      <c r="I2018" s="37"/>
      <c r="J2018" s="37"/>
      <c r="K2018" s="37"/>
      <c r="L2018" s="37"/>
      <c r="M2018" s="37"/>
      <c r="N2018" s="37"/>
      <c r="O2018" s="37"/>
      <c r="P2018" s="39" t="n">
        <v>750</v>
      </c>
      <c r="Q2018" s="26" t="n">
        <f aca="false">P2018*(1-0,3)</f>
        <v>525</v>
      </c>
      <c r="R2018" s="26" t="n">
        <f aca="false">P2018*(1-0,33)</f>
        <v>502.5</v>
      </c>
      <c r="S2018" s="26" t="n">
        <f aca="false">P2018*(1-0,35)</f>
        <v>487.5</v>
      </c>
      <c r="T2018" s="26" t="n">
        <f aca="false">P2018*(1-0,38)</f>
        <v>465</v>
      </c>
      <c r="U2018" s="39"/>
      <c r="V2018" s="28" t="n">
        <v>13</v>
      </c>
      <c r="W2018" s="27"/>
      <c r="X2018" s="29" t="n">
        <f aca="false">U2018*Q2018</f>
        <v>0</v>
      </c>
    </row>
    <row collapsed="false" customFormat="false" customHeight="true" hidden="false" ht="10.95" outlineLevel="4" r="2019">
      <c r="A2019" s="37" t="s">
        <v>417</v>
      </c>
      <c r="B2019" s="37"/>
      <c r="C2019" s="37"/>
      <c r="D2019" s="37"/>
      <c r="E2019" s="37"/>
      <c r="F2019" s="37"/>
      <c r="G2019" s="37"/>
      <c r="H2019" s="37"/>
      <c r="I2019" s="37"/>
      <c r="J2019" s="37"/>
      <c r="K2019" s="37"/>
      <c r="L2019" s="37"/>
      <c r="M2019" s="37"/>
      <c r="N2019" s="37"/>
      <c r="O2019" s="37"/>
      <c r="P2019" s="39" t="n">
        <v>750</v>
      </c>
      <c r="Q2019" s="26" t="n">
        <f aca="false">P2019*(1-0,3)</f>
        <v>525</v>
      </c>
      <c r="R2019" s="26" t="n">
        <f aca="false">P2019*(1-0,33)</f>
        <v>502.5</v>
      </c>
      <c r="S2019" s="26" t="n">
        <f aca="false">P2019*(1-0,35)</f>
        <v>487.5</v>
      </c>
      <c r="T2019" s="26" t="n">
        <f aca="false">P2019*(1-0,38)</f>
        <v>465</v>
      </c>
      <c r="U2019" s="39"/>
      <c r="V2019" s="28" t="n">
        <v>2</v>
      </c>
      <c r="W2019" s="27"/>
      <c r="X2019" s="29" t="n">
        <f aca="false">U2019*Q2019</f>
        <v>0</v>
      </c>
    </row>
    <row collapsed="false" customFormat="false" customHeight="true" hidden="false" ht="10.95" outlineLevel="4" r="2020">
      <c r="A2020" s="37" t="s">
        <v>813</v>
      </c>
      <c r="B2020" s="37"/>
      <c r="C2020" s="37"/>
      <c r="D2020" s="37"/>
      <c r="E2020" s="37"/>
      <c r="F2020" s="37"/>
      <c r="G2020" s="37"/>
      <c r="H2020" s="37"/>
      <c r="I2020" s="37"/>
      <c r="J2020" s="37"/>
      <c r="K2020" s="37"/>
      <c r="L2020" s="37"/>
      <c r="M2020" s="37"/>
      <c r="N2020" s="37"/>
      <c r="O2020" s="37"/>
      <c r="P2020" s="39" t="n">
        <v>750</v>
      </c>
      <c r="Q2020" s="26" t="n">
        <f aca="false">P2020*(1-0,3)</f>
        <v>525</v>
      </c>
      <c r="R2020" s="26" t="n">
        <f aca="false">P2020*(1-0,33)</f>
        <v>502.5</v>
      </c>
      <c r="S2020" s="26" t="n">
        <f aca="false">P2020*(1-0,35)</f>
        <v>487.5</v>
      </c>
      <c r="T2020" s="26" t="n">
        <f aca="false">P2020*(1-0,38)</f>
        <v>465</v>
      </c>
      <c r="U2020" s="39"/>
      <c r="V2020" s="28" t="n">
        <v>26</v>
      </c>
      <c r="W2020" s="27"/>
      <c r="X2020" s="29" t="n">
        <f aca="false">U2020*Q2020</f>
        <v>0</v>
      </c>
    </row>
    <row collapsed="false" customFormat="true" customHeight="true" hidden="false" ht="126" outlineLevel="3" r="2021" s="1">
      <c r="A2021" s="21" t="s">
        <v>998</v>
      </c>
      <c r="B2021" s="21"/>
      <c r="C2021" s="21"/>
      <c r="D2021" s="21"/>
      <c r="E2021" s="35" t="s">
        <v>999</v>
      </c>
      <c r="F2021" s="35"/>
      <c r="G2021" s="35"/>
      <c r="H2021" s="35"/>
      <c r="I2021" s="35"/>
      <c r="J2021" s="35"/>
      <c r="K2021" s="35"/>
      <c r="L2021" s="35"/>
      <c r="M2021" s="35"/>
      <c r="N2021" s="21" t="s">
        <v>1000</v>
      </c>
      <c r="O2021" s="21" t="s">
        <v>887</v>
      </c>
      <c r="P2021" s="38"/>
      <c r="Q2021" s="26"/>
      <c r="R2021" s="26"/>
      <c r="S2021" s="26"/>
      <c r="T2021" s="26"/>
      <c r="U2021" s="38"/>
      <c r="V2021" s="23"/>
      <c r="W2021" s="23"/>
      <c r="X2021" s="29" t="n">
        <f aca="false">U2021*Q2021</f>
        <v>0</v>
      </c>
    </row>
    <row collapsed="false" customFormat="false" customHeight="true" hidden="false" ht="10.95" outlineLevel="4" r="2022">
      <c r="A2022" s="37" t="s">
        <v>129</v>
      </c>
      <c r="B2022" s="37"/>
      <c r="C2022" s="37"/>
      <c r="D2022" s="37"/>
      <c r="E2022" s="37"/>
      <c r="F2022" s="37"/>
      <c r="G2022" s="37"/>
      <c r="H2022" s="37"/>
      <c r="I2022" s="37"/>
      <c r="J2022" s="37"/>
      <c r="K2022" s="37"/>
      <c r="L2022" s="37"/>
      <c r="M2022" s="37"/>
      <c r="N2022" s="37"/>
      <c r="O2022" s="37"/>
      <c r="P2022" s="39" t="n">
        <v>750</v>
      </c>
      <c r="Q2022" s="26" t="n">
        <f aca="false">P2022*(1-0,3)</f>
        <v>525</v>
      </c>
      <c r="R2022" s="26" t="n">
        <f aca="false">P2022*(1-0,33)</f>
        <v>502.5</v>
      </c>
      <c r="S2022" s="26" t="n">
        <f aca="false">P2022*(1-0,35)</f>
        <v>487.5</v>
      </c>
      <c r="T2022" s="26" t="n">
        <f aca="false">P2022*(1-0,38)</f>
        <v>465</v>
      </c>
      <c r="U2022" s="39"/>
      <c r="V2022" s="28" t="n">
        <v>101</v>
      </c>
      <c r="W2022" s="27"/>
      <c r="X2022" s="29" t="n">
        <f aca="false">U2022*Q2022</f>
        <v>0</v>
      </c>
    </row>
    <row collapsed="false" customFormat="false" customHeight="true" hidden="false" ht="10.95" outlineLevel="4" r="2023">
      <c r="A2023" s="37" t="s">
        <v>130</v>
      </c>
      <c r="B2023" s="37"/>
      <c r="C2023" s="37"/>
      <c r="D2023" s="37"/>
      <c r="E2023" s="37"/>
      <c r="F2023" s="37"/>
      <c r="G2023" s="37"/>
      <c r="H2023" s="37"/>
      <c r="I2023" s="37"/>
      <c r="J2023" s="37"/>
      <c r="K2023" s="37"/>
      <c r="L2023" s="37"/>
      <c r="M2023" s="37"/>
      <c r="N2023" s="37"/>
      <c r="O2023" s="37"/>
      <c r="P2023" s="39" t="n">
        <v>750</v>
      </c>
      <c r="Q2023" s="26" t="n">
        <f aca="false">P2023*(1-0,3)</f>
        <v>525</v>
      </c>
      <c r="R2023" s="26" t="n">
        <f aca="false">P2023*(1-0,33)</f>
        <v>502.5</v>
      </c>
      <c r="S2023" s="26" t="n">
        <f aca="false">P2023*(1-0,35)</f>
        <v>487.5</v>
      </c>
      <c r="T2023" s="26" t="n">
        <f aca="false">P2023*(1-0,38)</f>
        <v>465</v>
      </c>
      <c r="U2023" s="39"/>
      <c r="V2023" s="28" t="n">
        <v>82</v>
      </c>
      <c r="W2023" s="27"/>
      <c r="X2023" s="29" t="n">
        <f aca="false">U2023*Q2023</f>
        <v>0</v>
      </c>
    </row>
    <row collapsed="false" customFormat="false" customHeight="true" hidden="false" ht="10.95" outlineLevel="4" r="2024">
      <c r="A2024" s="37" t="s">
        <v>415</v>
      </c>
      <c r="B2024" s="37"/>
      <c r="C2024" s="37"/>
      <c r="D2024" s="37"/>
      <c r="E2024" s="37"/>
      <c r="F2024" s="37"/>
      <c r="G2024" s="37"/>
      <c r="H2024" s="37"/>
      <c r="I2024" s="37"/>
      <c r="J2024" s="37"/>
      <c r="K2024" s="37"/>
      <c r="L2024" s="37"/>
      <c r="M2024" s="37"/>
      <c r="N2024" s="37"/>
      <c r="O2024" s="37"/>
      <c r="P2024" s="39" t="n">
        <v>750</v>
      </c>
      <c r="Q2024" s="26" t="n">
        <f aca="false">P2024*(1-0,3)</f>
        <v>525</v>
      </c>
      <c r="R2024" s="26" t="n">
        <f aca="false">P2024*(1-0,33)</f>
        <v>502.5</v>
      </c>
      <c r="S2024" s="26" t="n">
        <f aca="false">P2024*(1-0,35)</f>
        <v>487.5</v>
      </c>
      <c r="T2024" s="26" t="n">
        <f aca="false">P2024*(1-0,38)</f>
        <v>465</v>
      </c>
      <c r="U2024" s="39"/>
      <c r="V2024" s="28" t="n">
        <v>43</v>
      </c>
      <c r="W2024" s="27"/>
      <c r="X2024" s="29" t="n">
        <f aca="false">U2024*Q2024</f>
        <v>0</v>
      </c>
    </row>
    <row collapsed="false" customFormat="false" customHeight="true" hidden="false" ht="10.95" outlineLevel="4" r="2025">
      <c r="A2025" s="37" t="s">
        <v>416</v>
      </c>
      <c r="B2025" s="37"/>
      <c r="C2025" s="37"/>
      <c r="D2025" s="37"/>
      <c r="E2025" s="37"/>
      <c r="F2025" s="37"/>
      <c r="G2025" s="37"/>
      <c r="H2025" s="37"/>
      <c r="I2025" s="37"/>
      <c r="J2025" s="37"/>
      <c r="K2025" s="37"/>
      <c r="L2025" s="37"/>
      <c r="M2025" s="37"/>
      <c r="N2025" s="37"/>
      <c r="O2025" s="37"/>
      <c r="P2025" s="39" t="n">
        <v>750</v>
      </c>
      <c r="Q2025" s="26" t="n">
        <f aca="false">P2025*(1-0,3)</f>
        <v>525</v>
      </c>
      <c r="R2025" s="26" t="n">
        <f aca="false">P2025*(1-0,33)</f>
        <v>502.5</v>
      </c>
      <c r="S2025" s="26" t="n">
        <f aca="false">P2025*(1-0,35)</f>
        <v>487.5</v>
      </c>
      <c r="T2025" s="26" t="n">
        <f aca="false">P2025*(1-0,38)</f>
        <v>465</v>
      </c>
      <c r="U2025" s="39"/>
      <c r="V2025" s="28" t="n">
        <v>101</v>
      </c>
      <c r="W2025" s="27"/>
      <c r="X2025" s="29" t="n">
        <f aca="false">U2025*Q2025</f>
        <v>0</v>
      </c>
    </row>
    <row collapsed="false" customFormat="false" customHeight="true" hidden="false" ht="10.95" outlineLevel="4" r="2026">
      <c r="A2026" s="37" t="s">
        <v>812</v>
      </c>
      <c r="B2026" s="37"/>
      <c r="C2026" s="37"/>
      <c r="D2026" s="37"/>
      <c r="E2026" s="37"/>
      <c r="F2026" s="37"/>
      <c r="G2026" s="37"/>
      <c r="H2026" s="37"/>
      <c r="I2026" s="37"/>
      <c r="J2026" s="37"/>
      <c r="K2026" s="37"/>
      <c r="L2026" s="37"/>
      <c r="M2026" s="37"/>
      <c r="N2026" s="37"/>
      <c r="O2026" s="37"/>
      <c r="P2026" s="39" t="n">
        <v>750</v>
      </c>
      <c r="Q2026" s="26" t="n">
        <f aca="false">P2026*(1-0,3)</f>
        <v>525</v>
      </c>
      <c r="R2026" s="26" t="n">
        <f aca="false">P2026*(1-0,33)</f>
        <v>502.5</v>
      </c>
      <c r="S2026" s="26" t="n">
        <f aca="false">P2026*(1-0,35)</f>
        <v>487.5</v>
      </c>
      <c r="T2026" s="26" t="n">
        <f aca="false">P2026*(1-0,38)</f>
        <v>465</v>
      </c>
      <c r="U2026" s="39"/>
      <c r="V2026" s="28" t="n">
        <v>24</v>
      </c>
      <c r="W2026" s="27"/>
      <c r="X2026" s="29" t="n">
        <f aca="false">U2026*Q2026</f>
        <v>0</v>
      </c>
    </row>
    <row collapsed="false" customFormat="false" customHeight="true" hidden="false" ht="10.95" outlineLevel="4" r="2027">
      <c r="A2027" s="37" t="s">
        <v>417</v>
      </c>
      <c r="B2027" s="37"/>
      <c r="C2027" s="37"/>
      <c r="D2027" s="37"/>
      <c r="E2027" s="37"/>
      <c r="F2027" s="37"/>
      <c r="G2027" s="37"/>
      <c r="H2027" s="37"/>
      <c r="I2027" s="37"/>
      <c r="J2027" s="37"/>
      <c r="K2027" s="37"/>
      <c r="L2027" s="37"/>
      <c r="M2027" s="37"/>
      <c r="N2027" s="37"/>
      <c r="O2027" s="37"/>
      <c r="P2027" s="39" t="n">
        <v>750</v>
      </c>
      <c r="Q2027" s="26" t="n">
        <f aca="false">P2027*(1-0,3)</f>
        <v>525</v>
      </c>
      <c r="R2027" s="26" t="n">
        <f aca="false">P2027*(1-0,33)</f>
        <v>502.5</v>
      </c>
      <c r="S2027" s="26" t="n">
        <f aca="false">P2027*(1-0,35)</f>
        <v>487.5</v>
      </c>
      <c r="T2027" s="26" t="n">
        <f aca="false">P2027*(1-0,38)</f>
        <v>465</v>
      </c>
      <c r="U2027" s="39"/>
      <c r="V2027" s="28" t="n">
        <v>25</v>
      </c>
      <c r="W2027" s="27"/>
      <c r="X2027" s="29" t="n">
        <f aca="false">U2027*Q2027</f>
        <v>0</v>
      </c>
    </row>
    <row collapsed="false" customFormat="false" customHeight="true" hidden="false" ht="10.95" outlineLevel="4" r="2028">
      <c r="A2028" s="37" t="s">
        <v>813</v>
      </c>
      <c r="B2028" s="37"/>
      <c r="C2028" s="37"/>
      <c r="D2028" s="37"/>
      <c r="E2028" s="37"/>
      <c r="F2028" s="37"/>
      <c r="G2028" s="37"/>
      <c r="H2028" s="37"/>
      <c r="I2028" s="37"/>
      <c r="J2028" s="37"/>
      <c r="K2028" s="37"/>
      <c r="L2028" s="37"/>
      <c r="M2028" s="37"/>
      <c r="N2028" s="37"/>
      <c r="O2028" s="37"/>
      <c r="P2028" s="39" t="n">
        <v>750</v>
      </c>
      <c r="Q2028" s="26" t="n">
        <f aca="false">P2028*(1-0,3)</f>
        <v>525</v>
      </c>
      <c r="R2028" s="26" t="n">
        <f aca="false">P2028*(1-0,33)</f>
        <v>502.5</v>
      </c>
      <c r="S2028" s="26" t="n">
        <f aca="false">P2028*(1-0,35)</f>
        <v>487.5</v>
      </c>
      <c r="T2028" s="26" t="n">
        <f aca="false">P2028*(1-0,38)</f>
        <v>465</v>
      </c>
      <c r="U2028" s="39"/>
      <c r="V2028" s="28" t="n">
        <v>13</v>
      </c>
      <c r="W2028" s="27"/>
      <c r="X2028" s="29" t="n">
        <f aca="false">U2028*Q2028</f>
        <v>0</v>
      </c>
    </row>
    <row collapsed="false" customFormat="false" customHeight="true" hidden="false" ht="10.95" outlineLevel="4" r="2029">
      <c r="A2029" s="37" t="s">
        <v>814</v>
      </c>
      <c r="B2029" s="37"/>
      <c r="C2029" s="37"/>
      <c r="D2029" s="37"/>
      <c r="E2029" s="37"/>
      <c r="F2029" s="37"/>
      <c r="G2029" s="37"/>
      <c r="H2029" s="37"/>
      <c r="I2029" s="37"/>
      <c r="J2029" s="37"/>
      <c r="K2029" s="37"/>
      <c r="L2029" s="37"/>
      <c r="M2029" s="37"/>
      <c r="N2029" s="37"/>
      <c r="O2029" s="37"/>
      <c r="P2029" s="39" t="n">
        <v>750</v>
      </c>
      <c r="Q2029" s="26" t="n">
        <f aca="false">P2029*(1-0,3)</f>
        <v>525</v>
      </c>
      <c r="R2029" s="26" t="n">
        <f aca="false">P2029*(1-0,33)</f>
        <v>502.5</v>
      </c>
      <c r="S2029" s="26" t="n">
        <f aca="false">P2029*(1-0,35)</f>
        <v>487.5</v>
      </c>
      <c r="T2029" s="26" t="n">
        <f aca="false">P2029*(1-0,38)</f>
        <v>465</v>
      </c>
      <c r="U2029" s="39"/>
      <c r="V2029" s="28" t="n">
        <v>18</v>
      </c>
      <c r="W2029" s="27"/>
      <c r="X2029" s="29" t="n">
        <f aca="false">U2029*Q2029</f>
        <v>0</v>
      </c>
    </row>
    <row collapsed="false" customFormat="true" customHeight="true" hidden="false" ht="126" outlineLevel="3" r="2030" s="1">
      <c r="A2030" s="21" t="s">
        <v>1001</v>
      </c>
      <c r="B2030" s="21"/>
      <c r="C2030" s="21"/>
      <c r="D2030" s="21"/>
      <c r="E2030" s="35" t="s">
        <v>1002</v>
      </c>
      <c r="F2030" s="35"/>
      <c r="G2030" s="35"/>
      <c r="H2030" s="35"/>
      <c r="I2030" s="35"/>
      <c r="J2030" s="35"/>
      <c r="K2030" s="35"/>
      <c r="L2030" s="35"/>
      <c r="M2030" s="35"/>
      <c r="N2030" s="21" t="s">
        <v>1003</v>
      </c>
      <c r="O2030" s="21" t="s">
        <v>887</v>
      </c>
      <c r="P2030" s="38"/>
      <c r="Q2030" s="26"/>
      <c r="R2030" s="26"/>
      <c r="S2030" s="26"/>
      <c r="T2030" s="26"/>
      <c r="U2030" s="38"/>
      <c r="V2030" s="23"/>
      <c r="W2030" s="23"/>
      <c r="X2030" s="29" t="n">
        <f aca="false">U2030*Q2030</f>
        <v>0</v>
      </c>
    </row>
    <row collapsed="false" customFormat="false" customHeight="true" hidden="false" ht="10.95" outlineLevel="4" r="2031">
      <c r="A2031" s="37" t="s">
        <v>129</v>
      </c>
      <c r="B2031" s="37"/>
      <c r="C2031" s="37"/>
      <c r="D2031" s="37"/>
      <c r="E2031" s="37"/>
      <c r="F2031" s="37"/>
      <c r="G2031" s="37"/>
      <c r="H2031" s="37"/>
      <c r="I2031" s="37"/>
      <c r="J2031" s="37"/>
      <c r="K2031" s="37"/>
      <c r="L2031" s="37"/>
      <c r="M2031" s="37"/>
      <c r="N2031" s="37"/>
      <c r="O2031" s="37"/>
      <c r="P2031" s="39" t="n">
        <v>750</v>
      </c>
      <c r="Q2031" s="26" t="n">
        <f aca="false">P2031*(1-0,3)</f>
        <v>525</v>
      </c>
      <c r="R2031" s="26" t="n">
        <f aca="false">P2031*(1-0,33)</f>
        <v>502.5</v>
      </c>
      <c r="S2031" s="26" t="n">
        <f aca="false">P2031*(1-0,35)</f>
        <v>487.5</v>
      </c>
      <c r="T2031" s="26" t="n">
        <f aca="false">P2031*(1-0,38)</f>
        <v>465</v>
      </c>
      <c r="U2031" s="39"/>
      <c r="V2031" s="28" t="n">
        <v>122</v>
      </c>
      <c r="W2031" s="27"/>
      <c r="X2031" s="29" t="n">
        <f aca="false">U2031*Q2031</f>
        <v>0</v>
      </c>
    </row>
    <row collapsed="false" customFormat="false" customHeight="true" hidden="false" ht="10.95" outlineLevel="4" r="2032">
      <c r="A2032" s="37" t="s">
        <v>130</v>
      </c>
      <c r="B2032" s="37"/>
      <c r="C2032" s="37"/>
      <c r="D2032" s="37"/>
      <c r="E2032" s="37"/>
      <c r="F2032" s="37"/>
      <c r="G2032" s="37"/>
      <c r="H2032" s="37"/>
      <c r="I2032" s="37"/>
      <c r="J2032" s="37"/>
      <c r="K2032" s="37"/>
      <c r="L2032" s="37"/>
      <c r="M2032" s="37"/>
      <c r="N2032" s="37"/>
      <c r="O2032" s="37"/>
      <c r="P2032" s="39" t="n">
        <v>750</v>
      </c>
      <c r="Q2032" s="26" t="n">
        <f aca="false">P2032*(1-0,3)</f>
        <v>525</v>
      </c>
      <c r="R2032" s="26" t="n">
        <f aca="false">P2032*(1-0,33)</f>
        <v>502.5</v>
      </c>
      <c r="S2032" s="26" t="n">
        <f aca="false">P2032*(1-0,35)</f>
        <v>487.5</v>
      </c>
      <c r="T2032" s="26" t="n">
        <f aca="false">P2032*(1-0,38)</f>
        <v>465</v>
      </c>
      <c r="U2032" s="39"/>
      <c r="V2032" s="28" t="n">
        <v>72</v>
      </c>
      <c r="W2032" s="27"/>
      <c r="X2032" s="29" t="n">
        <f aca="false">U2032*Q2032</f>
        <v>0</v>
      </c>
    </row>
    <row collapsed="false" customFormat="false" customHeight="true" hidden="false" ht="10.95" outlineLevel="4" r="2033">
      <c r="A2033" s="37" t="s">
        <v>415</v>
      </c>
      <c r="B2033" s="37"/>
      <c r="C2033" s="37"/>
      <c r="D2033" s="37"/>
      <c r="E2033" s="37"/>
      <c r="F2033" s="37"/>
      <c r="G2033" s="37"/>
      <c r="H2033" s="37"/>
      <c r="I2033" s="37"/>
      <c r="J2033" s="37"/>
      <c r="K2033" s="37"/>
      <c r="L2033" s="37"/>
      <c r="M2033" s="37"/>
      <c r="N2033" s="37"/>
      <c r="O2033" s="37"/>
      <c r="P2033" s="39" t="n">
        <v>750</v>
      </c>
      <c r="Q2033" s="26" t="n">
        <f aca="false">P2033*(1-0,3)</f>
        <v>525</v>
      </c>
      <c r="R2033" s="26" t="n">
        <f aca="false">P2033*(1-0,33)</f>
        <v>502.5</v>
      </c>
      <c r="S2033" s="26" t="n">
        <f aca="false">P2033*(1-0,35)</f>
        <v>487.5</v>
      </c>
      <c r="T2033" s="26" t="n">
        <f aca="false">P2033*(1-0,38)</f>
        <v>465</v>
      </c>
      <c r="U2033" s="39"/>
      <c r="V2033" s="28" t="n">
        <v>45</v>
      </c>
      <c r="W2033" s="27"/>
      <c r="X2033" s="29" t="n">
        <f aca="false">U2033*Q2033</f>
        <v>0</v>
      </c>
    </row>
    <row collapsed="false" customFormat="false" customHeight="true" hidden="false" ht="10.95" outlineLevel="4" r="2034">
      <c r="A2034" s="37" t="s">
        <v>416</v>
      </c>
      <c r="B2034" s="37"/>
      <c r="C2034" s="37"/>
      <c r="D2034" s="37"/>
      <c r="E2034" s="37"/>
      <c r="F2034" s="37"/>
      <c r="G2034" s="37"/>
      <c r="H2034" s="37"/>
      <c r="I2034" s="37"/>
      <c r="J2034" s="37"/>
      <c r="K2034" s="37"/>
      <c r="L2034" s="37"/>
      <c r="M2034" s="37"/>
      <c r="N2034" s="37"/>
      <c r="O2034" s="37"/>
      <c r="P2034" s="39" t="n">
        <v>750</v>
      </c>
      <c r="Q2034" s="26" t="n">
        <f aca="false">P2034*(1-0,3)</f>
        <v>525</v>
      </c>
      <c r="R2034" s="26" t="n">
        <f aca="false">P2034*(1-0,33)</f>
        <v>502.5</v>
      </c>
      <c r="S2034" s="26" t="n">
        <f aca="false">P2034*(1-0,35)</f>
        <v>487.5</v>
      </c>
      <c r="T2034" s="26" t="n">
        <f aca="false">P2034*(1-0,38)</f>
        <v>465</v>
      </c>
      <c r="U2034" s="39"/>
      <c r="V2034" s="28" t="n">
        <v>83</v>
      </c>
      <c r="W2034" s="27"/>
      <c r="X2034" s="29" t="n">
        <f aca="false">U2034*Q2034</f>
        <v>0</v>
      </c>
    </row>
    <row collapsed="false" customFormat="false" customHeight="true" hidden="false" ht="10.95" outlineLevel="4" r="2035">
      <c r="A2035" s="37" t="s">
        <v>812</v>
      </c>
      <c r="B2035" s="37"/>
      <c r="C2035" s="37"/>
      <c r="D2035" s="37"/>
      <c r="E2035" s="37"/>
      <c r="F2035" s="37"/>
      <c r="G2035" s="37"/>
      <c r="H2035" s="37"/>
      <c r="I2035" s="37"/>
      <c r="J2035" s="37"/>
      <c r="K2035" s="37"/>
      <c r="L2035" s="37"/>
      <c r="M2035" s="37"/>
      <c r="N2035" s="37"/>
      <c r="O2035" s="37"/>
      <c r="P2035" s="39" t="n">
        <v>750</v>
      </c>
      <c r="Q2035" s="26" t="n">
        <f aca="false">P2035*(1-0,3)</f>
        <v>525</v>
      </c>
      <c r="R2035" s="26" t="n">
        <f aca="false">P2035*(1-0,33)</f>
        <v>502.5</v>
      </c>
      <c r="S2035" s="26" t="n">
        <f aca="false">P2035*(1-0,35)</f>
        <v>487.5</v>
      </c>
      <c r="T2035" s="26" t="n">
        <f aca="false">P2035*(1-0,38)</f>
        <v>465</v>
      </c>
      <c r="U2035" s="39"/>
      <c r="V2035" s="28" t="n">
        <v>27</v>
      </c>
      <c r="W2035" s="27"/>
      <c r="X2035" s="29" t="n">
        <f aca="false">U2035*Q2035</f>
        <v>0</v>
      </c>
    </row>
    <row collapsed="false" customFormat="false" customHeight="true" hidden="false" ht="10.95" outlineLevel="4" r="2036">
      <c r="A2036" s="37" t="s">
        <v>417</v>
      </c>
      <c r="B2036" s="37"/>
      <c r="C2036" s="37"/>
      <c r="D2036" s="37"/>
      <c r="E2036" s="37"/>
      <c r="F2036" s="37"/>
      <c r="G2036" s="37"/>
      <c r="H2036" s="37"/>
      <c r="I2036" s="37"/>
      <c r="J2036" s="37"/>
      <c r="K2036" s="37"/>
      <c r="L2036" s="37"/>
      <c r="M2036" s="37"/>
      <c r="N2036" s="37"/>
      <c r="O2036" s="37"/>
      <c r="P2036" s="39" t="n">
        <v>750</v>
      </c>
      <c r="Q2036" s="26" t="n">
        <f aca="false">P2036*(1-0,3)</f>
        <v>525</v>
      </c>
      <c r="R2036" s="26" t="n">
        <f aca="false">P2036*(1-0,33)</f>
        <v>502.5</v>
      </c>
      <c r="S2036" s="26" t="n">
        <f aca="false">P2036*(1-0,35)</f>
        <v>487.5</v>
      </c>
      <c r="T2036" s="26" t="n">
        <f aca="false">P2036*(1-0,38)</f>
        <v>465</v>
      </c>
      <c r="U2036" s="39"/>
      <c r="V2036" s="28" t="n">
        <v>61</v>
      </c>
      <c r="W2036" s="27"/>
      <c r="X2036" s="29" t="n">
        <f aca="false">U2036*Q2036</f>
        <v>0</v>
      </c>
    </row>
    <row collapsed="false" customFormat="false" customHeight="true" hidden="false" ht="10.95" outlineLevel="4" r="2037">
      <c r="A2037" s="37" t="s">
        <v>813</v>
      </c>
      <c r="B2037" s="37"/>
      <c r="C2037" s="37"/>
      <c r="D2037" s="37"/>
      <c r="E2037" s="37"/>
      <c r="F2037" s="37"/>
      <c r="G2037" s="37"/>
      <c r="H2037" s="37"/>
      <c r="I2037" s="37"/>
      <c r="J2037" s="37"/>
      <c r="K2037" s="37"/>
      <c r="L2037" s="37"/>
      <c r="M2037" s="37"/>
      <c r="N2037" s="37"/>
      <c r="O2037" s="37"/>
      <c r="P2037" s="39" t="n">
        <v>750</v>
      </c>
      <c r="Q2037" s="26" t="n">
        <f aca="false">P2037*(1-0,3)</f>
        <v>525</v>
      </c>
      <c r="R2037" s="26" t="n">
        <f aca="false">P2037*(1-0,33)</f>
        <v>502.5</v>
      </c>
      <c r="S2037" s="26" t="n">
        <f aca="false">P2037*(1-0,35)</f>
        <v>487.5</v>
      </c>
      <c r="T2037" s="26" t="n">
        <f aca="false">P2037*(1-0,38)</f>
        <v>465</v>
      </c>
      <c r="U2037" s="39"/>
      <c r="V2037" s="28" t="n">
        <v>14</v>
      </c>
      <c r="W2037" s="27"/>
      <c r="X2037" s="29" t="n">
        <f aca="false">U2037*Q2037</f>
        <v>0</v>
      </c>
    </row>
    <row collapsed="false" customFormat="false" customHeight="true" hidden="false" ht="10.95" outlineLevel="4" r="2038">
      <c r="A2038" s="37" t="s">
        <v>814</v>
      </c>
      <c r="B2038" s="37"/>
      <c r="C2038" s="37"/>
      <c r="D2038" s="37"/>
      <c r="E2038" s="37"/>
      <c r="F2038" s="37"/>
      <c r="G2038" s="37"/>
      <c r="H2038" s="37"/>
      <c r="I2038" s="37"/>
      <c r="J2038" s="37"/>
      <c r="K2038" s="37"/>
      <c r="L2038" s="37"/>
      <c r="M2038" s="37"/>
      <c r="N2038" s="37"/>
      <c r="O2038" s="37"/>
      <c r="P2038" s="39" t="n">
        <v>750</v>
      </c>
      <c r="Q2038" s="26" t="n">
        <f aca="false">P2038*(1-0,3)</f>
        <v>525</v>
      </c>
      <c r="R2038" s="26" t="n">
        <f aca="false">P2038*(1-0,33)</f>
        <v>502.5</v>
      </c>
      <c r="S2038" s="26" t="n">
        <f aca="false">P2038*(1-0,35)</f>
        <v>487.5</v>
      </c>
      <c r="T2038" s="26" t="n">
        <f aca="false">P2038*(1-0,38)</f>
        <v>465</v>
      </c>
      <c r="U2038" s="39"/>
      <c r="V2038" s="28" t="n">
        <v>52</v>
      </c>
      <c r="W2038" s="27"/>
      <c r="X2038" s="29" t="n">
        <f aca="false">U2038*Q2038</f>
        <v>0</v>
      </c>
    </row>
    <row collapsed="false" customFormat="true" customHeight="true" hidden="false" ht="126" outlineLevel="3" r="2039" s="1">
      <c r="A2039" s="21" t="s">
        <v>1004</v>
      </c>
      <c r="B2039" s="21"/>
      <c r="C2039" s="21"/>
      <c r="D2039" s="21"/>
      <c r="E2039" s="35" t="s">
        <v>1005</v>
      </c>
      <c r="F2039" s="35"/>
      <c r="G2039" s="35"/>
      <c r="H2039" s="35"/>
      <c r="I2039" s="35"/>
      <c r="J2039" s="35"/>
      <c r="K2039" s="35"/>
      <c r="L2039" s="35"/>
      <c r="M2039" s="35"/>
      <c r="N2039" s="21" t="s">
        <v>1006</v>
      </c>
      <c r="O2039" s="21" t="s">
        <v>887</v>
      </c>
      <c r="P2039" s="38"/>
      <c r="Q2039" s="26"/>
      <c r="R2039" s="26"/>
      <c r="S2039" s="26"/>
      <c r="T2039" s="26"/>
      <c r="U2039" s="38"/>
      <c r="V2039" s="23"/>
      <c r="W2039" s="23"/>
      <c r="X2039" s="29" t="n">
        <f aca="false">U2039*Q2039</f>
        <v>0</v>
      </c>
    </row>
    <row collapsed="false" customFormat="false" customHeight="true" hidden="false" ht="10.95" outlineLevel="4" r="2040">
      <c r="A2040" s="37" t="s">
        <v>129</v>
      </c>
      <c r="B2040" s="37"/>
      <c r="C2040" s="37"/>
      <c r="D2040" s="37"/>
      <c r="E2040" s="37"/>
      <c r="F2040" s="37"/>
      <c r="G2040" s="37"/>
      <c r="H2040" s="37"/>
      <c r="I2040" s="37"/>
      <c r="J2040" s="37"/>
      <c r="K2040" s="37"/>
      <c r="L2040" s="37"/>
      <c r="M2040" s="37"/>
      <c r="N2040" s="37"/>
      <c r="O2040" s="37"/>
      <c r="P2040" s="39" t="n">
        <v>750</v>
      </c>
      <c r="Q2040" s="26" t="n">
        <f aca="false">P2040*(1-0,3)</f>
        <v>525</v>
      </c>
      <c r="R2040" s="26" t="n">
        <f aca="false">P2040*(1-0,33)</f>
        <v>502.5</v>
      </c>
      <c r="S2040" s="26" t="n">
        <f aca="false">P2040*(1-0,35)</f>
        <v>487.5</v>
      </c>
      <c r="T2040" s="26" t="n">
        <f aca="false">P2040*(1-0,38)</f>
        <v>465</v>
      </c>
      <c r="U2040" s="39"/>
      <c r="V2040" s="28" t="n">
        <v>114</v>
      </c>
      <c r="W2040" s="27"/>
      <c r="X2040" s="29" t="n">
        <f aca="false">U2040*Q2040</f>
        <v>0</v>
      </c>
    </row>
    <row collapsed="false" customFormat="false" customHeight="true" hidden="false" ht="10.95" outlineLevel="4" r="2041">
      <c r="A2041" s="37" t="s">
        <v>130</v>
      </c>
      <c r="B2041" s="37"/>
      <c r="C2041" s="37"/>
      <c r="D2041" s="37"/>
      <c r="E2041" s="37"/>
      <c r="F2041" s="37"/>
      <c r="G2041" s="37"/>
      <c r="H2041" s="37"/>
      <c r="I2041" s="37"/>
      <c r="J2041" s="37"/>
      <c r="K2041" s="37"/>
      <c r="L2041" s="37"/>
      <c r="M2041" s="37"/>
      <c r="N2041" s="37"/>
      <c r="O2041" s="37"/>
      <c r="P2041" s="39" t="n">
        <v>750</v>
      </c>
      <c r="Q2041" s="26" t="n">
        <f aca="false">P2041*(1-0,3)</f>
        <v>525</v>
      </c>
      <c r="R2041" s="26" t="n">
        <f aca="false">P2041*(1-0,33)</f>
        <v>502.5</v>
      </c>
      <c r="S2041" s="26" t="n">
        <f aca="false">P2041*(1-0,35)</f>
        <v>487.5</v>
      </c>
      <c r="T2041" s="26" t="n">
        <f aca="false">P2041*(1-0,38)</f>
        <v>465</v>
      </c>
      <c r="U2041" s="39"/>
      <c r="V2041" s="28" t="n">
        <v>89</v>
      </c>
      <c r="W2041" s="27"/>
      <c r="X2041" s="29" t="n">
        <f aca="false">U2041*Q2041</f>
        <v>0</v>
      </c>
    </row>
    <row collapsed="false" customFormat="false" customHeight="true" hidden="false" ht="10.95" outlineLevel="4" r="2042">
      <c r="A2042" s="37" t="s">
        <v>415</v>
      </c>
      <c r="B2042" s="37"/>
      <c r="C2042" s="37"/>
      <c r="D2042" s="37"/>
      <c r="E2042" s="37"/>
      <c r="F2042" s="37"/>
      <c r="G2042" s="37"/>
      <c r="H2042" s="37"/>
      <c r="I2042" s="37"/>
      <c r="J2042" s="37"/>
      <c r="K2042" s="37"/>
      <c r="L2042" s="37"/>
      <c r="M2042" s="37"/>
      <c r="N2042" s="37"/>
      <c r="O2042" s="37"/>
      <c r="P2042" s="39" t="n">
        <v>750</v>
      </c>
      <c r="Q2042" s="26" t="n">
        <f aca="false">P2042*(1-0,3)</f>
        <v>525</v>
      </c>
      <c r="R2042" s="26" t="n">
        <f aca="false">P2042*(1-0,33)</f>
        <v>502.5</v>
      </c>
      <c r="S2042" s="26" t="n">
        <f aca="false">P2042*(1-0,35)</f>
        <v>487.5</v>
      </c>
      <c r="T2042" s="26" t="n">
        <f aca="false">P2042*(1-0,38)</f>
        <v>465</v>
      </c>
      <c r="U2042" s="39"/>
      <c r="V2042" s="28" t="n">
        <v>50</v>
      </c>
      <c r="W2042" s="27"/>
      <c r="X2042" s="29" t="n">
        <f aca="false">U2042*Q2042</f>
        <v>0</v>
      </c>
    </row>
    <row collapsed="false" customFormat="false" customHeight="true" hidden="false" ht="10.95" outlineLevel="4" r="2043">
      <c r="A2043" s="37" t="s">
        <v>416</v>
      </c>
      <c r="B2043" s="37"/>
      <c r="C2043" s="37"/>
      <c r="D2043" s="37"/>
      <c r="E2043" s="37"/>
      <c r="F2043" s="37"/>
      <c r="G2043" s="37"/>
      <c r="H2043" s="37"/>
      <c r="I2043" s="37"/>
      <c r="J2043" s="37"/>
      <c r="K2043" s="37"/>
      <c r="L2043" s="37"/>
      <c r="M2043" s="37"/>
      <c r="N2043" s="37"/>
      <c r="O2043" s="37"/>
      <c r="P2043" s="39" t="n">
        <v>750</v>
      </c>
      <c r="Q2043" s="26" t="n">
        <f aca="false">P2043*(1-0,3)</f>
        <v>525</v>
      </c>
      <c r="R2043" s="26" t="n">
        <f aca="false">P2043*(1-0,33)</f>
        <v>502.5</v>
      </c>
      <c r="S2043" s="26" t="n">
        <f aca="false">P2043*(1-0,35)</f>
        <v>487.5</v>
      </c>
      <c r="T2043" s="26" t="n">
        <f aca="false">P2043*(1-0,38)</f>
        <v>465</v>
      </c>
      <c r="U2043" s="39"/>
      <c r="V2043" s="28" t="n">
        <v>111</v>
      </c>
      <c r="W2043" s="27"/>
      <c r="X2043" s="29" t="n">
        <f aca="false">U2043*Q2043</f>
        <v>0</v>
      </c>
    </row>
    <row collapsed="false" customFormat="false" customHeight="true" hidden="false" ht="10.95" outlineLevel="4" r="2044">
      <c r="A2044" s="37" t="s">
        <v>812</v>
      </c>
      <c r="B2044" s="37"/>
      <c r="C2044" s="37"/>
      <c r="D2044" s="37"/>
      <c r="E2044" s="37"/>
      <c r="F2044" s="37"/>
      <c r="G2044" s="37"/>
      <c r="H2044" s="37"/>
      <c r="I2044" s="37"/>
      <c r="J2044" s="37"/>
      <c r="K2044" s="37"/>
      <c r="L2044" s="37"/>
      <c r="M2044" s="37"/>
      <c r="N2044" s="37"/>
      <c r="O2044" s="37"/>
      <c r="P2044" s="39" t="n">
        <v>750</v>
      </c>
      <c r="Q2044" s="26" t="n">
        <f aca="false">P2044*(1-0,3)</f>
        <v>525</v>
      </c>
      <c r="R2044" s="26" t="n">
        <f aca="false">P2044*(1-0,33)</f>
        <v>502.5</v>
      </c>
      <c r="S2044" s="26" t="n">
        <f aca="false">P2044*(1-0,35)</f>
        <v>487.5</v>
      </c>
      <c r="T2044" s="26" t="n">
        <f aca="false">P2044*(1-0,38)</f>
        <v>465</v>
      </c>
      <c r="U2044" s="39"/>
      <c r="V2044" s="28" t="n">
        <v>30</v>
      </c>
      <c r="W2044" s="27"/>
      <c r="X2044" s="29" t="n">
        <f aca="false">U2044*Q2044</f>
        <v>0</v>
      </c>
    </row>
    <row collapsed="false" customFormat="false" customHeight="true" hidden="false" ht="10.95" outlineLevel="4" r="2045">
      <c r="A2045" s="37" t="s">
        <v>417</v>
      </c>
      <c r="B2045" s="37"/>
      <c r="C2045" s="37"/>
      <c r="D2045" s="37"/>
      <c r="E2045" s="37"/>
      <c r="F2045" s="37"/>
      <c r="G2045" s="37"/>
      <c r="H2045" s="37"/>
      <c r="I2045" s="37"/>
      <c r="J2045" s="37"/>
      <c r="K2045" s="37"/>
      <c r="L2045" s="37"/>
      <c r="M2045" s="37"/>
      <c r="N2045" s="37"/>
      <c r="O2045" s="37"/>
      <c r="P2045" s="39" t="n">
        <v>750</v>
      </c>
      <c r="Q2045" s="26" t="n">
        <f aca="false">P2045*(1-0,3)</f>
        <v>525</v>
      </c>
      <c r="R2045" s="26" t="n">
        <f aca="false">P2045*(1-0,33)</f>
        <v>502.5</v>
      </c>
      <c r="S2045" s="26" t="n">
        <f aca="false">P2045*(1-0,35)</f>
        <v>487.5</v>
      </c>
      <c r="T2045" s="26" t="n">
        <f aca="false">P2045*(1-0,38)</f>
        <v>465</v>
      </c>
      <c r="U2045" s="39"/>
      <c r="V2045" s="28" t="n">
        <v>71</v>
      </c>
      <c r="W2045" s="27"/>
      <c r="X2045" s="29" t="n">
        <f aca="false">U2045*Q2045</f>
        <v>0</v>
      </c>
    </row>
    <row collapsed="false" customFormat="false" customHeight="true" hidden="false" ht="10.95" outlineLevel="4" r="2046">
      <c r="A2046" s="37" t="s">
        <v>813</v>
      </c>
      <c r="B2046" s="37"/>
      <c r="C2046" s="37"/>
      <c r="D2046" s="37"/>
      <c r="E2046" s="37"/>
      <c r="F2046" s="37"/>
      <c r="G2046" s="37"/>
      <c r="H2046" s="37"/>
      <c r="I2046" s="37"/>
      <c r="J2046" s="37"/>
      <c r="K2046" s="37"/>
      <c r="L2046" s="37"/>
      <c r="M2046" s="37"/>
      <c r="N2046" s="37"/>
      <c r="O2046" s="37"/>
      <c r="P2046" s="39" t="n">
        <v>750</v>
      </c>
      <c r="Q2046" s="26" t="n">
        <f aca="false">P2046*(1-0,3)</f>
        <v>525</v>
      </c>
      <c r="R2046" s="26" t="n">
        <f aca="false">P2046*(1-0,33)</f>
        <v>502.5</v>
      </c>
      <c r="S2046" s="26" t="n">
        <f aca="false">P2046*(1-0,35)</f>
        <v>487.5</v>
      </c>
      <c r="T2046" s="26" t="n">
        <f aca="false">P2046*(1-0,38)</f>
        <v>465</v>
      </c>
      <c r="U2046" s="39"/>
      <c r="V2046" s="28" t="n">
        <v>20</v>
      </c>
      <c r="W2046" s="27"/>
      <c r="X2046" s="29" t="n">
        <f aca="false">U2046*Q2046</f>
        <v>0</v>
      </c>
    </row>
    <row collapsed="false" customFormat="false" customHeight="true" hidden="false" ht="10.95" outlineLevel="4" r="2047">
      <c r="A2047" s="37" t="s">
        <v>814</v>
      </c>
      <c r="B2047" s="37"/>
      <c r="C2047" s="37"/>
      <c r="D2047" s="37"/>
      <c r="E2047" s="37"/>
      <c r="F2047" s="37"/>
      <c r="G2047" s="37"/>
      <c r="H2047" s="37"/>
      <c r="I2047" s="37"/>
      <c r="J2047" s="37"/>
      <c r="K2047" s="37"/>
      <c r="L2047" s="37"/>
      <c r="M2047" s="37"/>
      <c r="N2047" s="37"/>
      <c r="O2047" s="37"/>
      <c r="P2047" s="39" t="n">
        <v>750</v>
      </c>
      <c r="Q2047" s="26" t="n">
        <f aca="false">P2047*(1-0,3)</f>
        <v>525</v>
      </c>
      <c r="R2047" s="26" t="n">
        <f aca="false">P2047*(1-0,33)</f>
        <v>502.5</v>
      </c>
      <c r="S2047" s="26" t="n">
        <f aca="false">P2047*(1-0,35)</f>
        <v>487.5</v>
      </c>
      <c r="T2047" s="26" t="n">
        <f aca="false">P2047*(1-0,38)</f>
        <v>465</v>
      </c>
      <c r="U2047" s="39"/>
      <c r="V2047" s="28" t="n">
        <v>37</v>
      </c>
      <c r="W2047" s="27"/>
      <c r="X2047" s="29" t="n">
        <f aca="false">U2047*Q2047</f>
        <v>0</v>
      </c>
    </row>
    <row collapsed="false" customFormat="true" customHeight="true" hidden="false" ht="126" outlineLevel="3" r="2048" s="1">
      <c r="A2048" s="21" t="s">
        <v>1007</v>
      </c>
      <c r="B2048" s="21"/>
      <c r="C2048" s="21"/>
      <c r="D2048" s="21"/>
      <c r="E2048" s="35" t="s">
        <v>1008</v>
      </c>
      <c r="F2048" s="35"/>
      <c r="G2048" s="35"/>
      <c r="H2048" s="35"/>
      <c r="I2048" s="35"/>
      <c r="J2048" s="35"/>
      <c r="K2048" s="35"/>
      <c r="L2048" s="35"/>
      <c r="M2048" s="35"/>
      <c r="N2048" s="21" t="s">
        <v>1009</v>
      </c>
      <c r="O2048" s="21" t="s">
        <v>887</v>
      </c>
      <c r="P2048" s="38"/>
      <c r="Q2048" s="26"/>
      <c r="R2048" s="26"/>
      <c r="S2048" s="26"/>
      <c r="T2048" s="26"/>
      <c r="U2048" s="38"/>
      <c r="V2048" s="23"/>
      <c r="W2048" s="23"/>
      <c r="X2048" s="29" t="n">
        <f aca="false">U2048*Q2048</f>
        <v>0</v>
      </c>
    </row>
    <row collapsed="false" customFormat="false" customHeight="true" hidden="false" ht="10.95" outlineLevel="4" r="2049">
      <c r="A2049" s="37" t="s">
        <v>129</v>
      </c>
      <c r="B2049" s="37"/>
      <c r="C2049" s="37"/>
      <c r="D2049" s="37"/>
      <c r="E2049" s="37"/>
      <c r="F2049" s="37"/>
      <c r="G2049" s="37"/>
      <c r="H2049" s="37"/>
      <c r="I2049" s="37"/>
      <c r="J2049" s="37"/>
      <c r="K2049" s="37"/>
      <c r="L2049" s="37"/>
      <c r="M2049" s="37"/>
      <c r="N2049" s="37"/>
      <c r="O2049" s="37"/>
      <c r="P2049" s="39" t="n">
        <v>750</v>
      </c>
      <c r="Q2049" s="26" t="n">
        <f aca="false">P2049*(1-0,3)</f>
        <v>525</v>
      </c>
      <c r="R2049" s="26" t="n">
        <f aca="false">P2049*(1-0,33)</f>
        <v>502.5</v>
      </c>
      <c r="S2049" s="26" t="n">
        <f aca="false">P2049*(1-0,35)</f>
        <v>487.5</v>
      </c>
      <c r="T2049" s="26" t="n">
        <f aca="false">P2049*(1-0,38)</f>
        <v>465</v>
      </c>
      <c r="U2049" s="39"/>
      <c r="V2049" s="28" t="n">
        <v>13</v>
      </c>
      <c r="W2049" s="27"/>
      <c r="X2049" s="29" t="n">
        <f aca="false">U2049*Q2049</f>
        <v>0</v>
      </c>
    </row>
    <row collapsed="false" customFormat="false" customHeight="true" hidden="false" ht="10.95" outlineLevel="4" r="2050">
      <c r="A2050" s="37" t="s">
        <v>812</v>
      </c>
      <c r="B2050" s="37"/>
      <c r="C2050" s="37"/>
      <c r="D2050" s="37"/>
      <c r="E2050" s="37"/>
      <c r="F2050" s="37"/>
      <c r="G2050" s="37"/>
      <c r="H2050" s="37"/>
      <c r="I2050" s="37"/>
      <c r="J2050" s="37"/>
      <c r="K2050" s="37"/>
      <c r="L2050" s="37"/>
      <c r="M2050" s="37"/>
      <c r="N2050" s="37"/>
      <c r="O2050" s="37"/>
      <c r="P2050" s="39" t="n">
        <v>750</v>
      </c>
      <c r="Q2050" s="26" t="n">
        <f aca="false">P2050*(1-0,3)</f>
        <v>525</v>
      </c>
      <c r="R2050" s="26" t="n">
        <f aca="false">P2050*(1-0,33)</f>
        <v>502.5</v>
      </c>
      <c r="S2050" s="26" t="n">
        <f aca="false">P2050*(1-0,35)</f>
        <v>487.5</v>
      </c>
      <c r="T2050" s="26" t="n">
        <f aca="false">P2050*(1-0,38)</f>
        <v>465</v>
      </c>
      <c r="U2050" s="39"/>
      <c r="V2050" s="28" t="n">
        <v>21</v>
      </c>
      <c r="W2050" s="27"/>
      <c r="X2050" s="29" t="n">
        <f aca="false">U2050*Q2050</f>
        <v>0</v>
      </c>
    </row>
    <row collapsed="false" customFormat="false" customHeight="true" hidden="false" ht="10.95" outlineLevel="4" r="2051">
      <c r="A2051" s="37" t="s">
        <v>813</v>
      </c>
      <c r="B2051" s="37"/>
      <c r="C2051" s="37"/>
      <c r="D2051" s="37"/>
      <c r="E2051" s="37"/>
      <c r="F2051" s="37"/>
      <c r="G2051" s="37"/>
      <c r="H2051" s="37"/>
      <c r="I2051" s="37"/>
      <c r="J2051" s="37"/>
      <c r="K2051" s="37"/>
      <c r="L2051" s="37"/>
      <c r="M2051" s="37"/>
      <c r="N2051" s="37"/>
      <c r="O2051" s="37"/>
      <c r="P2051" s="39" t="n">
        <v>750</v>
      </c>
      <c r="Q2051" s="26" t="n">
        <f aca="false">P2051*(1-0,3)</f>
        <v>525</v>
      </c>
      <c r="R2051" s="26" t="n">
        <f aca="false">P2051*(1-0,33)</f>
        <v>502.5</v>
      </c>
      <c r="S2051" s="26" t="n">
        <f aca="false">P2051*(1-0,35)</f>
        <v>487.5</v>
      </c>
      <c r="T2051" s="26" t="n">
        <f aca="false">P2051*(1-0,38)</f>
        <v>465</v>
      </c>
      <c r="U2051" s="39"/>
      <c r="V2051" s="28" t="n">
        <v>14</v>
      </c>
      <c r="W2051" s="27"/>
      <c r="X2051" s="29" t="n">
        <f aca="false">U2051*Q2051</f>
        <v>0</v>
      </c>
    </row>
    <row collapsed="false" customFormat="true" customHeight="true" hidden="false" ht="126" outlineLevel="3" r="2052" s="1">
      <c r="A2052" s="21" t="s">
        <v>1010</v>
      </c>
      <c r="B2052" s="21"/>
      <c r="C2052" s="21"/>
      <c r="D2052" s="21"/>
      <c r="E2052" s="35" t="s">
        <v>1011</v>
      </c>
      <c r="F2052" s="35"/>
      <c r="G2052" s="35"/>
      <c r="H2052" s="35"/>
      <c r="I2052" s="35"/>
      <c r="J2052" s="35"/>
      <c r="K2052" s="35"/>
      <c r="L2052" s="35"/>
      <c r="M2052" s="35"/>
      <c r="N2052" s="21" t="s">
        <v>44</v>
      </c>
      <c r="O2052" s="21" t="s">
        <v>887</v>
      </c>
      <c r="P2052" s="38"/>
      <c r="Q2052" s="26"/>
      <c r="R2052" s="26"/>
      <c r="S2052" s="26"/>
      <c r="T2052" s="26"/>
      <c r="U2052" s="38"/>
      <c r="V2052" s="23"/>
      <c r="W2052" s="23"/>
      <c r="X2052" s="29" t="n">
        <f aca="false">U2052*Q2052</f>
        <v>0</v>
      </c>
    </row>
    <row collapsed="false" customFormat="false" customHeight="true" hidden="false" ht="10.95" outlineLevel="4" r="2053">
      <c r="A2053" s="37" t="s">
        <v>129</v>
      </c>
      <c r="B2053" s="37"/>
      <c r="C2053" s="37"/>
      <c r="D2053" s="37"/>
      <c r="E2053" s="37"/>
      <c r="F2053" s="37"/>
      <c r="G2053" s="37"/>
      <c r="H2053" s="37"/>
      <c r="I2053" s="37"/>
      <c r="J2053" s="37"/>
      <c r="K2053" s="37"/>
      <c r="L2053" s="37"/>
      <c r="M2053" s="37"/>
      <c r="N2053" s="37"/>
      <c r="O2053" s="37"/>
      <c r="P2053" s="39" t="n">
        <v>750</v>
      </c>
      <c r="Q2053" s="26" t="n">
        <f aca="false">P2053*(1-0,3)</f>
        <v>525</v>
      </c>
      <c r="R2053" s="26" t="n">
        <f aca="false">P2053*(1-0,33)</f>
        <v>502.5</v>
      </c>
      <c r="S2053" s="26" t="n">
        <f aca="false">P2053*(1-0,35)</f>
        <v>487.5</v>
      </c>
      <c r="T2053" s="26" t="n">
        <f aca="false">P2053*(1-0,38)</f>
        <v>465</v>
      </c>
      <c r="U2053" s="39"/>
      <c r="V2053" s="28" t="n">
        <v>1</v>
      </c>
      <c r="W2053" s="27"/>
      <c r="X2053" s="29" t="n">
        <f aca="false">U2053*Q2053</f>
        <v>0</v>
      </c>
    </row>
    <row collapsed="false" customFormat="false" customHeight="true" hidden="false" ht="10.95" outlineLevel="4" r="2054">
      <c r="A2054" s="37" t="s">
        <v>416</v>
      </c>
      <c r="B2054" s="37"/>
      <c r="C2054" s="37"/>
      <c r="D2054" s="37"/>
      <c r="E2054" s="37"/>
      <c r="F2054" s="37"/>
      <c r="G2054" s="37"/>
      <c r="H2054" s="37"/>
      <c r="I2054" s="37"/>
      <c r="J2054" s="37"/>
      <c r="K2054" s="37"/>
      <c r="L2054" s="37"/>
      <c r="M2054" s="37"/>
      <c r="N2054" s="37"/>
      <c r="O2054" s="37"/>
      <c r="P2054" s="39" t="n">
        <v>750</v>
      </c>
      <c r="Q2054" s="26" t="n">
        <f aca="false">P2054*(1-0,3)</f>
        <v>525</v>
      </c>
      <c r="R2054" s="26" t="n">
        <f aca="false">P2054*(1-0,33)</f>
        <v>502.5</v>
      </c>
      <c r="S2054" s="26" t="n">
        <f aca="false">P2054*(1-0,35)</f>
        <v>487.5</v>
      </c>
      <c r="T2054" s="26" t="n">
        <f aca="false">P2054*(1-0,38)</f>
        <v>465</v>
      </c>
      <c r="U2054" s="39"/>
      <c r="V2054" s="28" t="n">
        <v>22</v>
      </c>
      <c r="W2054" s="27"/>
      <c r="X2054" s="29" t="n">
        <f aca="false">U2054*Q2054</f>
        <v>0</v>
      </c>
    </row>
    <row collapsed="false" customFormat="false" customHeight="true" hidden="false" ht="10.95" outlineLevel="4" r="2055">
      <c r="A2055" s="37" t="s">
        <v>812</v>
      </c>
      <c r="B2055" s="37"/>
      <c r="C2055" s="37"/>
      <c r="D2055" s="37"/>
      <c r="E2055" s="37"/>
      <c r="F2055" s="37"/>
      <c r="G2055" s="37"/>
      <c r="H2055" s="37"/>
      <c r="I2055" s="37"/>
      <c r="J2055" s="37"/>
      <c r="K2055" s="37"/>
      <c r="L2055" s="37"/>
      <c r="M2055" s="37"/>
      <c r="N2055" s="37"/>
      <c r="O2055" s="37"/>
      <c r="P2055" s="39" t="n">
        <v>750</v>
      </c>
      <c r="Q2055" s="26" t="n">
        <f aca="false">P2055*(1-0,3)</f>
        <v>525</v>
      </c>
      <c r="R2055" s="26" t="n">
        <f aca="false">P2055*(1-0,33)</f>
        <v>502.5</v>
      </c>
      <c r="S2055" s="26" t="n">
        <f aca="false">P2055*(1-0,35)</f>
        <v>487.5</v>
      </c>
      <c r="T2055" s="26" t="n">
        <f aca="false">P2055*(1-0,38)</f>
        <v>465</v>
      </c>
      <c r="U2055" s="39"/>
      <c r="V2055" s="28" t="n">
        <v>7</v>
      </c>
      <c r="W2055" s="27"/>
      <c r="X2055" s="29" t="n">
        <f aca="false">U2055*Q2055</f>
        <v>0</v>
      </c>
    </row>
    <row collapsed="false" customFormat="false" customHeight="true" hidden="false" ht="10.95" outlineLevel="4" r="2056">
      <c r="A2056" s="37" t="s">
        <v>417</v>
      </c>
      <c r="B2056" s="37"/>
      <c r="C2056" s="37"/>
      <c r="D2056" s="37"/>
      <c r="E2056" s="37"/>
      <c r="F2056" s="37"/>
      <c r="G2056" s="37"/>
      <c r="H2056" s="37"/>
      <c r="I2056" s="37"/>
      <c r="J2056" s="37"/>
      <c r="K2056" s="37"/>
      <c r="L2056" s="37"/>
      <c r="M2056" s="37"/>
      <c r="N2056" s="37"/>
      <c r="O2056" s="37"/>
      <c r="P2056" s="39" t="n">
        <v>750</v>
      </c>
      <c r="Q2056" s="26" t="n">
        <f aca="false">P2056*(1-0,3)</f>
        <v>525</v>
      </c>
      <c r="R2056" s="26" t="n">
        <f aca="false">P2056*(1-0,33)</f>
        <v>502.5</v>
      </c>
      <c r="S2056" s="26" t="n">
        <f aca="false">P2056*(1-0,35)</f>
        <v>487.5</v>
      </c>
      <c r="T2056" s="26" t="n">
        <f aca="false">P2056*(1-0,38)</f>
        <v>465</v>
      </c>
      <c r="U2056" s="39"/>
      <c r="V2056" s="28" t="n">
        <v>8</v>
      </c>
      <c r="W2056" s="27"/>
      <c r="X2056" s="29" t="n">
        <f aca="false">U2056*Q2056</f>
        <v>0</v>
      </c>
    </row>
    <row collapsed="false" customFormat="true" customHeight="true" hidden="false" ht="126" outlineLevel="3" r="2057" s="1">
      <c r="A2057" s="21" t="s">
        <v>1012</v>
      </c>
      <c r="B2057" s="21"/>
      <c r="C2057" s="21"/>
      <c r="D2057" s="21"/>
      <c r="E2057" s="35" t="s">
        <v>1013</v>
      </c>
      <c r="F2057" s="35"/>
      <c r="G2057" s="35"/>
      <c r="H2057" s="35"/>
      <c r="I2057" s="35"/>
      <c r="J2057" s="35"/>
      <c r="K2057" s="35"/>
      <c r="L2057" s="35"/>
      <c r="M2057" s="35"/>
      <c r="N2057" s="21" t="s">
        <v>44</v>
      </c>
      <c r="O2057" s="21" t="s">
        <v>887</v>
      </c>
      <c r="P2057" s="38"/>
      <c r="Q2057" s="26"/>
      <c r="R2057" s="26"/>
      <c r="S2057" s="26"/>
      <c r="T2057" s="26"/>
      <c r="U2057" s="38"/>
      <c r="V2057" s="23"/>
      <c r="W2057" s="23"/>
      <c r="X2057" s="29" t="n">
        <f aca="false">U2057*Q2057</f>
        <v>0</v>
      </c>
    </row>
    <row collapsed="false" customFormat="false" customHeight="true" hidden="false" ht="10.95" outlineLevel="4" r="2058">
      <c r="A2058" s="37" t="s">
        <v>129</v>
      </c>
      <c r="B2058" s="37"/>
      <c r="C2058" s="37"/>
      <c r="D2058" s="37"/>
      <c r="E2058" s="37"/>
      <c r="F2058" s="37"/>
      <c r="G2058" s="37"/>
      <c r="H2058" s="37"/>
      <c r="I2058" s="37"/>
      <c r="J2058" s="37"/>
      <c r="K2058" s="37"/>
      <c r="L2058" s="37"/>
      <c r="M2058" s="37"/>
      <c r="N2058" s="37"/>
      <c r="O2058" s="37"/>
      <c r="P2058" s="39" t="n">
        <v>750</v>
      </c>
      <c r="Q2058" s="26" t="n">
        <f aca="false">P2058*(1-0,3)</f>
        <v>525</v>
      </c>
      <c r="R2058" s="26" t="n">
        <f aca="false">P2058*(1-0,33)</f>
        <v>502.5</v>
      </c>
      <c r="S2058" s="26" t="n">
        <f aca="false">P2058*(1-0,35)</f>
        <v>487.5</v>
      </c>
      <c r="T2058" s="26" t="n">
        <f aca="false">P2058*(1-0,38)</f>
        <v>465</v>
      </c>
      <c r="U2058" s="39"/>
      <c r="V2058" s="28" t="n">
        <v>2</v>
      </c>
      <c r="W2058" s="27"/>
      <c r="X2058" s="29" t="n">
        <f aca="false">U2058*Q2058</f>
        <v>0</v>
      </c>
    </row>
    <row collapsed="false" customFormat="false" customHeight="true" hidden="false" ht="10.95" outlineLevel="4" r="2059">
      <c r="A2059" s="37" t="s">
        <v>130</v>
      </c>
      <c r="B2059" s="37"/>
      <c r="C2059" s="37"/>
      <c r="D2059" s="37"/>
      <c r="E2059" s="37"/>
      <c r="F2059" s="37"/>
      <c r="G2059" s="37"/>
      <c r="H2059" s="37"/>
      <c r="I2059" s="37"/>
      <c r="J2059" s="37"/>
      <c r="K2059" s="37"/>
      <c r="L2059" s="37"/>
      <c r="M2059" s="37"/>
      <c r="N2059" s="37"/>
      <c r="O2059" s="37"/>
      <c r="P2059" s="39" t="n">
        <v>750</v>
      </c>
      <c r="Q2059" s="26" t="n">
        <f aca="false">P2059*(1-0,3)</f>
        <v>525</v>
      </c>
      <c r="R2059" s="26" t="n">
        <f aca="false">P2059*(1-0,33)</f>
        <v>502.5</v>
      </c>
      <c r="S2059" s="26" t="n">
        <f aca="false">P2059*(1-0,35)</f>
        <v>487.5</v>
      </c>
      <c r="T2059" s="26" t="n">
        <f aca="false">P2059*(1-0,38)</f>
        <v>465</v>
      </c>
      <c r="U2059" s="39"/>
      <c r="V2059" s="28" t="n">
        <v>2</v>
      </c>
      <c r="W2059" s="27"/>
      <c r="X2059" s="29" t="n">
        <f aca="false">U2059*Q2059</f>
        <v>0</v>
      </c>
    </row>
    <row collapsed="false" customFormat="false" customHeight="true" hidden="false" ht="10.95" outlineLevel="4" r="2060">
      <c r="A2060" s="37" t="s">
        <v>415</v>
      </c>
      <c r="B2060" s="37"/>
      <c r="C2060" s="37"/>
      <c r="D2060" s="37"/>
      <c r="E2060" s="37"/>
      <c r="F2060" s="37"/>
      <c r="G2060" s="37"/>
      <c r="H2060" s="37"/>
      <c r="I2060" s="37"/>
      <c r="J2060" s="37"/>
      <c r="K2060" s="37"/>
      <c r="L2060" s="37"/>
      <c r="M2060" s="37"/>
      <c r="N2060" s="37"/>
      <c r="O2060" s="37"/>
      <c r="P2060" s="39" t="n">
        <v>750</v>
      </c>
      <c r="Q2060" s="26" t="n">
        <f aca="false">P2060*(1-0,3)</f>
        <v>525</v>
      </c>
      <c r="R2060" s="26" t="n">
        <f aca="false">P2060*(1-0,33)</f>
        <v>502.5</v>
      </c>
      <c r="S2060" s="26" t="n">
        <f aca="false">P2060*(1-0,35)</f>
        <v>487.5</v>
      </c>
      <c r="T2060" s="26" t="n">
        <f aca="false">P2060*(1-0,38)</f>
        <v>465</v>
      </c>
      <c r="U2060" s="39"/>
      <c r="V2060" s="28" t="n">
        <v>4</v>
      </c>
      <c r="W2060" s="27"/>
      <c r="X2060" s="29" t="n">
        <f aca="false">U2060*Q2060</f>
        <v>0</v>
      </c>
    </row>
    <row collapsed="false" customFormat="false" customHeight="true" hidden="false" ht="10.95" outlineLevel="4" r="2061">
      <c r="A2061" s="37" t="s">
        <v>416</v>
      </c>
      <c r="B2061" s="37"/>
      <c r="C2061" s="37"/>
      <c r="D2061" s="37"/>
      <c r="E2061" s="37"/>
      <c r="F2061" s="37"/>
      <c r="G2061" s="37"/>
      <c r="H2061" s="37"/>
      <c r="I2061" s="37"/>
      <c r="J2061" s="37"/>
      <c r="K2061" s="37"/>
      <c r="L2061" s="37"/>
      <c r="M2061" s="37"/>
      <c r="N2061" s="37"/>
      <c r="O2061" s="37"/>
      <c r="P2061" s="39" t="n">
        <v>750</v>
      </c>
      <c r="Q2061" s="26" t="n">
        <f aca="false">P2061*(1-0,3)</f>
        <v>525</v>
      </c>
      <c r="R2061" s="26" t="n">
        <f aca="false">P2061*(1-0,33)</f>
        <v>502.5</v>
      </c>
      <c r="S2061" s="26" t="n">
        <f aca="false">P2061*(1-0,35)</f>
        <v>487.5</v>
      </c>
      <c r="T2061" s="26" t="n">
        <f aca="false">P2061*(1-0,38)</f>
        <v>465</v>
      </c>
      <c r="U2061" s="39"/>
      <c r="V2061" s="28" t="n">
        <v>7</v>
      </c>
      <c r="W2061" s="27"/>
      <c r="X2061" s="29" t="n">
        <f aca="false">U2061*Q2061</f>
        <v>0</v>
      </c>
    </row>
    <row collapsed="false" customFormat="false" customHeight="true" hidden="false" ht="10.95" outlineLevel="4" r="2062">
      <c r="A2062" s="37" t="s">
        <v>812</v>
      </c>
      <c r="B2062" s="37"/>
      <c r="C2062" s="37"/>
      <c r="D2062" s="37"/>
      <c r="E2062" s="37"/>
      <c r="F2062" s="37"/>
      <c r="G2062" s="37"/>
      <c r="H2062" s="37"/>
      <c r="I2062" s="37"/>
      <c r="J2062" s="37"/>
      <c r="K2062" s="37"/>
      <c r="L2062" s="37"/>
      <c r="M2062" s="37"/>
      <c r="N2062" s="37"/>
      <c r="O2062" s="37"/>
      <c r="P2062" s="39" t="n">
        <v>750</v>
      </c>
      <c r="Q2062" s="26" t="n">
        <f aca="false">P2062*(1-0,3)</f>
        <v>525</v>
      </c>
      <c r="R2062" s="26" t="n">
        <f aca="false">P2062*(1-0,33)</f>
        <v>502.5</v>
      </c>
      <c r="S2062" s="26" t="n">
        <f aca="false">P2062*(1-0,35)</f>
        <v>487.5</v>
      </c>
      <c r="T2062" s="26" t="n">
        <f aca="false">P2062*(1-0,38)</f>
        <v>465</v>
      </c>
      <c r="U2062" s="39"/>
      <c r="V2062" s="28" t="n">
        <v>12</v>
      </c>
      <c r="W2062" s="27"/>
      <c r="X2062" s="29" t="n">
        <f aca="false">U2062*Q2062</f>
        <v>0</v>
      </c>
    </row>
    <row collapsed="false" customFormat="false" customHeight="true" hidden="false" ht="10.95" outlineLevel="4" r="2063">
      <c r="A2063" s="37" t="s">
        <v>417</v>
      </c>
      <c r="B2063" s="37"/>
      <c r="C2063" s="37"/>
      <c r="D2063" s="37"/>
      <c r="E2063" s="37"/>
      <c r="F2063" s="37"/>
      <c r="G2063" s="37"/>
      <c r="H2063" s="37"/>
      <c r="I2063" s="37"/>
      <c r="J2063" s="37"/>
      <c r="K2063" s="37"/>
      <c r="L2063" s="37"/>
      <c r="M2063" s="37"/>
      <c r="N2063" s="37"/>
      <c r="O2063" s="37"/>
      <c r="P2063" s="39" t="n">
        <v>750</v>
      </c>
      <c r="Q2063" s="26" t="n">
        <f aca="false">P2063*(1-0,3)</f>
        <v>525</v>
      </c>
      <c r="R2063" s="26" t="n">
        <f aca="false">P2063*(1-0,33)</f>
        <v>502.5</v>
      </c>
      <c r="S2063" s="26" t="n">
        <f aca="false">P2063*(1-0,35)</f>
        <v>487.5</v>
      </c>
      <c r="T2063" s="26" t="n">
        <f aca="false">P2063*(1-0,38)</f>
        <v>465</v>
      </c>
      <c r="U2063" s="39"/>
      <c r="V2063" s="28" t="n">
        <v>7</v>
      </c>
      <c r="W2063" s="27"/>
      <c r="X2063" s="29" t="n">
        <f aca="false">U2063*Q2063</f>
        <v>0</v>
      </c>
    </row>
    <row collapsed="false" customFormat="true" customHeight="true" hidden="false" ht="126" outlineLevel="3" r="2064" s="1">
      <c r="A2064" s="21" t="s">
        <v>1014</v>
      </c>
      <c r="B2064" s="21"/>
      <c r="C2064" s="21"/>
      <c r="D2064" s="21"/>
      <c r="E2064" s="35" t="s">
        <v>1015</v>
      </c>
      <c r="F2064" s="35"/>
      <c r="G2064" s="35"/>
      <c r="H2064" s="35"/>
      <c r="I2064" s="35"/>
      <c r="J2064" s="35"/>
      <c r="K2064" s="35"/>
      <c r="L2064" s="35"/>
      <c r="M2064" s="35"/>
      <c r="N2064" s="21" t="s">
        <v>44</v>
      </c>
      <c r="O2064" s="21" t="s">
        <v>887</v>
      </c>
      <c r="P2064" s="38"/>
      <c r="Q2064" s="26"/>
      <c r="R2064" s="26"/>
      <c r="S2064" s="26"/>
      <c r="T2064" s="26"/>
      <c r="U2064" s="38"/>
      <c r="V2064" s="23"/>
      <c r="W2064" s="23"/>
      <c r="X2064" s="29" t="n">
        <f aca="false">U2064*Q2064</f>
        <v>0</v>
      </c>
    </row>
    <row collapsed="false" customFormat="false" customHeight="true" hidden="false" ht="10.95" outlineLevel="4" r="2065">
      <c r="A2065" s="37" t="s">
        <v>129</v>
      </c>
      <c r="B2065" s="37"/>
      <c r="C2065" s="37"/>
      <c r="D2065" s="37"/>
      <c r="E2065" s="37"/>
      <c r="F2065" s="37"/>
      <c r="G2065" s="37"/>
      <c r="H2065" s="37"/>
      <c r="I2065" s="37"/>
      <c r="J2065" s="37"/>
      <c r="K2065" s="37"/>
      <c r="L2065" s="37"/>
      <c r="M2065" s="37"/>
      <c r="N2065" s="37"/>
      <c r="O2065" s="37"/>
      <c r="P2065" s="39" t="n">
        <v>750</v>
      </c>
      <c r="Q2065" s="26" t="n">
        <f aca="false">P2065*(1-0,3)</f>
        <v>525</v>
      </c>
      <c r="R2065" s="26" t="n">
        <f aca="false">P2065*(1-0,33)</f>
        <v>502.5</v>
      </c>
      <c r="S2065" s="26" t="n">
        <f aca="false">P2065*(1-0,35)</f>
        <v>487.5</v>
      </c>
      <c r="T2065" s="26" t="n">
        <f aca="false">P2065*(1-0,38)</f>
        <v>465</v>
      </c>
      <c r="U2065" s="39"/>
      <c r="V2065" s="28" t="n">
        <v>16</v>
      </c>
      <c r="W2065" s="27"/>
      <c r="X2065" s="29" t="n">
        <f aca="false">U2065*Q2065</f>
        <v>0</v>
      </c>
    </row>
    <row collapsed="false" customFormat="false" customHeight="true" hidden="false" ht="10.95" outlineLevel="4" r="2066">
      <c r="A2066" s="37" t="s">
        <v>130</v>
      </c>
      <c r="B2066" s="37"/>
      <c r="C2066" s="37"/>
      <c r="D2066" s="37"/>
      <c r="E2066" s="37"/>
      <c r="F2066" s="37"/>
      <c r="G2066" s="37"/>
      <c r="H2066" s="37"/>
      <c r="I2066" s="37"/>
      <c r="J2066" s="37"/>
      <c r="K2066" s="37"/>
      <c r="L2066" s="37"/>
      <c r="M2066" s="37"/>
      <c r="N2066" s="37"/>
      <c r="O2066" s="37"/>
      <c r="P2066" s="39" t="n">
        <v>750</v>
      </c>
      <c r="Q2066" s="26" t="n">
        <f aca="false">P2066*(1-0,3)</f>
        <v>525</v>
      </c>
      <c r="R2066" s="26" t="n">
        <f aca="false">P2066*(1-0,33)</f>
        <v>502.5</v>
      </c>
      <c r="S2066" s="26" t="n">
        <f aca="false">P2066*(1-0,35)</f>
        <v>487.5</v>
      </c>
      <c r="T2066" s="26" t="n">
        <f aca="false">P2066*(1-0,38)</f>
        <v>465</v>
      </c>
      <c r="U2066" s="39"/>
      <c r="V2066" s="28" t="n">
        <v>19</v>
      </c>
      <c r="W2066" s="27"/>
      <c r="X2066" s="29" t="n">
        <f aca="false">U2066*Q2066</f>
        <v>0</v>
      </c>
    </row>
    <row collapsed="false" customFormat="false" customHeight="true" hidden="false" ht="10.95" outlineLevel="4" r="2067">
      <c r="A2067" s="37" t="s">
        <v>415</v>
      </c>
      <c r="B2067" s="37"/>
      <c r="C2067" s="37"/>
      <c r="D2067" s="37"/>
      <c r="E2067" s="37"/>
      <c r="F2067" s="37"/>
      <c r="G2067" s="37"/>
      <c r="H2067" s="37"/>
      <c r="I2067" s="37"/>
      <c r="J2067" s="37"/>
      <c r="K2067" s="37"/>
      <c r="L2067" s="37"/>
      <c r="M2067" s="37"/>
      <c r="N2067" s="37"/>
      <c r="O2067" s="37"/>
      <c r="P2067" s="39" t="n">
        <v>750</v>
      </c>
      <c r="Q2067" s="26" t="n">
        <f aca="false">P2067*(1-0,3)</f>
        <v>525</v>
      </c>
      <c r="R2067" s="26" t="n">
        <f aca="false">P2067*(1-0,33)</f>
        <v>502.5</v>
      </c>
      <c r="S2067" s="26" t="n">
        <f aca="false">P2067*(1-0,35)</f>
        <v>487.5</v>
      </c>
      <c r="T2067" s="26" t="n">
        <f aca="false">P2067*(1-0,38)</f>
        <v>465</v>
      </c>
      <c r="U2067" s="39"/>
      <c r="V2067" s="28" t="n">
        <v>8</v>
      </c>
      <c r="W2067" s="27"/>
      <c r="X2067" s="29" t="n">
        <f aca="false">U2067*Q2067</f>
        <v>0</v>
      </c>
    </row>
    <row collapsed="false" customFormat="false" customHeight="true" hidden="false" ht="10.95" outlineLevel="4" r="2068">
      <c r="A2068" s="37" t="s">
        <v>416</v>
      </c>
      <c r="B2068" s="37"/>
      <c r="C2068" s="37"/>
      <c r="D2068" s="37"/>
      <c r="E2068" s="37"/>
      <c r="F2068" s="37"/>
      <c r="G2068" s="37"/>
      <c r="H2068" s="37"/>
      <c r="I2068" s="37"/>
      <c r="J2068" s="37"/>
      <c r="K2068" s="37"/>
      <c r="L2068" s="37"/>
      <c r="M2068" s="37"/>
      <c r="N2068" s="37"/>
      <c r="O2068" s="37"/>
      <c r="P2068" s="39" t="n">
        <v>750</v>
      </c>
      <c r="Q2068" s="26" t="n">
        <f aca="false">P2068*(1-0,3)</f>
        <v>525</v>
      </c>
      <c r="R2068" s="26" t="n">
        <f aca="false">P2068*(1-0,33)</f>
        <v>502.5</v>
      </c>
      <c r="S2068" s="26" t="n">
        <f aca="false">P2068*(1-0,35)</f>
        <v>487.5</v>
      </c>
      <c r="T2068" s="26" t="n">
        <f aca="false">P2068*(1-0,38)</f>
        <v>465</v>
      </c>
      <c r="U2068" s="39"/>
      <c r="V2068" s="28" t="n">
        <v>22</v>
      </c>
      <c r="W2068" s="27"/>
      <c r="X2068" s="29" t="n">
        <f aca="false">U2068*Q2068</f>
        <v>0</v>
      </c>
    </row>
    <row collapsed="false" customFormat="false" customHeight="true" hidden="false" ht="10.95" outlineLevel="4" r="2069">
      <c r="A2069" s="37" t="s">
        <v>812</v>
      </c>
      <c r="B2069" s="37"/>
      <c r="C2069" s="37"/>
      <c r="D2069" s="37"/>
      <c r="E2069" s="37"/>
      <c r="F2069" s="37"/>
      <c r="G2069" s="37"/>
      <c r="H2069" s="37"/>
      <c r="I2069" s="37"/>
      <c r="J2069" s="37"/>
      <c r="K2069" s="37"/>
      <c r="L2069" s="37"/>
      <c r="M2069" s="37"/>
      <c r="N2069" s="37"/>
      <c r="O2069" s="37"/>
      <c r="P2069" s="39" t="n">
        <v>750</v>
      </c>
      <c r="Q2069" s="26" t="n">
        <f aca="false">P2069*(1-0,3)</f>
        <v>525</v>
      </c>
      <c r="R2069" s="26" t="n">
        <f aca="false">P2069*(1-0,33)</f>
        <v>502.5</v>
      </c>
      <c r="S2069" s="26" t="n">
        <f aca="false">P2069*(1-0,35)</f>
        <v>487.5</v>
      </c>
      <c r="T2069" s="26" t="n">
        <f aca="false">P2069*(1-0,38)</f>
        <v>465</v>
      </c>
      <c r="U2069" s="39"/>
      <c r="V2069" s="28" t="n">
        <v>10</v>
      </c>
      <c r="W2069" s="27"/>
      <c r="X2069" s="29" t="n">
        <f aca="false">U2069*Q2069</f>
        <v>0</v>
      </c>
    </row>
    <row collapsed="false" customFormat="false" customHeight="true" hidden="false" ht="10.95" outlineLevel="4" r="2070">
      <c r="A2070" s="37" t="s">
        <v>417</v>
      </c>
      <c r="B2070" s="37"/>
      <c r="C2070" s="37"/>
      <c r="D2070" s="37"/>
      <c r="E2070" s="37"/>
      <c r="F2070" s="37"/>
      <c r="G2070" s="37"/>
      <c r="H2070" s="37"/>
      <c r="I2070" s="37"/>
      <c r="J2070" s="37"/>
      <c r="K2070" s="37"/>
      <c r="L2070" s="37"/>
      <c r="M2070" s="37"/>
      <c r="N2070" s="37"/>
      <c r="O2070" s="37"/>
      <c r="P2070" s="39" t="n">
        <v>750</v>
      </c>
      <c r="Q2070" s="26" t="n">
        <f aca="false">P2070*(1-0,3)</f>
        <v>525</v>
      </c>
      <c r="R2070" s="26" t="n">
        <f aca="false">P2070*(1-0,33)</f>
        <v>502.5</v>
      </c>
      <c r="S2070" s="26" t="n">
        <f aca="false">P2070*(1-0,35)</f>
        <v>487.5</v>
      </c>
      <c r="T2070" s="26" t="n">
        <f aca="false">P2070*(1-0,38)</f>
        <v>465</v>
      </c>
      <c r="U2070" s="39"/>
      <c r="V2070" s="28" t="n">
        <v>24</v>
      </c>
      <c r="W2070" s="27"/>
      <c r="X2070" s="29" t="n">
        <f aca="false">U2070*Q2070</f>
        <v>0</v>
      </c>
    </row>
    <row collapsed="false" customFormat="false" customHeight="true" hidden="false" ht="10.95" outlineLevel="4" r="2071">
      <c r="A2071" s="37" t="s">
        <v>814</v>
      </c>
      <c r="B2071" s="37"/>
      <c r="C2071" s="37"/>
      <c r="D2071" s="37"/>
      <c r="E2071" s="37"/>
      <c r="F2071" s="37"/>
      <c r="G2071" s="37"/>
      <c r="H2071" s="37"/>
      <c r="I2071" s="37"/>
      <c r="J2071" s="37"/>
      <c r="K2071" s="37"/>
      <c r="L2071" s="37"/>
      <c r="M2071" s="37"/>
      <c r="N2071" s="37"/>
      <c r="O2071" s="37"/>
      <c r="P2071" s="39" t="n">
        <v>750</v>
      </c>
      <c r="Q2071" s="26" t="n">
        <f aca="false">P2071*(1-0,3)</f>
        <v>525</v>
      </c>
      <c r="R2071" s="26" t="n">
        <f aca="false">P2071*(1-0,33)</f>
        <v>502.5</v>
      </c>
      <c r="S2071" s="26" t="n">
        <f aca="false">P2071*(1-0,35)</f>
        <v>487.5</v>
      </c>
      <c r="T2071" s="26" t="n">
        <f aca="false">P2071*(1-0,38)</f>
        <v>465</v>
      </c>
      <c r="U2071" s="39"/>
      <c r="V2071" s="28" t="n">
        <v>5</v>
      </c>
      <c r="W2071" s="27"/>
      <c r="X2071" s="29" t="n">
        <f aca="false">U2071*Q2071</f>
        <v>0</v>
      </c>
    </row>
    <row collapsed="false" customFormat="true" customHeight="true" hidden="false" ht="126" outlineLevel="3" r="2072" s="1">
      <c r="A2072" s="21" t="s">
        <v>1016</v>
      </c>
      <c r="B2072" s="21"/>
      <c r="C2072" s="21"/>
      <c r="D2072" s="21"/>
      <c r="E2072" s="35" t="s">
        <v>1017</v>
      </c>
      <c r="F2072" s="35"/>
      <c r="G2072" s="35"/>
      <c r="H2072" s="35"/>
      <c r="I2072" s="35"/>
      <c r="J2072" s="35"/>
      <c r="K2072" s="35"/>
      <c r="L2072" s="35"/>
      <c r="M2072" s="35"/>
      <c r="N2072" s="21" t="s">
        <v>1018</v>
      </c>
      <c r="O2072" s="21" t="s">
        <v>887</v>
      </c>
      <c r="P2072" s="38"/>
      <c r="Q2072" s="26"/>
      <c r="R2072" s="26"/>
      <c r="S2072" s="26"/>
      <c r="T2072" s="26"/>
      <c r="U2072" s="38"/>
      <c r="V2072" s="23"/>
      <c r="W2072" s="23"/>
      <c r="X2072" s="29" t="n">
        <f aca="false">U2072*Q2072</f>
        <v>0</v>
      </c>
    </row>
    <row collapsed="false" customFormat="false" customHeight="true" hidden="false" ht="10.95" outlineLevel="4" r="2073">
      <c r="A2073" s="37" t="s">
        <v>129</v>
      </c>
      <c r="B2073" s="37"/>
      <c r="C2073" s="37"/>
      <c r="D2073" s="37"/>
      <c r="E2073" s="37"/>
      <c r="F2073" s="37"/>
      <c r="G2073" s="37"/>
      <c r="H2073" s="37"/>
      <c r="I2073" s="37"/>
      <c r="J2073" s="37"/>
      <c r="K2073" s="37"/>
      <c r="L2073" s="37"/>
      <c r="M2073" s="37"/>
      <c r="N2073" s="37"/>
      <c r="O2073" s="37"/>
      <c r="P2073" s="39" t="n">
        <v>750</v>
      </c>
      <c r="Q2073" s="26" t="n">
        <f aca="false">P2073*(1-0,3)</f>
        <v>525</v>
      </c>
      <c r="R2073" s="26" t="n">
        <f aca="false">P2073*(1-0,33)</f>
        <v>502.5</v>
      </c>
      <c r="S2073" s="26" t="n">
        <f aca="false">P2073*(1-0,35)</f>
        <v>487.5</v>
      </c>
      <c r="T2073" s="26" t="n">
        <f aca="false">P2073*(1-0,38)</f>
        <v>465</v>
      </c>
      <c r="U2073" s="39"/>
      <c r="V2073" s="28" t="n">
        <v>104</v>
      </c>
      <c r="W2073" s="27"/>
      <c r="X2073" s="29" t="n">
        <f aca="false">U2073*Q2073</f>
        <v>0</v>
      </c>
    </row>
    <row collapsed="false" customFormat="false" customHeight="true" hidden="false" ht="10.95" outlineLevel="4" r="2074">
      <c r="A2074" s="37" t="s">
        <v>130</v>
      </c>
      <c r="B2074" s="37"/>
      <c r="C2074" s="37"/>
      <c r="D2074" s="37"/>
      <c r="E2074" s="37"/>
      <c r="F2074" s="37"/>
      <c r="G2074" s="37"/>
      <c r="H2074" s="37"/>
      <c r="I2074" s="37"/>
      <c r="J2074" s="37"/>
      <c r="K2074" s="37"/>
      <c r="L2074" s="37"/>
      <c r="M2074" s="37"/>
      <c r="N2074" s="37"/>
      <c r="O2074" s="37"/>
      <c r="P2074" s="39" t="n">
        <v>750</v>
      </c>
      <c r="Q2074" s="26" t="n">
        <f aca="false">P2074*(1-0,3)</f>
        <v>525</v>
      </c>
      <c r="R2074" s="26" t="n">
        <f aca="false">P2074*(1-0,33)</f>
        <v>502.5</v>
      </c>
      <c r="S2074" s="26" t="n">
        <f aca="false">P2074*(1-0,35)</f>
        <v>487.5</v>
      </c>
      <c r="T2074" s="26" t="n">
        <f aca="false">P2074*(1-0,38)</f>
        <v>465</v>
      </c>
      <c r="U2074" s="39"/>
      <c r="V2074" s="28" t="n">
        <v>44</v>
      </c>
      <c r="W2074" s="27"/>
      <c r="X2074" s="29" t="n">
        <f aca="false">U2074*Q2074</f>
        <v>0</v>
      </c>
    </row>
    <row collapsed="false" customFormat="false" customHeight="true" hidden="false" ht="10.95" outlineLevel="4" r="2075">
      <c r="A2075" s="37" t="s">
        <v>415</v>
      </c>
      <c r="B2075" s="37"/>
      <c r="C2075" s="37"/>
      <c r="D2075" s="37"/>
      <c r="E2075" s="37"/>
      <c r="F2075" s="37"/>
      <c r="G2075" s="37"/>
      <c r="H2075" s="37"/>
      <c r="I2075" s="37"/>
      <c r="J2075" s="37"/>
      <c r="K2075" s="37"/>
      <c r="L2075" s="37"/>
      <c r="M2075" s="37"/>
      <c r="N2075" s="37"/>
      <c r="O2075" s="37"/>
      <c r="P2075" s="39" t="n">
        <v>750</v>
      </c>
      <c r="Q2075" s="26" t="n">
        <f aca="false">P2075*(1-0,3)</f>
        <v>525</v>
      </c>
      <c r="R2075" s="26" t="n">
        <f aca="false">P2075*(1-0,33)</f>
        <v>502.5</v>
      </c>
      <c r="S2075" s="26" t="n">
        <f aca="false">P2075*(1-0,35)</f>
        <v>487.5</v>
      </c>
      <c r="T2075" s="26" t="n">
        <f aca="false">P2075*(1-0,38)</f>
        <v>465</v>
      </c>
      <c r="U2075" s="39"/>
      <c r="V2075" s="28" t="n">
        <v>25</v>
      </c>
      <c r="W2075" s="27"/>
      <c r="X2075" s="29" t="n">
        <f aca="false">U2075*Q2075</f>
        <v>0</v>
      </c>
    </row>
    <row collapsed="false" customFormat="false" customHeight="true" hidden="false" ht="10.95" outlineLevel="4" r="2076">
      <c r="A2076" s="37" t="s">
        <v>416</v>
      </c>
      <c r="B2076" s="37"/>
      <c r="C2076" s="37"/>
      <c r="D2076" s="37"/>
      <c r="E2076" s="37"/>
      <c r="F2076" s="37"/>
      <c r="G2076" s="37"/>
      <c r="H2076" s="37"/>
      <c r="I2076" s="37"/>
      <c r="J2076" s="37"/>
      <c r="K2076" s="37"/>
      <c r="L2076" s="37"/>
      <c r="M2076" s="37"/>
      <c r="N2076" s="37"/>
      <c r="O2076" s="37"/>
      <c r="P2076" s="39" t="n">
        <v>750</v>
      </c>
      <c r="Q2076" s="26" t="n">
        <f aca="false">P2076*(1-0,3)</f>
        <v>525</v>
      </c>
      <c r="R2076" s="26" t="n">
        <f aca="false">P2076*(1-0,33)</f>
        <v>502.5</v>
      </c>
      <c r="S2076" s="26" t="n">
        <f aca="false">P2076*(1-0,35)</f>
        <v>487.5</v>
      </c>
      <c r="T2076" s="26" t="n">
        <f aca="false">P2076*(1-0,38)</f>
        <v>465</v>
      </c>
      <c r="U2076" s="39"/>
      <c r="V2076" s="28" t="n">
        <v>62</v>
      </c>
      <c r="W2076" s="27"/>
      <c r="X2076" s="29" t="n">
        <f aca="false">U2076*Q2076</f>
        <v>0</v>
      </c>
    </row>
    <row collapsed="false" customFormat="false" customHeight="true" hidden="false" ht="10.95" outlineLevel="4" r="2077">
      <c r="A2077" s="37" t="s">
        <v>812</v>
      </c>
      <c r="B2077" s="37"/>
      <c r="C2077" s="37"/>
      <c r="D2077" s="37"/>
      <c r="E2077" s="37"/>
      <c r="F2077" s="37"/>
      <c r="G2077" s="37"/>
      <c r="H2077" s="37"/>
      <c r="I2077" s="37"/>
      <c r="J2077" s="37"/>
      <c r="K2077" s="37"/>
      <c r="L2077" s="37"/>
      <c r="M2077" s="37"/>
      <c r="N2077" s="37"/>
      <c r="O2077" s="37"/>
      <c r="P2077" s="39" t="n">
        <v>750</v>
      </c>
      <c r="Q2077" s="26" t="n">
        <f aca="false">P2077*(1-0,3)</f>
        <v>525</v>
      </c>
      <c r="R2077" s="26" t="n">
        <f aca="false">P2077*(1-0,33)</f>
        <v>502.5</v>
      </c>
      <c r="S2077" s="26" t="n">
        <f aca="false">P2077*(1-0,35)</f>
        <v>487.5</v>
      </c>
      <c r="T2077" s="26" t="n">
        <f aca="false">P2077*(1-0,38)</f>
        <v>465</v>
      </c>
      <c r="U2077" s="39"/>
      <c r="V2077" s="28" t="n">
        <v>27</v>
      </c>
      <c r="W2077" s="27"/>
      <c r="X2077" s="29" t="n">
        <f aca="false">U2077*Q2077</f>
        <v>0</v>
      </c>
    </row>
    <row collapsed="false" customFormat="false" customHeight="true" hidden="false" ht="10.95" outlineLevel="4" r="2078">
      <c r="A2078" s="37" t="s">
        <v>417</v>
      </c>
      <c r="B2078" s="37"/>
      <c r="C2078" s="37"/>
      <c r="D2078" s="37"/>
      <c r="E2078" s="37"/>
      <c r="F2078" s="37"/>
      <c r="G2078" s="37"/>
      <c r="H2078" s="37"/>
      <c r="I2078" s="37"/>
      <c r="J2078" s="37"/>
      <c r="K2078" s="37"/>
      <c r="L2078" s="37"/>
      <c r="M2078" s="37"/>
      <c r="N2078" s="37"/>
      <c r="O2078" s="37"/>
      <c r="P2078" s="39" t="n">
        <v>750</v>
      </c>
      <c r="Q2078" s="26" t="n">
        <f aca="false">P2078*(1-0,3)</f>
        <v>525</v>
      </c>
      <c r="R2078" s="26" t="n">
        <f aca="false">P2078*(1-0,33)</f>
        <v>502.5</v>
      </c>
      <c r="S2078" s="26" t="n">
        <f aca="false">P2078*(1-0,35)</f>
        <v>487.5</v>
      </c>
      <c r="T2078" s="26" t="n">
        <f aca="false">P2078*(1-0,38)</f>
        <v>465</v>
      </c>
      <c r="U2078" s="39"/>
      <c r="V2078" s="28" t="n">
        <v>44</v>
      </c>
      <c r="W2078" s="27"/>
      <c r="X2078" s="29" t="n">
        <f aca="false">U2078*Q2078</f>
        <v>0</v>
      </c>
    </row>
    <row collapsed="false" customFormat="false" customHeight="true" hidden="false" ht="10.95" outlineLevel="4" r="2079">
      <c r="A2079" s="37" t="s">
        <v>813</v>
      </c>
      <c r="B2079" s="37"/>
      <c r="C2079" s="37"/>
      <c r="D2079" s="37"/>
      <c r="E2079" s="37"/>
      <c r="F2079" s="37"/>
      <c r="G2079" s="37"/>
      <c r="H2079" s="37"/>
      <c r="I2079" s="37"/>
      <c r="J2079" s="37"/>
      <c r="K2079" s="37"/>
      <c r="L2079" s="37"/>
      <c r="M2079" s="37"/>
      <c r="N2079" s="37"/>
      <c r="O2079" s="37"/>
      <c r="P2079" s="39" t="n">
        <v>750</v>
      </c>
      <c r="Q2079" s="26" t="n">
        <f aca="false">P2079*(1-0,3)</f>
        <v>525</v>
      </c>
      <c r="R2079" s="26" t="n">
        <f aca="false">P2079*(1-0,33)</f>
        <v>502.5</v>
      </c>
      <c r="S2079" s="26" t="n">
        <f aca="false">P2079*(1-0,35)</f>
        <v>487.5</v>
      </c>
      <c r="T2079" s="26" t="n">
        <f aca="false">P2079*(1-0,38)</f>
        <v>465</v>
      </c>
      <c r="U2079" s="39"/>
      <c r="V2079" s="28" t="n">
        <v>26</v>
      </c>
      <c r="W2079" s="27"/>
      <c r="X2079" s="29" t="n">
        <f aca="false">U2079*Q2079</f>
        <v>0</v>
      </c>
    </row>
    <row collapsed="false" customFormat="false" customHeight="true" hidden="false" ht="10.95" outlineLevel="4" r="2080">
      <c r="A2080" s="37" t="s">
        <v>814</v>
      </c>
      <c r="B2080" s="37"/>
      <c r="C2080" s="37"/>
      <c r="D2080" s="37"/>
      <c r="E2080" s="37"/>
      <c r="F2080" s="37"/>
      <c r="G2080" s="37"/>
      <c r="H2080" s="37"/>
      <c r="I2080" s="37"/>
      <c r="J2080" s="37"/>
      <c r="K2080" s="37"/>
      <c r="L2080" s="37"/>
      <c r="M2080" s="37"/>
      <c r="N2080" s="37"/>
      <c r="O2080" s="37"/>
      <c r="P2080" s="39" t="n">
        <v>750</v>
      </c>
      <c r="Q2080" s="26" t="n">
        <f aca="false">P2080*(1-0,3)</f>
        <v>525</v>
      </c>
      <c r="R2080" s="26" t="n">
        <f aca="false">P2080*(1-0,33)</f>
        <v>502.5</v>
      </c>
      <c r="S2080" s="26" t="n">
        <f aca="false">P2080*(1-0,35)</f>
        <v>487.5</v>
      </c>
      <c r="T2080" s="26" t="n">
        <f aca="false">P2080*(1-0,38)</f>
        <v>465</v>
      </c>
      <c r="U2080" s="39"/>
      <c r="V2080" s="28" t="n">
        <v>52</v>
      </c>
      <c r="W2080" s="27"/>
      <c r="X2080" s="29" t="n">
        <f aca="false">U2080*Q2080</f>
        <v>0</v>
      </c>
    </row>
    <row collapsed="false" customFormat="true" customHeight="true" hidden="false" ht="126" outlineLevel="3" r="2081" s="1">
      <c r="A2081" s="21" t="s">
        <v>1019</v>
      </c>
      <c r="B2081" s="21"/>
      <c r="C2081" s="21"/>
      <c r="D2081" s="21"/>
      <c r="E2081" s="35" t="s">
        <v>1020</v>
      </c>
      <c r="F2081" s="35"/>
      <c r="G2081" s="35"/>
      <c r="H2081" s="35"/>
      <c r="I2081" s="35"/>
      <c r="J2081" s="35"/>
      <c r="K2081" s="35"/>
      <c r="L2081" s="35"/>
      <c r="M2081" s="35"/>
      <c r="N2081" s="21" t="s">
        <v>1021</v>
      </c>
      <c r="O2081" s="21" t="s">
        <v>887</v>
      </c>
      <c r="P2081" s="38"/>
      <c r="Q2081" s="26"/>
      <c r="R2081" s="26"/>
      <c r="S2081" s="26"/>
      <c r="T2081" s="26"/>
      <c r="U2081" s="38"/>
      <c r="V2081" s="23"/>
      <c r="W2081" s="23"/>
      <c r="X2081" s="29" t="n">
        <f aca="false">U2081*Q2081</f>
        <v>0</v>
      </c>
    </row>
    <row collapsed="false" customFormat="false" customHeight="true" hidden="false" ht="10.95" outlineLevel="4" r="2082">
      <c r="A2082" s="37" t="s">
        <v>129</v>
      </c>
      <c r="B2082" s="37"/>
      <c r="C2082" s="37"/>
      <c r="D2082" s="37"/>
      <c r="E2082" s="37"/>
      <c r="F2082" s="37"/>
      <c r="G2082" s="37"/>
      <c r="H2082" s="37"/>
      <c r="I2082" s="37"/>
      <c r="J2082" s="37"/>
      <c r="K2082" s="37"/>
      <c r="L2082" s="37"/>
      <c r="M2082" s="37"/>
      <c r="N2082" s="37"/>
      <c r="O2082" s="37"/>
      <c r="P2082" s="39" t="n">
        <v>750</v>
      </c>
      <c r="Q2082" s="26" t="n">
        <f aca="false">P2082*(1-0,3)</f>
        <v>525</v>
      </c>
      <c r="R2082" s="26" t="n">
        <f aca="false">P2082*(1-0,33)</f>
        <v>502.5</v>
      </c>
      <c r="S2082" s="26" t="n">
        <f aca="false">P2082*(1-0,35)</f>
        <v>487.5</v>
      </c>
      <c r="T2082" s="26" t="n">
        <f aca="false">P2082*(1-0,38)</f>
        <v>465</v>
      </c>
      <c r="U2082" s="39"/>
      <c r="V2082" s="28" t="n">
        <v>47</v>
      </c>
      <c r="W2082" s="27"/>
      <c r="X2082" s="29" t="n">
        <f aca="false">U2082*Q2082</f>
        <v>0</v>
      </c>
    </row>
    <row collapsed="false" customFormat="false" customHeight="true" hidden="false" ht="10.95" outlineLevel="4" r="2083">
      <c r="A2083" s="37" t="s">
        <v>130</v>
      </c>
      <c r="B2083" s="37"/>
      <c r="C2083" s="37"/>
      <c r="D2083" s="37"/>
      <c r="E2083" s="37"/>
      <c r="F2083" s="37"/>
      <c r="G2083" s="37"/>
      <c r="H2083" s="37"/>
      <c r="I2083" s="37"/>
      <c r="J2083" s="37"/>
      <c r="K2083" s="37"/>
      <c r="L2083" s="37"/>
      <c r="M2083" s="37"/>
      <c r="N2083" s="37"/>
      <c r="O2083" s="37"/>
      <c r="P2083" s="39" t="n">
        <v>750</v>
      </c>
      <c r="Q2083" s="26" t="n">
        <f aca="false">P2083*(1-0,3)</f>
        <v>525</v>
      </c>
      <c r="R2083" s="26" t="n">
        <f aca="false">P2083*(1-0,33)</f>
        <v>502.5</v>
      </c>
      <c r="S2083" s="26" t="n">
        <f aca="false">P2083*(1-0,35)</f>
        <v>487.5</v>
      </c>
      <c r="T2083" s="26" t="n">
        <f aca="false">P2083*(1-0,38)</f>
        <v>465</v>
      </c>
      <c r="U2083" s="39"/>
      <c r="V2083" s="28" t="n">
        <v>24</v>
      </c>
      <c r="W2083" s="27"/>
      <c r="X2083" s="29" t="n">
        <f aca="false">U2083*Q2083</f>
        <v>0</v>
      </c>
    </row>
    <row collapsed="false" customFormat="false" customHeight="true" hidden="false" ht="10.95" outlineLevel="4" r="2084">
      <c r="A2084" s="37" t="s">
        <v>415</v>
      </c>
      <c r="B2084" s="37"/>
      <c r="C2084" s="37"/>
      <c r="D2084" s="37"/>
      <c r="E2084" s="37"/>
      <c r="F2084" s="37"/>
      <c r="G2084" s="37"/>
      <c r="H2084" s="37"/>
      <c r="I2084" s="37"/>
      <c r="J2084" s="37"/>
      <c r="K2084" s="37"/>
      <c r="L2084" s="37"/>
      <c r="M2084" s="37"/>
      <c r="N2084" s="37"/>
      <c r="O2084" s="37"/>
      <c r="P2084" s="39" t="n">
        <v>750</v>
      </c>
      <c r="Q2084" s="26" t="n">
        <f aca="false">P2084*(1-0,3)</f>
        <v>525</v>
      </c>
      <c r="R2084" s="26" t="n">
        <f aca="false">P2084*(1-0,33)</f>
        <v>502.5</v>
      </c>
      <c r="S2084" s="26" t="n">
        <f aca="false">P2084*(1-0,35)</f>
        <v>487.5</v>
      </c>
      <c r="T2084" s="26" t="n">
        <f aca="false">P2084*(1-0,38)</f>
        <v>465</v>
      </c>
      <c r="U2084" s="39"/>
      <c r="V2084" s="28" t="n">
        <v>5</v>
      </c>
      <c r="W2084" s="27"/>
      <c r="X2084" s="29" t="n">
        <f aca="false">U2084*Q2084</f>
        <v>0</v>
      </c>
    </row>
    <row collapsed="false" customFormat="false" customHeight="true" hidden="false" ht="10.95" outlineLevel="4" r="2085">
      <c r="A2085" s="37" t="s">
        <v>416</v>
      </c>
      <c r="B2085" s="37"/>
      <c r="C2085" s="37"/>
      <c r="D2085" s="37"/>
      <c r="E2085" s="37"/>
      <c r="F2085" s="37"/>
      <c r="G2085" s="37"/>
      <c r="H2085" s="37"/>
      <c r="I2085" s="37"/>
      <c r="J2085" s="37"/>
      <c r="K2085" s="37"/>
      <c r="L2085" s="37"/>
      <c r="M2085" s="37"/>
      <c r="N2085" s="37"/>
      <c r="O2085" s="37"/>
      <c r="P2085" s="39" t="n">
        <v>750</v>
      </c>
      <c r="Q2085" s="26" t="n">
        <f aca="false">P2085*(1-0,3)</f>
        <v>525</v>
      </c>
      <c r="R2085" s="26" t="n">
        <f aca="false">P2085*(1-0,33)</f>
        <v>502.5</v>
      </c>
      <c r="S2085" s="26" t="n">
        <f aca="false">P2085*(1-0,35)</f>
        <v>487.5</v>
      </c>
      <c r="T2085" s="26" t="n">
        <f aca="false">P2085*(1-0,38)</f>
        <v>465</v>
      </c>
      <c r="U2085" s="39"/>
      <c r="V2085" s="28" t="n">
        <v>43</v>
      </c>
      <c r="W2085" s="27"/>
      <c r="X2085" s="29" t="n">
        <f aca="false">U2085*Q2085</f>
        <v>0</v>
      </c>
    </row>
    <row collapsed="false" customFormat="false" customHeight="true" hidden="false" ht="10.95" outlineLevel="4" r="2086">
      <c r="A2086" s="37" t="s">
        <v>812</v>
      </c>
      <c r="B2086" s="37"/>
      <c r="C2086" s="37"/>
      <c r="D2086" s="37"/>
      <c r="E2086" s="37"/>
      <c r="F2086" s="37"/>
      <c r="G2086" s="37"/>
      <c r="H2086" s="37"/>
      <c r="I2086" s="37"/>
      <c r="J2086" s="37"/>
      <c r="K2086" s="37"/>
      <c r="L2086" s="37"/>
      <c r="M2086" s="37"/>
      <c r="N2086" s="37"/>
      <c r="O2086" s="37"/>
      <c r="P2086" s="39" t="n">
        <v>750</v>
      </c>
      <c r="Q2086" s="26" t="n">
        <f aca="false">P2086*(1-0,3)</f>
        <v>525</v>
      </c>
      <c r="R2086" s="26" t="n">
        <f aca="false">P2086*(1-0,33)</f>
        <v>502.5</v>
      </c>
      <c r="S2086" s="26" t="n">
        <f aca="false">P2086*(1-0,35)</f>
        <v>487.5</v>
      </c>
      <c r="T2086" s="26" t="n">
        <f aca="false">P2086*(1-0,38)</f>
        <v>465</v>
      </c>
      <c r="U2086" s="39"/>
      <c r="V2086" s="28" t="n">
        <v>16</v>
      </c>
      <c r="W2086" s="27"/>
      <c r="X2086" s="29" t="n">
        <f aca="false">U2086*Q2086</f>
        <v>0</v>
      </c>
    </row>
    <row collapsed="false" customFormat="false" customHeight="true" hidden="false" ht="10.95" outlineLevel="4" r="2087">
      <c r="A2087" s="37" t="s">
        <v>417</v>
      </c>
      <c r="B2087" s="37"/>
      <c r="C2087" s="37"/>
      <c r="D2087" s="37"/>
      <c r="E2087" s="37"/>
      <c r="F2087" s="37"/>
      <c r="G2087" s="37"/>
      <c r="H2087" s="37"/>
      <c r="I2087" s="37"/>
      <c r="J2087" s="37"/>
      <c r="K2087" s="37"/>
      <c r="L2087" s="37"/>
      <c r="M2087" s="37"/>
      <c r="N2087" s="37"/>
      <c r="O2087" s="37"/>
      <c r="P2087" s="39" t="n">
        <v>750</v>
      </c>
      <c r="Q2087" s="26" t="n">
        <f aca="false">P2087*(1-0,3)</f>
        <v>525</v>
      </c>
      <c r="R2087" s="26" t="n">
        <f aca="false">P2087*(1-0,33)</f>
        <v>502.5</v>
      </c>
      <c r="S2087" s="26" t="n">
        <f aca="false">P2087*(1-0,35)</f>
        <v>487.5</v>
      </c>
      <c r="T2087" s="26" t="n">
        <f aca="false">P2087*(1-0,38)</f>
        <v>465</v>
      </c>
      <c r="U2087" s="39"/>
      <c r="V2087" s="28" t="n">
        <v>9</v>
      </c>
      <c r="W2087" s="27"/>
      <c r="X2087" s="29" t="n">
        <f aca="false">U2087*Q2087</f>
        <v>0</v>
      </c>
    </row>
    <row collapsed="false" customFormat="false" customHeight="true" hidden="false" ht="10.95" outlineLevel="4" r="2088">
      <c r="A2088" s="37" t="s">
        <v>813</v>
      </c>
      <c r="B2088" s="37"/>
      <c r="C2088" s="37"/>
      <c r="D2088" s="37"/>
      <c r="E2088" s="37"/>
      <c r="F2088" s="37"/>
      <c r="G2088" s="37"/>
      <c r="H2088" s="37"/>
      <c r="I2088" s="37"/>
      <c r="J2088" s="37"/>
      <c r="K2088" s="37"/>
      <c r="L2088" s="37"/>
      <c r="M2088" s="37"/>
      <c r="N2088" s="37"/>
      <c r="O2088" s="37"/>
      <c r="P2088" s="39" t="n">
        <v>750</v>
      </c>
      <c r="Q2088" s="26" t="n">
        <f aca="false">P2088*(1-0,3)</f>
        <v>525</v>
      </c>
      <c r="R2088" s="26" t="n">
        <f aca="false">P2088*(1-0,33)</f>
        <v>502.5</v>
      </c>
      <c r="S2088" s="26" t="n">
        <f aca="false">P2088*(1-0,35)</f>
        <v>487.5</v>
      </c>
      <c r="T2088" s="26" t="n">
        <f aca="false">P2088*(1-0,38)</f>
        <v>465</v>
      </c>
      <c r="U2088" s="39"/>
      <c r="V2088" s="28" t="n">
        <v>10</v>
      </c>
      <c r="W2088" s="27"/>
      <c r="X2088" s="29" t="n">
        <f aca="false">U2088*Q2088</f>
        <v>0</v>
      </c>
    </row>
    <row collapsed="false" customFormat="true" customHeight="true" hidden="false" ht="126" outlineLevel="3" r="2089" s="1">
      <c r="A2089" s="21" t="s">
        <v>1022</v>
      </c>
      <c r="B2089" s="21"/>
      <c r="C2089" s="21"/>
      <c r="D2089" s="21"/>
      <c r="E2089" s="35" t="s">
        <v>1023</v>
      </c>
      <c r="F2089" s="35"/>
      <c r="G2089" s="35"/>
      <c r="H2089" s="35"/>
      <c r="I2089" s="35"/>
      <c r="J2089" s="35"/>
      <c r="K2089" s="35"/>
      <c r="L2089" s="35"/>
      <c r="M2089" s="35"/>
      <c r="N2089" s="21" t="s">
        <v>1024</v>
      </c>
      <c r="O2089" s="21" t="s">
        <v>887</v>
      </c>
      <c r="P2089" s="38"/>
      <c r="Q2089" s="26"/>
      <c r="R2089" s="26"/>
      <c r="S2089" s="26"/>
      <c r="T2089" s="26"/>
      <c r="U2089" s="38"/>
      <c r="V2089" s="23"/>
      <c r="W2089" s="23"/>
      <c r="X2089" s="29" t="n">
        <f aca="false">U2089*Q2089</f>
        <v>0</v>
      </c>
    </row>
    <row collapsed="false" customFormat="false" customHeight="true" hidden="false" ht="10.95" outlineLevel="4" r="2090">
      <c r="A2090" s="37" t="s">
        <v>129</v>
      </c>
      <c r="B2090" s="37"/>
      <c r="C2090" s="37"/>
      <c r="D2090" s="37"/>
      <c r="E2090" s="37"/>
      <c r="F2090" s="37"/>
      <c r="G2090" s="37"/>
      <c r="H2090" s="37"/>
      <c r="I2090" s="37"/>
      <c r="J2090" s="37"/>
      <c r="K2090" s="37"/>
      <c r="L2090" s="37"/>
      <c r="M2090" s="37"/>
      <c r="N2090" s="37"/>
      <c r="O2090" s="37"/>
      <c r="P2090" s="39" t="n">
        <v>750</v>
      </c>
      <c r="Q2090" s="26" t="n">
        <f aca="false">P2090*(1-0,3)</f>
        <v>525</v>
      </c>
      <c r="R2090" s="26" t="n">
        <f aca="false">P2090*(1-0,33)</f>
        <v>502.5</v>
      </c>
      <c r="S2090" s="26" t="n">
        <f aca="false">P2090*(1-0,35)</f>
        <v>487.5</v>
      </c>
      <c r="T2090" s="26" t="n">
        <f aca="false">P2090*(1-0,38)</f>
        <v>465</v>
      </c>
      <c r="U2090" s="39"/>
      <c r="V2090" s="28" t="n">
        <v>107</v>
      </c>
      <c r="W2090" s="27"/>
      <c r="X2090" s="29" t="n">
        <f aca="false">U2090*Q2090</f>
        <v>0</v>
      </c>
    </row>
    <row collapsed="false" customFormat="false" customHeight="true" hidden="false" ht="10.95" outlineLevel="4" r="2091">
      <c r="A2091" s="37" t="s">
        <v>130</v>
      </c>
      <c r="B2091" s="37"/>
      <c r="C2091" s="37"/>
      <c r="D2091" s="37"/>
      <c r="E2091" s="37"/>
      <c r="F2091" s="37"/>
      <c r="G2091" s="37"/>
      <c r="H2091" s="37"/>
      <c r="I2091" s="37"/>
      <c r="J2091" s="37"/>
      <c r="K2091" s="37"/>
      <c r="L2091" s="37"/>
      <c r="M2091" s="37"/>
      <c r="N2091" s="37"/>
      <c r="O2091" s="37"/>
      <c r="P2091" s="39" t="n">
        <v>750</v>
      </c>
      <c r="Q2091" s="26" t="n">
        <f aca="false">P2091*(1-0,3)</f>
        <v>525</v>
      </c>
      <c r="R2091" s="26" t="n">
        <f aca="false">P2091*(1-0,33)</f>
        <v>502.5</v>
      </c>
      <c r="S2091" s="26" t="n">
        <f aca="false">P2091*(1-0,35)</f>
        <v>487.5</v>
      </c>
      <c r="T2091" s="26" t="n">
        <f aca="false">P2091*(1-0,38)</f>
        <v>465</v>
      </c>
      <c r="U2091" s="39"/>
      <c r="V2091" s="28" t="n">
        <v>65</v>
      </c>
      <c r="W2091" s="27"/>
      <c r="X2091" s="29" t="n">
        <f aca="false">U2091*Q2091</f>
        <v>0</v>
      </c>
    </row>
    <row collapsed="false" customFormat="false" customHeight="true" hidden="false" ht="10.95" outlineLevel="4" r="2092">
      <c r="A2092" s="37" t="s">
        <v>415</v>
      </c>
      <c r="B2092" s="37"/>
      <c r="C2092" s="37"/>
      <c r="D2092" s="37"/>
      <c r="E2092" s="37"/>
      <c r="F2092" s="37"/>
      <c r="G2092" s="37"/>
      <c r="H2092" s="37"/>
      <c r="I2092" s="37"/>
      <c r="J2092" s="37"/>
      <c r="K2092" s="37"/>
      <c r="L2092" s="37"/>
      <c r="M2092" s="37"/>
      <c r="N2092" s="37"/>
      <c r="O2092" s="37"/>
      <c r="P2092" s="39" t="n">
        <v>750</v>
      </c>
      <c r="Q2092" s="26" t="n">
        <f aca="false">P2092*(1-0,3)</f>
        <v>525</v>
      </c>
      <c r="R2092" s="26" t="n">
        <f aca="false">P2092*(1-0,33)</f>
        <v>502.5</v>
      </c>
      <c r="S2092" s="26" t="n">
        <f aca="false">P2092*(1-0,35)</f>
        <v>487.5</v>
      </c>
      <c r="T2092" s="26" t="n">
        <f aca="false">P2092*(1-0,38)</f>
        <v>465</v>
      </c>
      <c r="U2092" s="39"/>
      <c r="V2092" s="28" t="n">
        <v>58</v>
      </c>
      <c r="W2092" s="27"/>
      <c r="X2092" s="29" t="n">
        <f aca="false">U2092*Q2092</f>
        <v>0</v>
      </c>
    </row>
    <row collapsed="false" customFormat="false" customHeight="true" hidden="false" ht="10.95" outlineLevel="4" r="2093">
      <c r="A2093" s="37" t="s">
        <v>416</v>
      </c>
      <c r="B2093" s="37"/>
      <c r="C2093" s="37"/>
      <c r="D2093" s="37"/>
      <c r="E2093" s="37"/>
      <c r="F2093" s="37"/>
      <c r="G2093" s="37"/>
      <c r="H2093" s="37"/>
      <c r="I2093" s="37"/>
      <c r="J2093" s="37"/>
      <c r="K2093" s="37"/>
      <c r="L2093" s="37"/>
      <c r="M2093" s="37"/>
      <c r="N2093" s="37"/>
      <c r="O2093" s="37"/>
      <c r="P2093" s="39" t="n">
        <v>750</v>
      </c>
      <c r="Q2093" s="26" t="n">
        <f aca="false">P2093*(1-0,3)</f>
        <v>525</v>
      </c>
      <c r="R2093" s="26" t="n">
        <f aca="false">P2093*(1-0,33)</f>
        <v>502.5</v>
      </c>
      <c r="S2093" s="26" t="n">
        <f aca="false">P2093*(1-0,35)</f>
        <v>487.5</v>
      </c>
      <c r="T2093" s="26" t="n">
        <f aca="false">P2093*(1-0,38)</f>
        <v>465</v>
      </c>
      <c r="U2093" s="39"/>
      <c r="V2093" s="28" t="n">
        <v>127</v>
      </c>
      <c r="W2093" s="27"/>
      <c r="X2093" s="29" t="n">
        <f aca="false">U2093*Q2093</f>
        <v>0</v>
      </c>
    </row>
    <row collapsed="false" customFormat="false" customHeight="true" hidden="false" ht="10.95" outlineLevel="4" r="2094">
      <c r="A2094" s="37" t="s">
        <v>812</v>
      </c>
      <c r="B2094" s="37"/>
      <c r="C2094" s="37"/>
      <c r="D2094" s="37"/>
      <c r="E2094" s="37"/>
      <c r="F2094" s="37"/>
      <c r="G2094" s="37"/>
      <c r="H2094" s="37"/>
      <c r="I2094" s="37"/>
      <c r="J2094" s="37"/>
      <c r="K2094" s="37"/>
      <c r="L2094" s="37"/>
      <c r="M2094" s="37"/>
      <c r="N2094" s="37"/>
      <c r="O2094" s="37"/>
      <c r="P2094" s="39" t="n">
        <v>750</v>
      </c>
      <c r="Q2094" s="26" t="n">
        <f aca="false">P2094*(1-0,3)</f>
        <v>525</v>
      </c>
      <c r="R2094" s="26" t="n">
        <f aca="false">P2094*(1-0,33)</f>
        <v>502.5</v>
      </c>
      <c r="S2094" s="26" t="n">
        <f aca="false">P2094*(1-0,35)</f>
        <v>487.5</v>
      </c>
      <c r="T2094" s="26" t="n">
        <f aca="false">P2094*(1-0,38)</f>
        <v>465</v>
      </c>
      <c r="U2094" s="39"/>
      <c r="V2094" s="28" t="n">
        <v>31</v>
      </c>
      <c r="W2094" s="27"/>
      <c r="X2094" s="29" t="n">
        <f aca="false">U2094*Q2094</f>
        <v>0</v>
      </c>
    </row>
    <row collapsed="false" customFormat="false" customHeight="true" hidden="false" ht="10.95" outlineLevel="4" r="2095">
      <c r="A2095" s="37" t="s">
        <v>417</v>
      </c>
      <c r="B2095" s="37"/>
      <c r="C2095" s="37"/>
      <c r="D2095" s="37"/>
      <c r="E2095" s="37"/>
      <c r="F2095" s="37"/>
      <c r="G2095" s="37"/>
      <c r="H2095" s="37"/>
      <c r="I2095" s="37"/>
      <c r="J2095" s="37"/>
      <c r="K2095" s="37"/>
      <c r="L2095" s="37"/>
      <c r="M2095" s="37"/>
      <c r="N2095" s="37"/>
      <c r="O2095" s="37"/>
      <c r="P2095" s="39" t="n">
        <v>750</v>
      </c>
      <c r="Q2095" s="26" t="n">
        <f aca="false">P2095*(1-0,3)</f>
        <v>525</v>
      </c>
      <c r="R2095" s="26" t="n">
        <f aca="false">P2095*(1-0,33)</f>
        <v>502.5</v>
      </c>
      <c r="S2095" s="26" t="n">
        <f aca="false">P2095*(1-0,35)</f>
        <v>487.5</v>
      </c>
      <c r="T2095" s="26" t="n">
        <f aca="false">P2095*(1-0,38)</f>
        <v>465</v>
      </c>
      <c r="U2095" s="39"/>
      <c r="V2095" s="28" t="n">
        <v>35</v>
      </c>
      <c r="W2095" s="27"/>
      <c r="X2095" s="29" t="n">
        <f aca="false">U2095*Q2095</f>
        <v>0</v>
      </c>
    </row>
    <row collapsed="false" customFormat="false" customHeight="true" hidden="false" ht="10.95" outlineLevel="4" r="2096">
      <c r="A2096" s="37" t="s">
        <v>813</v>
      </c>
      <c r="B2096" s="37"/>
      <c r="C2096" s="37"/>
      <c r="D2096" s="37"/>
      <c r="E2096" s="37"/>
      <c r="F2096" s="37"/>
      <c r="G2096" s="37"/>
      <c r="H2096" s="37"/>
      <c r="I2096" s="37"/>
      <c r="J2096" s="37"/>
      <c r="K2096" s="37"/>
      <c r="L2096" s="37"/>
      <c r="M2096" s="37"/>
      <c r="N2096" s="37"/>
      <c r="O2096" s="37"/>
      <c r="P2096" s="39" t="n">
        <v>750</v>
      </c>
      <c r="Q2096" s="26" t="n">
        <f aca="false">P2096*(1-0,3)</f>
        <v>525</v>
      </c>
      <c r="R2096" s="26" t="n">
        <f aca="false">P2096*(1-0,33)</f>
        <v>502.5</v>
      </c>
      <c r="S2096" s="26" t="n">
        <f aca="false">P2096*(1-0,35)</f>
        <v>487.5</v>
      </c>
      <c r="T2096" s="26" t="n">
        <f aca="false">P2096*(1-0,38)</f>
        <v>465</v>
      </c>
      <c r="U2096" s="39"/>
      <c r="V2096" s="28" t="n">
        <v>30</v>
      </c>
      <c r="W2096" s="27"/>
      <c r="X2096" s="29" t="n">
        <f aca="false">U2096*Q2096</f>
        <v>0</v>
      </c>
    </row>
    <row collapsed="false" customFormat="false" customHeight="true" hidden="false" ht="10.95" outlineLevel="4" r="2097">
      <c r="A2097" s="37" t="s">
        <v>814</v>
      </c>
      <c r="B2097" s="37"/>
      <c r="C2097" s="37"/>
      <c r="D2097" s="37"/>
      <c r="E2097" s="37"/>
      <c r="F2097" s="37"/>
      <c r="G2097" s="37"/>
      <c r="H2097" s="37"/>
      <c r="I2097" s="37"/>
      <c r="J2097" s="37"/>
      <c r="K2097" s="37"/>
      <c r="L2097" s="37"/>
      <c r="M2097" s="37"/>
      <c r="N2097" s="37"/>
      <c r="O2097" s="37"/>
      <c r="P2097" s="39" t="n">
        <v>750</v>
      </c>
      <c r="Q2097" s="26" t="n">
        <f aca="false">P2097*(1-0,3)</f>
        <v>525</v>
      </c>
      <c r="R2097" s="26" t="n">
        <f aca="false">P2097*(1-0,33)</f>
        <v>502.5</v>
      </c>
      <c r="S2097" s="26" t="n">
        <f aca="false">P2097*(1-0,35)</f>
        <v>487.5</v>
      </c>
      <c r="T2097" s="26" t="n">
        <f aca="false">P2097*(1-0,38)</f>
        <v>465</v>
      </c>
      <c r="U2097" s="39"/>
      <c r="V2097" s="28" t="n">
        <v>72</v>
      </c>
      <c r="W2097" s="27"/>
      <c r="X2097" s="29" t="n">
        <f aca="false">U2097*Q2097</f>
        <v>0</v>
      </c>
    </row>
    <row collapsed="false" customFormat="true" customHeight="true" hidden="false" ht="126" outlineLevel="3" r="2098" s="1">
      <c r="A2098" s="21" t="s">
        <v>1025</v>
      </c>
      <c r="B2098" s="21"/>
      <c r="C2098" s="21"/>
      <c r="D2098" s="21"/>
      <c r="E2098" s="35" t="s">
        <v>1026</v>
      </c>
      <c r="F2098" s="35"/>
      <c r="G2098" s="35"/>
      <c r="H2098" s="35"/>
      <c r="I2098" s="35"/>
      <c r="J2098" s="35"/>
      <c r="K2098" s="35"/>
      <c r="L2098" s="35"/>
      <c r="M2098" s="35"/>
      <c r="N2098" s="21" t="s">
        <v>1027</v>
      </c>
      <c r="O2098" s="21" t="s">
        <v>887</v>
      </c>
      <c r="P2098" s="38"/>
      <c r="Q2098" s="26"/>
      <c r="R2098" s="26"/>
      <c r="S2098" s="26"/>
      <c r="T2098" s="26"/>
      <c r="U2098" s="38"/>
      <c r="V2098" s="23"/>
      <c r="W2098" s="23"/>
      <c r="X2098" s="29" t="n">
        <f aca="false">U2098*Q2098</f>
        <v>0</v>
      </c>
    </row>
    <row collapsed="false" customFormat="false" customHeight="true" hidden="false" ht="10.95" outlineLevel="4" r="2099">
      <c r="A2099" s="37" t="s">
        <v>129</v>
      </c>
      <c r="B2099" s="37"/>
      <c r="C2099" s="37"/>
      <c r="D2099" s="37"/>
      <c r="E2099" s="37"/>
      <c r="F2099" s="37"/>
      <c r="G2099" s="37"/>
      <c r="H2099" s="37"/>
      <c r="I2099" s="37"/>
      <c r="J2099" s="37"/>
      <c r="K2099" s="37"/>
      <c r="L2099" s="37"/>
      <c r="M2099" s="37"/>
      <c r="N2099" s="37"/>
      <c r="O2099" s="37"/>
      <c r="P2099" s="39" t="n">
        <v>750</v>
      </c>
      <c r="Q2099" s="26" t="n">
        <f aca="false">P2099*(1-0,3)</f>
        <v>525</v>
      </c>
      <c r="R2099" s="26" t="n">
        <f aca="false">P2099*(1-0,33)</f>
        <v>502.5</v>
      </c>
      <c r="S2099" s="26" t="n">
        <f aca="false">P2099*(1-0,35)</f>
        <v>487.5</v>
      </c>
      <c r="T2099" s="26" t="n">
        <f aca="false">P2099*(1-0,38)</f>
        <v>465</v>
      </c>
      <c r="U2099" s="39"/>
      <c r="V2099" s="28" t="n">
        <v>57</v>
      </c>
      <c r="W2099" s="27"/>
      <c r="X2099" s="29" t="n">
        <f aca="false">U2099*Q2099</f>
        <v>0</v>
      </c>
    </row>
    <row collapsed="false" customFormat="false" customHeight="true" hidden="false" ht="10.95" outlineLevel="4" r="2100">
      <c r="A2100" s="37" t="s">
        <v>130</v>
      </c>
      <c r="B2100" s="37"/>
      <c r="C2100" s="37"/>
      <c r="D2100" s="37"/>
      <c r="E2100" s="37"/>
      <c r="F2100" s="37"/>
      <c r="G2100" s="37"/>
      <c r="H2100" s="37"/>
      <c r="I2100" s="37"/>
      <c r="J2100" s="37"/>
      <c r="K2100" s="37"/>
      <c r="L2100" s="37"/>
      <c r="M2100" s="37"/>
      <c r="N2100" s="37"/>
      <c r="O2100" s="37"/>
      <c r="P2100" s="39" t="n">
        <v>750</v>
      </c>
      <c r="Q2100" s="26" t="n">
        <f aca="false">P2100*(1-0,3)</f>
        <v>525</v>
      </c>
      <c r="R2100" s="26" t="n">
        <f aca="false">P2100*(1-0,33)</f>
        <v>502.5</v>
      </c>
      <c r="S2100" s="26" t="n">
        <f aca="false">P2100*(1-0,35)</f>
        <v>487.5</v>
      </c>
      <c r="T2100" s="26" t="n">
        <f aca="false">P2100*(1-0,38)</f>
        <v>465</v>
      </c>
      <c r="U2100" s="39"/>
      <c r="V2100" s="28" t="n">
        <v>32</v>
      </c>
      <c r="W2100" s="27"/>
      <c r="X2100" s="29" t="n">
        <f aca="false">U2100*Q2100</f>
        <v>0</v>
      </c>
    </row>
    <row collapsed="false" customFormat="false" customHeight="true" hidden="false" ht="10.95" outlineLevel="4" r="2101">
      <c r="A2101" s="37" t="s">
        <v>415</v>
      </c>
      <c r="B2101" s="37"/>
      <c r="C2101" s="37"/>
      <c r="D2101" s="37"/>
      <c r="E2101" s="37"/>
      <c r="F2101" s="37"/>
      <c r="G2101" s="37"/>
      <c r="H2101" s="37"/>
      <c r="I2101" s="37"/>
      <c r="J2101" s="37"/>
      <c r="K2101" s="37"/>
      <c r="L2101" s="37"/>
      <c r="M2101" s="37"/>
      <c r="N2101" s="37"/>
      <c r="O2101" s="37"/>
      <c r="P2101" s="39" t="n">
        <v>750</v>
      </c>
      <c r="Q2101" s="26" t="n">
        <f aca="false">P2101*(1-0,3)</f>
        <v>525</v>
      </c>
      <c r="R2101" s="26" t="n">
        <f aca="false">P2101*(1-0,33)</f>
        <v>502.5</v>
      </c>
      <c r="S2101" s="26" t="n">
        <f aca="false">P2101*(1-0,35)</f>
        <v>487.5</v>
      </c>
      <c r="T2101" s="26" t="n">
        <f aca="false">P2101*(1-0,38)</f>
        <v>465</v>
      </c>
      <c r="U2101" s="39"/>
      <c r="V2101" s="28" t="n">
        <v>8</v>
      </c>
      <c r="W2101" s="27"/>
      <c r="X2101" s="29" t="n">
        <f aca="false">U2101*Q2101</f>
        <v>0</v>
      </c>
    </row>
    <row collapsed="false" customFormat="false" customHeight="true" hidden="false" ht="10.95" outlineLevel="4" r="2102">
      <c r="A2102" s="37" t="s">
        <v>416</v>
      </c>
      <c r="B2102" s="37"/>
      <c r="C2102" s="37"/>
      <c r="D2102" s="37"/>
      <c r="E2102" s="37"/>
      <c r="F2102" s="37"/>
      <c r="G2102" s="37"/>
      <c r="H2102" s="37"/>
      <c r="I2102" s="37"/>
      <c r="J2102" s="37"/>
      <c r="K2102" s="37"/>
      <c r="L2102" s="37"/>
      <c r="M2102" s="37"/>
      <c r="N2102" s="37"/>
      <c r="O2102" s="37"/>
      <c r="P2102" s="39" t="n">
        <v>750</v>
      </c>
      <c r="Q2102" s="26" t="n">
        <f aca="false">P2102*(1-0,3)</f>
        <v>525</v>
      </c>
      <c r="R2102" s="26" t="n">
        <f aca="false">P2102*(1-0,33)</f>
        <v>502.5</v>
      </c>
      <c r="S2102" s="26" t="n">
        <f aca="false">P2102*(1-0,35)</f>
        <v>487.5</v>
      </c>
      <c r="T2102" s="26" t="n">
        <f aca="false">P2102*(1-0,38)</f>
        <v>465</v>
      </c>
      <c r="U2102" s="39"/>
      <c r="V2102" s="28" t="n">
        <v>54</v>
      </c>
      <c r="W2102" s="27"/>
      <c r="X2102" s="29" t="n">
        <f aca="false">U2102*Q2102</f>
        <v>0</v>
      </c>
    </row>
    <row collapsed="false" customFormat="false" customHeight="true" hidden="false" ht="10.95" outlineLevel="4" r="2103">
      <c r="A2103" s="37" t="s">
        <v>812</v>
      </c>
      <c r="B2103" s="37"/>
      <c r="C2103" s="37"/>
      <c r="D2103" s="37"/>
      <c r="E2103" s="37"/>
      <c r="F2103" s="37"/>
      <c r="G2103" s="37"/>
      <c r="H2103" s="37"/>
      <c r="I2103" s="37"/>
      <c r="J2103" s="37"/>
      <c r="K2103" s="37"/>
      <c r="L2103" s="37"/>
      <c r="M2103" s="37"/>
      <c r="N2103" s="37"/>
      <c r="O2103" s="37"/>
      <c r="P2103" s="39" t="n">
        <v>750</v>
      </c>
      <c r="Q2103" s="26" t="n">
        <f aca="false">P2103*(1-0,3)</f>
        <v>525</v>
      </c>
      <c r="R2103" s="26" t="n">
        <f aca="false">P2103*(1-0,33)</f>
        <v>502.5</v>
      </c>
      <c r="S2103" s="26" t="n">
        <f aca="false">P2103*(1-0,35)</f>
        <v>487.5</v>
      </c>
      <c r="T2103" s="26" t="n">
        <f aca="false">P2103*(1-0,38)</f>
        <v>465</v>
      </c>
      <c r="U2103" s="39"/>
      <c r="V2103" s="28" t="n">
        <v>19</v>
      </c>
      <c r="W2103" s="27"/>
      <c r="X2103" s="29" t="n">
        <f aca="false">U2103*Q2103</f>
        <v>0</v>
      </c>
    </row>
    <row collapsed="false" customFormat="false" customHeight="true" hidden="false" ht="10.95" outlineLevel="4" r="2104">
      <c r="A2104" s="37" t="s">
        <v>417</v>
      </c>
      <c r="B2104" s="37"/>
      <c r="C2104" s="37"/>
      <c r="D2104" s="37"/>
      <c r="E2104" s="37"/>
      <c r="F2104" s="37"/>
      <c r="G2104" s="37"/>
      <c r="H2104" s="37"/>
      <c r="I2104" s="37"/>
      <c r="J2104" s="37"/>
      <c r="K2104" s="37"/>
      <c r="L2104" s="37"/>
      <c r="M2104" s="37"/>
      <c r="N2104" s="37"/>
      <c r="O2104" s="37"/>
      <c r="P2104" s="39" t="n">
        <v>750</v>
      </c>
      <c r="Q2104" s="26" t="n">
        <f aca="false">P2104*(1-0,3)</f>
        <v>525</v>
      </c>
      <c r="R2104" s="26" t="n">
        <f aca="false">P2104*(1-0,33)</f>
        <v>502.5</v>
      </c>
      <c r="S2104" s="26" t="n">
        <f aca="false">P2104*(1-0,35)</f>
        <v>487.5</v>
      </c>
      <c r="T2104" s="26" t="n">
        <f aca="false">P2104*(1-0,38)</f>
        <v>465</v>
      </c>
      <c r="U2104" s="39"/>
      <c r="V2104" s="28" t="n">
        <v>30</v>
      </c>
      <c r="W2104" s="27"/>
      <c r="X2104" s="29" t="n">
        <f aca="false">U2104*Q2104</f>
        <v>0</v>
      </c>
    </row>
    <row collapsed="false" customFormat="false" customHeight="true" hidden="false" ht="10.95" outlineLevel="4" r="2105">
      <c r="A2105" s="37" t="s">
        <v>813</v>
      </c>
      <c r="B2105" s="37"/>
      <c r="C2105" s="37"/>
      <c r="D2105" s="37"/>
      <c r="E2105" s="37"/>
      <c r="F2105" s="37"/>
      <c r="G2105" s="37"/>
      <c r="H2105" s="37"/>
      <c r="I2105" s="37"/>
      <c r="J2105" s="37"/>
      <c r="K2105" s="37"/>
      <c r="L2105" s="37"/>
      <c r="M2105" s="37"/>
      <c r="N2105" s="37"/>
      <c r="O2105" s="37"/>
      <c r="P2105" s="39" t="n">
        <v>750</v>
      </c>
      <c r="Q2105" s="26" t="n">
        <f aca="false">P2105*(1-0,3)</f>
        <v>525</v>
      </c>
      <c r="R2105" s="26" t="n">
        <f aca="false">P2105*(1-0,33)</f>
        <v>502.5</v>
      </c>
      <c r="S2105" s="26" t="n">
        <f aca="false">P2105*(1-0,35)</f>
        <v>487.5</v>
      </c>
      <c r="T2105" s="26" t="n">
        <f aca="false">P2105*(1-0,38)</f>
        <v>465</v>
      </c>
      <c r="U2105" s="39"/>
      <c r="V2105" s="28" t="n">
        <v>13</v>
      </c>
      <c r="W2105" s="27"/>
      <c r="X2105" s="29" t="n">
        <f aca="false">U2105*Q2105</f>
        <v>0</v>
      </c>
    </row>
    <row collapsed="false" customFormat="false" customHeight="true" hidden="false" ht="10.95" outlineLevel="4" r="2106">
      <c r="A2106" s="37" t="s">
        <v>814</v>
      </c>
      <c r="B2106" s="37"/>
      <c r="C2106" s="37"/>
      <c r="D2106" s="37"/>
      <c r="E2106" s="37"/>
      <c r="F2106" s="37"/>
      <c r="G2106" s="37"/>
      <c r="H2106" s="37"/>
      <c r="I2106" s="37"/>
      <c r="J2106" s="37"/>
      <c r="K2106" s="37"/>
      <c r="L2106" s="37"/>
      <c r="M2106" s="37"/>
      <c r="N2106" s="37"/>
      <c r="O2106" s="37"/>
      <c r="P2106" s="39" t="n">
        <v>750</v>
      </c>
      <c r="Q2106" s="26" t="n">
        <f aca="false">P2106*(1-0,3)</f>
        <v>525</v>
      </c>
      <c r="R2106" s="26" t="n">
        <f aca="false">P2106*(1-0,33)</f>
        <v>502.5</v>
      </c>
      <c r="S2106" s="26" t="n">
        <f aca="false">P2106*(1-0,35)</f>
        <v>487.5</v>
      </c>
      <c r="T2106" s="26" t="n">
        <f aca="false">P2106*(1-0,38)</f>
        <v>465</v>
      </c>
      <c r="U2106" s="39"/>
      <c r="V2106" s="28" t="n">
        <v>17</v>
      </c>
      <c r="W2106" s="27"/>
      <c r="X2106" s="29" t="n">
        <f aca="false">U2106*Q2106</f>
        <v>0</v>
      </c>
    </row>
    <row collapsed="false" customFormat="true" customHeight="true" hidden="false" ht="126" outlineLevel="3" r="2107" s="1">
      <c r="A2107" s="21" t="s">
        <v>1028</v>
      </c>
      <c r="B2107" s="21"/>
      <c r="C2107" s="21"/>
      <c r="D2107" s="21"/>
      <c r="E2107" s="35" t="s">
        <v>1029</v>
      </c>
      <c r="F2107" s="35"/>
      <c r="G2107" s="35"/>
      <c r="H2107" s="35"/>
      <c r="I2107" s="35"/>
      <c r="J2107" s="35"/>
      <c r="K2107" s="35"/>
      <c r="L2107" s="35"/>
      <c r="M2107" s="35"/>
      <c r="N2107" s="21" t="s">
        <v>1030</v>
      </c>
      <c r="O2107" s="21" t="s">
        <v>887</v>
      </c>
      <c r="P2107" s="38"/>
      <c r="Q2107" s="26"/>
      <c r="R2107" s="26"/>
      <c r="S2107" s="26"/>
      <c r="T2107" s="26"/>
      <c r="U2107" s="38"/>
      <c r="V2107" s="23"/>
      <c r="W2107" s="23"/>
      <c r="X2107" s="29" t="n">
        <f aca="false">U2107*Q2107</f>
        <v>0</v>
      </c>
    </row>
    <row collapsed="false" customFormat="false" customHeight="true" hidden="false" ht="10.95" outlineLevel="4" r="2108">
      <c r="A2108" s="37" t="s">
        <v>129</v>
      </c>
      <c r="B2108" s="37"/>
      <c r="C2108" s="37"/>
      <c r="D2108" s="37"/>
      <c r="E2108" s="37"/>
      <c r="F2108" s="37"/>
      <c r="G2108" s="37"/>
      <c r="H2108" s="37"/>
      <c r="I2108" s="37"/>
      <c r="J2108" s="37"/>
      <c r="K2108" s="37"/>
      <c r="L2108" s="37"/>
      <c r="M2108" s="37"/>
      <c r="N2108" s="37"/>
      <c r="O2108" s="37"/>
      <c r="P2108" s="39" t="n">
        <v>750</v>
      </c>
      <c r="Q2108" s="26" t="n">
        <f aca="false">P2108*(1-0,3)</f>
        <v>525</v>
      </c>
      <c r="R2108" s="26" t="n">
        <f aca="false">P2108*(1-0,33)</f>
        <v>502.5</v>
      </c>
      <c r="S2108" s="26" t="n">
        <f aca="false">P2108*(1-0,35)</f>
        <v>487.5</v>
      </c>
      <c r="T2108" s="26" t="n">
        <f aca="false">P2108*(1-0,38)</f>
        <v>465</v>
      </c>
      <c r="U2108" s="39"/>
      <c r="V2108" s="28" t="n">
        <v>99</v>
      </c>
      <c r="W2108" s="27"/>
      <c r="X2108" s="29" t="n">
        <f aca="false">U2108*Q2108</f>
        <v>0</v>
      </c>
    </row>
    <row collapsed="false" customFormat="false" customHeight="true" hidden="false" ht="10.95" outlineLevel="4" r="2109">
      <c r="A2109" s="37" t="s">
        <v>130</v>
      </c>
      <c r="B2109" s="37"/>
      <c r="C2109" s="37"/>
      <c r="D2109" s="37"/>
      <c r="E2109" s="37"/>
      <c r="F2109" s="37"/>
      <c r="G2109" s="37"/>
      <c r="H2109" s="37"/>
      <c r="I2109" s="37"/>
      <c r="J2109" s="37"/>
      <c r="K2109" s="37"/>
      <c r="L2109" s="37"/>
      <c r="M2109" s="37"/>
      <c r="N2109" s="37"/>
      <c r="O2109" s="37"/>
      <c r="P2109" s="39" t="n">
        <v>750</v>
      </c>
      <c r="Q2109" s="26" t="n">
        <f aca="false">P2109*(1-0,3)</f>
        <v>525</v>
      </c>
      <c r="R2109" s="26" t="n">
        <f aca="false">P2109*(1-0,33)</f>
        <v>502.5</v>
      </c>
      <c r="S2109" s="26" t="n">
        <f aca="false">P2109*(1-0,35)</f>
        <v>487.5</v>
      </c>
      <c r="T2109" s="26" t="n">
        <f aca="false">P2109*(1-0,38)</f>
        <v>465</v>
      </c>
      <c r="U2109" s="39"/>
      <c r="V2109" s="28" t="n">
        <v>64</v>
      </c>
      <c r="W2109" s="27"/>
      <c r="X2109" s="29" t="n">
        <f aca="false">U2109*Q2109</f>
        <v>0</v>
      </c>
    </row>
    <row collapsed="false" customFormat="false" customHeight="true" hidden="false" ht="10.95" outlineLevel="4" r="2110">
      <c r="A2110" s="37" t="s">
        <v>415</v>
      </c>
      <c r="B2110" s="37"/>
      <c r="C2110" s="37"/>
      <c r="D2110" s="37"/>
      <c r="E2110" s="37"/>
      <c r="F2110" s="37"/>
      <c r="G2110" s="37"/>
      <c r="H2110" s="37"/>
      <c r="I2110" s="37"/>
      <c r="J2110" s="37"/>
      <c r="K2110" s="37"/>
      <c r="L2110" s="37"/>
      <c r="M2110" s="37"/>
      <c r="N2110" s="37"/>
      <c r="O2110" s="37"/>
      <c r="P2110" s="39" t="n">
        <v>750</v>
      </c>
      <c r="Q2110" s="26" t="n">
        <f aca="false">P2110*(1-0,3)</f>
        <v>525</v>
      </c>
      <c r="R2110" s="26" t="n">
        <f aca="false">P2110*(1-0,33)</f>
        <v>502.5</v>
      </c>
      <c r="S2110" s="26" t="n">
        <f aca="false">P2110*(1-0,35)</f>
        <v>487.5</v>
      </c>
      <c r="T2110" s="26" t="n">
        <f aca="false">P2110*(1-0,38)</f>
        <v>465</v>
      </c>
      <c r="U2110" s="39"/>
      <c r="V2110" s="28" t="n">
        <v>28</v>
      </c>
      <c r="W2110" s="27"/>
      <c r="X2110" s="29" t="n">
        <f aca="false">U2110*Q2110</f>
        <v>0</v>
      </c>
    </row>
    <row collapsed="false" customFormat="false" customHeight="true" hidden="false" ht="10.95" outlineLevel="4" r="2111">
      <c r="A2111" s="37" t="s">
        <v>416</v>
      </c>
      <c r="B2111" s="37"/>
      <c r="C2111" s="37"/>
      <c r="D2111" s="37"/>
      <c r="E2111" s="37"/>
      <c r="F2111" s="37"/>
      <c r="G2111" s="37"/>
      <c r="H2111" s="37"/>
      <c r="I2111" s="37"/>
      <c r="J2111" s="37"/>
      <c r="K2111" s="37"/>
      <c r="L2111" s="37"/>
      <c r="M2111" s="37"/>
      <c r="N2111" s="37"/>
      <c r="O2111" s="37"/>
      <c r="P2111" s="39" t="n">
        <v>750</v>
      </c>
      <c r="Q2111" s="26" t="n">
        <f aca="false">P2111*(1-0,3)</f>
        <v>525</v>
      </c>
      <c r="R2111" s="26" t="n">
        <f aca="false">P2111*(1-0,33)</f>
        <v>502.5</v>
      </c>
      <c r="S2111" s="26" t="n">
        <f aca="false">P2111*(1-0,35)</f>
        <v>487.5</v>
      </c>
      <c r="T2111" s="26" t="n">
        <f aca="false">P2111*(1-0,38)</f>
        <v>465</v>
      </c>
      <c r="U2111" s="39"/>
      <c r="V2111" s="28" t="n">
        <v>82</v>
      </c>
      <c r="W2111" s="27"/>
      <c r="X2111" s="29" t="n">
        <f aca="false">U2111*Q2111</f>
        <v>0</v>
      </c>
    </row>
    <row collapsed="false" customFormat="false" customHeight="true" hidden="false" ht="10.95" outlineLevel="4" r="2112">
      <c r="A2112" s="37" t="s">
        <v>812</v>
      </c>
      <c r="B2112" s="37"/>
      <c r="C2112" s="37"/>
      <c r="D2112" s="37"/>
      <c r="E2112" s="37"/>
      <c r="F2112" s="37"/>
      <c r="G2112" s="37"/>
      <c r="H2112" s="37"/>
      <c r="I2112" s="37"/>
      <c r="J2112" s="37"/>
      <c r="K2112" s="37"/>
      <c r="L2112" s="37"/>
      <c r="M2112" s="37"/>
      <c r="N2112" s="37"/>
      <c r="O2112" s="37"/>
      <c r="P2112" s="39" t="n">
        <v>750</v>
      </c>
      <c r="Q2112" s="26" t="n">
        <f aca="false">P2112*(1-0,3)</f>
        <v>525</v>
      </c>
      <c r="R2112" s="26" t="n">
        <f aca="false">P2112*(1-0,33)</f>
        <v>502.5</v>
      </c>
      <c r="S2112" s="26" t="n">
        <f aca="false">P2112*(1-0,35)</f>
        <v>487.5</v>
      </c>
      <c r="T2112" s="26" t="n">
        <f aca="false">P2112*(1-0,38)</f>
        <v>465</v>
      </c>
      <c r="U2112" s="39"/>
      <c r="V2112" s="28" t="n">
        <v>27</v>
      </c>
      <c r="W2112" s="27"/>
      <c r="X2112" s="29" t="n">
        <f aca="false">U2112*Q2112</f>
        <v>0</v>
      </c>
    </row>
    <row collapsed="false" customFormat="false" customHeight="true" hidden="false" ht="10.95" outlineLevel="4" r="2113">
      <c r="A2113" s="37" t="s">
        <v>417</v>
      </c>
      <c r="B2113" s="37"/>
      <c r="C2113" s="37"/>
      <c r="D2113" s="37"/>
      <c r="E2113" s="37"/>
      <c r="F2113" s="37"/>
      <c r="G2113" s="37"/>
      <c r="H2113" s="37"/>
      <c r="I2113" s="37"/>
      <c r="J2113" s="37"/>
      <c r="K2113" s="37"/>
      <c r="L2113" s="37"/>
      <c r="M2113" s="37"/>
      <c r="N2113" s="37"/>
      <c r="O2113" s="37"/>
      <c r="P2113" s="39" t="n">
        <v>750</v>
      </c>
      <c r="Q2113" s="26" t="n">
        <f aca="false">P2113*(1-0,3)</f>
        <v>525</v>
      </c>
      <c r="R2113" s="26" t="n">
        <f aca="false">P2113*(1-0,33)</f>
        <v>502.5</v>
      </c>
      <c r="S2113" s="26" t="n">
        <f aca="false">P2113*(1-0,35)</f>
        <v>487.5</v>
      </c>
      <c r="T2113" s="26" t="n">
        <f aca="false">P2113*(1-0,38)</f>
        <v>465</v>
      </c>
      <c r="U2113" s="39"/>
      <c r="V2113" s="28" t="n">
        <v>43</v>
      </c>
      <c r="W2113" s="27"/>
      <c r="X2113" s="29" t="n">
        <f aca="false">U2113*Q2113</f>
        <v>0</v>
      </c>
    </row>
    <row collapsed="false" customFormat="false" customHeight="true" hidden="false" ht="10.95" outlineLevel="4" r="2114">
      <c r="A2114" s="37" t="s">
        <v>813</v>
      </c>
      <c r="B2114" s="37"/>
      <c r="C2114" s="37"/>
      <c r="D2114" s="37"/>
      <c r="E2114" s="37"/>
      <c r="F2114" s="37"/>
      <c r="G2114" s="37"/>
      <c r="H2114" s="37"/>
      <c r="I2114" s="37"/>
      <c r="J2114" s="37"/>
      <c r="K2114" s="37"/>
      <c r="L2114" s="37"/>
      <c r="M2114" s="37"/>
      <c r="N2114" s="37"/>
      <c r="O2114" s="37"/>
      <c r="P2114" s="39" t="n">
        <v>750</v>
      </c>
      <c r="Q2114" s="26" t="n">
        <f aca="false">P2114*(1-0,3)</f>
        <v>525</v>
      </c>
      <c r="R2114" s="26" t="n">
        <f aca="false">P2114*(1-0,33)</f>
        <v>502.5</v>
      </c>
      <c r="S2114" s="26" t="n">
        <f aca="false">P2114*(1-0,35)</f>
        <v>487.5</v>
      </c>
      <c r="T2114" s="26" t="n">
        <f aca="false">P2114*(1-0,38)</f>
        <v>465</v>
      </c>
      <c r="U2114" s="39"/>
      <c r="V2114" s="28" t="n">
        <v>19</v>
      </c>
      <c r="W2114" s="27"/>
      <c r="X2114" s="29" t="n">
        <f aca="false">U2114*Q2114</f>
        <v>0</v>
      </c>
    </row>
    <row collapsed="false" customFormat="false" customHeight="true" hidden="false" ht="10.95" outlineLevel="4" r="2115">
      <c r="A2115" s="37" t="s">
        <v>814</v>
      </c>
      <c r="B2115" s="37"/>
      <c r="C2115" s="37"/>
      <c r="D2115" s="37"/>
      <c r="E2115" s="37"/>
      <c r="F2115" s="37"/>
      <c r="G2115" s="37"/>
      <c r="H2115" s="37"/>
      <c r="I2115" s="37"/>
      <c r="J2115" s="37"/>
      <c r="K2115" s="37"/>
      <c r="L2115" s="37"/>
      <c r="M2115" s="37"/>
      <c r="N2115" s="37"/>
      <c r="O2115" s="37"/>
      <c r="P2115" s="39" t="n">
        <v>750</v>
      </c>
      <c r="Q2115" s="26" t="n">
        <f aca="false">P2115*(1-0,3)</f>
        <v>525</v>
      </c>
      <c r="R2115" s="26" t="n">
        <f aca="false">P2115*(1-0,33)</f>
        <v>502.5</v>
      </c>
      <c r="S2115" s="26" t="n">
        <f aca="false">P2115*(1-0,35)</f>
        <v>487.5</v>
      </c>
      <c r="T2115" s="26" t="n">
        <f aca="false">P2115*(1-0,38)</f>
        <v>465</v>
      </c>
      <c r="U2115" s="39"/>
      <c r="V2115" s="28" t="n">
        <v>29</v>
      </c>
      <c r="W2115" s="27"/>
      <c r="X2115" s="29" t="n">
        <f aca="false">U2115*Q2115</f>
        <v>0</v>
      </c>
    </row>
    <row collapsed="false" customFormat="true" customHeight="true" hidden="false" ht="126" outlineLevel="3" r="2116" s="1">
      <c r="A2116" s="21" t="s">
        <v>1031</v>
      </c>
      <c r="B2116" s="21"/>
      <c r="C2116" s="21"/>
      <c r="D2116" s="21"/>
      <c r="E2116" s="35" t="s">
        <v>1032</v>
      </c>
      <c r="F2116" s="35"/>
      <c r="G2116" s="35"/>
      <c r="H2116" s="35"/>
      <c r="I2116" s="35"/>
      <c r="J2116" s="35"/>
      <c r="K2116" s="35"/>
      <c r="L2116" s="35"/>
      <c r="M2116" s="35"/>
      <c r="N2116" s="21" t="s">
        <v>1033</v>
      </c>
      <c r="O2116" s="21" t="s">
        <v>887</v>
      </c>
      <c r="P2116" s="38"/>
      <c r="Q2116" s="26"/>
      <c r="R2116" s="26"/>
      <c r="S2116" s="26"/>
      <c r="T2116" s="26"/>
      <c r="U2116" s="38"/>
      <c r="V2116" s="23"/>
      <c r="W2116" s="23"/>
      <c r="X2116" s="29" t="n">
        <f aca="false">U2116*Q2116</f>
        <v>0</v>
      </c>
    </row>
    <row collapsed="false" customFormat="false" customHeight="true" hidden="false" ht="10.95" outlineLevel="4" r="2117">
      <c r="A2117" s="37" t="s">
        <v>129</v>
      </c>
      <c r="B2117" s="37"/>
      <c r="C2117" s="37"/>
      <c r="D2117" s="37"/>
      <c r="E2117" s="37"/>
      <c r="F2117" s="37"/>
      <c r="G2117" s="37"/>
      <c r="H2117" s="37"/>
      <c r="I2117" s="37"/>
      <c r="J2117" s="37"/>
      <c r="K2117" s="37"/>
      <c r="L2117" s="37"/>
      <c r="M2117" s="37"/>
      <c r="N2117" s="37"/>
      <c r="O2117" s="37"/>
      <c r="P2117" s="39" t="n">
        <v>750</v>
      </c>
      <c r="Q2117" s="26" t="n">
        <f aca="false">P2117*(1-0,3)</f>
        <v>525</v>
      </c>
      <c r="R2117" s="26" t="n">
        <f aca="false">P2117*(1-0,33)</f>
        <v>502.5</v>
      </c>
      <c r="S2117" s="26" t="n">
        <f aca="false">P2117*(1-0,35)</f>
        <v>487.5</v>
      </c>
      <c r="T2117" s="26" t="n">
        <f aca="false">P2117*(1-0,38)</f>
        <v>465</v>
      </c>
      <c r="U2117" s="39"/>
      <c r="V2117" s="28" t="n">
        <v>137</v>
      </c>
      <c r="W2117" s="27"/>
      <c r="X2117" s="29" t="n">
        <f aca="false">U2117*Q2117</f>
        <v>0</v>
      </c>
    </row>
    <row collapsed="false" customFormat="false" customHeight="true" hidden="false" ht="10.95" outlineLevel="4" r="2118">
      <c r="A2118" s="37" t="s">
        <v>130</v>
      </c>
      <c r="B2118" s="37"/>
      <c r="C2118" s="37"/>
      <c r="D2118" s="37"/>
      <c r="E2118" s="37"/>
      <c r="F2118" s="37"/>
      <c r="G2118" s="37"/>
      <c r="H2118" s="37"/>
      <c r="I2118" s="37"/>
      <c r="J2118" s="37"/>
      <c r="K2118" s="37"/>
      <c r="L2118" s="37"/>
      <c r="M2118" s="37"/>
      <c r="N2118" s="37"/>
      <c r="O2118" s="37"/>
      <c r="P2118" s="39" t="n">
        <v>750</v>
      </c>
      <c r="Q2118" s="26" t="n">
        <f aca="false">P2118*(1-0,3)</f>
        <v>525</v>
      </c>
      <c r="R2118" s="26" t="n">
        <f aca="false">P2118*(1-0,33)</f>
        <v>502.5</v>
      </c>
      <c r="S2118" s="26" t="n">
        <f aca="false">P2118*(1-0,35)</f>
        <v>487.5</v>
      </c>
      <c r="T2118" s="26" t="n">
        <f aca="false">P2118*(1-0,38)</f>
        <v>465</v>
      </c>
      <c r="U2118" s="39"/>
      <c r="V2118" s="28" t="n">
        <v>86</v>
      </c>
      <c r="W2118" s="27"/>
      <c r="X2118" s="29" t="n">
        <f aca="false">U2118*Q2118</f>
        <v>0</v>
      </c>
    </row>
    <row collapsed="false" customFormat="false" customHeight="true" hidden="false" ht="10.95" outlineLevel="4" r="2119">
      <c r="A2119" s="37" t="s">
        <v>415</v>
      </c>
      <c r="B2119" s="37"/>
      <c r="C2119" s="37"/>
      <c r="D2119" s="37"/>
      <c r="E2119" s="37"/>
      <c r="F2119" s="37"/>
      <c r="G2119" s="37"/>
      <c r="H2119" s="37"/>
      <c r="I2119" s="37"/>
      <c r="J2119" s="37"/>
      <c r="K2119" s="37"/>
      <c r="L2119" s="37"/>
      <c r="M2119" s="37"/>
      <c r="N2119" s="37"/>
      <c r="O2119" s="37"/>
      <c r="P2119" s="39" t="n">
        <v>750</v>
      </c>
      <c r="Q2119" s="26" t="n">
        <f aca="false">P2119*(1-0,3)</f>
        <v>525</v>
      </c>
      <c r="R2119" s="26" t="n">
        <f aca="false">P2119*(1-0,33)</f>
        <v>502.5</v>
      </c>
      <c r="S2119" s="26" t="n">
        <f aca="false">P2119*(1-0,35)</f>
        <v>487.5</v>
      </c>
      <c r="T2119" s="26" t="n">
        <f aca="false">P2119*(1-0,38)</f>
        <v>465</v>
      </c>
      <c r="U2119" s="39"/>
      <c r="V2119" s="28" t="n">
        <v>53</v>
      </c>
      <c r="W2119" s="27"/>
      <c r="X2119" s="29" t="n">
        <f aca="false">U2119*Q2119</f>
        <v>0</v>
      </c>
    </row>
    <row collapsed="false" customFormat="false" customHeight="true" hidden="false" ht="10.95" outlineLevel="4" r="2120">
      <c r="A2120" s="37" t="s">
        <v>416</v>
      </c>
      <c r="B2120" s="37"/>
      <c r="C2120" s="37"/>
      <c r="D2120" s="37"/>
      <c r="E2120" s="37"/>
      <c r="F2120" s="37"/>
      <c r="G2120" s="37"/>
      <c r="H2120" s="37"/>
      <c r="I2120" s="37"/>
      <c r="J2120" s="37"/>
      <c r="K2120" s="37"/>
      <c r="L2120" s="37"/>
      <c r="M2120" s="37"/>
      <c r="N2120" s="37"/>
      <c r="O2120" s="37"/>
      <c r="P2120" s="39" t="n">
        <v>750</v>
      </c>
      <c r="Q2120" s="26" t="n">
        <f aca="false">P2120*(1-0,3)</f>
        <v>525</v>
      </c>
      <c r="R2120" s="26" t="n">
        <f aca="false">P2120*(1-0,33)</f>
        <v>502.5</v>
      </c>
      <c r="S2120" s="26" t="n">
        <f aca="false">P2120*(1-0,35)</f>
        <v>487.5</v>
      </c>
      <c r="T2120" s="26" t="n">
        <f aca="false">P2120*(1-0,38)</f>
        <v>465</v>
      </c>
      <c r="U2120" s="39"/>
      <c r="V2120" s="28" t="n">
        <v>92</v>
      </c>
      <c r="W2120" s="27"/>
      <c r="X2120" s="29" t="n">
        <f aca="false">U2120*Q2120</f>
        <v>0</v>
      </c>
    </row>
    <row collapsed="false" customFormat="false" customHeight="true" hidden="false" ht="10.95" outlineLevel="4" r="2121">
      <c r="A2121" s="37" t="s">
        <v>812</v>
      </c>
      <c r="B2121" s="37"/>
      <c r="C2121" s="37"/>
      <c r="D2121" s="37"/>
      <c r="E2121" s="37"/>
      <c r="F2121" s="37"/>
      <c r="G2121" s="37"/>
      <c r="H2121" s="37"/>
      <c r="I2121" s="37"/>
      <c r="J2121" s="37"/>
      <c r="K2121" s="37"/>
      <c r="L2121" s="37"/>
      <c r="M2121" s="37"/>
      <c r="N2121" s="37"/>
      <c r="O2121" s="37"/>
      <c r="P2121" s="39" t="n">
        <v>750</v>
      </c>
      <c r="Q2121" s="26" t="n">
        <f aca="false">P2121*(1-0,3)</f>
        <v>525</v>
      </c>
      <c r="R2121" s="26" t="n">
        <f aca="false">P2121*(1-0,33)</f>
        <v>502.5</v>
      </c>
      <c r="S2121" s="26" t="n">
        <f aca="false">P2121*(1-0,35)</f>
        <v>487.5</v>
      </c>
      <c r="T2121" s="26" t="n">
        <f aca="false">P2121*(1-0,38)</f>
        <v>465</v>
      </c>
      <c r="U2121" s="39"/>
      <c r="V2121" s="28" t="n">
        <v>23</v>
      </c>
      <c r="W2121" s="27"/>
      <c r="X2121" s="29" t="n">
        <f aca="false">U2121*Q2121</f>
        <v>0</v>
      </c>
    </row>
    <row collapsed="false" customFormat="false" customHeight="true" hidden="false" ht="10.95" outlineLevel="4" r="2122">
      <c r="A2122" s="37" t="s">
        <v>417</v>
      </c>
      <c r="B2122" s="37"/>
      <c r="C2122" s="37"/>
      <c r="D2122" s="37"/>
      <c r="E2122" s="37"/>
      <c r="F2122" s="37"/>
      <c r="G2122" s="37"/>
      <c r="H2122" s="37"/>
      <c r="I2122" s="37"/>
      <c r="J2122" s="37"/>
      <c r="K2122" s="37"/>
      <c r="L2122" s="37"/>
      <c r="M2122" s="37"/>
      <c r="N2122" s="37"/>
      <c r="O2122" s="37"/>
      <c r="P2122" s="39" t="n">
        <v>750</v>
      </c>
      <c r="Q2122" s="26" t="n">
        <f aca="false">P2122*(1-0,3)</f>
        <v>525</v>
      </c>
      <c r="R2122" s="26" t="n">
        <f aca="false">P2122*(1-0,33)</f>
        <v>502.5</v>
      </c>
      <c r="S2122" s="26" t="n">
        <f aca="false">P2122*(1-0,35)</f>
        <v>487.5</v>
      </c>
      <c r="T2122" s="26" t="n">
        <f aca="false">P2122*(1-0,38)</f>
        <v>465</v>
      </c>
      <c r="U2122" s="39"/>
      <c r="V2122" s="28" t="n">
        <v>78</v>
      </c>
      <c r="W2122" s="27"/>
      <c r="X2122" s="29" t="n">
        <f aca="false">U2122*Q2122</f>
        <v>0</v>
      </c>
    </row>
    <row collapsed="false" customFormat="false" customHeight="true" hidden="false" ht="10.95" outlineLevel="4" r="2123">
      <c r="A2123" s="37" t="s">
        <v>813</v>
      </c>
      <c r="B2123" s="37"/>
      <c r="C2123" s="37"/>
      <c r="D2123" s="37"/>
      <c r="E2123" s="37"/>
      <c r="F2123" s="37"/>
      <c r="G2123" s="37"/>
      <c r="H2123" s="37"/>
      <c r="I2123" s="37"/>
      <c r="J2123" s="37"/>
      <c r="K2123" s="37"/>
      <c r="L2123" s="37"/>
      <c r="M2123" s="37"/>
      <c r="N2123" s="37"/>
      <c r="O2123" s="37"/>
      <c r="P2123" s="39" t="n">
        <v>750</v>
      </c>
      <c r="Q2123" s="26" t="n">
        <f aca="false">P2123*(1-0,3)</f>
        <v>525</v>
      </c>
      <c r="R2123" s="26" t="n">
        <f aca="false">P2123*(1-0,33)</f>
        <v>502.5</v>
      </c>
      <c r="S2123" s="26" t="n">
        <f aca="false">P2123*(1-0,35)</f>
        <v>487.5</v>
      </c>
      <c r="T2123" s="26" t="n">
        <f aca="false">P2123*(1-0,38)</f>
        <v>465</v>
      </c>
      <c r="U2123" s="39"/>
      <c r="V2123" s="28" t="n">
        <v>24</v>
      </c>
      <c r="W2123" s="27"/>
      <c r="X2123" s="29" t="n">
        <f aca="false">U2123*Q2123</f>
        <v>0</v>
      </c>
    </row>
    <row collapsed="false" customFormat="false" customHeight="true" hidden="false" ht="10.95" outlineLevel="4" r="2124">
      <c r="A2124" s="37" t="s">
        <v>814</v>
      </c>
      <c r="B2124" s="37"/>
      <c r="C2124" s="37"/>
      <c r="D2124" s="37"/>
      <c r="E2124" s="37"/>
      <c r="F2124" s="37"/>
      <c r="G2124" s="37"/>
      <c r="H2124" s="37"/>
      <c r="I2124" s="37"/>
      <c r="J2124" s="37"/>
      <c r="K2124" s="37"/>
      <c r="L2124" s="37"/>
      <c r="M2124" s="37"/>
      <c r="N2124" s="37"/>
      <c r="O2124" s="37"/>
      <c r="P2124" s="39" t="n">
        <v>750</v>
      </c>
      <c r="Q2124" s="26" t="n">
        <f aca="false">P2124*(1-0,3)</f>
        <v>525</v>
      </c>
      <c r="R2124" s="26" t="n">
        <f aca="false">P2124*(1-0,33)</f>
        <v>502.5</v>
      </c>
      <c r="S2124" s="26" t="n">
        <f aca="false">P2124*(1-0,35)</f>
        <v>487.5</v>
      </c>
      <c r="T2124" s="26" t="n">
        <f aca="false">P2124*(1-0,38)</f>
        <v>465</v>
      </c>
      <c r="U2124" s="39"/>
      <c r="V2124" s="28" t="n">
        <v>54</v>
      </c>
      <c r="W2124" s="27"/>
      <c r="X2124" s="29" t="n">
        <f aca="false">U2124*Q2124</f>
        <v>0</v>
      </c>
    </row>
    <row collapsed="false" customFormat="true" customHeight="true" hidden="false" ht="126" outlineLevel="3" r="2125" s="1">
      <c r="A2125" s="21" t="s">
        <v>1034</v>
      </c>
      <c r="B2125" s="21"/>
      <c r="C2125" s="21"/>
      <c r="D2125" s="21"/>
      <c r="E2125" s="35" t="s">
        <v>1035</v>
      </c>
      <c r="F2125" s="35"/>
      <c r="G2125" s="35"/>
      <c r="H2125" s="35"/>
      <c r="I2125" s="35"/>
      <c r="J2125" s="35"/>
      <c r="K2125" s="35"/>
      <c r="L2125" s="35"/>
      <c r="M2125" s="35"/>
      <c r="N2125" s="21" t="s">
        <v>1035</v>
      </c>
      <c r="O2125" s="21" t="s">
        <v>887</v>
      </c>
      <c r="P2125" s="38"/>
      <c r="Q2125" s="26"/>
      <c r="R2125" s="26"/>
      <c r="S2125" s="26"/>
      <c r="T2125" s="26"/>
      <c r="U2125" s="38"/>
      <c r="V2125" s="23"/>
      <c r="W2125" s="23"/>
      <c r="X2125" s="29" t="n">
        <f aca="false">U2125*Q2125</f>
        <v>0</v>
      </c>
    </row>
    <row collapsed="false" customFormat="false" customHeight="true" hidden="false" ht="10.95" outlineLevel="4" r="2126">
      <c r="A2126" s="37" t="s">
        <v>129</v>
      </c>
      <c r="B2126" s="37"/>
      <c r="C2126" s="37"/>
      <c r="D2126" s="37"/>
      <c r="E2126" s="37"/>
      <c r="F2126" s="37"/>
      <c r="G2126" s="37"/>
      <c r="H2126" s="37"/>
      <c r="I2126" s="37"/>
      <c r="J2126" s="37"/>
      <c r="K2126" s="37"/>
      <c r="L2126" s="37"/>
      <c r="M2126" s="37"/>
      <c r="N2126" s="37"/>
      <c r="O2126" s="37"/>
      <c r="P2126" s="39" t="n">
        <v>750</v>
      </c>
      <c r="Q2126" s="26" t="n">
        <f aca="false">P2126*(1-0,3)</f>
        <v>525</v>
      </c>
      <c r="R2126" s="26" t="n">
        <f aca="false">P2126*(1-0,33)</f>
        <v>502.5</v>
      </c>
      <c r="S2126" s="26" t="n">
        <f aca="false">P2126*(1-0,35)</f>
        <v>487.5</v>
      </c>
      <c r="T2126" s="26" t="n">
        <f aca="false">P2126*(1-0,38)</f>
        <v>465</v>
      </c>
      <c r="U2126" s="39"/>
      <c r="V2126" s="28" t="n">
        <v>55</v>
      </c>
      <c r="W2126" s="27"/>
      <c r="X2126" s="29" t="n">
        <f aca="false">U2126*Q2126</f>
        <v>0</v>
      </c>
    </row>
    <row collapsed="false" customFormat="false" customHeight="true" hidden="false" ht="10.95" outlineLevel="4" r="2127">
      <c r="A2127" s="37" t="s">
        <v>130</v>
      </c>
      <c r="B2127" s="37"/>
      <c r="C2127" s="37"/>
      <c r="D2127" s="37"/>
      <c r="E2127" s="37"/>
      <c r="F2127" s="37"/>
      <c r="G2127" s="37"/>
      <c r="H2127" s="37"/>
      <c r="I2127" s="37"/>
      <c r="J2127" s="37"/>
      <c r="K2127" s="37"/>
      <c r="L2127" s="37"/>
      <c r="M2127" s="37"/>
      <c r="N2127" s="37"/>
      <c r="O2127" s="37"/>
      <c r="P2127" s="39" t="n">
        <v>750</v>
      </c>
      <c r="Q2127" s="26" t="n">
        <f aca="false">P2127*(1-0,3)</f>
        <v>525</v>
      </c>
      <c r="R2127" s="26" t="n">
        <f aca="false">P2127*(1-0,33)</f>
        <v>502.5</v>
      </c>
      <c r="S2127" s="26" t="n">
        <f aca="false">P2127*(1-0,35)</f>
        <v>487.5</v>
      </c>
      <c r="T2127" s="26" t="n">
        <f aca="false">P2127*(1-0,38)</f>
        <v>465</v>
      </c>
      <c r="U2127" s="39"/>
      <c r="V2127" s="28" t="n">
        <v>57</v>
      </c>
      <c r="W2127" s="27"/>
      <c r="X2127" s="29" t="n">
        <f aca="false">U2127*Q2127</f>
        <v>0</v>
      </c>
    </row>
    <row collapsed="false" customFormat="false" customHeight="true" hidden="false" ht="10.95" outlineLevel="4" r="2128">
      <c r="A2128" s="37" t="s">
        <v>415</v>
      </c>
      <c r="B2128" s="37"/>
      <c r="C2128" s="37"/>
      <c r="D2128" s="37"/>
      <c r="E2128" s="37"/>
      <c r="F2128" s="37"/>
      <c r="G2128" s="37"/>
      <c r="H2128" s="37"/>
      <c r="I2128" s="37"/>
      <c r="J2128" s="37"/>
      <c r="K2128" s="37"/>
      <c r="L2128" s="37"/>
      <c r="M2128" s="37"/>
      <c r="N2128" s="37"/>
      <c r="O2128" s="37"/>
      <c r="P2128" s="39" t="n">
        <v>750</v>
      </c>
      <c r="Q2128" s="26" t="n">
        <f aca="false">P2128*(1-0,3)</f>
        <v>525</v>
      </c>
      <c r="R2128" s="26" t="n">
        <f aca="false">P2128*(1-0,33)</f>
        <v>502.5</v>
      </c>
      <c r="S2128" s="26" t="n">
        <f aca="false">P2128*(1-0,35)</f>
        <v>487.5</v>
      </c>
      <c r="T2128" s="26" t="n">
        <f aca="false">P2128*(1-0,38)</f>
        <v>465</v>
      </c>
      <c r="U2128" s="39"/>
      <c r="V2128" s="28" t="n">
        <v>48</v>
      </c>
      <c r="W2128" s="27"/>
      <c r="X2128" s="29" t="n">
        <f aca="false">U2128*Q2128</f>
        <v>0</v>
      </c>
    </row>
    <row collapsed="false" customFormat="false" customHeight="true" hidden="false" ht="10.95" outlineLevel="4" r="2129">
      <c r="A2129" s="37" t="s">
        <v>416</v>
      </c>
      <c r="B2129" s="37"/>
      <c r="C2129" s="37"/>
      <c r="D2129" s="37"/>
      <c r="E2129" s="37"/>
      <c r="F2129" s="37"/>
      <c r="G2129" s="37"/>
      <c r="H2129" s="37"/>
      <c r="I2129" s="37"/>
      <c r="J2129" s="37"/>
      <c r="K2129" s="37"/>
      <c r="L2129" s="37"/>
      <c r="M2129" s="37"/>
      <c r="N2129" s="37"/>
      <c r="O2129" s="37"/>
      <c r="P2129" s="39" t="n">
        <v>750</v>
      </c>
      <c r="Q2129" s="26" t="n">
        <f aca="false">P2129*(1-0,3)</f>
        <v>525</v>
      </c>
      <c r="R2129" s="26" t="n">
        <f aca="false">P2129*(1-0,33)</f>
        <v>502.5</v>
      </c>
      <c r="S2129" s="26" t="n">
        <f aca="false">P2129*(1-0,35)</f>
        <v>487.5</v>
      </c>
      <c r="T2129" s="26" t="n">
        <f aca="false">P2129*(1-0,38)</f>
        <v>465</v>
      </c>
      <c r="U2129" s="39"/>
      <c r="V2129" s="28" t="n">
        <v>45</v>
      </c>
      <c r="W2129" s="27"/>
      <c r="X2129" s="29" t="n">
        <f aca="false">U2129*Q2129</f>
        <v>0</v>
      </c>
    </row>
    <row collapsed="false" customFormat="false" customHeight="true" hidden="false" ht="10.95" outlineLevel="4" r="2130">
      <c r="A2130" s="37" t="s">
        <v>812</v>
      </c>
      <c r="B2130" s="37"/>
      <c r="C2130" s="37"/>
      <c r="D2130" s="37"/>
      <c r="E2130" s="37"/>
      <c r="F2130" s="37"/>
      <c r="G2130" s="37"/>
      <c r="H2130" s="37"/>
      <c r="I2130" s="37"/>
      <c r="J2130" s="37"/>
      <c r="K2130" s="37"/>
      <c r="L2130" s="37"/>
      <c r="M2130" s="37"/>
      <c r="N2130" s="37"/>
      <c r="O2130" s="37"/>
      <c r="P2130" s="39" t="n">
        <v>750</v>
      </c>
      <c r="Q2130" s="26" t="n">
        <f aca="false">P2130*(1-0,3)</f>
        <v>525</v>
      </c>
      <c r="R2130" s="26" t="n">
        <f aca="false">P2130*(1-0,33)</f>
        <v>502.5</v>
      </c>
      <c r="S2130" s="26" t="n">
        <f aca="false">P2130*(1-0,35)</f>
        <v>487.5</v>
      </c>
      <c r="T2130" s="26" t="n">
        <f aca="false">P2130*(1-0,38)</f>
        <v>465</v>
      </c>
      <c r="U2130" s="39"/>
      <c r="V2130" s="28" t="n">
        <v>22</v>
      </c>
      <c r="W2130" s="27"/>
      <c r="X2130" s="29" t="n">
        <f aca="false">U2130*Q2130</f>
        <v>0</v>
      </c>
    </row>
    <row collapsed="false" customFormat="false" customHeight="true" hidden="false" ht="10.95" outlineLevel="4" r="2131">
      <c r="A2131" s="37" t="s">
        <v>417</v>
      </c>
      <c r="B2131" s="37"/>
      <c r="C2131" s="37"/>
      <c r="D2131" s="37"/>
      <c r="E2131" s="37"/>
      <c r="F2131" s="37"/>
      <c r="G2131" s="37"/>
      <c r="H2131" s="37"/>
      <c r="I2131" s="37"/>
      <c r="J2131" s="37"/>
      <c r="K2131" s="37"/>
      <c r="L2131" s="37"/>
      <c r="M2131" s="37"/>
      <c r="N2131" s="37"/>
      <c r="O2131" s="37"/>
      <c r="P2131" s="39" t="n">
        <v>750</v>
      </c>
      <c r="Q2131" s="26" t="n">
        <f aca="false">P2131*(1-0,3)</f>
        <v>525</v>
      </c>
      <c r="R2131" s="26" t="n">
        <f aca="false">P2131*(1-0,33)</f>
        <v>502.5</v>
      </c>
      <c r="S2131" s="26" t="n">
        <f aca="false">P2131*(1-0,35)</f>
        <v>487.5</v>
      </c>
      <c r="T2131" s="26" t="n">
        <f aca="false">P2131*(1-0,38)</f>
        <v>465</v>
      </c>
      <c r="U2131" s="39"/>
      <c r="V2131" s="28" t="n">
        <v>24</v>
      </c>
      <c r="W2131" s="27"/>
      <c r="X2131" s="29" t="n">
        <f aca="false">U2131*Q2131</f>
        <v>0</v>
      </c>
    </row>
    <row collapsed="false" customFormat="false" customHeight="true" hidden="false" ht="10.95" outlineLevel="4" r="2132">
      <c r="A2132" s="37" t="s">
        <v>814</v>
      </c>
      <c r="B2132" s="37"/>
      <c r="C2132" s="37"/>
      <c r="D2132" s="37"/>
      <c r="E2132" s="37"/>
      <c r="F2132" s="37"/>
      <c r="G2132" s="37"/>
      <c r="H2132" s="37"/>
      <c r="I2132" s="37"/>
      <c r="J2132" s="37"/>
      <c r="K2132" s="37"/>
      <c r="L2132" s="37"/>
      <c r="M2132" s="37"/>
      <c r="N2132" s="37"/>
      <c r="O2132" s="37"/>
      <c r="P2132" s="39" t="n">
        <v>750</v>
      </c>
      <c r="Q2132" s="26" t="n">
        <f aca="false">P2132*(1-0,3)</f>
        <v>525</v>
      </c>
      <c r="R2132" s="26" t="n">
        <f aca="false">P2132*(1-0,33)</f>
        <v>502.5</v>
      </c>
      <c r="S2132" s="26" t="n">
        <f aca="false">P2132*(1-0,35)</f>
        <v>487.5</v>
      </c>
      <c r="T2132" s="26" t="n">
        <f aca="false">P2132*(1-0,38)</f>
        <v>465</v>
      </c>
      <c r="U2132" s="39"/>
      <c r="V2132" s="28" t="n">
        <v>4</v>
      </c>
      <c r="W2132" s="27"/>
      <c r="X2132" s="29" t="n">
        <f aca="false">U2132*Q2132</f>
        <v>0</v>
      </c>
    </row>
    <row collapsed="false" customFormat="true" customHeight="true" hidden="false" ht="126" outlineLevel="3" r="2133" s="1">
      <c r="A2133" s="21" t="s">
        <v>1036</v>
      </c>
      <c r="B2133" s="21"/>
      <c r="C2133" s="21"/>
      <c r="D2133" s="21"/>
      <c r="E2133" s="35" t="s">
        <v>1037</v>
      </c>
      <c r="F2133" s="35"/>
      <c r="G2133" s="35"/>
      <c r="H2133" s="35"/>
      <c r="I2133" s="35"/>
      <c r="J2133" s="35"/>
      <c r="K2133" s="35"/>
      <c r="L2133" s="35"/>
      <c r="M2133" s="35"/>
      <c r="N2133" s="21" t="s">
        <v>1037</v>
      </c>
      <c r="O2133" s="21" t="s">
        <v>887</v>
      </c>
      <c r="P2133" s="38"/>
      <c r="Q2133" s="26"/>
      <c r="R2133" s="26"/>
      <c r="S2133" s="26"/>
      <c r="T2133" s="26"/>
      <c r="U2133" s="38"/>
      <c r="V2133" s="23"/>
      <c r="W2133" s="23"/>
      <c r="X2133" s="29" t="n">
        <f aca="false">U2133*Q2133</f>
        <v>0</v>
      </c>
    </row>
    <row collapsed="false" customFormat="false" customHeight="true" hidden="false" ht="10.95" outlineLevel="4" r="2134">
      <c r="A2134" s="37" t="s">
        <v>129</v>
      </c>
      <c r="B2134" s="37"/>
      <c r="C2134" s="37"/>
      <c r="D2134" s="37"/>
      <c r="E2134" s="37"/>
      <c r="F2134" s="37"/>
      <c r="G2134" s="37"/>
      <c r="H2134" s="37"/>
      <c r="I2134" s="37"/>
      <c r="J2134" s="37"/>
      <c r="K2134" s="37"/>
      <c r="L2134" s="37"/>
      <c r="M2134" s="37"/>
      <c r="N2134" s="37"/>
      <c r="O2134" s="37"/>
      <c r="P2134" s="39" t="n">
        <v>750</v>
      </c>
      <c r="Q2134" s="26" t="n">
        <f aca="false">P2134*(1-0,3)</f>
        <v>525</v>
      </c>
      <c r="R2134" s="26" t="n">
        <f aca="false">P2134*(1-0,33)</f>
        <v>502.5</v>
      </c>
      <c r="S2134" s="26" t="n">
        <f aca="false">P2134*(1-0,35)</f>
        <v>487.5</v>
      </c>
      <c r="T2134" s="26" t="n">
        <f aca="false">P2134*(1-0,38)</f>
        <v>465</v>
      </c>
      <c r="U2134" s="39"/>
      <c r="V2134" s="28" t="n">
        <v>76</v>
      </c>
      <c r="W2134" s="27"/>
      <c r="X2134" s="29" t="n">
        <f aca="false">U2134*Q2134</f>
        <v>0</v>
      </c>
    </row>
    <row collapsed="false" customFormat="false" customHeight="true" hidden="false" ht="10.95" outlineLevel="4" r="2135">
      <c r="A2135" s="37" t="s">
        <v>130</v>
      </c>
      <c r="B2135" s="37"/>
      <c r="C2135" s="37"/>
      <c r="D2135" s="37"/>
      <c r="E2135" s="37"/>
      <c r="F2135" s="37"/>
      <c r="G2135" s="37"/>
      <c r="H2135" s="37"/>
      <c r="I2135" s="37"/>
      <c r="J2135" s="37"/>
      <c r="K2135" s="37"/>
      <c r="L2135" s="37"/>
      <c r="M2135" s="37"/>
      <c r="N2135" s="37"/>
      <c r="O2135" s="37"/>
      <c r="P2135" s="39" t="n">
        <v>750</v>
      </c>
      <c r="Q2135" s="26" t="n">
        <f aca="false">P2135*(1-0,3)</f>
        <v>525</v>
      </c>
      <c r="R2135" s="26" t="n">
        <f aca="false">P2135*(1-0,33)</f>
        <v>502.5</v>
      </c>
      <c r="S2135" s="26" t="n">
        <f aca="false">P2135*(1-0,35)</f>
        <v>487.5</v>
      </c>
      <c r="T2135" s="26" t="n">
        <f aca="false">P2135*(1-0,38)</f>
        <v>465</v>
      </c>
      <c r="U2135" s="39"/>
      <c r="V2135" s="28" t="n">
        <v>79</v>
      </c>
      <c r="W2135" s="27"/>
      <c r="X2135" s="29" t="n">
        <f aca="false">U2135*Q2135</f>
        <v>0</v>
      </c>
    </row>
    <row collapsed="false" customFormat="false" customHeight="true" hidden="false" ht="10.95" outlineLevel="4" r="2136">
      <c r="A2136" s="37" t="s">
        <v>415</v>
      </c>
      <c r="B2136" s="37"/>
      <c r="C2136" s="37"/>
      <c r="D2136" s="37"/>
      <c r="E2136" s="37"/>
      <c r="F2136" s="37"/>
      <c r="G2136" s="37"/>
      <c r="H2136" s="37"/>
      <c r="I2136" s="37"/>
      <c r="J2136" s="37"/>
      <c r="K2136" s="37"/>
      <c r="L2136" s="37"/>
      <c r="M2136" s="37"/>
      <c r="N2136" s="37"/>
      <c r="O2136" s="37"/>
      <c r="P2136" s="39" t="n">
        <v>750</v>
      </c>
      <c r="Q2136" s="26" t="n">
        <f aca="false">P2136*(1-0,3)</f>
        <v>525</v>
      </c>
      <c r="R2136" s="26" t="n">
        <f aca="false">P2136*(1-0,33)</f>
        <v>502.5</v>
      </c>
      <c r="S2136" s="26" t="n">
        <f aca="false">P2136*(1-0,35)</f>
        <v>487.5</v>
      </c>
      <c r="T2136" s="26" t="n">
        <f aca="false">P2136*(1-0,38)</f>
        <v>465</v>
      </c>
      <c r="U2136" s="39"/>
      <c r="V2136" s="28" t="n">
        <v>39</v>
      </c>
      <c r="W2136" s="27"/>
      <c r="X2136" s="29" t="n">
        <f aca="false">U2136*Q2136</f>
        <v>0</v>
      </c>
    </row>
    <row collapsed="false" customFormat="false" customHeight="true" hidden="false" ht="10.95" outlineLevel="4" r="2137">
      <c r="A2137" s="37" t="s">
        <v>416</v>
      </c>
      <c r="B2137" s="37"/>
      <c r="C2137" s="37"/>
      <c r="D2137" s="37"/>
      <c r="E2137" s="37"/>
      <c r="F2137" s="37"/>
      <c r="G2137" s="37"/>
      <c r="H2137" s="37"/>
      <c r="I2137" s="37"/>
      <c r="J2137" s="37"/>
      <c r="K2137" s="37"/>
      <c r="L2137" s="37"/>
      <c r="M2137" s="37"/>
      <c r="N2137" s="37"/>
      <c r="O2137" s="37"/>
      <c r="P2137" s="39" t="n">
        <v>750</v>
      </c>
      <c r="Q2137" s="26" t="n">
        <f aca="false">P2137*(1-0,3)</f>
        <v>525</v>
      </c>
      <c r="R2137" s="26" t="n">
        <f aca="false">P2137*(1-0,33)</f>
        <v>502.5</v>
      </c>
      <c r="S2137" s="26" t="n">
        <f aca="false">P2137*(1-0,35)</f>
        <v>487.5</v>
      </c>
      <c r="T2137" s="26" t="n">
        <f aca="false">P2137*(1-0,38)</f>
        <v>465</v>
      </c>
      <c r="U2137" s="39"/>
      <c r="V2137" s="28" t="n">
        <v>69</v>
      </c>
      <c r="W2137" s="27"/>
      <c r="X2137" s="29" t="n">
        <f aca="false">U2137*Q2137</f>
        <v>0</v>
      </c>
    </row>
    <row collapsed="false" customFormat="false" customHeight="true" hidden="false" ht="10.95" outlineLevel="4" r="2138">
      <c r="A2138" s="37" t="s">
        <v>812</v>
      </c>
      <c r="B2138" s="37"/>
      <c r="C2138" s="37"/>
      <c r="D2138" s="37"/>
      <c r="E2138" s="37"/>
      <c r="F2138" s="37"/>
      <c r="G2138" s="37"/>
      <c r="H2138" s="37"/>
      <c r="I2138" s="37"/>
      <c r="J2138" s="37"/>
      <c r="K2138" s="37"/>
      <c r="L2138" s="37"/>
      <c r="M2138" s="37"/>
      <c r="N2138" s="37"/>
      <c r="O2138" s="37"/>
      <c r="P2138" s="39" t="n">
        <v>750</v>
      </c>
      <c r="Q2138" s="26" t="n">
        <f aca="false">P2138*(1-0,3)</f>
        <v>525</v>
      </c>
      <c r="R2138" s="26" t="n">
        <f aca="false">P2138*(1-0,33)</f>
        <v>502.5</v>
      </c>
      <c r="S2138" s="26" t="n">
        <f aca="false">P2138*(1-0,35)</f>
        <v>487.5</v>
      </c>
      <c r="T2138" s="26" t="n">
        <f aca="false">P2138*(1-0,38)</f>
        <v>465</v>
      </c>
      <c r="U2138" s="39"/>
      <c r="V2138" s="28" t="n">
        <v>21</v>
      </c>
      <c r="W2138" s="27"/>
      <c r="X2138" s="29" t="n">
        <f aca="false">U2138*Q2138</f>
        <v>0</v>
      </c>
    </row>
    <row collapsed="false" customFormat="false" customHeight="true" hidden="false" ht="10.95" outlineLevel="4" r="2139">
      <c r="A2139" s="37" t="s">
        <v>417</v>
      </c>
      <c r="B2139" s="37"/>
      <c r="C2139" s="37"/>
      <c r="D2139" s="37"/>
      <c r="E2139" s="37"/>
      <c r="F2139" s="37"/>
      <c r="G2139" s="37"/>
      <c r="H2139" s="37"/>
      <c r="I2139" s="37"/>
      <c r="J2139" s="37"/>
      <c r="K2139" s="37"/>
      <c r="L2139" s="37"/>
      <c r="M2139" s="37"/>
      <c r="N2139" s="37"/>
      <c r="O2139" s="37"/>
      <c r="P2139" s="39" t="n">
        <v>750</v>
      </c>
      <c r="Q2139" s="26" t="n">
        <f aca="false">P2139*(1-0,3)</f>
        <v>525</v>
      </c>
      <c r="R2139" s="26" t="n">
        <f aca="false">P2139*(1-0,33)</f>
        <v>502.5</v>
      </c>
      <c r="S2139" s="26" t="n">
        <f aca="false">P2139*(1-0,35)</f>
        <v>487.5</v>
      </c>
      <c r="T2139" s="26" t="n">
        <f aca="false">P2139*(1-0,38)</f>
        <v>465</v>
      </c>
      <c r="U2139" s="39"/>
      <c r="V2139" s="28" t="n">
        <v>55</v>
      </c>
      <c r="W2139" s="27"/>
      <c r="X2139" s="29" t="n">
        <f aca="false">U2139*Q2139</f>
        <v>0</v>
      </c>
    </row>
    <row collapsed="false" customFormat="false" customHeight="true" hidden="false" ht="10.95" outlineLevel="4" r="2140">
      <c r="A2140" s="37" t="s">
        <v>814</v>
      </c>
      <c r="B2140" s="37"/>
      <c r="C2140" s="37"/>
      <c r="D2140" s="37"/>
      <c r="E2140" s="37"/>
      <c r="F2140" s="37"/>
      <c r="G2140" s="37"/>
      <c r="H2140" s="37"/>
      <c r="I2140" s="37"/>
      <c r="J2140" s="37"/>
      <c r="K2140" s="37"/>
      <c r="L2140" s="37"/>
      <c r="M2140" s="37"/>
      <c r="N2140" s="37"/>
      <c r="O2140" s="37"/>
      <c r="P2140" s="39" t="n">
        <v>750</v>
      </c>
      <c r="Q2140" s="26" t="n">
        <f aca="false">P2140*(1-0,3)</f>
        <v>525</v>
      </c>
      <c r="R2140" s="26" t="n">
        <f aca="false">P2140*(1-0,33)</f>
        <v>502.5</v>
      </c>
      <c r="S2140" s="26" t="n">
        <f aca="false">P2140*(1-0,35)</f>
        <v>487.5</v>
      </c>
      <c r="T2140" s="26" t="n">
        <f aca="false">P2140*(1-0,38)</f>
        <v>465</v>
      </c>
      <c r="U2140" s="39"/>
      <c r="V2140" s="28" t="n">
        <v>19</v>
      </c>
      <c r="W2140" s="27"/>
      <c r="X2140" s="29" t="n">
        <f aca="false">U2140*Q2140</f>
        <v>0</v>
      </c>
    </row>
    <row collapsed="false" customFormat="true" customHeight="true" hidden="false" ht="126" outlineLevel="3" r="2141" s="1">
      <c r="A2141" s="21" t="s">
        <v>1038</v>
      </c>
      <c r="B2141" s="21"/>
      <c r="C2141" s="21"/>
      <c r="D2141" s="21"/>
      <c r="E2141" s="35" t="s">
        <v>1039</v>
      </c>
      <c r="F2141" s="35"/>
      <c r="G2141" s="35"/>
      <c r="H2141" s="35"/>
      <c r="I2141" s="35"/>
      <c r="J2141" s="35"/>
      <c r="K2141" s="35"/>
      <c r="L2141" s="35"/>
      <c r="M2141" s="35"/>
      <c r="N2141" s="21" t="s">
        <v>1039</v>
      </c>
      <c r="O2141" s="21" t="s">
        <v>887</v>
      </c>
      <c r="P2141" s="38"/>
      <c r="Q2141" s="26"/>
      <c r="R2141" s="26"/>
      <c r="S2141" s="26"/>
      <c r="T2141" s="26"/>
      <c r="U2141" s="38"/>
      <c r="V2141" s="23"/>
      <c r="W2141" s="23"/>
      <c r="X2141" s="29" t="n">
        <f aca="false">U2141*Q2141</f>
        <v>0</v>
      </c>
    </row>
    <row collapsed="false" customFormat="false" customHeight="true" hidden="false" ht="10.95" outlineLevel="4" r="2142">
      <c r="A2142" s="37" t="s">
        <v>129</v>
      </c>
      <c r="B2142" s="37"/>
      <c r="C2142" s="37"/>
      <c r="D2142" s="37"/>
      <c r="E2142" s="37"/>
      <c r="F2142" s="37"/>
      <c r="G2142" s="37"/>
      <c r="H2142" s="37"/>
      <c r="I2142" s="37"/>
      <c r="J2142" s="37"/>
      <c r="K2142" s="37"/>
      <c r="L2142" s="37"/>
      <c r="M2142" s="37"/>
      <c r="N2142" s="37"/>
      <c r="O2142" s="37"/>
      <c r="P2142" s="39" t="n">
        <v>750</v>
      </c>
      <c r="Q2142" s="26" t="n">
        <f aca="false">P2142*(1-0,3)</f>
        <v>525</v>
      </c>
      <c r="R2142" s="26" t="n">
        <f aca="false">P2142*(1-0,33)</f>
        <v>502.5</v>
      </c>
      <c r="S2142" s="26" t="n">
        <f aca="false">P2142*(1-0,35)</f>
        <v>487.5</v>
      </c>
      <c r="T2142" s="26" t="n">
        <f aca="false">P2142*(1-0,38)</f>
        <v>465</v>
      </c>
      <c r="U2142" s="39"/>
      <c r="V2142" s="28" t="n">
        <v>32</v>
      </c>
      <c r="W2142" s="27"/>
      <c r="X2142" s="29" t="n">
        <f aca="false">U2142*Q2142</f>
        <v>0</v>
      </c>
    </row>
    <row collapsed="false" customFormat="false" customHeight="true" hidden="false" ht="10.95" outlineLevel="4" r="2143">
      <c r="A2143" s="37" t="s">
        <v>130</v>
      </c>
      <c r="B2143" s="37"/>
      <c r="C2143" s="37"/>
      <c r="D2143" s="37"/>
      <c r="E2143" s="37"/>
      <c r="F2143" s="37"/>
      <c r="G2143" s="37"/>
      <c r="H2143" s="37"/>
      <c r="I2143" s="37"/>
      <c r="J2143" s="37"/>
      <c r="K2143" s="37"/>
      <c r="L2143" s="37"/>
      <c r="M2143" s="37"/>
      <c r="N2143" s="37"/>
      <c r="O2143" s="37"/>
      <c r="P2143" s="39" t="n">
        <v>750</v>
      </c>
      <c r="Q2143" s="26" t="n">
        <f aca="false">P2143*(1-0,3)</f>
        <v>525</v>
      </c>
      <c r="R2143" s="26" t="n">
        <f aca="false">P2143*(1-0,33)</f>
        <v>502.5</v>
      </c>
      <c r="S2143" s="26" t="n">
        <f aca="false">P2143*(1-0,35)</f>
        <v>487.5</v>
      </c>
      <c r="T2143" s="26" t="n">
        <f aca="false">P2143*(1-0,38)</f>
        <v>465</v>
      </c>
      <c r="U2143" s="39"/>
      <c r="V2143" s="28" t="n">
        <v>40</v>
      </c>
      <c r="W2143" s="27"/>
      <c r="X2143" s="29" t="n">
        <f aca="false">U2143*Q2143</f>
        <v>0</v>
      </c>
    </row>
    <row collapsed="false" customFormat="false" customHeight="true" hidden="false" ht="10.95" outlineLevel="4" r="2144">
      <c r="A2144" s="37" t="s">
        <v>415</v>
      </c>
      <c r="B2144" s="37"/>
      <c r="C2144" s="37"/>
      <c r="D2144" s="37"/>
      <c r="E2144" s="37"/>
      <c r="F2144" s="37"/>
      <c r="G2144" s="37"/>
      <c r="H2144" s="37"/>
      <c r="I2144" s="37"/>
      <c r="J2144" s="37"/>
      <c r="K2144" s="37"/>
      <c r="L2144" s="37"/>
      <c r="M2144" s="37"/>
      <c r="N2144" s="37"/>
      <c r="O2144" s="37"/>
      <c r="P2144" s="39" t="n">
        <v>750</v>
      </c>
      <c r="Q2144" s="26" t="n">
        <f aca="false">P2144*(1-0,3)</f>
        <v>525</v>
      </c>
      <c r="R2144" s="26" t="n">
        <f aca="false">P2144*(1-0,33)</f>
        <v>502.5</v>
      </c>
      <c r="S2144" s="26" t="n">
        <f aca="false">P2144*(1-0,35)</f>
        <v>487.5</v>
      </c>
      <c r="T2144" s="26" t="n">
        <f aca="false">P2144*(1-0,38)</f>
        <v>465</v>
      </c>
      <c r="U2144" s="39"/>
      <c r="V2144" s="28" t="n">
        <v>40</v>
      </c>
      <c r="W2144" s="27"/>
      <c r="X2144" s="29" t="n">
        <f aca="false">U2144*Q2144</f>
        <v>0</v>
      </c>
    </row>
    <row collapsed="false" customFormat="false" customHeight="true" hidden="false" ht="10.95" outlineLevel="4" r="2145">
      <c r="A2145" s="37" t="s">
        <v>416</v>
      </c>
      <c r="B2145" s="37"/>
      <c r="C2145" s="37"/>
      <c r="D2145" s="37"/>
      <c r="E2145" s="37"/>
      <c r="F2145" s="37"/>
      <c r="G2145" s="37"/>
      <c r="H2145" s="37"/>
      <c r="I2145" s="37"/>
      <c r="J2145" s="37"/>
      <c r="K2145" s="37"/>
      <c r="L2145" s="37"/>
      <c r="M2145" s="37"/>
      <c r="N2145" s="37"/>
      <c r="O2145" s="37"/>
      <c r="P2145" s="39" t="n">
        <v>750</v>
      </c>
      <c r="Q2145" s="26" t="n">
        <f aca="false">P2145*(1-0,3)</f>
        <v>525</v>
      </c>
      <c r="R2145" s="26" t="n">
        <f aca="false">P2145*(1-0,33)</f>
        <v>502.5</v>
      </c>
      <c r="S2145" s="26" t="n">
        <f aca="false">P2145*(1-0,35)</f>
        <v>487.5</v>
      </c>
      <c r="T2145" s="26" t="n">
        <f aca="false">P2145*(1-0,38)</f>
        <v>465</v>
      </c>
      <c r="U2145" s="39"/>
      <c r="V2145" s="28" t="n">
        <v>19</v>
      </c>
      <c r="W2145" s="27"/>
      <c r="X2145" s="29" t="n">
        <f aca="false">U2145*Q2145</f>
        <v>0</v>
      </c>
    </row>
    <row collapsed="false" customFormat="false" customHeight="true" hidden="false" ht="10.95" outlineLevel="4" r="2146">
      <c r="A2146" s="37" t="s">
        <v>812</v>
      </c>
      <c r="B2146" s="37"/>
      <c r="C2146" s="37"/>
      <c r="D2146" s="37"/>
      <c r="E2146" s="37"/>
      <c r="F2146" s="37"/>
      <c r="G2146" s="37"/>
      <c r="H2146" s="37"/>
      <c r="I2146" s="37"/>
      <c r="J2146" s="37"/>
      <c r="K2146" s="37"/>
      <c r="L2146" s="37"/>
      <c r="M2146" s="37"/>
      <c r="N2146" s="37"/>
      <c r="O2146" s="37"/>
      <c r="P2146" s="39" t="n">
        <v>750</v>
      </c>
      <c r="Q2146" s="26" t="n">
        <f aca="false">P2146*(1-0,3)</f>
        <v>525</v>
      </c>
      <c r="R2146" s="26" t="n">
        <f aca="false">P2146*(1-0,33)</f>
        <v>502.5</v>
      </c>
      <c r="S2146" s="26" t="n">
        <f aca="false">P2146*(1-0,35)</f>
        <v>487.5</v>
      </c>
      <c r="T2146" s="26" t="n">
        <f aca="false">P2146*(1-0,38)</f>
        <v>465</v>
      </c>
      <c r="U2146" s="39"/>
      <c r="V2146" s="28" t="n">
        <v>11</v>
      </c>
      <c r="W2146" s="27"/>
      <c r="X2146" s="29" t="n">
        <f aca="false">U2146*Q2146</f>
        <v>0</v>
      </c>
    </row>
    <row collapsed="false" customFormat="false" customHeight="true" hidden="false" ht="10.95" outlineLevel="4" r="2147">
      <c r="A2147" s="37" t="s">
        <v>417</v>
      </c>
      <c r="B2147" s="37"/>
      <c r="C2147" s="37"/>
      <c r="D2147" s="37"/>
      <c r="E2147" s="37"/>
      <c r="F2147" s="37"/>
      <c r="G2147" s="37"/>
      <c r="H2147" s="37"/>
      <c r="I2147" s="37"/>
      <c r="J2147" s="37"/>
      <c r="K2147" s="37"/>
      <c r="L2147" s="37"/>
      <c r="M2147" s="37"/>
      <c r="N2147" s="37"/>
      <c r="O2147" s="37"/>
      <c r="P2147" s="39" t="n">
        <v>750</v>
      </c>
      <c r="Q2147" s="26" t="n">
        <f aca="false">P2147*(1-0,3)</f>
        <v>525</v>
      </c>
      <c r="R2147" s="26" t="n">
        <f aca="false">P2147*(1-0,33)</f>
        <v>502.5</v>
      </c>
      <c r="S2147" s="26" t="n">
        <f aca="false">P2147*(1-0,35)</f>
        <v>487.5</v>
      </c>
      <c r="T2147" s="26" t="n">
        <f aca="false">P2147*(1-0,38)</f>
        <v>465</v>
      </c>
      <c r="U2147" s="39"/>
      <c r="V2147" s="28" t="n">
        <v>7</v>
      </c>
      <c r="W2147" s="27"/>
      <c r="X2147" s="29" t="n">
        <f aca="false">U2147*Q2147</f>
        <v>0</v>
      </c>
    </row>
    <row collapsed="false" customFormat="false" customHeight="true" hidden="false" ht="10.95" outlineLevel="4" r="2148">
      <c r="A2148" s="37" t="s">
        <v>814</v>
      </c>
      <c r="B2148" s="37"/>
      <c r="C2148" s="37"/>
      <c r="D2148" s="37"/>
      <c r="E2148" s="37"/>
      <c r="F2148" s="37"/>
      <c r="G2148" s="37"/>
      <c r="H2148" s="37"/>
      <c r="I2148" s="37"/>
      <c r="J2148" s="37"/>
      <c r="K2148" s="37"/>
      <c r="L2148" s="37"/>
      <c r="M2148" s="37"/>
      <c r="N2148" s="37"/>
      <c r="O2148" s="37"/>
      <c r="P2148" s="39" t="n">
        <v>750</v>
      </c>
      <c r="Q2148" s="26" t="n">
        <f aca="false">P2148*(1-0,3)</f>
        <v>525</v>
      </c>
      <c r="R2148" s="26" t="n">
        <f aca="false">P2148*(1-0,33)</f>
        <v>502.5</v>
      </c>
      <c r="S2148" s="26" t="n">
        <f aca="false">P2148*(1-0,35)</f>
        <v>487.5</v>
      </c>
      <c r="T2148" s="26" t="n">
        <f aca="false">P2148*(1-0,38)</f>
        <v>465</v>
      </c>
      <c r="U2148" s="39"/>
      <c r="V2148" s="28" t="n">
        <v>13</v>
      </c>
      <c r="W2148" s="27"/>
      <c r="X2148" s="29" t="n">
        <f aca="false">U2148*Q2148</f>
        <v>0</v>
      </c>
    </row>
    <row collapsed="false" customFormat="true" customHeight="true" hidden="false" ht="126" outlineLevel="3" r="2149" s="1">
      <c r="A2149" s="21" t="s">
        <v>1040</v>
      </c>
      <c r="B2149" s="21"/>
      <c r="C2149" s="21"/>
      <c r="D2149" s="21"/>
      <c r="E2149" s="35" t="s">
        <v>1041</v>
      </c>
      <c r="F2149" s="35"/>
      <c r="G2149" s="35"/>
      <c r="H2149" s="35"/>
      <c r="I2149" s="35"/>
      <c r="J2149" s="35"/>
      <c r="K2149" s="35"/>
      <c r="L2149" s="35"/>
      <c r="M2149" s="35"/>
      <c r="N2149" s="21" t="s">
        <v>1041</v>
      </c>
      <c r="O2149" s="21" t="s">
        <v>887</v>
      </c>
      <c r="P2149" s="38"/>
      <c r="Q2149" s="26"/>
      <c r="R2149" s="26"/>
      <c r="S2149" s="26"/>
      <c r="T2149" s="26"/>
      <c r="U2149" s="38"/>
      <c r="V2149" s="23"/>
      <c r="W2149" s="23"/>
      <c r="X2149" s="29" t="n">
        <f aca="false">U2149*Q2149</f>
        <v>0</v>
      </c>
    </row>
    <row collapsed="false" customFormat="false" customHeight="true" hidden="false" ht="10.95" outlineLevel="4" r="2150">
      <c r="A2150" s="37" t="s">
        <v>129</v>
      </c>
      <c r="B2150" s="37"/>
      <c r="C2150" s="37"/>
      <c r="D2150" s="37"/>
      <c r="E2150" s="37"/>
      <c r="F2150" s="37"/>
      <c r="G2150" s="37"/>
      <c r="H2150" s="37"/>
      <c r="I2150" s="37"/>
      <c r="J2150" s="37"/>
      <c r="K2150" s="37"/>
      <c r="L2150" s="37"/>
      <c r="M2150" s="37"/>
      <c r="N2150" s="37"/>
      <c r="O2150" s="37"/>
      <c r="P2150" s="39" t="n">
        <v>750</v>
      </c>
      <c r="Q2150" s="26" t="n">
        <f aca="false">P2150*(1-0,3)</f>
        <v>525</v>
      </c>
      <c r="R2150" s="26" t="n">
        <f aca="false">P2150*(1-0,33)</f>
        <v>502.5</v>
      </c>
      <c r="S2150" s="26" t="n">
        <f aca="false">P2150*(1-0,35)</f>
        <v>487.5</v>
      </c>
      <c r="T2150" s="26" t="n">
        <f aca="false">P2150*(1-0,38)</f>
        <v>465</v>
      </c>
      <c r="U2150" s="39"/>
      <c r="V2150" s="28" t="n">
        <v>109</v>
      </c>
      <c r="W2150" s="27"/>
      <c r="X2150" s="29" t="n">
        <f aca="false">U2150*Q2150</f>
        <v>0</v>
      </c>
    </row>
    <row collapsed="false" customFormat="false" customHeight="true" hidden="false" ht="10.95" outlineLevel="4" r="2151">
      <c r="A2151" s="37" t="s">
        <v>130</v>
      </c>
      <c r="B2151" s="37"/>
      <c r="C2151" s="37"/>
      <c r="D2151" s="37"/>
      <c r="E2151" s="37"/>
      <c r="F2151" s="37"/>
      <c r="G2151" s="37"/>
      <c r="H2151" s="37"/>
      <c r="I2151" s="37"/>
      <c r="J2151" s="37"/>
      <c r="K2151" s="37"/>
      <c r="L2151" s="37"/>
      <c r="M2151" s="37"/>
      <c r="N2151" s="37"/>
      <c r="O2151" s="37"/>
      <c r="P2151" s="39" t="n">
        <v>750</v>
      </c>
      <c r="Q2151" s="26" t="n">
        <f aca="false">P2151*(1-0,3)</f>
        <v>525</v>
      </c>
      <c r="R2151" s="26" t="n">
        <f aca="false">P2151*(1-0,33)</f>
        <v>502.5</v>
      </c>
      <c r="S2151" s="26" t="n">
        <f aca="false">P2151*(1-0,35)</f>
        <v>487.5</v>
      </c>
      <c r="T2151" s="26" t="n">
        <f aca="false">P2151*(1-0,38)</f>
        <v>465</v>
      </c>
      <c r="U2151" s="39"/>
      <c r="V2151" s="28" t="n">
        <v>96</v>
      </c>
      <c r="W2151" s="27"/>
      <c r="X2151" s="29" t="n">
        <f aca="false">U2151*Q2151</f>
        <v>0</v>
      </c>
    </row>
    <row collapsed="false" customFormat="false" customHeight="true" hidden="false" ht="10.95" outlineLevel="4" r="2152">
      <c r="A2152" s="37" t="s">
        <v>415</v>
      </c>
      <c r="B2152" s="37"/>
      <c r="C2152" s="37"/>
      <c r="D2152" s="37"/>
      <c r="E2152" s="37"/>
      <c r="F2152" s="37"/>
      <c r="G2152" s="37"/>
      <c r="H2152" s="37"/>
      <c r="I2152" s="37"/>
      <c r="J2152" s="37"/>
      <c r="K2152" s="37"/>
      <c r="L2152" s="37"/>
      <c r="M2152" s="37"/>
      <c r="N2152" s="37"/>
      <c r="O2152" s="37"/>
      <c r="P2152" s="39" t="n">
        <v>750</v>
      </c>
      <c r="Q2152" s="26" t="n">
        <f aca="false">P2152*(1-0,3)</f>
        <v>525</v>
      </c>
      <c r="R2152" s="26" t="n">
        <f aca="false">P2152*(1-0,33)</f>
        <v>502.5</v>
      </c>
      <c r="S2152" s="26" t="n">
        <f aca="false">P2152*(1-0,35)</f>
        <v>487.5</v>
      </c>
      <c r="T2152" s="26" t="n">
        <f aca="false">P2152*(1-0,38)</f>
        <v>465</v>
      </c>
      <c r="U2152" s="39"/>
      <c r="V2152" s="28" t="n">
        <v>56</v>
      </c>
      <c r="W2152" s="27"/>
      <c r="X2152" s="29" t="n">
        <f aca="false">U2152*Q2152</f>
        <v>0</v>
      </c>
    </row>
    <row collapsed="false" customFormat="false" customHeight="true" hidden="false" ht="10.95" outlineLevel="4" r="2153">
      <c r="A2153" s="37" t="s">
        <v>416</v>
      </c>
      <c r="B2153" s="37"/>
      <c r="C2153" s="37"/>
      <c r="D2153" s="37"/>
      <c r="E2153" s="37"/>
      <c r="F2153" s="37"/>
      <c r="G2153" s="37"/>
      <c r="H2153" s="37"/>
      <c r="I2153" s="37"/>
      <c r="J2153" s="37"/>
      <c r="K2153" s="37"/>
      <c r="L2153" s="37"/>
      <c r="M2153" s="37"/>
      <c r="N2153" s="37"/>
      <c r="O2153" s="37"/>
      <c r="P2153" s="39" t="n">
        <v>750</v>
      </c>
      <c r="Q2153" s="26" t="n">
        <f aca="false">P2153*(1-0,3)</f>
        <v>525</v>
      </c>
      <c r="R2153" s="26" t="n">
        <f aca="false">P2153*(1-0,33)</f>
        <v>502.5</v>
      </c>
      <c r="S2153" s="26" t="n">
        <f aca="false">P2153*(1-0,35)</f>
        <v>487.5</v>
      </c>
      <c r="T2153" s="26" t="n">
        <f aca="false">P2153*(1-0,38)</f>
        <v>465</v>
      </c>
      <c r="U2153" s="39"/>
      <c r="V2153" s="28" t="n">
        <v>94</v>
      </c>
      <c r="W2153" s="27"/>
      <c r="X2153" s="29" t="n">
        <f aca="false">U2153*Q2153</f>
        <v>0</v>
      </c>
    </row>
    <row collapsed="false" customFormat="false" customHeight="true" hidden="false" ht="10.95" outlineLevel="4" r="2154">
      <c r="A2154" s="37" t="s">
        <v>812</v>
      </c>
      <c r="B2154" s="37"/>
      <c r="C2154" s="37"/>
      <c r="D2154" s="37"/>
      <c r="E2154" s="37"/>
      <c r="F2154" s="37"/>
      <c r="G2154" s="37"/>
      <c r="H2154" s="37"/>
      <c r="I2154" s="37"/>
      <c r="J2154" s="37"/>
      <c r="K2154" s="37"/>
      <c r="L2154" s="37"/>
      <c r="M2154" s="37"/>
      <c r="N2154" s="37"/>
      <c r="O2154" s="37"/>
      <c r="P2154" s="39" t="n">
        <v>750</v>
      </c>
      <c r="Q2154" s="26" t="n">
        <f aca="false">P2154*(1-0,3)</f>
        <v>525</v>
      </c>
      <c r="R2154" s="26" t="n">
        <f aca="false">P2154*(1-0,33)</f>
        <v>502.5</v>
      </c>
      <c r="S2154" s="26" t="n">
        <f aca="false">P2154*(1-0,35)</f>
        <v>487.5</v>
      </c>
      <c r="T2154" s="26" t="n">
        <f aca="false">P2154*(1-0,38)</f>
        <v>465</v>
      </c>
      <c r="U2154" s="39"/>
      <c r="V2154" s="28" t="n">
        <v>18</v>
      </c>
      <c r="W2154" s="27"/>
      <c r="X2154" s="29" t="n">
        <f aca="false">U2154*Q2154</f>
        <v>0</v>
      </c>
    </row>
    <row collapsed="false" customFormat="false" customHeight="true" hidden="false" ht="10.95" outlineLevel="4" r="2155">
      <c r="A2155" s="37" t="s">
        <v>417</v>
      </c>
      <c r="B2155" s="37"/>
      <c r="C2155" s="37"/>
      <c r="D2155" s="37"/>
      <c r="E2155" s="37"/>
      <c r="F2155" s="37"/>
      <c r="G2155" s="37"/>
      <c r="H2155" s="37"/>
      <c r="I2155" s="37"/>
      <c r="J2155" s="37"/>
      <c r="K2155" s="37"/>
      <c r="L2155" s="37"/>
      <c r="M2155" s="37"/>
      <c r="N2155" s="37"/>
      <c r="O2155" s="37"/>
      <c r="P2155" s="39" t="n">
        <v>750</v>
      </c>
      <c r="Q2155" s="26" t="n">
        <f aca="false">P2155*(1-0,3)</f>
        <v>525</v>
      </c>
      <c r="R2155" s="26" t="n">
        <f aca="false">P2155*(1-0,33)</f>
        <v>502.5</v>
      </c>
      <c r="S2155" s="26" t="n">
        <f aca="false">P2155*(1-0,35)</f>
        <v>487.5</v>
      </c>
      <c r="T2155" s="26" t="n">
        <f aca="false">P2155*(1-0,38)</f>
        <v>465</v>
      </c>
      <c r="U2155" s="39"/>
      <c r="V2155" s="28" t="n">
        <v>74</v>
      </c>
      <c r="W2155" s="27"/>
      <c r="X2155" s="29" t="n">
        <f aca="false">U2155*Q2155</f>
        <v>0</v>
      </c>
    </row>
    <row collapsed="false" customFormat="false" customHeight="true" hidden="false" ht="10.95" outlineLevel="4" r="2156">
      <c r="A2156" s="37" t="s">
        <v>814</v>
      </c>
      <c r="B2156" s="37"/>
      <c r="C2156" s="37"/>
      <c r="D2156" s="37"/>
      <c r="E2156" s="37"/>
      <c r="F2156" s="37"/>
      <c r="G2156" s="37"/>
      <c r="H2156" s="37"/>
      <c r="I2156" s="37"/>
      <c r="J2156" s="37"/>
      <c r="K2156" s="37"/>
      <c r="L2156" s="37"/>
      <c r="M2156" s="37"/>
      <c r="N2156" s="37"/>
      <c r="O2156" s="37"/>
      <c r="P2156" s="39" t="n">
        <v>750</v>
      </c>
      <c r="Q2156" s="26" t="n">
        <f aca="false">P2156*(1-0,3)</f>
        <v>525</v>
      </c>
      <c r="R2156" s="26" t="n">
        <f aca="false">P2156*(1-0,33)</f>
        <v>502.5</v>
      </c>
      <c r="S2156" s="26" t="n">
        <f aca="false">P2156*(1-0,35)</f>
        <v>487.5</v>
      </c>
      <c r="T2156" s="26" t="n">
        <f aca="false">P2156*(1-0,38)</f>
        <v>465</v>
      </c>
      <c r="U2156" s="39"/>
      <c r="V2156" s="28" t="n">
        <v>38</v>
      </c>
      <c r="W2156" s="27"/>
      <c r="X2156" s="29" t="n">
        <f aca="false">U2156*Q2156</f>
        <v>0</v>
      </c>
    </row>
    <row collapsed="false" customFormat="true" customHeight="true" hidden="false" ht="126" outlineLevel="3" r="2157" s="1">
      <c r="A2157" s="21" t="s">
        <v>1042</v>
      </c>
      <c r="B2157" s="21"/>
      <c r="C2157" s="21"/>
      <c r="D2157" s="21"/>
      <c r="E2157" s="35" t="s">
        <v>1043</v>
      </c>
      <c r="F2157" s="35"/>
      <c r="G2157" s="35"/>
      <c r="H2157" s="35"/>
      <c r="I2157" s="35"/>
      <c r="J2157" s="35"/>
      <c r="K2157" s="35"/>
      <c r="L2157" s="35"/>
      <c r="M2157" s="35"/>
      <c r="N2157" s="21" t="s">
        <v>1043</v>
      </c>
      <c r="O2157" s="21" t="s">
        <v>887</v>
      </c>
      <c r="P2157" s="38"/>
      <c r="Q2157" s="26"/>
      <c r="R2157" s="26"/>
      <c r="S2157" s="26"/>
      <c r="T2157" s="26"/>
      <c r="U2157" s="38"/>
      <c r="V2157" s="23"/>
      <c r="W2157" s="23"/>
      <c r="X2157" s="29" t="n">
        <f aca="false">U2157*Q2157</f>
        <v>0</v>
      </c>
    </row>
    <row collapsed="false" customFormat="false" customHeight="true" hidden="false" ht="10.95" outlineLevel="4" r="2158">
      <c r="A2158" s="37" t="s">
        <v>129</v>
      </c>
      <c r="B2158" s="37"/>
      <c r="C2158" s="37"/>
      <c r="D2158" s="37"/>
      <c r="E2158" s="37"/>
      <c r="F2158" s="37"/>
      <c r="G2158" s="37"/>
      <c r="H2158" s="37"/>
      <c r="I2158" s="37"/>
      <c r="J2158" s="37"/>
      <c r="K2158" s="37"/>
      <c r="L2158" s="37"/>
      <c r="M2158" s="37"/>
      <c r="N2158" s="37"/>
      <c r="O2158" s="37"/>
      <c r="P2158" s="39" t="n">
        <v>750</v>
      </c>
      <c r="Q2158" s="26" t="n">
        <f aca="false">P2158*(1-0,3)</f>
        <v>525</v>
      </c>
      <c r="R2158" s="26" t="n">
        <f aca="false">P2158*(1-0,33)</f>
        <v>502.5</v>
      </c>
      <c r="S2158" s="26" t="n">
        <f aca="false">P2158*(1-0,35)</f>
        <v>487.5</v>
      </c>
      <c r="T2158" s="26" t="n">
        <f aca="false">P2158*(1-0,38)</f>
        <v>465</v>
      </c>
      <c r="U2158" s="39"/>
      <c r="V2158" s="28" t="n">
        <v>117</v>
      </c>
      <c r="W2158" s="27"/>
      <c r="X2158" s="29" t="n">
        <f aca="false">U2158*Q2158</f>
        <v>0</v>
      </c>
    </row>
    <row collapsed="false" customFormat="false" customHeight="true" hidden="false" ht="10.95" outlineLevel="4" r="2159">
      <c r="A2159" s="37" t="s">
        <v>130</v>
      </c>
      <c r="B2159" s="37"/>
      <c r="C2159" s="37"/>
      <c r="D2159" s="37"/>
      <c r="E2159" s="37"/>
      <c r="F2159" s="37"/>
      <c r="G2159" s="37"/>
      <c r="H2159" s="37"/>
      <c r="I2159" s="37"/>
      <c r="J2159" s="37"/>
      <c r="K2159" s="37"/>
      <c r="L2159" s="37"/>
      <c r="M2159" s="37"/>
      <c r="N2159" s="37"/>
      <c r="O2159" s="37"/>
      <c r="P2159" s="39" t="n">
        <v>750</v>
      </c>
      <c r="Q2159" s="26" t="n">
        <f aca="false">P2159*(1-0,3)</f>
        <v>525</v>
      </c>
      <c r="R2159" s="26" t="n">
        <f aca="false">P2159*(1-0,33)</f>
        <v>502.5</v>
      </c>
      <c r="S2159" s="26" t="n">
        <f aca="false">P2159*(1-0,35)</f>
        <v>487.5</v>
      </c>
      <c r="T2159" s="26" t="n">
        <f aca="false">P2159*(1-0,38)</f>
        <v>465</v>
      </c>
      <c r="U2159" s="39"/>
      <c r="V2159" s="28" t="n">
        <v>96</v>
      </c>
      <c r="W2159" s="27"/>
      <c r="X2159" s="29" t="n">
        <f aca="false">U2159*Q2159</f>
        <v>0</v>
      </c>
    </row>
    <row collapsed="false" customFormat="false" customHeight="true" hidden="false" ht="10.95" outlineLevel="4" r="2160">
      <c r="A2160" s="37" t="s">
        <v>415</v>
      </c>
      <c r="B2160" s="37"/>
      <c r="C2160" s="37"/>
      <c r="D2160" s="37"/>
      <c r="E2160" s="37"/>
      <c r="F2160" s="37"/>
      <c r="G2160" s="37"/>
      <c r="H2160" s="37"/>
      <c r="I2160" s="37"/>
      <c r="J2160" s="37"/>
      <c r="K2160" s="37"/>
      <c r="L2160" s="37"/>
      <c r="M2160" s="37"/>
      <c r="N2160" s="37"/>
      <c r="O2160" s="37"/>
      <c r="P2160" s="39" t="n">
        <v>750</v>
      </c>
      <c r="Q2160" s="26" t="n">
        <f aca="false">P2160*(1-0,3)</f>
        <v>525</v>
      </c>
      <c r="R2160" s="26" t="n">
        <f aca="false">P2160*(1-0,33)</f>
        <v>502.5</v>
      </c>
      <c r="S2160" s="26" t="n">
        <f aca="false">P2160*(1-0,35)</f>
        <v>487.5</v>
      </c>
      <c r="T2160" s="26" t="n">
        <f aca="false">P2160*(1-0,38)</f>
        <v>465</v>
      </c>
      <c r="U2160" s="39"/>
      <c r="V2160" s="28" t="n">
        <v>52</v>
      </c>
      <c r="W2160" s="27"/>
      <c r="X2160" s="29" t="n">
        <f aca="false">U2160*Q2160</f>
        <v>0</v>
      </c>
    </row>
    <row collapsed="false" customFormat="false" customHeight="true" hidden="false" ht="10.95" outlineLevel="4" r="2161">
      <c r="A2161" s="37" t="s">
        <v>416</v>
      </c>
      <c r="B2161" s="37"/>
      <c r="C2161" s="37"/>
      <c r="D2161" s="37"/>
      <c r="E2161" s="37"/>
      <c r="F2161" s="37"/>
      <c r="G2161" s="37"/>
      <c r="H2161" s="37"/>
      <c r="I2161" s="37"/>
      <c r="J2161" s="37"/>
      <c r="K2161" s="37"/>
      <c r="L2161" s="37"/>
      <c r="M2161" s="37"/>
      <c r="N2161" s="37"/>
      <c r="O2161" s="37"/>
      <c r="P2161" s="39" t="n">
        <v>750</v>
      </c>
      <c r="Q2161" s="26" t="n">
        <f aca="false">P2161*(1-0,3)</f>
        <v>525</v>
      </c>
      <c r="R2161" s="26" t="n">
        <f aca="false">P2161*(1-0,33)</f>
        <v>502.5</v>
      </c>
      <c r="S2161" s="26" t="n">
        <f aca="false">P2161*(1-0,35)</f>
        <v>487.5</v>
      </c>
      <c r="T2161" s="26" t="n">
        <f aca="false">P2161*(1-0,38)</f>
        <v>465</v>
      </c>
      <c r="U2161" s="39"/>
      <c r="V2161" s="28" t="n">
        <v>101</v>
      </c>
      <c r="W2161" s="27"/>
      <c r="X2161" s="29" t="n">
        <f aca="false">U2161*Q2161</f>
        <v>0</v>
      </c>
    </row>
    <row collapsed="false" customFormat="false" customHeight="true" hidden="false" ht="10.95" outlineLevel="4" r="2162">
      <c r="A2162" s="37" t="s">
        <v>812</v>
      </c>
      <c r="B2162" s="37"/>
      <c r="C2162" s="37"/>
      <c r="D2162" s="37"/>
      <c r="E2162" s="37"/>
      <c r="F2162" s="37"/>
      <c r="G2162" s="37"/>
      <c r="H2162" s="37"/>
      <c r="I2162" s="37"/>
      <c r="J2162" s="37"/>
      <c r="K2162" s="37"/>
      <c r="L2162" s="37"/>
      <c r="M2162" s="37"/>
      <c r="N2162" s="37"/>
      <c r="O2162" s="37"/>
      <c r="P2162" s="39" t="n">
        <v>750</v>
      </c>
      <c r="Q2162" s="26" t="n">
        <f aca="false">P2162*(1-0,3)</f>
        <v>525</v>
      </c>
      <c r="R2162" s="26" t="n">
        <f aca="false">P2162*(1-0,33)</f>
        <v>502.5</v>
      </c>
      <c r="S2162" s="26" t="n">
        <f aca="false">P2162*(1-0,35)</f>
        <v>487.5</v>
      </c>
      <c r="T2162" s="26" t="n">
        <f aca="false">P2162*(1-0,38)</f>
        <v>465</v>
      </c>
      <c r="U2162" s="39"/>
      <c r="V2162" s="28" t="n">
        <v>16</v>
      </c>
      <c r="W2162" s="27"/>
      <c r="X2162" s="29" t="n">
        <f aca="false">U2162*Q2162</f>
        <v>0</v>
      </c>
    </row>
    <row collapsed="false" customFormat="false" customHeight="true" hidden="false" ht="10.95" outlineLevel="4" r="2163">
      <c r="A2163" s="37" t="s">
        <v>417</v>
      </c>
      <c r="B2163" s="37"/>
      <c r="C2163" s="37"/>
      <c r="D2163" s="37"/>
      <c r="E2163" s="37"/>
      <c r="F2163" s="37"/>
      <c r="G2163" s="37"/>
      <c r="H2163" s="37"/>
      <c r="I2163" s="37"/>
      <c r="J2163" s="37"/>
      <c r="K2163" s="37"/>
      <c r="L2163" s="37"/>
      <c r="M2163" s="37"/>
      <c r="N2163" s="37"/>
      <c r="O2163" s="37"/>
      <c r="P2163" s="39" t="n">
        <v>750</v>
      </c>
      <c r="Q2163" s="26" t="n">
        <f aca="false">P2163*(1-0,3)</f>
        <v>525</v>
      </c>
      <c r="R2163" s="26" t="n">
        <f aca="false">P2163*(1-0,33)</f>
        <v>502.5</v>
      </c>
      <c r="S2163" s="26" t="n">
        <f aca="false">P2163*(1-0,35)</f>
        <v>487.5</v>
      </c>
      <c r="T2163" s="26" t="n">
        <f aca="false">P2163*(1-0,38)</f>
        <v>465</v>
      </c>
      <c r="U2163" s="39"/>
      <c r="V2163" s="28" t="n">
        <v>69</v>
      </c>
      <c r="W2163" s="27"/>
      <c r="X2163" s="29" t="n">
        <f aca="false">U2163*Q2163</f>
        <v>0</v>
      </c>
    </row>
    <row collapsed="false" customFormat="false" customHeight="true" hidden="false" ht="10.95" outlineLevel="4" r="2164">
      <c r="A2164" s="37" t="s">
        <v>814</v>
      </c>
      <c r="B2164" s="37"/>
      <c r="C2164" s="37"/>
      <c r="D2164" s="37"/>
      <c r="E2164" s="37"/>
      <c r="F2164" s="37"/>
      <c r="G2164" s="37"/>
      <c r="H2164" s="37"/>
      <c r="I2164" s="37"/>
      <c r="J2164" s="37"/>
      <c r="K2164" s="37"/>
      <c r="L2164" s="37"/>
      <c r="M2164" s="37"/>
      <c r="N2164" s="37"/>
      <c r="O2164" s="37"/>
      <c r="P2164" s="39" t="n">
        <v>750</v>
      </c>
      <c r="Q2164" s="26" t="n">
        <f aca="false">P2164*(1-0,3)</f>
        <v>525</v>
      </c>
      <c r="R2164" s="26" t="n">
        <f aca="false">P2164*(1-0,33)</f>
        <v>502.5</v>
      </c>
      <c r="S2164" s="26" t="n">
        <f aca="false">P2164*(1-0,35)</f>
        <v>487.5</v>
      </c>
      <c r="T2164" s="26" t="n">
        <f aca="false">P2164*(1-0,38)</f>
        <v>465</v>
      </c>
      <c r="U2164" s="39"/>
      <c r="V2164" s="28" t="n">
        <v>40</v>
      </c>
      <c r="W2164" s="27"/>
      <c r="X2164" s="29" t="n">
        <f aca="false">U2164*Q2164</f>
        <v>0</v>
      </c>
    </row>
    <row collapsed="false" customFormat="true" customHeight="true" hidden="false" ht="126" outlineLevel="3" r="2165" s="1">
      <c r="A2165" s="21" t="s">
        <v>1044</v>
      </c>
      <c r="B2165" s="21"/>
      <c r="C2165" s="21"/>
      <c r="D2165" s="21"/>
      <c r="E2165" s="35" t="s">
        <v>1045</v>
      </c>
      <c r="F2165" s="35"/>
      <c r="G2165" s="35"/>
      <c r="H2165" s="35"/>
      <c r="I2165" s="35"/>
      <c r="J2165" s="35"/>
      <c r="K2165" s="35"/>
      <c r="L2165" s="35"/>
      <c r="M2165" s="35"/>
      <c r="N2165" s="21" t="s">
        <v>1045</v>
      </c>
      <c r="O2165" s="21" t="s">
        <v>887</v>
      </c>
      <c r="P2165" s="38"/>
      <c r="Q2165" s="26"/>
      <c r="R2165" s="26"/>
      <c r="S2165" s="26"/>
      <c r="T2165" s="26"/>
      <c r="U2165" s="38"/>
      <c r="V2165" s="23"/>
      <c r="W2165" s="23"/>
      <c r="X2165" s="29" t="n">
        <f aca="false">U2165*Q2165</f>
        <v>0</v>
      </c>
    </row>
    <row collapsed="false" customFormat="false" customHeight="true" hidden="false" ht="10.95" outlineLevel="4" r="2166">
      <c r="A2166" s="37" t="s">
        <v>129</v>
      </c>
      <c r="B2166" s="37"/>
      <c r="C2166" s="37"/>
      <c r="D2166" s="37"/>
      <c r="E2166" s="37"/>
      <c r="F2166" s="37"/>
      <c r="G2166" s="37"/>
      <c r="H2166" s="37"/>
      <c r="I2166" s="37"/>
      <c r="J2166" s="37"/>
      <c r="K2166" s="37"/>
      <c r="L2166" s="37"/>
      <c r="M2166" s="37"/>
      <c r="N2166" s="37"/>
      <c r="O2166" s="37"/>
      <c r="P2166" s="39" t="n">
        <v>750</v>
      </c>
      <c r="Q2166" s="26" t="n">
        <f aca="false">P2166*(1-0,3)</f>
        <v>525</v>
      </c>
      <c r="R2166" s="26" t="n">
        <f aca="false">P2166*(1-0,33)</f>
        <v>502.5</v>
      </c>
      <c r="S2166" s="26" t="n">
        <f aca="false">P2166*(1-0,35)</f>
        <v>487.5</v>
      </c>
      <c r="T2166" s="26" t="n">
        <f aca="false">P2166*(1-0,38)</f>
        <v>465</v>
      </c>
      <c r="U2166" s="39"/>
      <c r="V2166" s="28" t="n">
        <v>84</v>
      </c>
      <c r="W2166" s="27"/>
      <c r="X2166" s="29" t="n">
        <f aca="false">U2166*Q2166</f>
        <v>0</v>
      </c>
    </row>
    <row collapsed="false" customFormat="false" customHeight="true" hidden="false" ht="10.95" outlineLevel="4" r="2167">
      <c r="A2167" s="37" t="s">
        <v>130</v>
      </c>
      <c r="B2167" s="37"/>
      <c r="C2167" s="37"/>
      <c r="D2167" s="37"/>
      <c r="E2167" s="37"/>
      <c r="F2167" s="37"/>
      <c r="G2167" s="37"/>
      <c r="H2167" s="37"/>
      <c r="I2167" s="37"/>
      <c r="J2167" s="37"/>
      <c r="K2167" s="37"/>
      <c r="L2167" s="37"/>
      <c r="M2167" s="37"/>
      <c r="N2167" s="37"/>
      <c r="O2167" s="37"/>
      <c r="P2167" s="39" t="n">
        <v>750</v>
      </c>
      <c r="Q2167" s="26" t="n">
        <f aca="false">P2167*(1-0,3)</f>
        <v>525</v>
      </c>
      <c r="R2167" s="26" t="n">
        <f aca="false">P2167*(1-0,33)</f>
        <v>502.5</v>
      </c>
      <c r="S2167" s="26" t="n">
        <f aca="false">P2167*(1-0,35)</f>
        <v>487.5</v>
      </c>
      <c r="T2167" s="26" t="n">
        <f aca="false">P2167*(1-0,38)</f>
        <v>465</v>
      </c>
      <c r="U2167" s="39"/>
      <c r="V2167" s="28" t="n">
        <v>73</v>
      </c>
      <c r="W2167" s="27"/>
      <c r="X2167" s="29" t="n">
        <f aca="false">U2167*Q2167</f>
        <v>0</v>
      </c>
    </row>
    <row collapsed="false" customFormat="false" customHeight="true" hidden="false" ht="10.95" outlineLevel="4" r="2168">
      <c r="A2168" s="37" t="s">
        <v>415</v>
      </c>
      <c r="B2168" s="37"/>
      <c r="C2168" s="37"/>
      <c r="D2168" s="37"/>
      <c r="E2168" s="37"/>
      <c r="F2168" s="37"/>
      <c r="G2168" s="37"/>
      <c r="H2168" s="37"/>
      <c r="I2168" s="37"/>
      <c r="J2168" s="37"/>
      <c r="K2168" s="37"/>
      <c r="L2168" s="37"/>
      <c r="M2168" s="37"/>
      <c r="N2168" s="37"/>
      <c r="O2168" s="37"/>
      <c r="P2168" s="39" t="n">
        <v>750</v>
      </c>
      <c r="Q2168" s="26" t="n">
        <f aca="false">P2168*(1-0,3)</f>
        <v>525</v>
      </c>
      <c r="R2168" s="26" t="n">
        <f aca="false">P2168*(1-0,33)</f>
        <v>502.5</v>
      </c>
      <c r="S2168" s="26" t="n">
        <f aca="false">P2168*(1-0,35)</f>
        <v>487.5</v>
      </c>
      <c r="T2168" s="26" t="n">
        <f aca="false">P2168*(1-0,38)</f>
        <v>465</v>
      </c>
      <c r="U2168" s="39"/>
      <c r="V2168" s="28" t="n">
        <v>41</v>
      </c>
      <c r="W2168" s="27"/>
      <c r="X2168" s="29" t="n">
        <f aca="false">U2168*Q2168</f>
        <v>0</v>
      </c>
    </row>
    <row collapsed="false" customFormat="false" customHeight="true" hidden="false" ht="10.95" outlineLevel="4" r="2169">
      <c r="A2169" s="37" t="s">
        <v>416</v>
      </c>
      <c r="B2169" s="37"/>
      <c r="C2169" s="37"/>
      <c r="D2169" s="37"/>
      <c r="E2169" s="37"/>
      <c r="F2169" s="37"/>
      <c r="G2169" s="37"/>
      <c r="H2169" s="37"/>
      <c r="I2169" s="37"/>
      <c r="J2169" s="37"/>
      <c r="K2169" s="37"/>
      <c r="L2169" s="37"/>
      <c r="M2169" s="37"/>
      <c r="N2169" s="37"/>
      <c r="O2169" s="37"/>
      <c r="P2169" s="39" t="n">
        <v>750</v>
      </c>
      <c r="Q2169" s="26" t="n">
        <f aca="false">P2169*(1-0,3)</f>
        <v>525</v>
      </c>
      <c r="R2169" s="26" t="n">
        <f aca="false">P2169*(1-0,33)</f>
        <v>502.5</v>
      </c>
      <c r="S2169" s="26" t="n">
        <f aca="false">P2169*(1-0,35)</f>
        <v>487.5</v>
      </c>
      <c r="T2169" s="26" t="n">
        <f aca="false">P2169*(1-0,38)</f>
        <v>465</v>
      </c>
      <c r="U2169" s="39"/>
      <c r="V2169" s="28" t="n">
        <v>63</v>
      </c>
      <c r="W2169" s="27"/>
      <c r="X2169" s="29" t="n">
        <f aca="false">U2169*Q2169</f>
        <v>0</v>
      </c>
    </row>
    <row collapsed="false" customFormat="false" customHeight="true" hidden="false" ht="10.95" outlineLevel="4" r="2170">
      <c r="A2170" s="37" t="s">
        <v>812</v>
      </c>
      <c r="B2170" s="37"/>
      <c r="C2170" s="37"/>
      <c r="D2170" s="37"/>
      <c r="E2170" s="37"/>
      <c r="F2170" s="37"/>
      <c r="G2170" s="37"/>
      <c r="H2170" s="37"/>
      <c r="I2170" s="37"/>
      <c r="J2170" s="37"/>
      <c r="K2170" s="37"/>
      <c r="L2170" s="37"/>
      <c r="M2170" s="37"/>
      <c r="N2170" s="37"/>
      <c r="O2170" s="37"/>
      <c r="P2170" s="39" t="n">
        <v>750</v>
      </c>
      <c r="Q2170" s="26" t="n">
        <f aca="false">P2170*(1-0,3)</f>
        <v>525</v>
      </c>
      <c r="R2170" s="26" t="n">
        <f aca="false">P2170*(1-0,33)</f>
        <v>502.5</v>
      </c>
      <c r="S2170" s="26" t="n">
        <f aca="false">P2170*(1-0,35)</f>
        <v>487.5</v>
      </c>
      <c r="T2170" s="26" t="n">
        <f aca="false">P2170*(1-0,38)</f>
        <v>465</v>
      </c>
      <c r="U2170" s="39"/>
      <c r="V2170" s="28" t="n">
        <v>3</v>
      </c>
      <c r="W2170" s="27"/>
      <c r="X2170" s="29" t="n">
        <f aca="false">U2170*Q2170</f>
        <v>0</v>
      </c>
    </row>
    <row collapsed="false" customFormat="false" customHeight="true" hidden="false" ht="10.95" outlineLevel="4" r="2171">
      <c r="A2171" s="37" t="s">
        <v>417</v>
      </c>
      <c r="B2171" s="37"/>
      <c r="C2171" s="37"/>
      <c r="D2171" s="37"/>
      <c r="E2171" s="37"/>
      <c r="F2171" s="37"/>
      <c r="G2171" s="37"/>
      <c r="H2171" s="37"/>
      <c r="I2171" s="37"/>
      <c r="J2171" s="37"/>
      <c r="K2171" s="37"/>
      <c r="L2171" s="37"/>
      <c r="M2171" s="37"/>
      <c r="N2171" s="37"/>
      <c r="O2171" s="37"/>
      <c r="P2171" s="39" t="n">
        <v>750</v>
      </c>
      <c r="Q2171" s="26" t="n">
        <f aca="false">P2171*(1-0,3)</f>
        <v>525</v>
      </c>
      <c r="R2171" s="26" t="n">
        <f aca="false">P2171*(1-0,33)</f>
        <v>502.5</v>
      </c>
      <c r="S2171" s="26" t="n">
        <f aca="false">P2171*(1-0,35)</f>
        <v>487.5</v>
      </c>
      <c r="T2171" s="26" t="n">
        <f aca="false">P2171*(1-0,38)</f>
        <v>465</v>
      </c>
      <c r="U2171" s="39"/>
      <c r="V2171" s="28" t="n">
        <v>40</v>
      </c>
      <c r="W2171" s="27"/>
      <c r="X2171" s="29" t="n">
        <f aca="false">U2171*Q2171</f>
        <v>0</v>
      </c>
    </row>
    <row collapsed="false" customFormat="false" customHeight="true" hidden="false" ht="10.95" outlineLevel="4" r="2172">
      <c r="A2172" s="37" t="s">
        <v>814</v>
      </c>
      <c r="B2172" s="37"/>
      <c r="C2172" s="37"/>
      <c r="D2172" s="37"/>
      <c r="E2172" s="37"/>
      <c r="F2172" s="37"/>
      <c r="G2172" s="37"/>
      <c r="H2172" s="37"/>
      <c r="I2172" s="37"/>
      <c r="J2172" s="37"/>
      <c r="K2172" s="37"/>
      <c r="L2172" s="37"/>
      <c r="M2172" s="37"/>
      <c r="N2172" s="37"/>
      <c r="O2172" s="37"/>
      <c r="P2172" s="39" t="n">
        <v>750</v>
      </c>
      <c r="Q2172" s="26" t="n">
        <f aca="false">P2172*(1-0,3)</f>
        <v>525</v>
      </c>
      <c r="R2172" s="26" t="n">
        <f aca="false">P2172*(1-0,33)</f>
        <v>502.5</v>
      </c>
      <c r="S2172" s="26" t="n">
        <f aca="false">P2172*(1-0,35)</f>
        <v>487.5</v>
      </c>
      <c r="T2172" s="26" t="n">
        <f aca="false">P2172*(1-0,38)</f>
        <v>465</v>
      </c>
      <c r="U2172" s="39"/>
      <c r="V2172" s="28" t="n">
        <v>16</v>
      </c>
      <c r="W2172" s="27"/>
      <c r="X2172" s="29" t="n">
        <f aca="false">U2172*Q2172</f>
        <v>0</v>
      </c>
    </row>
    <row collapsed="false" customFormat="true" customHeight="true" hidden="false" ht="126" outlineLevel="3" r="2173" s="1">
      <c r="A2173" s="21" t="s">
        <v>1046</v>
      </c>
      <c r="B2173" s="21"/>
      <c r="C2173" s="21"/>
      <c r="D2173" s="21"/>
      <c r="E2173" s="35" t="s">
        <v>1047</v>
      </c>
      <c r="F2173" s="35"/>
      <c r="G2173" s="35"/>
      <c r="H2173" s="35"/>
      <c r="I2173" s="35"/>
      <c r="J2173" s="35"/>
      <c r="K2173" s="35"/>
      <c r="L2173" s="35"/>
      <c r="M2173" s="35"/>
      <c r="N2173" s="21" t="s">
        <v>44</v>
      </c>
      <c r="O2173" s="21" t="s">
        <v>887</v>
      </c>
      <c r="P2173" s="38"/>
      <c r="Q2173" s="26"/>
      <c r="R2173" s="26"/>
      <c r="S2173" s="26"/>
      <c r="T2173" s="26"/>
      <c r="U2173" s="38"/>
      <c r="V2173" s="23"/>
      <c r="W2173" s="23"/>
      <c r="X2173" s="29" t="n">
        <f aca="false">U2173*Q2173</f>
        <v>0</v>
      </c>
    </row>
    <row collapsed="false" customFormat="false" customHeight="true" hidden="false" ht="10.95" outlineLevel="4" r="2174">
      <c r="A2174" s="37" t="s">
        <v>129</v>
      </c>
      <c r="B2174" s="37"/>
      <c r="C2174" s="37"/>
      <c r="D2174" s="37"/>
      <c r="E2174" s="37"/>
      <c r="F2174" s="37"/>
      <c r="G2174" s="37"/>
      <c r="H2174" s="37"/>
      <c r="I2174" s="37"/>
      <c r="J2174" s="37"/>
      <c r="K2174" s="37"/>
      <c r="L2174" s="37"/>
      <c r="M2174" s="37"/>
      <c r="N2174" s="37"/>
      <c r="O2174" s="37"/>
      <c r="P2174" s="39" t="n">
        <v>750</v>
      </c>
      <c r="Q2174" s="26" t="n">
        <f aca="false">P2174*(1-0,3)</f>
        <v>525</v>
      </c>
      <c r="R2174" s="26" t="n">
        <f aca="false">P2174*(1-0,33)</f>
        <v>502.5</v>
      </c>
      <c r="S2174" s="26" t="n">
        <f aca="false">P2174*(1-0,35)</f>
        <v>487.5</v>
      </c>
      <c r="T2174" s="26" t="n">
        <f aca="false">P2174*(1-0,38)</f>
        <v>465</v>
      </c>
      <c r="U2174" s="39"/>
      <c r="V2174" s="28" t="n">
        <v>104</v>
      </c>
      <c r="W2174" s="27"/>
      <c r="X2174" s="29" t="n">
        <f aca="false">U2174*Q2174</f>
        <v>0</v>
      </c>
    </row>
    <row collapsed="false" customFormat="false" customHeight="true" hidden="false" ht="10.95" outlineLevel="4" r="2175">
      <c r="A2175" s="37" t="s">
        <v>130</v>
      </c>
      <c r="B2175" s="37"/>
      <c r="C2175" s="37"/>
      <c r="D2175" s="37"/>
      <c r="E2175" s="37"/>
      <c r="F2175" s="37"/>
      <c r="G2175" s="37"/>
      <c r="H2175" s="37"/>
      <c r="I2175" s="37"/>
      <c r="J2175" s="37"/>
      <c r="K2175" s="37"/>
      <c r="L2175" s="37"/>
      <c r="M2175" s="37"/>
      <c r="N2175" s="37"/>
      <c r="O2175" s="37"/>
      <c r="P2175" s="39" t="n">
        <v>750</v>
      </c>
      <c r="Q2175" s="26" t="n">
        <f aca="false">P2175*(1-0,3)</f>
        <v>525</v>
      </c>
      <c r="R2175" s="26" t="n">
        <f aca="false">P2175*(1-0,33)</f>
        <v>502.5</v>
      </c>
      <c r="S2175" s="26" t="n">
        <f aca="false">P2175*(1-0,35)</f>
        <v>487.5</v>
      </c>
      <c r="T2175" s="26" t="n">
        <f aca="false">P2175*(1-0,38)</f>
        <v>465</v>
      </c>
      <c r="U2175" s="39"/>
      <c r="V2175" s="28" t="n">
        <v>78</v>
      </c>
      <c r="W2175" s="27"/>
      <c r="X2175" s="29" t="n">
        <f aca="false">U2175*Q2175</f>
        <v>0</v>
      </c>
    </row>
    <row collapsed="false" customFormat="false" customHeight="true" hidden="false" ht="10.95" outlineLevel="4" r="2176">
      <c r="A2176" s="37" t="s">
        <v>415</v>
      </c>
      <c r="B2176" s="37"/>
      <c r="C2176" s="37"/>
      <c r="D2176" s="37"/>
      <c r="E2176" s="37"/>
      <c r="F2176" s="37"/>
      <c r="G2176" s="37"/>
      <c r="H2176" s="37"/>
      <c r="I2176" s="37"/>
      <c r="J2176" s="37"/>
      <c r="K2176" s="37"/>
      <c r="L2176" s="37"/>
      <c r="M2176" s="37"/>
      <c r="N2176" s="37"/>
      <c r="O2176" s="37"/>
      <c r="P2176" s="39" t="n">
        <v>750</v>
      </c>
      <c r="Q2176" s="26" t="n">
        <f aca="false">P2176*(1-0,3)</f>
        <v>525</v>
      </c>
      <c r="R2176" s="26" t="n">
        <f aca="false">P2176*(1-0,33)</f>
        <v>502.5</v>
      </c>
      <c r="S2176" s="26" t="n">
        <f aca="false">P2176*(1-0,35)</f>
        <v>487.5</v>
      </c>
      <c r="T2176" s="26" t="n">
        <f aca="false">P2176*(1-0,38)</f>
        <v>465</v>
      </c>
      <c r="U2176" s="39"/>
      <c r="V2176" s="28" t="n">
        <v>48</v>
      </c>
      <c r="W2176" s="27"/>
      <c r="X2176" s="29" t="n">
        <f aca="false">U2176*Q2176</f>
        <v>0</v>
      </c>
    </row>
    <row collapsed="false" customFormat="false" customHeight="true" hidden="false" ht="10.95" outlineLevel="4" r="2177">
      <c r="A2177" s="37" t="s">
        <v>416</v>
      </c>
      <c r="B2177" s="37"/>
      <c r="C2177" s="37"/>
      <c r="D2177" s="37"/>
      <c r="E2177" s="37"/>
      <c r="F2177" s="37"/>
      <c r="G2177" s="37"/>
      <c r="H2177" s="37"/>
      <c r="I2177" s="37"/>
      <c r="J2177" s="37"/>
      <c r="K2177" s="37"/>
      <c r="L2177" s="37"/>
      <c r="M2177" s="37"/>
      <c r="N2177" s="37"/>
      <c r="O2177" s="37"/>
      <c r="P2177" s="39" t="n">
        <v>750</v>
      </c>
      <c r="Q2177" s="26" t="n">
        <f aca="false">P2177*(1-0,3)</f>
        <v>525</v>
      </c>
      <c r="R2177" s="26" t="n">
        <f aca="false">P2177*(1-0,33)</f>
        <v>502.5</v>
      </c>
      <c r="S2177" s="26" t="n">
        <f aca="false">P2177*(1-0,35)</f>
        <v>487.5</v>
      </c>
      <c r="T2177" s="26" t="n">
        <f aca="false">P2177*(1-0,38)</f>
        <v>465</v>
      </c>
      <c r="U2177" s="39"/>
      <c r="V2177" s="28" t="n">
        <v>93</v>
      </c>
      <c r="W2177" s="27"/>
      <c r="X2177" s="29" t="n">
        <f aca="false">U2177*Q2177</f>
        <v>0</v>
      </c>
    </row>
    <row collapsed="false" customFormat="false" customHeight="true" hidden="false" ht="10.95" outlineLevel="4" r="2178">
      <c r="A2178" s="37" t="s">
        <v>812</v>
      </c>
      <c r="B2178" s="37"/>
      <c r="C2178" s="37"/>
      <c r="D2178" s="37"/>
      <c r="E2178" s="37"/>
      <c r="F2178" s="37"/>
      <c r="G2178" s="37"/>
      <c r="H2178" s="37"/>
      <c r="I2178" s="37"/>
      <c r="J2178" s="37"/>
      <c r="K2178" s="37"/>
      <c r="L2178" s="37"/>
      <c r="M2178" s="37"/>
      <c r="N2178" s="37"/>
      <c r="O2178" s="37"/>
      <c r="P2178" s="39" t="n">
        <v>750</v>
      </c>
      <c r="Q2178" s="26" t="n">
        <f aca="false">P2178*(1-0,3)</f>
        <v>525</v>
      </c>
      <c r="R2178" s="26" t="n">
        <f aca="false">P2178*(1-0,33)</f>
        <v>502.5</v>
      </c>
      <c r="S2178" s="26" t="n">
        <f aca="false">P2178*(1-0,35)</f>
        <v>487.5</v>
      </c>
      <c r="T2178" s="26" t="n">
        <f aca="false">P2178*(1-0,38)</f>
        <v>465</v>
      </c>
      <c r="U2178" s="39"/>
      <c r="V2178" s="28" t="n">
        <v>29</v>
      </c>
      <c r="W2178" s="27"/>
      <c r="X2178" s="29" t="n">
        <f aca="false">U2178*Q2178</f>
        <v>0</v>
      </c>
    </row>
    <row collapsed="false" customFormat="false" customHeight="true" hidden="false" ht="10.95" outlineLevel="4" r="2179">
      <c r="A2179" s="37" t="s">
        <v>417</v>
      </c>
      <c r="B2179" s="37"/>
      <c r="C2179" s="37"/>
      <c r="D2179" s="37"/>
      <c r="E2179" s="37"/>
      <c r="F2179" s="37"/>
      <c r="G2179" s="37"/>
      <c r="H2179" s="37"/>
      <c r="I2179" s="37"/>
      <c r="J2179" s="37"/>
      <c r="K2179" s="37"/>
      <c r="L2179" s="37"/>
      <c r="M2179" s="37"/>
      <c r="N2179" s="37"/>
      <c r="O2179" s="37"/>
      <c r="P2179" s="39" t="n">
        <v>750</v>
      </c>
      <c r="Q2179" s="26" t="n">
        <f aca="false">P2179*(1-0,3)</f>
        <v>525</v>
      </c>
      <c r="R2179" s="26" t="n">
        <f aca="false">P2179*(1-0,33)</f>
        <v>502.5</v>
      </c>
      <c r="S2179" s="26" t="n">
        <f aca="false">P2179*(1-0,35)</f>
        <v>487.5</v>
      </c>
      <c r="T2179" s="26" t="n">
        <f aca="false">P2179*(1-0,38)</f>
        <v>465</v>
      </c>
      <c r="U2179" s="39"/>
      <c r="V2179" s="28" t="n">
        <v>55</v>
      </c>
      <c r="W2179" s="27"/>
      <c r="X2179" s="29" t="n">
        <f aca="false">U2179*Q2179</f>
        <v>0</v>
      </c>
    </row>
    <row collapsed="false" customFormat="false" customHeight="true" hidden="false" ht="10.95" outlineLevel="4" r="2180">
      <c r="A2180" s="37" t="s">
        <v>813</v>
      </c>
      <c r="B2180" s="37"/>
      <c r="C2180" s="37"/>
      <c r="D2180" s="37"/>
      <c r="E2180" s="37"/>
      <c r="F2180" s="37"/>
      <c r="G2180" s="37"/>
      <c r="H2180" s="37"/>
      <c r="I2180" s="37"/>
      <c r="J2180" s="37"/>
      <c r="K2180" s="37"/>
      <c r="L2180" s="37"/>
      <c r="M2180" s="37"/>
      <c r="N2180" s="37"/>
      <c r="O2180" s="37"/>
      <c r="P2180" s="39" t="n">
        <v>750</v>
      </c>
      <c r="Q2180" s="26" t="n">
        <f aca="false">P2180*(1-0,3)</f>
        <v>525</v>
      </c>
      <c r="R2180" s="26" t="n">
        <f aca="false">P2180*(1-0,33)</f>
        <v>502.5</v>
      </c>
      <c r="S2180" s="26" t="n">
        <f aca="false">P2180*(1-0,35)</f>
        <v>487.5</v>
      </c>
      <c r="T2180" s="26" t="n">
        <f aca="false">P2180*(1-0,38)</f>
        <v>465</v>
      </c>
      <c r="U2180" s="39"/>
      <c r="V2180" s="28" t="n">
        <v>20</v>
      </c>
      <c r="W2180" s="27"/>
      <c r="X2180" s="29" t="n">
        <f aca="false">U2180*Q2180</f>
        <v>0</v>
      </c>
    </row>
    <row collapsed="false" customFormat="false" customHeight="true" hidden="false" ht="10.95" outlineLevel="4" r="2181">
      <c r="A2181" s="37" t="s">
        <v>814</v>
      </c>
      <c r="B2181" s="37"/>
      <c r="C2181" s="37"/>
      <c r="D2181" s="37"/>
      <c r="E2181" s="37"/>
      <c r="F2181" s="37"/>
      <c r="G2181" s="37"/>
      <c r="H2181" s="37"/>
      <c r="I2181" s="37"/>
      <c r="J2181" s="37"/>
      <c r="K2181" s="37"/>
      <c r="L2181" s="37"/>
      <c r="M2181" s="37"/>
      <c r="N2181" s="37"/>
      <c r="O2181" s="37"/>
      <c r="P2181" s="39" t="n">
        <v>750</v>
      </c>
      <c r="Q2181" s="26" t="n">
        <f aca="false">P2181*(1-0,3)</f>
        <v>525</v>
      </c>
      <c r="R2181" s="26" t="n">
        <f aca="false">P2181*(1-0,33)</f>
        <v>502.5</v>
      </c>
      <c r="S2181" s="26" t="n">
        <f aca="false">P2181*(1-0,35)</f>
        <v>487.5</v>
      </c>
      <c r="T2181" s="26" t="n">
        <f aca="false">P2181*(1-0,38)</f>
        <v>465</v>
      </c>
      <c r="U2181" s="39"/>
      <c r="V2181" s="28" t="n">
        <v>26</v>
      </c>
      <c r="W2181" s="27"/>
      <c r="X2181" s="29" t="n">
        <f aca="false">U2181*Q2181</f>
        <v>0</v>
      </c>
    </row>
    <row collapsed="false" customFormat="true" customHeight="true" hidden="false" ht="126" outlineLevel="3" r="2182" s="1">
      <c r="A2182" s="21" t="s">
        <v>1048</v>
      </c>
      <c r="B2182" s="21"/>
      <c r="C2182" s="21"/>
      <c r="D2182" s="21"/>
      <c r="E2182" s="35" t="s">
        <v>1049</v>
      </c>
      <c r="F2182" s="35"/>
      <c r="G2182" s="35"/>
      <c r="H2182" s="35"/>
      <c r="I2182" s="35"/>
      <c r="J2182" s="35"/>
      <c r="K2182" s="35"/>
      <c r="L2182" s="35"/>
      <c r="M2182" s="35"/>
      <c r="N2182" s="21" t="s">
        <v>1050</v>
      </c>
      <c r="O2182" s="21" t="s">
        <v>887</v>
      </c>
      <c r="P2182" s="38"/>
      <c r="Q2182" s="26"/>
      <c r="R2182" s="26"/>
      <c r="S2182" s="26"/>
      <c r="T2182" s="26"/>
      <c r="U2182" s="38"/>
      <c r="V2182" s="23"/>
      <c r="W2182" s="23"/>
      <c r="X2182" s="29" t="n">
        <f aca="false">U2182*Q2182</f>
        <v>0</v>
      </c>
    </row>
    <row collapsed="false" customFormat="false" customHeight="true" hidden="false" ht="10.95" outlineLevel="4" r="2183">
      <c r="A2183" s="37" t="s">
        <v>129</v>
      </c>
      <c r="B2183" s="37"/>
      <c r="C2183" s="37"/>
      <c r="D2183" s="37"/>
      <c r="E2183" s="37"/>
      <c r="F2183" s="37"/>
      <c r="G2183" s="37"/>
      <c r="H2183" s="37"/>
      <c r="I2183" s="37"/>
      <c r="J2183" s="37"/>
      <c r="K2183" s="37"/>
      <c r="L2183" s="37"/>
      <c r="M2183" s="37"/>
      <c r="N2183" s="37"/>
      <c r="O2183" s="37"/>
      <c r="P2183" s="39" t="n">
        <v>750</v>
      </c>
      <c r="Q2183" s="26" t="n">
        <f aca="false">P2183*(1-0,3)</f>
        <v>525</v>
      </c>
      <c r="R2183" s="26" t="n">
        <f aca="false">P2183*(1-0,33)</f>
        <v>502.5</v>
      </c>
      <c r="S2183" s="26" t="n">
        <f aca="false">P2183*(1-0,35)</f>
        <v>487.5</v>
      </c>
      <c r="T2183" s="26" t="n">
        <f aca="false">P2183*(1-0,38)</f>
        <v>465</v>
      </c>
      <c r="U2183" s="39"/>
      <c r="V2183" s="28" t="n">
        <v>38</v>
      </c>
      <c r="W2183" s="27"/>
      <c r="X2183" s="29" t="n">
        <f aca="false">U2183*Q2183</f>
        <v>0</v>
      </c>
    </row>
    <row collapsed="false" customFormat="false" customHeight="true" hidden="false" ht="10.95" outlineLevel="4" r="2184">
      <c r="A2184" s="37" t="s">
        <v>130</v>
      </c>
      <c r="B2184" s="37"/>
      <c r="C2184" s="37"/>
      <c r="D2184" s="37"/>
      <c r="E2184" s="37"/>
      <c r="F2184" s="37"/>
      <c r="G2184" s="37"/>
      <c r="H2184" s="37"/>
      <c r="I2184" s="37"/>
      <c r="J2184" s="37"/>
      <c r="K2184" s="37"/>
      <c r="L2184" s="37"/>
      <c r="M2184" s="37"/>
      <c r="N2184" s="37"/>
      <c r="O2184" s="37"/>
      <c r="P2184" s="39" t="n">
        <v>750</v>
      </c>
      <c r="Q2184" s="26" t="n">
        <f aca="false">P2184*(1-0,3)</f>
        <v>525</v>
      </c>
      <c r="R2184" s="26" t="n">
        <f aca="false">P2184*(1-0,33)</f>
        <v>502.5</v>
      </c>
      <c r="S2184" s="26" t="n">
        <f aca="false">P2184*(1-0,35)</f>
        <v>487.5</v>
      </c>
      <c r="T2184" s="26" t="n">
        <f aca="false">P2184*(1-0,38)</f>
        <v>465</v>
      </c>
      <c r="U2184" s="39"/>
      <c r="V2184" s="28" t="n">
        <v>14</v>
      </c>
      <c r="W2184" s="27"/>
      <c r="X2184" s="29" t="n">
        <f aca="false">U2184*Q2184</f>
        <v>0</v>
      </c>
    </row>
    <row collapsed="false" customFormat="false" customHeight="true" hidden="false" ht="10.95" outlineLevel="4" r="2185">
      <c r="A2185" s="37" t="s">
        <v>416</v>
      </c>
      <c r="B2185" s="37"/>
      <c r="C2185" s="37"/>
      <c r="D2185" s="37"/>
      <c r="E2185" s="37"/>
      <c r="F2185" s="37"/>
      <c r="G2185" s="37"/>
      <c r="H2185" s="37"/>
      <c r="I2185" s="37"/>
      <c r="J2185" s="37"/>
      <c r="K2185" s="37"/>
      <c r="L2185" s="37"/>
      <c r="M2185" s="37"/>
      <c r="N2185" s="37"/>
      <c r="O2185" s="37"/>
      <c r="P2185" s="39" t="n">
        <v>750</v>
      </c>
      <c r="Q2185" s="26" t="n">
        <f aca="false">P2185*(1-0,3)</f>
        <v>525</v>
      </c>
      <c r="R2185" s="26" t="n">
        <f aca="false">P2185*(1-0,33)</f>
        <v>502.5</v>
      </c>
      <c r="S2185" s="26" t="n">
        <f aca="false">P2185*(1-0,35)</f>
        <v>487.5</v>
      </c>
      <c r="T2185" s="26" t="n">
        <f aca="false">P2185*(1-0,38)</f>
        <v>465</v>
      </c>
      <c r="U2185" s="39"/>
      <c r="V2185" s="28" t="n">
        <v>25</v>
      </c>
      <c r="W2185" s="27"/>
      <c r="X2185" s="29" t="n">
        <f aca="false">U2185*Q2185</f>
        <v>0</v>
      </c>
    </row>
    <row collapsed="false" customFormat="false" customHeight="true" hidden="false" ht="10.95" outlineLevel="4" r="2186">
      <c r="A2186" s="37" t="s">
        <v>812</v>
      </c>
      <c r="B2186" s="37"/>
      <c r="C2186" s="37"/>
      <c r="D2186" s="37"/>
      <c r="E2186" s="37"/>
      <c r="F2186" s="37"/>
      <c r="G2186" s="37"/>
      <c r="H2186" s="37"/>
      <c r="I2186" s="37"/>
      <c r="J2186" s="37"/>
      <c r="K2186" s="37"/>
      <c r="L2186" s="37"/>
      <c r="M2186" s="37"/>
      <c r="N2186" s="37"/>
      <c r="O2186" s="37"/>
      <c r="P2186" s="39" t="n">
        <v>750</v>
      </c>
      <c r="Q2186" s="26" t="n">
        <f aca="false">P2186*(1-0,3)</f>
        <v>525</v>
      </c>
      <c r="R2186" s="26" t="n">
        <f aca="false">P2186*(1-0,33)</f>
        <v>502.5</v>
      </c>
      <c r="S2186" s="26" t="n">
        <f aca="false">P2186*(1-0,35)</f>
        <v>487.5</v>
      </c>
      <c r="T2186" s="26" t="n">
        <f aca="false">P2186*(1-0,38)</f>
        <v>465</v>
      </c>
      <c r="U2186" s="39"/>
      <c r="V2186" s="28" t="n">
        <v>23</v>
      </c>
      <c r="W2186" s="27"/>
      <c r="X2186" s="29" t="n">
        <f aca="false">U2186*Q2186</f>
        <v>0</v>
      </c>
    </row>
    <row collapsed="false" customFormat="false" customHeight="true" hidden="false" ht="10.95" outlineLevel="4" r="2187">
      <c r="A2187" s="37" t="s">
        <v>417</v>
      </c>
      <c r="B2187" s="37"/>
      <c r="C2187" s="37"/>
      <c r="D2187" s="37"/>
      <c r="E2187" s="37"/>
      <c r="F2187" s="37"/>
      <c r="G2187" s="37"/>
      <c r="H2187" s="37"/>
      <c r="I2187" s="37"/>
      <c r="J2187" s="37"/>
      <c r="K2187" s="37"/>
      <c r="L2187" s="37"/>
      <c r="M2187" s="37"/>
      <c r="N2187" s="37"/>
      <c r="O2187" s="37"/>
      <c r="P2187" s="39" t="n">
        <v>750</v>
      </c>
      <c r="Q2187" s="26" t="n">
        <f aca="false">P2187*(1-0,3)</f>
        <v>525</v>
      </c>
      <c r="R2187" s="26" t="n">
        <f aca="false">P2187*(1-0,33)</f>
        <v>502.5</v>
      </c>
      <c r="S2187" s="26" t="n">
        <f aca="false">P2187*(1-0,35)</f>
        <v>487.5</v>
      </c>
      <c r="T2187" s="26" t="n">
        <f aca="false">P2187*(1-0,38)</f>
        <v>465</v>
      </c>
      <c r="U2187" s="39"/>
      <c r="V2187" s="28" t="n">
        <v>5</v>
      </c>
      <c r="W2187" s="27"/>
      <c r="X2187" s="29" t="n">
        <f aca="false">U2187*Q2187</f>
        <v>0</v>
      </c>
    </row>
    <row collapsed="false" customFormat="false" customHeight="true" hidden="false" ht="10.95" outlineLevel="4" r="2188">
      <c r="A2188" s="37" t="s">
        <v>813</v>
      </c>
      <c r="B2188" s="37"/>
      <c r="C2188" s="37"/>
      <c r="D2188" s="37"/>
      <c r="E2188" s="37"/>
      <c r="F2188" s="37"/>
      <c r="G2188" s="37"/>
      <c r="H2188" s="37"/>
      <c r="I2188" s="37"/>
      <c r="J2188" s="37"/>
      <c r="K2188" s="37"/>
      <c r="L2188" s="37"/>
      <c r="M2188" s="37"/>
      <c r="N2188" s="37"/>
      <c r="O2188" s="37"/>
      <c r="P2188" s="39" t="n">
        <v>750</v>
      </c>
      <c r="Q2188" s="26" t="n">
        <f aca="false">P2188*(1-0,3)</f>
        <v>525</v>
      </c>
      <c r="R2188" s="26" t="n">
        <f aca="false">P2188*(1-0,33)</f>
        <v>502.5</v>
      </c>
      <c r="S2188" s="26" t="n">
        <f aca="false">P2188*(1-0,35)</f>
        <v>487.5</v>
      </c>
      <c r="T2188" s="26" t="n">
        <f aca="false">P2188*(1-0,38)</f>
        <v>465</v>
      </c>
      <c r="U2188" s="39"/>
      <c r="V2188" s="28" t="n">
        <v>15</v>
      </c>
      <c r="W2188" s="27"/>
      <c r="X2188" s="29" t="n">
        <f aca="false">U2188*Q2188</f>
        <v>0</v>
      </c>
    </row>
    <row collapsed="false" customFormat="false" customHeight="true" hidden="false" ht="10.95" outlineLevel="4" r="2189">
      <c r="A2189" s="37" t="s">
        <v>814</v>
      </c>
      <c r="B2189" s="37"/>
      <c r="C2189" s="37"/>
      <c r="D2189" s="37"/>
      <c r="E2189" s="37"/>
      <c r="F2189" s="37"/>
      <c r="G2189" s="37"/>
      <c r="H2189" s="37"/>
      <c r="I2189" s="37"/>
      <c r="J2189" s="37"/>
      <c r="K2189" s="37"/>
      <c r="L2189" s="37"/>
      <c r="M2189" s="37"/>
      <c r="N2189" s="37"/>
      <c r="O2189" s="37"/>
      <c r="P2189" s="39" t="n">
        <v>750</v>
      </c>
      <c r="Q2189" s="26" t="n">
        <f aca="false">P2189*(1-0,3)</f>
        <v>525</v>
      </c>
      <c r="R2189" s="26" t="n">
        <f aca="false">P2189*(1-0,33)</f>
        <v>502.5</v>
      </c>
      <c r="S2189" s="26" t="n">
        <f aca="false">P2189*(1-0,35)</f>
        <v>487.5</v>
      </c>
      <c r="T2189" s="26" t="n">
        <f aca="false">P2189*(1-0,38)</f>
        <v>465</v>
      </c>
      <c r="U2189" s="39"/>
      <c r="V2189" s="28" t="n">
        <v>10</v>
      </c>
      <c r="W2189" s="27"/>
      <c r="X2189" s="29" t="n">
        <f aca="false">U2189*Q2189</f>
        <v>0</v>
      </c>
    </row>
    <row collapsed="false" customFormat="true" customHeight="true" hidden="false" ht="126" outlineLevel="3" r="2190" s="1">
      <c r="A2190" s="21" t="s">
        <v>1051</v>
      </c>
      <c r="B2190" s="21"/>
      <c r="C2190" s="21"/>
      <c r="D2190" s="21"/>
      <c r="E2190" s="35" t="s">
        <v>1052</v>
      </c>
      <c r="F2190" s="35"/>
      <c r="G2190" s="35"/>
      <c r="H2190" s="35"/>
      <c r="I2190" s="35"/>
      <c r="J2190" s="35"/>
      <c r="K2190" s="35"/>
      <c r="L2190" s="35"/>
      <c r="M2190" s="35"/>
      <c r="N2190" s="21" t="s">
        <v>44</v>
      </c>
      <c r="O2190" s="21" t="s">
        <v>887</v>
      </c>
      <c r="P2190" s="38"/>
      <c r="Q2190" s="26"/>
      <c r="R2190" s="26"/>
      <c r="S2190" s="26"/>
      <c r="T2190" s="26"/>
      <c r="U2190" s="38"/>
      <c r="V2190" s="23"/>
      <c r="W2190" s="23"/>
      <c r="X2190" s="29" t="n">
        <f aca="false">U2190*Q2190</f>
        <v>0</v>
      </c>
    </row>
    <row collapsed="false" customFormat="false" customHeight="true" hidden="false" ht="10.95" outlineLevel="4" r="2191">
      <c r="A2191" s="37" t="s">
        <v>129</v>
      </c>
      <c r="B2191" s="37"/>
      <c r="C2191" s="37"/>
      <c r="D2191" s="37"/>
      <c r="E2191" s="37"/>
      <c r="F2191" s="37"/>
      <c r="G2191" s="37"/>
      <c r="H2191" s="37"/>
      <c r="I2191" s="37"/>
      <c r="J2191" s="37"/>
      <c r="K2191" s="37"/>
      <c r="L2191" s="37"/>
      <c r="M2191" s="37"/>
      <c r="N2191" s="37"/>
      <c r="O2191" s="37"/>
      <c r="P2191" s="39" t="n">
        <v>750</v>
      </c>
      <c r="Q2191" s="26" t="n">
        <f aca="false">P2191*(1-0,3)</f>
        <v>525</v>
      </c>
      <c r="R2191" s="26" t="n">
        <f aca="false">P2191*(1-0,33)</f>
        <v>502.5</v>
      </c>
      <c r="S2191" s="26" t="n">
        <f aca="false">P2191*(1-0,35)</f>
        <v>487.5</v>
      </c>
      <c r="T2191" s="26" t="n">
        <f aca="false">P2191*(1-0,38)</f>
        <v>465</v>
      </c>
      <c r="U2191" s="39"/>
      <c r="V2191" s="28" t="n">
        <v>110</v>
      </c>
      <c r="W2191" s="27"/>
      <c r="X2191" s="29" t="n">
        <f aca="false">U2191*Q2191</f>
        <v>0</v>
      </c>
    </row>
    <row collapsed="false" customFormat="false" customHeight="true" hidden="false" ht="10.95" outlineLevel="4" r="2192">
      <c r="A2192" s="37" t="s">
        <v>130</v>
      </c>
      <c r="B2192" s="37"/>
      <c r="C2192" s="37"/>
      <c r="D2192" s="37"/>
      <c r="E2192" s="37"/>
      <c r="F2192" s="37"/>
      <c r="G2192" s="37"/>
      <c r="H2192" s="37"/>
      <c r="I2192" s="37"/>
      <c r="J2192" s="37"/>
      <c r="K2192" s="37"/>
      <c r="L2192" s="37"/>
      <c r="M2192" s="37"/>
      <c r="N2192" s="37"/>
      <c r="O2192" s="37"/>
      <c r="P2192" s="39" t="n">
        <v>750</v>
      </c>
      <c r="Q2192" s="26" t="n">
        <f aca="false">P2192*(1-0,3)</f>
        <v>525</v>
      </c>
      <c r="R2192" s="26" t="n">
        <f aca="false">P2192*(1-0,33)</f>
        <v>502.5</v>
      </c>
      <c r="S2192" s="26" t="n">
        <f aca="false">P2192*(1-0,35)</f>
        <v>487.5</v>
      </c>
      <c r="T2192" s="26" t="n">
        <f aca="false">P2192*(1-0,38)</f>
        <v>465</v>
      </c>
      <c r="U2192" s="39"/>
      <c r="V2192" s="28" t="n">
        <v>66</v>
      </c>
      <c r="W2192" s="27"/>
      <c r="X2192" s="29" t="n">
        <f aca="false">U2192*Q2192</f>
        <v>0</v>
      </c>
    </row>
    <row collapsed="false" customFormat="false" customHeight="true" hidden="false" ht="10.95" outlineLevel="4" r="2193">
      <c r="A2193" s="37" t="s">
        <v>415</v>
      </c>
      <c r="B2193" s="37"/>
      <c r="C2193" s="37"/>
      <c r="D2193" s="37"/>
      <c r="E2193" s="37"/>
      <c r="F2193" s="37"/>
      <c r="G2193" s="37"/>
      <c r="H2193" s="37"/>
      <c r="I2193" s="37"/>
      <c r="J2193" s="37"/>
      <c r="K2193" s="37"/>
      <c r="L2193" s="37"/>
      <c r="M2193" s="37"/>
      <c r="N2193" s="37"/>
      <c r="O2193" s="37"/>
      <c r="P2193" s="39" t="n">
        <v>750</v>
      </c>
      <c r="Q2193" s="26" t="n">
        <f aca="false">P2193*(1-0,3)</f>
        <v>525</v>
      </c>
      <c r="R2193" s="26" t="n">
        <f aca="false">P2193*(1-0,33)</f>
        <v>502.5</v>
      </c>
      <c r="S2193" s="26" t="n">
        <f aca="false">P2193*(1-0,35)</f>
        <v>487.5</v>
      </c>
      <c r="T2193" s="26" t="n">
        <f aca="false">P2193*(1-0,38)</f>
        <v>465</v>
      </c>
      <c r="U2193" s="39"/>
      <c r="V2193" s="28" t="n">
        <v>52</v>
      </c>
      <c r="W2193" s="27"/>
      <c r="X2193" s="29" t="n">
        <f aca="false">U2193*Q2193</f>
        <v>0</v>
      </c>
    </row>
    <row collapsed="false" customFormat="false" customHeight="true" hidden="false" ht="10.95" outlineLevel="4" r="2194">
      <c r="A2194" s="37" t="s">
        <v>416</v>
      </c>
      <c r="B2194" s="37"/>
      <c r="C2194" s="37"/>
      <c r="D2194" s="37"/>
      <c r="E2194" s="37"/>
      <c r="F2194" s="37"/>
      <c r="G2194" s="37"/>
      <c r="H2194" s="37"/>
      <c r="I2194" s="37"/>
      <c r="J2194" s="37"/>
      <c r="K2194" s="37"/>
      <c r="L2194" s="37"/>
      <c r="M2194" s="37"/>
      <c r="N2194" s="37"/>
      <c r="O2194" s="37"/>
      <c r="P2194" s="39" t="n">
        <v>750</v>
      </c>
      <c r="Q2194" s="26" t="n">
        <f aca="false">P2194*(1-0,3)</f>
        <v>525</v>
      </c>
      <c r="R2194" s="26" t="n">
        <f aca="false">P2194*(1-0,33)</f>
        <v>502.5</v>
      </c>
      <c r="S2194" s="26" t="n">
        <f aca="false">P2194*(1-0,35)</f>
        <v>487.5</v>
      </c>
      <c r="T2194" s="26" t="n">
        <f aca="false">P2194*(1-0,38)</f>
        <v>465</v>
      </c>
      <c r="U2194" s="39"/>
      <c r="V2194" s="28" t="n">
        <v>79</v>
      </c>
      <c r="W2194" s="27"/>
      <c r="X2194" s="29" t="n">
        <f aca="false">U2194*Q2194</f>
        <v>0</v>
      </c>
    </row>
    <row collapsed="false" customFormat="false" customHeight="true" hidden="false" ht="10.95" outlineLevel="4" r="2195">
      <c r="A2195" s="37" t="s">
        <v>812</v>
      </c>
      <c r="B2195" s="37"/>
      <c r="C2195" s="37"/>
      <c r="D2195" s="37"/>
      <c r="E2195" s="37"/>
      <c r="F2195" s="37"/>
      <c r="G2195" s="37"/>
      <c r="H2195" s="37"/>
      <c r="I2195" s="37"/>
      <c r="J2195" s="37"/>
      <c r="K2195" s="37"/>
      <c r="L2195" s="37"/>
      <c r="M2195" s="37"/>
      <c r="N2195" s="37"/>
      <c r="O2195" s="37"/>
      <c r="P2195" s="39" t="n">
        <v>750</v>
      </c>
      <c r="Q2195" s="26" t="n">
        <f aca="false">P2195*(1-0,3)</f>
        <v>525</v>
      </c>
      <c r="R2195" s="26" t="n">
        <f aca="false">P2195*(1-0,33)</f>
        <v>502.5</v>
      </c>
      <c r="S2195" s="26" t="n">
        <f aca="false">P2195*(1-0,35)</f>
        <v>487.5</v>
      </c>
      <c r="T2195" s="26" t="n">
        <f aca="false">P2195*(1-0,38)</f>
        <v>465</v>
      </c>
      <c r="U2195" s="39"/>
      <c r="V2195" s="28" t="n">
        <v>29</v>
      </c>
      <c r="W2195" s="27"/>
      <c r="X2195" s="29" t="n">
        <f aca="false">U2195*Q2195</f>
        <v>0</v>
      </c>
    </row>
    <row collapsed="false" customFormat="false" customHeight="true" hidden="false" ht="10.95" outlineLevel="4" r="2196">
      <c r="A2196" s="37" t="s">
        <v>417</v>
      </c>
      <c r="B2196" s="37"/>
      <c r="C2196" s="37"/>
      <c r="D2196" s="37"/>
      <c r="E2196" s="37"/>
      <c r="F2196" s="37"/>
      <c r="G2196" s="37"/>
      <c r="H2196" s="37"/>
      <c r="I2196" s="37"/>
      <c r="J2196" s="37"/>
      <c r="K2196" s="37"/>
      <c r="L2196" s="37"/>
      <c r="M2196" s="37"/>
      <c r="N2196" s="37"/>
      <c r="O2196" s="37"/>
      <c r="P2196" s="39" t="n">
        <v>750</v>
      </c>
      <c r="Q2196" s="26" t="n">
        <f aca="false">P2196*(1-0,3)</f>
        <v>525</v>
      </c>
      <c r="R2196" s="26" t="n">
        <f aca="false">P2196*(1-0,33)</f>
        <v>502.5</v>
      </c>
      <c r="S2196" s="26" t="n">
        <f aca="false">P2196*(1-0,35)</f>
        <v>487.5</v>
      </c>
      <c r="T2196" s="26" t="n">
        <f aca="false">P2196*(1-0,38)</f>
        <v>465</v>
      </c>
      <c r="U2196" s="39"/>
      <c r="V2196" s="28" t="n">
        <v>56</v>
      </c>
      <c r="W2196" s="27"/>
      <c r="X2196" s="29" t="n">
        <f aca="false">U2196*Q2196</f>
        <v>0</v>
      </c>
    </row>
    <row collapsed="false" customFormat="false" customHeight="true" hidden="false" ht="10.95" outlineLevel="4" r="2197">
      <c r="A2197" s="37" t="s">
        <v>813</v>
      </c>
      <c r="B2197" s="37"/>
      <c r="C2197" s="37"/>
      <c r="D2197" s="37"/>
      <c r="E2197" s="37"/>
      <c r="F2197" s="37"/>
      <c r="G2197" s="37"/>
      <c r="H2197" s="37"/>
      <c r="I2197" s="37"/>
      <c r="J2197" s="37"/>
      <c r="K2197" s="37"/>
      <c r="L2197" s="37"/>
      <c r="M2197" s="37"/>
      <c r="N2197" s="37"/>
      <c r="O2197" s="37"/>
      <c r="P2197" s="39" t="n">
        <v>750</v>
      </c>
      <c r="Q2197" s="26" t="n">
        <f aca="false">P2197*(1-0,3)</f>
        <v>525</v>
      </c>
      <c r="R2197" s="26" t="n">
        <f aca="false">P2197*(1-0,33)</f>
        <v>502.5</v>
      </c>
      <c r="S2197" s="26" t="n">
        <f aca="false">P2197*(1-0,35)</f>
        <v>487.5</v>
      </c>
      <c r="T2197" s="26" t="n">
        <f aca="false">P2197*(1-0,38)</f>
        <v>465</v>
      </c>
      <c r="U2197" s="39"/>
      <c r="V2197" s="28" t="n">
        <v>26</v>
      </c>
      <c r="W2197" s="27"/>
      <c r="X2197" s="29" t="n">
        <f aca="false">U2197*Q2197</f>
        <v>0</v>
      </c>
    </row>
    <row collapsed="false" customFormat="false" customHeight="true" hidden="false" ht="10.95" outlineLevel="4" r="2198">
      <c r="A2198" s="37" t="s">
        <v>814</v>
      </c>
      <c r="B2198" s="37"/>
      <c r="C2198" s="37"/>
      <c r="D2198" s="37"/>
      <c r="E2198" s="37"/>
      <c r="F2198" s="37"/>
      <c r="G2198" s="37"/>
      <c r="H2198" s="37"/>
      <c r="I2198" s="37"/>
      <c r="J2198" s="37"/>
      <c r="K2198" s="37"/>
      <c r="L2198" s="37"/>
      <c r="M2198" s="37"/>
      <c r="N2198" s="37"/>
      <c r="O2198" s="37"/>
      <c r="P2198" s="39" t="n">
        <v>750</v>
      </c>
      <c r="Q2198" s="26" t="n">
        <f aca="false">P2198*(1-0,3)</f>
        <v>525</v>
      </c>
      <c r="R2198" s="26" t="n">
        <f aca="false">P2198*(1-0,33)</f>
        <v>502.5</v>
      </c>
      <c r="S2198" s="26" t="n">
        <f aca="false">P2198*(1-0,35)</f>
        <v>487.5</v>
      </c>
      <c r="T2198" s="26" t="n">
        <f aca="false">P2198*(1-0,38)</f>
        <v>465</v>
      </c>
      <c r="U2198" s="39"/>
      <c r="V2198" s="28" t="n">
        <v>46</v>
      </c>
      <c r="W2198" s="27"/>
      <c r="X2198" s="29" t="n">
        <f aca="false">U2198*Q2198</f>
        <v>0</v>
      </c>
    </row>
    <row collapsed="false" customFormat="true" customHeight="true" hidden="false" ht="126" outlineLevel="3" r="2199" s="1">
      <c r="A2199" s="21" t="s">
        <v>1053</v>
      </c>
      <c r="B2199" s="21"/>
      <c r="C2199" s="21"/>
      <c r="D2199" s="21"/>
      <c r="E2199" s="35" t="s">
        <v>1054</v>
      </c>
      <c r="F2199" s="35"/>
      <c r="G2199" s="35"/>
      <c r="H2199" s="35"/>
      <c r="I2199" s="35"/>
      <c r="J2199" s="35"/>
      <c r="K2199" s="35"/>
      <c r="L2199" s="35"/>
      <c r="M2199" s="35"/>
      <c r="N2199" s="21" t="s">
        <v>44</v>
      </c>
      <c r="O2199" s="21" t="s">
        <v>887</v>
      </c>
      <c r="P2199" s="38"/>
      <c r="Q2199" s="26"/>
      <c r="R2199" s="26"/>
      <c r="S2199" s="26"/>
      <c r="T2199" s="26"/>
      <c r="U2199" s="38"/>
      <c r="V2199" s="36"/>
      <c r="W2199" s="23"/>
      <c r="X2199" s="29" t="n">
        <f aca="false">U2199*Q2199</f>
        <v>0</v>
      </c>
    </row>
    <row collapsed="false" customFormat="false" customHeight="true" hidden="false" ht="10.95" outlineLevel="4" r="2200">
      <c r="A2200" s="37" t="s">
        <v>417</v>
      </c>
      <c r="B2200" s="37"/>
      <c r="C2200" s="37"/>
      <c r="D2200" s="37"/>
      <c r="E2200" s="37"/>
      <c r="F2200" s="37"/>
      <c r="G2200" s="37"/>
      <c r="H2200" s="37"/>
      <c r="I2200" s="37"/>
      <c r="J2200" s="37"/>
      <c r="K2200" s="37"/>
      <c r="L2200" s="37"/>
      <c r="M2200" s="37"/>
      <c r="N2200" s="37"/>
      <c r="O2200" s="37"/>
      <c r="P2200" s="39" t="n">
        <v>750</v>
      </c>
      <c r="Q2200" s="26" t="n">
        <f aca="false">P2200*(1-0,3)</f>
        <v>525</v>
      </c>
      <c r="R2200" s="26" t="n">
        <f aca="false">P2200*(1-0,33)</f>
        <v>502.5</v>
      </c>
      <c r="S2200" s="26" t="n">
        <f aca="false">P2200*(1-0,35)</f>
        <v>487.5</v>
      </c>
      <c r="T2200" s="26" t="n">
        <f aca="false">P2200*(1-0,38)</f>
        <v>465</v>
      </c>
      <c r="U2200" s="39"/>
      <c r="V2200" s="28" t="n">
        <v>3</v>
      </c>
      <c r="W2200" s="27"/>
      <c r="X2200" s="29" t="n">
        <f aca="false">U2200*Q2200</f>
        <v>0</v>
      </c>
    </row>
    <row collapsed="false" customFormat="true" customHeight="true" hidden="false" ht="126" outlineLevel="3" r="2201" s="1">
      <c r="A2201" s="21" t="s">
        <v>1055</v>
      </c>
      <c r="B2201" s="21"/>
      <c r="C2201" s="21"/>
      <c r="D2201" s="21"/>
      <c r="E2201" s="35" t="s">
        <v>1056</v>
      </c>
      <c r="F2201" s="35"/>
      <c r="G2201" s="35"/>
      <c r="H2201" s="35"/>
      <c r="I2201" s="35"/>
      <c r="J2201" s="35"/>
      <c r="K2201" s="35"/>
      <c r="L2201" s="35"/>
      <c r="M2201" s="35"/>
      <c r="N2201" s="21" t="s">
        <v>1057</v>
      </c>
      <c r="O2201" s="21" t="s">
        <v>887</v>
      </c>
      <c r="P2201" s="38"/>
      <c r="Q2201" s="26"/>
      <c r="R2201" s="26"/>
      <c r="S2201" s="26"/>
      <c r="T2201" s="26"/>
      <c r="U2201" s="38"/>
      <c r="V2201" s="23"/>
      <c r="W2201" s="23"/>
      <c r="X2201" s="29" t="n">
        <f aca="false">U2201*Q2201</f>
        <v>0</v>
      </c>
    </row>
    <row collapsed="false" customFormat="false" customHeight="true" hidden="false" ht="10.95" outlineLevel="4" r="2202">
      <c r="A2202" s="37" t="s">
        <v>129</v>
      </c>
      <c r="B2202" s="37"/>
      <c r="C2202" s="37"/>
      <c r="D2202" s="37"/>
      <c r="E2202" s="37"/>
      <c r="F2202" s="37"/>
      <c r="G2202" s="37"/>
      <c r="H2202" s="37"/>
      <c r="I2202" s="37"/>
      <c r="J2202" s="37"/>
      <c r="K2202" s="37"/>
      <c r="L2202" s="37"/>
      <c r="M2202" s="37"/>
      <c r="N2202" s="37"/>
      <c r="O2202" s="37"/>
      <c r="P2202" s="39" t="n">
        <v>750</v>
      </c>
      <c r="Q2202" s="26" t="n">
        <f aca="false">P2202*(1-0,3)</f>
        <v>525</v>
      </c>
      <c r="R2202" s="26" t="n">
        <f aca="false">P2202*(1-0,33)</f>
        <v>502.5</v>
      </c>
      <c r="S2202" s="26" t="n">
        <f aca="false">P2202*(1-0,35)</f>
        <v>487.5</v>
      </c>
      <c r="T2202" s="26" t="n">
        <f aca="false">P2202*(1-0,38)</f>
        <v>465</v>
      </c>
      <c r="U2202" s="39"/>
      <c r="V2202" s="28" t="n">
        <v>89</v>
      </c>
      <c r="W2202" s="27"/>
      <c r="X2202" s="29" t="n">
        <f aca="false">U2202*Q2202</f>
        <v>0</v>
      </c>
    </row>
    <row collapsed="false" customFormat="false" customHeight="true" hidden="false" ht="10.95" outlineLevel="4" r="2203">
      <c r="A2203" s="37" t="s">
        <v>130</v>
      </c>
      <c r="B2203" s="37"/>
      <c r="C2203" s="37"/>
      <c r="D2203" s="37"/>
      <c r="E2203" s="37"/>
      <c r="F2203" s="37"/>
      <c r="G2203" s="37"/>
      <c r="H2203" s="37"/>
      <c r="I2203" s="37"/>
      <c r="J2203" s="37"/>
      <c r="K2203" s="37"/>
      <c r="L2203" s="37"/>
      <c r="M2203" s="37"/>
      <c r="N2203" s="37"/>
      <c r="O2203" s="37"/>
      <c r="P2203" s="39" t="n">
        <v>750</v>
      </c>
      <c r="Q2203" s="26" t="n">
        <f aca="false">P2203*(1-0,3)</f>
        <v>525</v>
      </c>
      <c r="R2203" s="26" t="n">
        <f aca="false">P2203*(1-0,33)</f>
        <v>502.5</v>
      </c>
      <c r="S2203" s="26" t="n">
        <f aca="false">P2203*(1-0,35)</f>
        <v>487.5</v>
      </c>
      <c r="T2203" s="26" t="n">
        <f aca="false">P2203*(1-0,38)</f>
        <v>465</v>
      </c>
      <c r="U2203" s="39"/>
      <c r="V2203" s="28" t="n">
        <v>64</v>
      </c>
      <c r="W2203" s="27"/>
      <c r="X2203" s="29" t="n">
        <f aca="false">U2203*Q2203</f>
        <v>0</v>
      </c>
    </row>
    <row collapsed="false" customFormat="false" customHeight="true" hidden="false" ht="10.95" outlineLevel="4" r="2204">
      <c r="A2204" s="37" t="s">
        <v>415</v>
      </c>
      <c r="B2204" s="37"/>
      <c r="C2204" s="37"/>
      <c r="D2204" s="37"/>
      <c r="E2204" s="37"/>
      <c r="F2204" s="37"/>
      <c r="G2204" s="37"/>
      <c r="H2204" s="37"/>
      <c r="I2204" s="37"/>
      <c r="J2204" s="37"/>
      <c r="K2204" s="37"/>
      <c r="L2204" s="37"/>
      <c r="M2204" s="37"/>
      <c r="N2204" s="37"/>
      <c r="O2204" s="37"/>
      <c r="P2204" s="39" t="n">
        <v>750</v>
      </c>
      <c r="Q2204" s="26" t="n">
        <f aca="false">P2204*(1-0,3)</f>
        <v>525</v>
      </c>
      <c r="R2204" s="26" t="n">
        <f aca="false">P2204*(1-0,33)</f>
        <v>502.5</v>
      </c>
      <c r="S2204" s="26" t="n">
        <f aca="false">P2204*(1-0,35)</f>
        <v>487.5</v>
      </c>
      <c r="T2204" s="26" t="n">
        <f aca="false">P2204*(1-0,38)</f>
        <v>465</v>
      </c>
      <c r="U2204" s="39"/>
      <c r="V2204" s="28" t="n">
        <v>38</v>
      </c>
      <c r="W2204" s="27"/>
      <c r="X2204" s="29" t="n">
        <f aca="false">U2204*Q2204</f>
        <v>0</v>
      </c>
    </row>
    <row collapsed="false" customFormat="false" customHeight="true" hidden="false" ht="10.95" outlineLevel="4" r="2205">
      <c r="A2205" s="37" t="s">
        <v>416</v>
      </c>
      <c r="B2205" s="37"/>
      <c r="C2205" s="37"/>
      <c r="D2205" s="37"/>
      <c r="E2205" s="37"/>
      <c r="F2205" s="37"/>
      <c r="G2205" s="37"/>
      <c r="H2205" s="37"/>
      <c r="I2205" s="37"/>
      <c r="J2205" s="37"/>
      <c r="K2205" s="37"/>
      <c r="L2205" s="37"/>
      <c r="M2205" s="37"/>
      <c r="N2205" s="37"/>
      <c r="O2205" s="37"/>
      <c r="P2205" s="39" t="n">
        <v>750</v>
      </c>
      <c r="Q2205" s="26" t="n">
        <f aca="false">P2205*(1-0,3)</f>
        <v>525</v>
      </c>
      <c r="R2205" s="26" t="n">
        <f aca="false">P2205*(1-0,33)</f>
        <v>502.5</v>
      </c>
      <c r="S2205" s="26" t="n">
        <f aca="false">P2205*(1-0,35)</f>
        <v>487.5</v>
      </c>
      <c r="T2205" s="26" t="n">
        <f aca="false">P2205*(1-0,38)</f>
        <v>465</v>
      </c>
      <c r="U2205" s="39"/>
      <c r="V2205" s="28" t="n">
        <v>86</v>
      </c>
      <c r="W2205" s="27"/>
      <c r="X2205" s="29" t="n">
        <f aca="false">U2205*Q2205</f>
        <v>0</v>
      </c>
    </row>
    <row collapsed="false" customFormat="false" customHeight="true" hidden="false" ht="10.95" outlineLevel="4" r="2206">
      <c r="A2206" s="37" t="s">
        <v>812</v>
      </c>
      <c r="B2206" s="37"/>
      <c r="C2206" s="37"/>
      <c r="D2206" s="37"/>
      <c r="E2206" s="37"/>
      <c r="F2206" s="37"/>
      <c r="G2206" s="37"/>
      <c r="H2206" s="37"/>
      <c r="I2206" s="37"/>
      <c r="J2206" s="37"/>
      <c r="K2206" s="37"/>
      <c r="L2206" s="37"/>
      <c r="M2206" s="37"/>
      <c r="N2206" s="37"/>
      <c r="O2206" s="37"/>
      <c r="P2206" s="39" t="n">
        <v>750</v>
      </c>
      <c r="Q2206" s="26" t="n">
        <f aca="false">P2206*(1-0,3)</f>
        <v>525</v>
      </c>
      <c r="R2206" s="26" t="n">
        <f aca="false">P2206*(1-0,33)</f>
        <v>502.5</v>
      </c>
      <c r="S2206" s="26" t="n">
        <f aca="false">P2206*(1-0,35)</f>
        <v>487.5</v>
      </c>
      <c r="T2206" s="26" t="n">
        <f aca="false">P2206*(1-0,38)</f>
        <v>465</v>
      </c>
      <c r="U2206" s="39"/>
      <c r="V2206" s="28" t="n">
        <v>18</v>
      </c>
      <c r="W2206" s="27"/>
      <c r="X2206" s="29" t="n">
        <f aca="false">U2206*Q2206</f>
        <v>0</v>
      </c>
    </row>
    <row collapsed="false" customFormat="false" customHeight="true" hidden="false" ht="10.95" outlineLevel="4" r="2207">
      <c r="A2207" s="37" t="s">
        <v>417</v>
      </c>
      <c r="B2207" s="37"/>
      <c r="C2207" s="37"/>
      <c r="D2207" s="37"/>
      <c r="E2207" s="37"/>
      <c r="F2207" s="37"/>
      <c r="G2207" s="37"/>
      <c r="H2207" s="37"/>
      <c r="I2207" s="37"/>
      <c r="J2207" s="37"/>
      <c r="K2207" s="37"/>
      <c r="L2207" s="37"/>
      <c r="M2207" s="37"/>
      <c r="N2207" s="37"/>
      <c r="O2207" s="37"/>
      <c r="P2207" s="39" t="n">
        <v>750</v>
      </c>
      <c r="Q2207" s="26" t="n">
        <f aca="false">P2207*(1-0,3)</f>
        <v>525</v>
      </c>
      <c r="R2207" s="26" t="n">
        <f aca="false">P2207*(1-0,33)</f>
        <v>502.5</v>
      </c>
      <c r="S2207" s="26" t="n">
        <f aca="false">P2207*(1-0,35)</f>
        <v>487.5</v>
      </c>
      <c r="T2207" s="26" t="n">
        <f aca="false">P2207*(1-0,38)</f>
        <v>465</v>
      </c>
      <c r="U2207" s="39"/>
      <c r="V2207" s="28" t="n">
        <v>60</v>
      </c>
      <c r="W2207" s="27"/>
      <c r="X2207" s="29" t="n">
        <f aca="false">U2207*Q2207</f>
        <v>0</v>
      </c>
    </row>
    <row collapsed="false" customFormat="false" customHeight="true" hidden="false" ht="10.95" outlineLevel="4" r="2208">
      <c r="A2208" s="37" t="s">
        <v>813</v>
      </c>
      <c r="B2208" s="37"/>
      <c r="C2208" s="37"/>
      <c r="D2208" s="37"/>
      <c r="E2208" s="37"/>
      <c r="F2208" s="37"/>
      <c r="G2208" s="37"/>
      <c r="H2208" s="37"/>
      <c r="I2208" s="37"/>
      <c r="J2208" s="37"/>
      <c r="K2208" s="37"/>
      <c r="L2208" s="37"/>
      <c r="M2208" s="37"/>
      <c r="N2208" s="37"/>
      <c r="O2208" s="37"/>
      <c r="P2208" s="39" t="n">
        <v>750</v>
      </c>
      <c r="Q2208" s="26" t="n">
        <f aca="false">P2208*(1-0,3)</f>
        <v>525</v>
      </c>
      <c r="R2208" s="26" t="n">
        <f aca="false">P2208*(1-0,33)</f>
        <v>502.5</v>
      </c>
      <c r="S2208" s="26" t="n">
        <f aca="false">P2208*(1-0,35)</f>
        <v>487.5</v>
      </c>
      <c r="T2208" s="26" t="n">
        <f aca="false">P2208*(1-0,38)</f>
        <v>465</v>
      </c>
      <c r="U2208" s="39"/>
      <c r="V2208" s="28" t="n">
        <v>16</v>
      </c>
      <c r="W2208" s="27"/>
      <c r="X2208" s="29" t="n">
        <f aca="false">U2208*Q2208</f>
        <v>0</v>
      </c>
    </row>
    <row collapsed="false" customFormat="false" customHeight="true" hidden="false" ht="10.95" outlineLevel="4" r="2209">
      <c r="A2209" s="37" t="s">
        <v>814</v>
      </c>
      <c r="B2209" s="37"/>
      <c r="C2209" s="37"/>
      <c r="D2209" s="37"/>
      <c r="E2209" s="37"/>
      <c r="F2209" s="37"/>
      <c r="G2209" s="37"/>
      <c r="H2209" s="37"/>
      <c r="I2209" s="37"/>
      <c r="J2209" s="37"/>
      <c r="K2209" s="37"/>
      <c r="L2209" s="37"/>
      <c r="M2209" s="37"/>
      <c r="N2209" s="37"/>
      <c r="O2209" s="37"/>
      <c r="P2209" s="39" t="n">
        <v>750</v>
      </c>
      <c r="Q2209" s="26" t="n">
        <f aca="false">P2209*(1-0,3)</f>
        <v>525</v>
      </c>
      <c r="R2209" s="26" t="n">
        <f aca="false">P2209*(1-0,33)</f>
        <v>502.5</v>
      </c>
      <c r="S2209" s="26" t="n">
        <f aca="false">P2209*(1-0,35)</f>
        <v>487.5</v>
      </c>
      <c r="T2209" s="26" t="n">
        <f aca="false">P2209*(1-0,38)</f>
        <v>465</v>
      </c>
      <c r="U2209" s="39"/>
      <c r="V2209" s="28" t="n">
        <v>29</v>
      </c>
      <c r="W2209" s="27"/>
      <c r="X2209" s="29" t="n">
        <f aca="false">U2209*Q2209</f>
        <v>0</v>
      </c>
    </row>
    <row collapsed="false" customFormat="true" customHeight="true" hidden="false" ht="126" outlineLevel="3" r="2210" s="1">
      <c r="A2210" s="21" t="s">
        <v>1058</v>
      </c>
      <c r="B2210" s="21"/>
      <c r="C2210" s="21"/>
      <c r="D2210" s="21"/>
      <c r="E2210" s="35" t="s">
        <v>1059</v>
      </c>
      <c r="F2210" s="35"/>
      <c r="G2210" s="35"/>
      <c r="H2210" s="35"/>
      <c r="I2210" s="35"/>
      <c r="J2210" s="35"/>
      <c r="K2210" s="35"/>
      <c r="L2210" s="35"/>
      <c r="M2210" s="35"/>
      <c r="N2210" s="21" t="s">
        <v>1060</v>
      </c>
      <c r="O2210" s="21" t="s">
        <v>887</v>
      </c>
      <c r="P2210" s="38"/>
      <c r="Q2210" s="26"/>
      <c r="R2210" s="26"/>
      <c r="S2210" s="26"/>
      <c r="T2210" s="26"/>
      <c r="U2210" s="38"/>
      <c r="V2210" s="23"/>
      <c r="W2210" s="23"/>
      <c r="X2210" s="29" t="n">
        <f aca="false">U2210*Q2210</f>
        <v>0</v>
      </c>
    </row>
    <row collapsed="false" customFormat="false" customHeight="true" hidden="false" ht="10.95" outlineLevel="4" r="2211">
      <c r="A2211" s="37" t="s">
        <v>129</v>
      </c>
      <c r="B2211" s="37"/>
      <c r="C2211" s="37"/>
      <c r="D2211" s="37"/>
      <c r="E2211" s="37"/>
      <c r="F2211" s="37"/>
      <c r="G2211" s="37"/>
      <c r="H2211" s="37"/>
      <c r="I2211" s="37"/>
      <c r="J2211" s="37"/>
      <c r="K2211" s="37"/>
      <c r="L2211" s="37"/>
      <c r="M2211" s="37"/>
      <c r="N2211" s="37"/>
      <c r="O2211" s="37"/>
      <c r="P2211" s="39" t="n">
        <v>750</v>
      </c>
      <c r="Q2211" s="26" t="n">
        <f aca="false">P2211*(1-0,3)</f>
        <v>525</v>
      </c>
      <c r="R2211" s="26" t="n">
        <f aca="false">P2211*(1-0,33)</f>
        <v>502.5</v>
      </c>
      <c r="S2211" s="26" t="n">
        <f aca="false">P2211*(1-0,35)</f>
        <v>487.5</v>
      </c>
      <c r="T2211" s="26" t="n">
        <f aca="false">P2211*(1-0,38)</f>
        <v>465</v>
      </c>
      <c r="U2211" s="39"/>
      <c r="V2211" s="28" t="n">
        <v>76</v>
      </c>
      <c r="W2211" s="27"/>
      <c r="X2211" s="29" t="n">
        <f aca="false">U2211*Q2211</f>
        <v>0</v>
      </c>
    </row>
    <row collapsed="false" customFormat="false" customHeight="true" hidden="false" ht="10.95" outlineLevel="4" r="2212">
      <c r="A2212" s="37" t="s">
        <v>130</v>
      </c>
      <c r="B2212" s="37"/>
      <c r="C2212" s="37"/>
      <c r="D2212" s="37"/>
      <c r="E2212" s="37"/>
      <c r="F2212" s="37"/>
      <c r="G2212" s="37"/>
      <c r="H2212" s="37"/>
      <c r="I2212" s="37"/>
      <c r="J2212" s="37"/>
      <c r="K2212" s="37"/>
      <c r="L2212" s="37"/>
      <c r="M2212" s="37"/>
      <c r="N2212" s="37"/>
      <c r="O2212" s="37"/>
      <c r="P2212" s="39" t="n">
        <v>750</v>
      </c>
      <c r="Q2212" s="26" t="n">
        <f aca="false">P2212*(1-0,3)</f>
        <v>525</v>
      </c>
      <c r="R2212" s="26" t="n">
        <f aca="false">P2212*(1-0,33)</f>
        <v>502.5</v>
      </c>
      <c r="S2212" s="26" t="n">
        <f aca="false">P2212*(1-0,35)</f>
        <v>487.5</v>
      </c>
      <c r="T2212" s="26" t="n">
        <f aca="false">P2212*(1-0,38)</f>
        <v>465</v>
      </c>
      <c r="U2212" s="39"/>
      <c r="V2212" s="28" t="n">
        <v>41</v>
      </c>
      <c r="W2212" s="27"/>
      <c r="X2212" s="29" t="n">
        <f aca="false">U2212*Q2212</f>
        <v>0</v>
      </c>
    </row>
    <row collapsed="false" customFormat="false" customHeight="true" hidden="false" ht="10.95" outlineLevel="4" r="2213">
      <c r="A2213" s="37" t="s">
        <v>415</v>
      </c>
      <c r="B2213" s="37"/>
      <c r="C2213" s="37"/>
      <c r="D2213" s="37"/>
      <c r="E2213" s="37"/>
      <c r="F2213" s="37"/>
      <c r="G2213" s="37"/>
      <c r="H2213" s="37"/>
      <c r="I2213" s="37"/>
      <c r="J2213" s="37"/>
      <c r="K2213" s="37"/>
      <c r="L2213" s="37"/>
      <c r="M2213" s="37"/>
      <c r="N2213" s="37"/>
      <c r="O2213" s="37"/>
      <c r="P2213" s="39" t="n">
        <v>750</v>
      </c>
      <c r="Q2213" s="26" t="n">
        <f aca="false">P2213*(1-0,3)</f>
        <v>525</v>
      </c>
      <c r="R2213" s="26" t="n">
        <f aca="false">P2213*(1-0,33)</f>
        <v>502.5</v>
      </c>
      <c r="S2213" s="26" t="n">
        <f aca="false">P2213*(1-0,35)</f>
        <v>487.5</v>
      </c>
      <c r="T2213" s="26" t="n">
        <f aca="false">P2213*(1-0,38)</f>
        <v>465</v>
      </c>
      <c r="U2213" s="39"/>
      <c r="V2213" s="28" t="n">
        <v>24</v>
      </c>
      <c r="W2213" s="27"/>
      <c r="X2213" s="29" t="n">
        <f aca="false">U2213*Q2213</f>
        <v>0</v>
      </c>
    </row>
    <row collapsed="false" customFormat="false" customHeight="true" hidden="false" ht="10.95" outlineLevel="4" r="2214">
      <c r="A2214" s="37" t="s">
        <v>416</v>
      </c>
      <c r="B2214" s="37"/>
      <c r="C2214" s="37"/>
      <c r="D2214" s="37"/>
      <c r="E2214" s="37"/>
      <c r="F2214" s="37"/>
      <c r="G2214" s="37"/>
      <c r="H2214" s="37"/>
      <c r="I2214" s="37"/>
      <c r="J2214" s="37"/>
      <c r="K2214" s="37"/>
      <c r="L2214" s="37"/>
      <c r="M2214" s="37"/>
      <c r="N2214" s="37"/>
      <c r="O2214" s="37"/>
      <c r="P2214" s="39" t="n">
        <v>750</v>
      </c>
      <c r="Q2214" s="26" t="n">
        <f aca="false">P2214*(1-0,3)</f>
        <v>525</v>
      </c>
      <c r="R2214" s="26" t="n">
        <f aca="false">P2214*(1-0,33)</f>
        <v>502.5</v>
      </c>
      <c r="S2214" s="26" t="n">
        <f aca="false">P2214*(1-0,35)</f>
        <v>487.5</v>
      </c>
      <c r="T2214" s="26" t="n">
        <f aca="false">P2214*(1-0,38)</f>
        <v>465</v>
      </c>
      <c r="U2214" s="39"/>
      <c r="V2214" s="28" t="n">
        <v>49</v>
      </c>
      <c r="W2214" s="27"/>
      <c r="X2214" s="29" t="n">
        <f aca="false">U2214*Q2214</f>
        <v>0</v>
      </c>
    </row>
    <row collapsed="false" customFormat="false" customHeight="true" hidden="false" ht="10.95" outlineLevel="4" r="2215">
      <c r="A2215" s="37" t="s">
        <v>812</v>
      </c>
      <c r="B2215" s="37"/>
      <c r="C2215" s="37"/>
      <c r="D2215" s="37"/>
      <c r="E2215" s="37"/>
      <c r="F2215" s="37"/>
      <c r="G2215" s="37"/>
      <c r="H2215" s="37"/>
      <c r="I2215" s="37"/>
      <c r="J2215" s="37"/>
      <c r="K2215" s="37"/>
      <c r="L2215" s="37"/>
      <c r="M2215" s="37"/>
      <c r="N2215" s="37"/>
      <c r="O2215" s="37"/>
      <c r="P2215" s="39" t="n">
        <v>750</v>
      </c>
      <c r="Q2215" s="26" t="n">
        <f aca="false">P2215*(1-0,3)</f>
        <v>525</v>
      </c>
      <c r="R2215" s="26" t="n">
        <f aca="false">P2215*(1-0,33)</f>
        <v>502.5</v>
      </c>
      <c r="S2215" s="26" t="n">
        <f aca="false">P2215*(1-0,35)</f>
        <v>487.5</v>
      </c>
      <c r="T2215" s="26" t="n">
        <f aca="false">P2215*(1-0,38)</f>
        <v>465</v>
      </c>
      <c r="U2215" s="39"/>
      <c r="V2215" s="28" t="n">
        <v>25</v>
      </c>
      <c r="W2215" s="27"/>
      <c r="X2215" s="29" t="n">
        <f aca="false">U2215*Q2215</f>
        <v>0</v>
      </c>
    </row>
    <row collapsed="false" customFormat="false" customHeight="true" hidden="false" ht="10.95" outlineLevel="4" r="2216">
      <c r="A2216" s="37" t="s">
        <v>417</v>
      </c>
      <c r="B2216" s="37"/>
      <c r="C2216" s="37"/>
      <c r="D2216" s="37"/>
      <c r="E2216" s="37"/>
      <c r="F2216" s="37"/>
      <c r="G2216" s="37"/>
      <c r="H2216" s="37"/>
      <c r="I2216" s="37"/>
      <c r="J2216" s="37"/>
      <c r="K2216" s="37"/>
      <c r="L2216" s="37"/>
      <c r="M2216" s="37"/>
      <c r="N2216" s="37"/>
      <c r="O2216" s="37"/>
      <c r="P2216" s="39" t="n">
        <v>750</v>
      </c>
      <c r="Q2216" s="26" t="n">
        <f aca="false">P2216*(1-0,3)</f>
        <v>525</v>
      </c>
      <c r="R2216" s="26" t="n">
        <f aca="false">P2216*(1-0,33)</f>
        <v>502.5</v>
      </c>
      <c r="S2216" s="26" t="n">
        <f aca="false">P2216*(1-0,35)</f>
        <v>487.5</v>
      </c>
      <c r="T2216" s="26" t="n">
        <f aca="false">P2216*(1-0,38)</f>
        <v>465</v>
      </c>
      <c r="U2216" s="39"/>
      <c r="V2216" s="28" t="n">
        <v>27</v>
      </c>
      <c r="W2216" s="27"/>
      <c r="X2216" s="29" t="n">
        <f aca="false">U2216*Q2216</f>
        <v>0</v>
      </c>
    </row>
    <row collapsed="false" customFormat="false" customHeight="true" hidden="false" ht="10.95" outlineLevel="4" r="2217">
      <c r="A2217" s="37" t="s">
        <v>814</v>
      </c>
      <c r="B2217" s="37"/>
      <c r="C2217" s="37"/>
      <c r="D2217" s="37"/>
      <c r="E2217" s="37"/>
      <c r="F2217" s="37"/>
      <c r="G2217" s="37"/>
      <c r="H2217" s="37"/>
      <c r="I2217" s="37"/>
      <c r="J2217" s="37"/>
      <c r="K2217" s="37"/>
      <c r="L2217" s="37"/>
      <c r="M2217" s="37"/>
      <c r="N2217" s="37"/>
      <c r="O2217" s="37"/>
      <c r="P2217" s="39" t="n">
        <v>750</v>
      </c>
      <c r="Q2217" s="26" t="n">
        <f aca="false">P2217*(1-0,3)</f>
        <v>525</v>
      </c>
      <c r="R2217" s="26" t="n">
        <f aca="false">P2217*(1-0,33)</f>
        <v>502.5</v>
      </c>
      <c r="S2217" s="26" t="n">
        <f aca="false">P2217*(1-0,35)</f>
        <v>487.5</v>
      </c>
      <c r="T2217" s="26" t="n">
        <f aca="false">P2217*(1-0,38)</f>
        <v>465</v>
      </c>
      <c r="U2217" s="39"/>
      <c r="V2217" s="28" t="n">
        <v>21</v>
      </c>
      <c r="W2217" s="27"/>
      <c r="X2217" s="29" t="n">
        <f aca="false">U2217*Q2217</f>
        <v>0</v>
      </c>
    </row>
    <row collapsed="false" customFormat="true" customHeight="true" hidden="false" ht="126" outlineLevel="3" r="2218" s="1">
      <c r="A2218" s="21" t="s">
        <v>1061</v>
      </c>
      <c r="B2218" s="21"/>
      <c r="C2218" s="21"/>
      <c r="D2218" s="21"/>
      <c r="E2218" s="35" t="s">
        <v>1062</v>
      </c>
      <c r="F2218" s="35"/>
      <c r="G2218" s="35"/>
      <c r="H2218" s="35"/>
      <c r="I2218" s="35"/>
      <c r="J2218" s="35"/>
      <c r="K2218" s="35"/>
      <c r="L2218" s="35"/>
      <c r="M2218" s="35"/>
      <c r="N2218" s="21" t="s">
        <v>1063</v>
      </c>
      <c r="O2218" s="21" t="s">
        <v>887</v>
      </c>
      <c r="P2218" s="38"/>
      <c r="Q2218" s="26"/>
      <c r="R2218" s="26"/>
      <c r="S2218" s="26"/>
      <c r="T2218" s="26"/>
      <c r="U2218" s="38"/>
      <c r="V2218" s="23"/>
      <c r="W2218" s="23"/>
      <c r="X2218" s="29" t="n">
        <f aca="false">U2218*Q2218</f>
        <v>0</v>
      </c>
    </row>
    <row collapsed="false" customFormat="false" customHeight="true" hidden="false" ht="10.95" outlineLevel="4" r="2219">
      <c r="A2219" s="37" t="s">
        <v>129</v>
      </c>
      <c r="B2219" s="37"/>
      <c r="C2219" s="37"/>
      <c r="D2219" s="37"/>
      <c r="E2219" s="37"/>
      <c r="F2219" s="37"/>
      <c r="G2219" s="37"/>
      <c r="H2219" s="37"/>
      <c r="I2219" s="37"/>
      <c r="J2219" s="37"/>
      <c r="K2219" s="37"/>
      <c r="L2219" s="37"/>
      <c r="M2219" s="37"/>
      <c r="N2219" s="37"/>
      <c r="O2219" s="37"/>
      <c r="P2219" s="39" t="n">
        <v>750</v>
      </c>
      <c r="Q2219" s="26" t="n">
        <f aca="false">P2219*(1-0,3)</f>
        <v>525</v>
      </c>
      <c r="R2219" s="26" t="n">
        <f aca="false">P2219*(1-0,33)</f>
        <v>502.5</v>
      </c>
      <c r="S2219" s="26" t="n">
        <f aca="false">P2219*(1-0,35)</f>
        <v>487.5</v>
      </c>
      <c r="T2219" s="26" t="n">
        <f aca="false">P2219*(1-0,38)</f>
        <v>465</v>
      </c>
      <c r="U2219" s="39"/>
      <c r="V2219" s="28" t="n">
        <v>71</v>
      </c>
      <c r="W2219" s="27"/>
      <c r="X2219" s="29" t="n">
        <f aca="false">U2219*Q2219</f>
        <v>0</v>
      </c>
    </row>
    <row collapsed="false" customFormat="false" customHeight="true" hidden="false" ht="10.95" outlineLevel="4" r="2220">
      <c r="A2220" s="37" t="s">
        <v>130</v>
      </c>
      <c r="B2220" s="37"/>
      <c r="C2220" s="37"/>
      <c r="D2220" s="37"/>
      <c r="E2220" s="37"/>
      <c r="F2220" s="37"/>
      <c r="G2220" s="37"/>
      <c r="H2220" s="37"/>
      <c r="I2220" s="37"/>
      <c r="J2220" s="37"/>
      <c r="K2220" s="37"/>
      <c r="L2220" s="37"/>
      <c r="M2220" s="37"/>
      <c r="N2220" s="37"/>
      <c r="O2220" s="37"/>
      <c r="P2220" s="39" t="n">
        <v>750</v>
      </c>
      <c r="Q2220" s="26" t="n">
        <f aca="false">P2220*(1-0,3)</f>
        <v>525</v>
      </c>
      <c r="R2220" s="26" t="n">
        <f aca="false">P2220*(1-0,33)</f>
        <v>502.5</v>
      </c>
      <c r="S2220" s="26" t="n">
        <f aca="false">P2220*(1-0,35)</f>
        <v>487.5</v>
      </c>
      <c r="T2220" s="26" t="n">
        <f aca="false">P2220*(1-0,38)</f>
        <v>465</v>
      </c>
      <c r="U2220" s="39"/>
      <c r="V2220" s="28" t="n">
        <v>40</v>
      </c>
      <c r="W2220" s="27"/>
      <c r="X2220" s="29" t="n">
        <f aca="false">U2220*Q2220</f>
        <v>0</v>
      </c>
    </row>
    <row collapsed="false" customFormat="false" customHeight="true" hidden="false" ht="10.95" outlineLevel="4" r="2221">
      <c r="A2221" s="37" t="s">
        <v>415</v>
      </c>
      <c r="B2221" s="37"/>
      <c r="C2221" s="37"/>
      <c r="D2221" s="37"/>
      <c r="E2221" s="37"/>
      <c r="F2221" s="37"/>
      <c r="G2221" s="37"/>
      <c r="H2221" s="37"/>
      <c r="I2221" s="37"/>
      <c r="J2221" s="37"/>
      <c r="K2221" s="37"/>
      <c r="L2221" s="37"/>
      <c r="M2221" s="37"/>
      <c r="N2221" s="37"/>
      <c r="O2221" s="37"/>
      <c r="P2221" s="39" t="n">
        <v>750</v>
      </c>
      <c r="Q2221" s="26" t="n">
        <f aca="false">P2221*(1-0,3)</f>
        <v>525</v>
      </c>
      <c r="R2221" s="26" t="n">
        <f aca="false">P2221*(1-0,33)</f>
        <v>502.5</v>
      </c>
      <c r="S2221" s="26" t="n">
        <f aca="false">P2221*(1-0,35)</f>
        <v>487.5</v>
      </c>
      <c r="T2221" s="26" t="n">
        <f aca="false">P2221*(1-0,38)</f>
        <v>465</v>
      </c>
      <c r="U2221" s="39"/>
      <c r="V2221" s="28" t="n">
        <v>30</v>
      </c>
      <c r="W2221" s="27"/>
      <c r="X2221" s="29" t="n">
        <f aca="false">U2221*Q2221</f>
        <v>0</v>
      </c>
    </row>
    <row collapsed="false" customFormat="false" customHeight="true" hidden="false" ht="10.95" outlineLevel="4" r="2222">
      <c r="A2222" s="37" t="s">
        <v>416</v>
      </c>
      <c r="B2222" s="37"/>
      <c r="C2222" s="37"/>
      <c r="D2222" s="37"/>
      <c r="E2222" s="37"/>
      <c r="F2222" s="37"/>
      <c r="G2222" s="37"/>
      <c r="H2222" s="37"/>
      <c r="I2222" s="37"/>
      <c r="J2222" s="37"/>
      <c r="K2222" s="37"/>
      <c r="L2222" s="37"/>
      <c r="M2222" s="37"/>
      <c r="N2222" s="37"/>
      <c r="O2222" s="37"/>
      <c r="P2222" s="39" t="n">
        <v>750</v>
      </c>
      <c r="Q2222" s="26" t="n">
        <f aca="false">P2222*(1-0,3)</f>
        <v>525</v>
      </c>
      <c r="R2222" s="26" t="n">
        <f aca="false">P2222*(1-0,33)</f>
        <v>502.5</v>
      </c>
      <c r="S2222" s="26" t="n">
        <f aca="false">P2222*(1-0,35)</f>
        <v>487.5</v>
      </c>
      <c r="T2222" s="26" t="n">
        <f aca="false">P2222*(1-0,38)</f>
        <v>465</v>
      </c>
      <c r="U2222" s="39"/>
      <c r="V2222" s="28" t="n">
        <v>67</v>
      </c>
      <c r="W2222" s="27"/>
      <c r="X2222" s="29" t="n">
        <f aca="false">U2222*Q2222</f>
        <v>0</v>
      </c>
    </row>
    <row collapsed="false" customFormat="false" customHeight="true" hidden="false" ht="10.95" outlineLevel="4" r="2223">
      <c r="A2223" s="37" t="s">
        <v>812</v>
      </c>
      <c r="B2223" s="37"/>
      <c r="C2223" s="37"/>
      <c r="D2223" s="37"/>
      <c r="E2223" s="37"/>
      <c r="F2223" s="37"/>
      <c r="G2223" s="37"/>
      <c r="H2223" s="37"/>
      <c r="I2223" s="37"/>
      <c r="J2223" s="37"/>
      <c r="K2223" s="37"/>
      <c r="L2223" s="37"/>
      <c r="M2223" s="37"/>
      <c r="N2223" s="37"/>
      <c r="O2223" s="37"/>
      <c r="P2223" s="39" t="n">
        <v>750</v>
      </c>
      <c r="Q2223" s="26" t="n">
        <f aca="false">P2223*(1-0,3)</f>
        <v>525</v>
      </c>
      <c r="R2223" s="26" t="n">
        <f aca="false">P2223*(1-0,33)</f>
        <v>502.5</v>
      </c>
      <c r="S2223" s="26" t="n">
        <f aca="false">P2223*(1-0,35)</f>
        <v>487.5</v>
      </c>
      <c r="T2223" s="26" t="n">
        <f aca="false">P2223*(1-0,38)</f>
        <v>465</v>
      </c>
      <c r="U2223" s="39"/>
      <c r="V2223" s="28" t="n">
        <v>24</v>
      </c>
      <c r="W2223" s="27"/>
      <c r="X2223" s="29" t="n">
        <f aca="false">U2223*Q2223</f>
        <v>0</v>
      </c>
    </row>
    <row collapsed="false" customFormat="false" customHeight="true" hidden="false" ht="10.95" outlineLevel="4" r="2224">
      <c r="A2224" s="37" t="s">
        <v>417</v>
      </c>
      <c r="B2224" s="37"/>
      <c r="C2224" s="37"/>
      <c r="D2224" s="37"/>
      <c r="E2224" s="37"/>
      <c r="F2224" s="37"/>
      <c r="G2224" s="37"/>
      <c r="H2224" s="37"/>
      <c r="I2224" s="37"/>
      <c r="J2224" s="37"/>
      <c r="K2224" s="37"/>
      <c r="L2224" s="37"/>
      <c r="M2224" s="37"/>
      <c r="N2224" s="37"/>
      <c r="O2224" s="37"/>
      <c r="P2224" s="39" t="n">
        <v>750</v>
      </c>
      <c r="Q2224" s="26" t="n">
        <f aca="false">P2224*(1-0,3)</f>
        <v>525</v>
      </c>
      <c r="R2224" s="26" t="n">
        <f aca="false">P2224*(1-0,33)</f>
        <v>502.5</v>
      </c>
      <c r="S2224" s="26" t="n">
        <f aca="false">P2224*(1-0,35)</f>
        <v>487.5</v>
      </c>
      <c r="T2224" s="26" t="n">
        <f aca="false">P2224*(1-0,38)</f>
        <v>465</v>
      </c>
      <c r="U2224" s="39"/>
      <c r="V2224" s="28" t="n">
        <v>18</v>
      </c>
      <c r="W2224" s="27"/>
      <c r="X2224" s="29" t="n">
        <f aca="false">U2224*Q2224</f>
        <v>0</v>
      </c>
    </row>
    <row collapsed="false" customFormat="false" customHeight="true" hidden="false" ht="10.95" outlineLevel="4" r="2225">
      <c r="A2225" s="37" t="s">
        <v>814</v>
      </c>
      <c r="B2225" s="37"/>
      <c r="C2225" s="37"/>
      <c r="D2225" s="37"/>
      <c r="E2225" s="37"/>
      <c r="F2225" s="37"/>
      <c r="G2225" s="37"/>
      <c r="H2225" s="37"/>
      <c r="I2225" s="37"/>
      <c r="J2225" s="37"/>
      <c r="K2225" s="37"/>
      <c r="L2225" s="37"/>
      <c r="M2225" s="37"/>
      <c r="N2225" s="37"/>
      <c r="O2225" s="37"/>
      <c r="P2225" s="39" t="n">
        <v>750</v>
      </c>
      <c r="Q2225" s="26" t="n">
        <f aca="false">P2225*(1-0,3)</f>
        <v>525</v>
      </c>
      <c r="R2225" s="26" t="n">
        <f aca="false">P2225*(1-0,33)</f>
        <v>502.5</v>
      </c>
      <c r="S2225" s="26" t="n">
        <f aca="false">P2225*(1-0,35)</f>
        <v>487.5</v>
      </c>
      <c r="T2225" s="26" t="n">
        <f aca="false">P2225*(1-0,38)</f>
        <v>465</v>
      </c>
      <c r="U2225" s="39"/>
      <c r="V2225" s="28" t="n">
        <v>14</v>
      </c>
      <c r="W2225" s="27"/>
      <c r="X2225" s="29" t="n">
        <f aca="false">U2225*Q2225</f>
        <v>0</v>
      </c>
    </row>
    <row collapsed="false" customFormat="true" customHeight="true" hidden="false" ht="126" outlineLevel="3" r="2226" s="1">
      <c r="A2226" s="21" t="s">
        <v>1064</v>
      </c>
      <c r="B2226" s="21"/>
      <c r="C2226" s="21"/>
      <c r="D2226" s="21"/>
      <c r="E2226" s="35" t="s">
        <v>1065</v>
      </c>
      <c r="F2226" s="35"/>
      <c r="G2226" s="35"/>
      <c r="H2226" s="35"/>
      <c r="I2226" s="35"/>
      <c r="J2226" s="35"/>
      <c r="K2226" s="35"/>
      <c r="L2226" s="35"/>
      <c r="M2226" s="35"/>
      <c r="N2226" s="21" t="s">
        <v>1066</v>
      </c>
      <c r="O2226" s="21" t="s">
        <v>887</v>
      </c>
      <c r="P2226" s="38"/>
      <c r="Q2226" s="26"/>
      <c r="R2226" s="26"/>
      <c r="S2226" s="26"/>
      <c r="T2226" s="26"/>
      <c r="U2226" s="38"/>
      <c r="V2226" s="23"/>
      <c r="W2226" s="23"/>
      <c r="X2226" s="29" t="n">
        <f aca="false">U2226*Q2226</f>
        <v>0</v>
      </c>
    </row>
    <row collapsed="false" customFormat="false" customHeight="true" hidden="false" ht="10.95" outlineLevel="4" r="2227">
      <c r="A2227" s="37" t="s">
        <v>129</v>
      </c>
      <c r="B2227" s="37"/>
      <c r="C2227" s="37"/>
      <c r="D2227" s="37"/>
      <c r="E2227" s="37"/>
      <c r="F2227" s="37"/>
      <c r="G2227" s="37"/>
      <c r="H2227" s="37"/>
      <c r="I2227" s="37"/>
      <c r="J2227" s="37"/>
      <c r="K2227" s="37"/>
      <c r="L2227" s="37"/>
      <c r="M2227" s="37"/>
      <c r="N2227" s="37"/>
      <c r="O2227" s="37"/>
      <c r="P2227" s="39" t="n">
        <v>750</v>
      </c>
      <c r="Q2227" s="26" t="n">
        <f aca="false">P2227*(1-0,3)</f>
        <v>525</v>
      </c>
      <c r="R2227" s="26" t="n">
        <f aca="false">P2227*(1-0,33)</f>
        <v>502.5</v>
      </c>
      <c r="S2227" s="26" t="n">
        <f aca="false">P2227*(1-0,35)</f>
        <v>487.5</v>
      </c>
      <c r="T2227" s="26" t="n">
        <f aca="false">P2227*(1-0,38)</f>
        <v>465</v>
      </c>
      <c r="U2227" s="39"/>
      <c r="V2227" s="28" t="n">
        <v>102</v>
      </c>
      <c r="W2227" s="27"/>
      <c r="X2227" s="29" t="n">
        <f aca="false">U2227*Q2227</f>
        <v>0</v>
      </c>
    </row>
    <row collapsed="false" customFormat="false" customHeight="true" hidden="false" ht="10.95" outlineLevel="4" r="2228">
      <c r="A2228" s="37" t="s">
        <v>130</v>
      </c>
      <c r="B2228" s="37"/>
      <c r="C2228" s="37"/>
      <c r="D2228" s="37"/>
      <c r="E2228" s="37"/>
      <c r="F2228" s="37"/>
      <c r="G2228" s="37"/>
      <c r="H2228" s="37"/>
      <c r="I2228" s="37"/>
      <c r="J2228" s="37"/>
      <c r="K2228" s="37"/>
      <c r="L2228" s="37"/>
      <c r="M2228" s="37"/>
      <c r="N2228" s="37"/>
      <c r="O2228" s="37"/>
      <c r="P2228" s="39" t="n">
        <v>750</v>
      </c>
      <c r="Q2228" s="26" t="n">
        <f aca="false">P2228*(1-0,3)</f>
        <v>525</v>
      </c>
      <c r="R2228" s="26" t="n">
        <f aca="false">P2228*(1-0,33)</f>
        <v>502.5</v>
      </c>
      <c r="S2228" s="26" t="n">
        <f aca="false">P2228*(1-0,35)</f>
        <v>487.5</v>
      </c>
      <c r="T2228" s="26" t="n">
        <f aca="false">P2228*(1-0,38)</f>
        <v>465</v>
      </c>
      <c r="U2228" s="39"/>
      <c r="V2228" s="28" t="n">
        <v>48</v>
      </c>
      <c r="W2228" s="27"/>
      <c r="X2228" s="29" t="n">
        <f aca="false">U2228*Q2228</f>
        <v>0</v>
      </c>
    </row>
    <row collapsed="false" customFormat="false" customHeight="true" hidden="false" ht="10.95" outlineLevel="4" r="2229">
      <c r="A2229" s="37" t="s">
        <v>415</v>
      </c>
      <c r="B2229" s="37"/>
      <c r="C2229" s="37"/>
      <c r="D2229" s="37"/>
      <c r="E2229" s="37"/>
      <c r="F2229" s="37"/>
      <c r="G2229" s="37"/>
      <c r="H2229" s="37"/>
      <c r="I2229" s="37"/>
      <c r="J2229" s="37"/>
      <c r="K2229" s="37"/>
      <c r="L2229" s="37"/>
      <c r="M2229" s="37"/>
      <c r="N2229" s="37"/>
      <c r="O2229" s="37"/>
      <c r="P2229" s="39" t="n">
        <v>750</v>
      </c>
      <c r="Q2229" s="26" t="n">
        <f aca="false">P2229*(1-0,3)</f>
        <v>525</v>
      </c>
      <c r="R2229" s="26" t="n">
        <f aca="false">P2229*(1-0,33)</f>
        <v>502.5</v>
      </c>
      <c r="S2229" s="26" t="n">
        <f aca="false">P2229*(1-0,35)</f>
        <v>487.5</v>
      </c>
      <c r="T2229" s="26" t="n">
        <f aca="false">P2229*(1-0,38)</f>
        <v>465</v>
      </c>
      <c r="U2229" s="39"/>
      <c r="V2229" s="28" t="n">
        <v>78</v>
      </c>
      <c r="W2229" s="27"/>
      <c r="X2229" s="29" t="n">
        <f aca="false">U2229*Q2229</f>
        <v>0</v>
      </c>
    </row>
    <row collapsed="false" customFormat="false" customHeight="true" hidden="false" ht="10.95" outlineLevel="4" r="2230">
      <c r="A2230" s="37" t="s">
        <v>416</v>
      </c>
      <c r="B2230" s="37"/>
      <c r="C2230" s="37"/>
      <c r="D2230" s="37"/>
      <c r="E2230" s="37"/>
      <c r="F2230" s="37"/>
      <c r="G2230" s="37"/>
      <c r="H2230" s="37"/>
      <c r="I2230" s="37"/>
      <c r="J2230" s="37"/>
      <c r="K2230" s="37"/>
      <c r="L2230" s="37"/>
      <c r="M2230" s="37"/>
      <c r="N2230" s="37"/>
      <c r="O2230" s="37"/>
      <c r="P2230" s="39" t="n">
        <v>750</v>
      </c>
      <c r="Q2230" s="26" t="n">
        <f aca="false">P2230*(1-0,3)</f>
        <v>525</v>
      </c>
      <c r="R2230" s="26" t="n">
        <f aca="false">P2230*(1-0,33)</f>
        <v>502.5</v>
      </c>
      <c r="S2230" s="26" t="n">
        <f aca="false">P2230*(1-0,35)</f>
        <v>487.5</v>
      </c>
      <c r="T2230" s="26" t="n">
        <f aca="false">P2230*(1-0,38)</f>
        <v>465</v>
      </c>
      <c r="U2230" s="39"/>
      <c r="V2230" s="28" t="n">
        <v>129</v>
      </c>
      <c r="W2230" s="27"/>
      <c r="X2230" s="29" t="n">
        <f aca="false">U2230*Q2230</f>
        <v>0</v>
      </c>
    </row>
    <row collapsed="false" customFormat="false" customHeight="true" hidden="false" ht="10.95" outlineLevel="4" r="2231">
      <c r="A2231" s="37" t="s">
        <v>812</v>
      </c>
      <c r="B2231" s="37"/>
      <c r="C2231" s="37"/>
      <c r="D2231" s="37"/>
      <c r="E2231" s="37"/>
      <c r="F2231" s="37"/>
      <c r="G2231" s="37"/>
      <c r="H2231" s="37"/>
      <c r="I2231" s="37"/>
      <c r="J2231" s="37"/>
      <c r="K2231" s="37"/>
      <c r="L2231" s="37"/>
      <c r="M2231" s="37"/>
      <c r="N2231" s="37"/>
      <c r="O2231" s="37"/>
      <c r="P2231" s="39" t="n">
        <v>750</v>
      </c>
      <c r="Q2231" s="26" t="n">
        <f aca="false">P2231*(1-0,3)</f>
        <v>525</v>
      </c>
      <c r="R2231" s="26" t="n">
        <f aca="false">P2231*(1-0,33)</f>
        <v>502.5</v>
      </c>
      <c r="S2231" s="26" t="n">
        <f aca="false">P2231*(1-0,35)</f>
        <v>487.5</v>
      </c>
      <c r="T2231" s="26" t="n">
        <f aca="false">P2231*(1-0,38)</f>
        <v>465</v>
      </c>
      <c r="U2231" s="39"/>
      <c r="V2231" s="28" t="n">
        <v>29</v>
      </c>
      <c r="W2231" s="27"/>
      <c r="X2231" s="29" t="n">
        <f aca="false">U2231*Q2231</f>
        <v>0</v>
      </c>
    </row>
    <row collapsed="false" customFormat="false" customHeight="true" hidden="false" ht="10.95" outlineLevel="4" r="2232">
      <c r="A2232" s="37" t="s">
        <v>417</v>
      </c>
      <c r="B2232" s="37"/>
      <c r="C2232" s="37"/>
      <c r="D2232" s="37"/>
      <c r="E2232" s="37"/>
      <c r="F2232" s="37"/>
      <c r="G2232" s="37"/>
      <c r="H2232" s="37"/>
      <c r="I2232" s="37"/>
      <c r="J2232" s="37"/>
      <c r="K2232" s="37"/>
      <c r="L2232" s="37"/>
      <c r="M2232" s="37"/>
      <c r="N2232" s="37"/>
      <c r="O2232" s="37"/>
      <c r="P2232" s="39" t="n">
        <v>750</v>
      </c>
      <c r="Q2232" s="26" t="n">
        <f aca="false">P2232*(1-0,3)</f>
        <v>525</v>
      </c>
      <c r="R2232" s="26" t="n">
        <f aca="false">P2232*(1-0,33)</f>
        <v>502.5</v>
      </c>
      <c r="S2232" s="26" t="n">
        <f aca="false">P2232*(1-0,35)</f>
        <v>487.5</v>
      </c>
      <c r="T2232" s="26" t="n">
        <f aca="false">P2232*(1-0,38)</f>
        <v>465</v>
      </c>
      <c r="U2232" s="39"/>
      <c r="V2232" s="28" t="n">
        <v>16</v>
      </c>
      <c r="W2232" s="27"/>
      <c r="X2232" s="29" t="n">
        <f aca="false">U2232*Q2232</f>
        <v>0</v>
      </c>
    </row>
    <row collapsed="false" customFormat="false" customHeight="true" hidden="false" ht="10.95" outlineLevel="4" r="2233">
      <c r="A2233" s="37" t="s">
        <v>814</v>
      </c>
      <c r="B2233" s="37"/>
      <c r="C2233" s="37"/>
      <c r="D2233" s="37"/>
      <c r="E2233" s="37"/>
      <c r="F2233" s="37"/>
      <c r="G2233" s="37"/>
      <c r="H2233" s="37"/>
      <c r="I2233" s="37"/>
      <c r="J2233" s="37"/>
      <c r="K2233" s="37"/>
      <c r="L2233" s="37"/>
      <c r="M2233" s="37"/>
      <c r="N2233" s="37"/>
      <c r="O2233" s="37"/>
      <c r="P2233" s="39" t="n">
        <v>750</v>
      </c>
      <c r="Q2233" s="26" t="n">
        <f aca="false">P2233*(1-0,3)</f>
        <v>525</v>
      </c>
      <c r="R2233" s="26" t="n">
        <f aca="false">P2233*(1-0,33)</f>
        <v>502.5</v>
      </c>
      <c r="S2233" s="26" t="n">
        <f aca="false">P2233*(1-0,35)</f>
        <v>487.5</v>
      </c>
      <c r="T2233" s="26" t="n">
        <f aca="false">P2233*(1-0,38)</f>
        <v>465</v>
      </c>
      <c r="U2233" s="39"/>
      <c r="V2233" s="28" t="n">
        <v>17</v>
      </c>
      <c r="W2233" s="27"/>
      <c r="X2233" s="29" t="n">
        <f aca="false">U2233*Q2233</f>
        <v>0</v>
      </c>
    </row>
    <row collapsed="false" customFormat="true" customHeight="true" hidden="false" ht="126" outlineLevel="3" r="2234" s="1">
      <c r="A2234" s="21" t="s">
        <v>1067</v>
      </c>
      <c r="B2234" s="21"/>
      <c r="C2234" s="21"/>
      <c r="D2234" s="21"/>
      <c r="E2234" s="35" t="s">
        <v>1068</v>
      </c>
      <c r="F2234" s="35"/>
      <c r="G2234" s="35"/>
      <c r="H2234" s="35"/>
      <c r="I2234" s="35"/>
      <c r="J2234" s="35"/>
      <c r="K2234" s="35"/>
      <c r="L2234" s="35"/>
      <c r="M2234" s="35"/>
      <c r="N2234" s="21" t="s">
        <v>1069</v>
      </c>
      <c r="O2234" s="21" t="s">
        <v>887</v>
      </c>
      <c r="P2234" s="38"/>
      <c r="Q2234" s="26"/>
      <c r="R2234" s="26"/>
      <c r="S2234" s="26"/>
      <c r="T2234" s="26"/>
      <c r="U2234" s="38"/>
      <c r="V2234" s="23"/>
      <c r="W2234" s="23"/>
      <c r="X2234" s="29" t="n">
        <f aca="false">U2234*Q2234</f>
        <v>0</v>
      </c>
    </row>
    <row collapsed="false" customFormat="false" customHeight="true" hidden="false" ht="10.95" outlineLevel="4" r="2235">
      <c r="A2235" s="37" t="s">
        <v>129</v>
      </c>
      <c r="B2235" s="37"/>
      <c r="C2235" s="37"/>
      <c r="D2235" s="37"/>
      <c r="E2235" s="37"/>
      <c r="F2235" s="37"/>
      <c r="G2235" s="37"/>
      <c r="H2235" s="37"/>
      <c r="I2235" s="37"/>
      <c r="J2235" s="37"/>
      <c r="K2235" s="37"/>
      <c r="L2235" s="37"/>
      <c r="M2235" s="37"/>
      <c r="N2235" s="37"/>
      <c r="O2235" s="37"/>
      <c r="P2235" s="39" t="n">
        <v>750</v>
      </c>
      <c r="Q2235" s="26" t="n">
        <f aca="false">P2235*(1-0,3)</f>
        <v>525</v>
      </c>
      <c r="R2235" s="26" t="n">
        <f aca="false">P2235*(1-0,33)</f>
        <v>502.5</v>
      </c>
      <c r="S2235" s="26" t="n">
        <f aca="false">P2235*(1-0,35)</f>
        <v>487.5</v>
      </c>
      <c r="T2235" s="26" t="n">
        <f aca="false">P2235*(1-0,38)</f>
        <v>465</v>
      </c>
      <c r="U2235" s="39"/>
      <c r="V2235" s="28" t="n">
        <v>111</v>
      </c>
      <c r="W2235" s="27"/>
      <c r="X2235" s="29" t="n">
        <f aca="false">U2235*Q2235</f>
        <v>0</v>
      </c>
    </row>
    <row collapsed="false" customFormat="false" customHeight="true" hidden="false" ht="10.95" outlineLevel="4" r="2236">
      <c r="A2236" s="37" t="s">
        <v>130</v>
      </c>
      <c r="B2236" s="37"/>
      <c r="C2236" s="37"/>
      <c r="D2236" s="37"/>
      <c r="E2236" s="37"/>
      <c r="F2236" s="37"/>
      <c r="G2236" s="37"/>
      <c r="H2236" s="37"/>
      <c r="I2236" s="37"/>
      <c r="J2236" s="37"/>
      <c r="K2236" s="37"/>
      <c r="L2236" s="37"/>
      <c r="M2236" s="37"/>
      <c r="N2236" s="37"/>
      <c r="O2236" s="37"/>
      <c r="P2236" s="39" t="n">
        <v>750</v>
      </c>
      <c r="Q2236" s="26" t="n">
        <f aca="false">P2236*(1-0,3)</f>
        <v>525</v>
      </c>
      <c r="R2236" s="26" t="n">
        <f aca="false">P2236*(1-0,33)</f>
        <v>502.5</v>
      </c>
      <c r="S2236" s="26" t="n">
        <f aca="false">P2236*(1-0,35)</f>
        <v>487.5</v>
      </c>
      <c r="T2236" s="26" t="n">
        <f aca="false">P2236*(1-0,38)</f>
        <v>465</v>
      </c>
      <c r="U2236" s="39"/>
      <c r="V2236" s="28" t="n">
        <v>72</v>
      </c>
      <c r="W2236" s="27"/>
      <c r="X2236" s="29" t="n">
        <f aca="false">U2236*Q2236</f>
        <v>0</v>
      </c>
    </row>
    <row collapsed="false" customFormat="false" customHeight="true" hidden="false" ht="10.95" outlineLevel="4" r="2237">
      <c r="A2237" s="37" t="s">
        <v>415</v>
      </c>
      <c r="B2237" s="37"/>
      <c r="C2237" s="37"/>
      <c r="D2237" s="37"/>
      <c r="E2237" s="37"/>
      <c r="F2237" s="37"/>
      <c r="G2237" s="37"/>
      <c r="H2237" s="37"/>
      <c r="I2237" s="37"/>
      <c r="J2237" s="37"/>
      <c r="K2237" s="37"/>
      <c r="L2237" s="37"/>
      <c r="M2237" s="37"/>
      <c r="N2237" s="37"/>
      <c r="O2237" s="37"/>
      <c r="P2237" s="39" t="n">
        <v>750</v>
      </c>
      <c r="Q2237" s="26" t="n">
        <f aca="false">P2237*(1-0,3)</f>
        <v>525</v>
      </c>
      <c r="R2237" s="26" t="n">
        <f aca="false">P2237*(1-0,33)</f>
        <v>502.5</v>
      </c>
      <c r="S2237" s="26" t="n">
        <f aca="false">P2237*(1-0,35)</f>
        <v>487.5</v>
      </c>
      <c r="T2237" s="26" t="n">
        <f aca="false">P2237*(1-0,38)</f>
        <v>465</v>
      </c>
      <c r="U2237" s="39"/>
      <c r="V2237" s="28" t="n">
        <v>48</v>
      </c>
      <c r="W2237" s="27"/>
      <c r="X2237" s="29" t="n">
        <f aca="false">U2237*Q2237</f>
        <v>0</v>
      </c>
    </row>
    <row collapsed="false" customFormat="false" customHeight="true" hidden="false" ht="10.95" outlineLevel="4" r="2238">
      <c r="A2238" s="37" t="s">
        <v>416</v>
      </c>
      <c r="B2238" s="37"/>
      <c r="C2238" s="37"/>
      <c r="D2238" s="37"/>
      <c r="E2238" s="37"/>
      <c r="F2238" s="37"/>
      <c r="G2238" s="37"/>
      <c r="H2238" s="37"/>
      <c r="I2238" s="37"/>
      <c r="J2238" s="37"/>
      <c r="K2238" s="37"/>
      <c r="L2238" s="37"/>
      <c r="M2238" s="37"/>
      <c r="N2238" s="37"/>
      <c r="O2238" s="37"/>
      <c r="P2238" s="39" t="n">
        <v>750</v>
      </c>
      <c r="Q2238" s="26" t="n">
        <f aca="false">P2238*(1-0,3)</f>
        <v>525</v>
      </c>
      <c r="R2238" s="26" t="n">
        <f aca="false">P2238*(1-0,33)</f>
        <v>502.5</v>
      </c>
      <c r="S2238" s="26" t="n">
        <f aca="false">P2238*(1-0,35)</f>
        <v>487.5</v>
      </c>
      <c r="T2238" s="26" t="n">
        <f aca="false">P2238*(1-0,38)</f>
        <v>465</v>
      </c>
      <c r="U2238" s="39"/>
      <c r="V2238" s="28" t="n">
        <v>97</v>
      </c>
      <c r="W2238" s="27"/>
      <c r="X2238" s="29" t="n">
        <f aca="false">U2238*Q2238</f>
        <v>0</v>
      </c>
    </row>
    <row collapsed="false" customFormat="false" customHeight="true" hidden="false" ht="10.95" outlineLevel="4" r="2239">
      <c r="A2239" s="37" t="s">
        <v>812</v>
      </c>
      <c r="B2239" s="37"/>
      <c r="C2239" s="37"/>
      <c r="D2239" s="37"/>
      <c r="E2239" s="37"/>
      <c r="F2239" s="37"/>
      <c r="G2239" s="37"/>
      <c r="H2239" s="37"/>
      <c r="I2239" s="37"/>
      <c r="J2239" s="37"/>
      <c r="K2239" s="37"/>
      <c r="L2239" s="37"/>
      <c r="M2239" s="37"/>
      <c r="N2239" s="37"/>
      <c r="O2239" s="37"/>
      <c r="P2239" s="39" t="n">
        <v>750</v>
      </c>
      <c r="Q2239" s="26" t="n">
        <f aca="false">P2239*(1-0,3)</f>
        <v>525</v>
      </c>
      <c r="R2239" s="26" t="n">
        <f aca="false">P2239*(1-0,33)</f>
        <v>502.5</v>
      </c>
      <c r="S2239" s="26" t="n">
        <f aca="false">P2239*(1-0,35)</f>
        <v>487.5</v>
      </c>
      <c r="T2239" s="26" t="n">
        <f aca="false">P2239*(1-0,38)</f>
        <v>465</v>
      </c>
      <c r="U2239" s="39"/>
      <c r="V2239" s="28" t="n">
        <v>27</v>
      </c>
      <c r="W2239" s="27"/>
      <c r="X2239" s="29" t="n">
        <f aca="false">U2239*Q2239</f>
        <v>0</v>
      </c>
    </row>
    <row collapsed="false" customFormat="false" customHeight="true" hidden="false" ht="10.95" outlineLevel="4" r="2240">
      <c r="A2240" s="37" t="s">
        <v>417</v>
      </c>
      <c r="B2240" s="37"/>
      <c r="C2240" s="37"/>
      <c r="D2240" s="37"/>
      <c r="E2240" s="37"/>
      <c r="F2240" s="37"/>
      <c r="G2240" s="37"/>
      <c r="H2240" s="37"/>
      <c r="I2240" s="37"/>
      <c r="J2240" s="37"/>
      <c r="K2240" s="37"/>
      <c r="L2240" s="37"/>
      <c r="M2240" s="37"/>
      <c r="N2240" s="37"/>
      <c r="O2240" s="37"/>
      <c r="P2240" s="39" t="n">
        <v>750</v>
      </c>
      <c r="Q2240" s="26" t="n">
        <f aca="false">P2240*(1-0,3)</f>
        <v>525</v>
      </c>
      <c r="R2240" s="26" t="n">
        <f aca="false">P2240*(1-0,33)</f>
        <v>502.5</v>
      </c>
      <c r="S2240" s="26" t="n">
        <f aca="false">P2240*(1-0,35)</f>
        <v>487.5</v>
      </c>
      <c r="T2240" s="26" t="n">
        <f aca="false">P2240*(1-0,38)</f>
        <v>465</v>
      </c>
      <c r="U2240" s="39"/>
      <c r="V2240" s="28" t="n">
        <v>68</v>
      </c>
      <c r="W2240" s="27"/>
      <c r="X2240" s="29" t="n">
        <f aca="false">U2240*Q2240</f>
        <v>0</v>
      </c>
    </row>
    <row collapsed="false" customFormat="false" customHeight="true" hidden="false" ht="10.95" outlineLevel="4" r="2241">
      <c r="A2241" s="37" t="s">
        <v>814</v>
      </c>
      <c r="B2241" s="37"/>
      <c r="C2241" s="37"/>
      <c r="D2241" s="37"/>
      <c r="E2241" s="37"/>
      <c r="F2241" s="37"/>
      <c r="G2241" s="37"/>
      <c r="H2241" s="37"/>
      <c r="I2241" s="37"/>
      <c r="J2241" s="37"/>
      <c r="K2241" s="37"/>
      <c r="L2241" s="37"/>
      <c r="M2241" s="37"/>
      <c r="N2241" s="37"/>
      <c r="O2241" s="37"/>
      <c r="P2241" s="39" t="n">
        <v>750</v>
      </c>
      <c r="Q2241" s="26" t="n">
        <f aca="false">P2241*(1-0,3)</f>
        <v>525</v>
      </c>
      <c r="R2241" s="26" t="n">
        <f aca="false">P2241*(1-0,33)</f>
        <v>502.5</v>
      </c>
      <c r="S2241" s="26" t="n">
        <f aca="false">P2241*(1-0,35)</f>
        <v>487.5</v>
      </c>
      <c r="T2241" s="26" t="n">
        <f aca="false">P2241*(1-0,38)</f>
        <v>465</v>
      </c>
      <c r="U2241" s="39"/>
      <c r="V2241" s="28" t="n">
        <v>41</v>
      </c>
      <c r="W2241" s="27"/>
      <c r="X2241" s="29" t="n">
        <f aca="false">U2241*Q2241</f>
        <v>0</v>
      </c>
    </row>
    <row collapsed="false" customFormat="true" customHeight="true" hidden="false" ht="126" outlineLevel="3" r="2242" s="1">
      <c r="A2242" s="21" t="s">
        <v>1070</v>
      </c>
      <c r="B2242" s="21"/>
      <c r="C2242" s="21"/>
      <c r="D2242" s="21"/>
      <c r="E2242" s="35" t="s">
        <v>1071</v>
      </c>
      <c r="F2242" s="35"/>
      <c r="G2242" s="35"/>
      <c r="H2242" s="35"/>
      <c r="I2242" s="35"/>
      <c r="J2242" s="35"/>
      <c r="K2242" s="35"/>
      <c r="L2242" s="35"/>
      <c r="M2242" s="35"/>
      <c r="N2242" s="21" t="s">
        <v>1072</v>
      </c>
      <c r="O2242" s="21" t="s">
        <v>887</v>
      </c>
      <c r="P2242" s="38"/>
      <c r="Q2242" s="26"/>
      <c r="R2242" s="26"/>
      <c r="S2242" s="26"/>
      <c r="T2242" s="26"/>
      <c r="U2242" s="38"/>
      <c r="V2242" s="23"/>
      <c r="W2242" s="23"/>
      <c r="X2242" s="29" t="n">
        <f aca="false">U2242*Q2242</f>
        <v>0</v>
      </c>
    </row>
    <row collapsed="false" customFormat="false" customHeight="true" hidden="false" ht="10.95" outlineLevel="4" r="2243">
      <c r="A2243" s="37" t="s">
        <v>129</v>
      </c>
      <c r="B2243" s="37"/>
      <c r="C2243" s="37"/>
      <c r="D2243" s="37"/>
      <c r="E2243" s="37"/>
      <c r="F2243" s="37"/>
      <c r="G2243" s="37"/>
      <c r="H2243" s="37"/>
      <c r="I2243" s="37"/>
      <c r="J2243" s="37"/>
      <c r="K2243" s="37"/>
      <c r="L2243" s="37"/>
      <c r="M2243" s="37"/>
      <c r="N2243" s="37"/>
      <c r="O2243" s="37"/>
      <c r="P2243" s="39" t="n">
        <v>750</v>
      </c>
      <c r="Q2243" s="26" t="n">
        <f aca="false">P2243*(1-0,3)</f>
        <v>525</v>
      </c>
      <c r="R2243" s="26" t="n">
        <f aca="false">P2243*(1-0,33)</f>
        <v>502.5</v>
      </c>
      <c r="S2243" s="26" t="n">
        <f aca="false">P2243*(1-0,35)</f>
        <v>487.5</v>
      </c>
      <c r="T2243" s="26" t="n">
        <f aca="false">P2243*(1-0,38)</f>
        <v>465</v>
      </c>
      <c r="U2243" s="39"/>
      <c r="V2243" s="28" t="n">
        <v>51</v>
      </c>
      <c r="W2243" s="27"/>
      <c r="X2243" s="29" t="n">
        <f aca="false">U2243*Q2243</f>
        <v>0</v>
      </c>
    </row>
    <row collapsed="false" customFormat="false" customHeight="true" hidden="false" ht="10.95" outlineLevel="4" r="2244">
      <c r="A2244" s="37" t="s">
        <v>130</v>
      </c>
      <c r="B2244" s="37"/>
      <c r="C2244" s="37"/>
      <c r="D2244" s="37"/>
      <c r="E2244" s="37"/>
      <c r="F2244" s="37"/>
      <c r="G2244" s="37"/>
      <c r="H2244" s="37"/>
      <c r="I2244" s="37"/>
      <c r="J2244" s="37"/>
      <c r="K2244" s="37"/>
      <c r="L2244" s="37"/>
      <c r="M2244" s="37"/>
      <c r="N2244" s="37"/>
      <c r="O2244" s="37"/>
      <c r="P2244" s="39" t="n">
        <v>750</v>
      </c>
      <c r="Q2244" s="26" t="n">
        <f aca="false">P2244*(1-0,3)</f>
        <v>525</v>
      </c>
      <c r="R2244" s="26" t="n">
        <f aca="false">P2244*(1-0,33)</f>
        <v>502.5</v>
      </c>
      <c r="S2244" s="26" t="n">
        <f aca="false">P2244*(1-0,35)</f>
        <v>487.5</v>
      </c>
      <c r="T2244" s="26" t="n">
        <f aca="false">P2244*(1-0,38)</f>
        <v>465</v>
      </c>
      <c r="U2244" s="39"/>
      <c r="V2244" s="28" t="n">
        <v>28</v>
      </c>
      <c r="W2244" s="27"/>
      <c r="X2244" s="29" t="n">
        <f aca="false">U2244*Q2244</f>
        <v>0</v>
      </c>
    </row>
    <row collapsed="false" customFormat="false" customHeight="true" hidden="false" ht="10.95" outlineLevel="4" r="2245">
      <c r="A2245" s="37" t="s">
        <v>415</v>
      </c>
      <c r="B2245" s="37"/>
      <c r="C2245" s="37"/>
      <c r="D2245" s="37"/>
      <c r="E2245" s="37"/>
      <c r="F2245" s="37"/>
      <c r="G2245" s="37"/>
      <c r="H2245" s="37"/>
      <c r="I2245" s="37"/>
      <c r="J2245" s="37"/>
      <c r="K2245" s="37"/>
      <c r="L2245" s="37"/>
      <c r="M2245" s="37"/>
      <c r="N2245" s="37"/>
      <c r="O2245" s="37"/>
      <c r="P2245" s="39" t="n">
        <v>750</v>
      </c>
      <c r="Q2245" s="26" t="n">
        <f aca="false">P2245*(1-0,3)</f>
        <v>525</v>
      </c>
      <c r="R2245" s="26" t="n">
        <f aca="false">P2245*(1-0,33)</f>
        <v>502.5</v>
      </c>
      <c r="S2245" s="26" t="n">
        <f aca="false">P2245*(1-0,35)</f>
        <v>487.5</v>
      </c>
      <c r="T2245" s="26" t="n">
        <f aca="false">P2245*(1-0,38)</f>
        <v>465</v>
      </c>
      <c r="U2245" s="39"/>
      <c r="V2245" s="28" t="n">
        <v>12</v>
      </c>
      <c r="W2245" s="27"/>
      <c r="X2245" s="29" t="n">
        <f aca="false">U2245*Q2245</f>
        <v>0</v>
      </c>
    </row>
    <row collapsed="false" customFormat="false" customHeight="true" hidden="false" ht="10.95" outlineLevel="4" r="2246">
      <c r="A2246" s="37" t="s">
        <v>416</v>
      </c>
      <c r="B2246" s="37"/>
      <c r="C2246" s="37"/>
      <c r="D2246" s="37"/>
      <c r="E2246" s="37"/>
      <c r="F2246" s="37"/>
      <c r="G2246" s="37"/>
      <c r="H2246" s="37"/>
      <c r="I2246" s="37"/>
      <c r="J2246" s="37"/>
      <c r="K2246" s="37"/>
      <c r="L2246" s="37"/>
      <c r="M2246" s="37"/>
      <c r="N2246" s="37"/>
      <c r="O2246" s="37"/>
      <c r="P2246" s="39" t="n">
        <v>750</v>
      </c>
      <c r="Q2246" s="26" t="n">
        <f aca="false">P2246*(1-0,3)</f>
        <v>525</v>
      </c>
      <c r="R2246" s="26" t="n">
        <f aca="false">P2246*(1-0,33)</f>
        <v>502.5</v>
      </c>
      <c r="S2246" s="26" t="n">
        <f aca="false">P2246*(1-0,35)</f>
        <v>487.5</v>
      </c>
      <c r="T2246" s="26" t="n">
        <f aca="false">P2246*(1-0,38)</f>
        <v>465</v>
      </c>
      <c r="U2246" s="39"/>
      <c r="V2246" s="28" t="n">
        <v>62</v>
      </c>
      <c r="W2246" s="27"/>
      <c r="X2246" s="29" t="n">
        <f aca="false">U2246*Q2246</f>
        <v>0</v>
      </c>
    </row>
    <row collapsed="false" customFormat="false" customHeight="true" hidden="false" ht="10.95" outlineLevel="4" r="2247">
      <c r="A2247" s="37" t="s">
        <v>812</v>
      </c>
      <c r="B2247" s="37"/>
      <c r="C2247" s="37"/>
      <c r="D2247" s="37"/>
      <c r="E2247" s="37"/>
      <c r="F2247" s="37"/>
      <c r="G2247" s="37"/>
      <c r="H2247" s="37"/>
      <c r="I2247" s="37"/>
      <c r="J2247" s="37"/>
      <c r="K2247" s="37"/>
      <c r="L2247" s="37"/>
      <c r="M2247" s="37"/>
      <c r="N2247" s="37"/>
      <c r="O2247" s="37"/>
      <c r="P2247" s="39" t="n">
        <v>750</v>
      </c>
      <c r="Q2247" s="26" t="n">
        <f aca="false">P2247*(1-0,3)</f>
        <v>525</v>
      </c>
      <c r="R2247" s="26" t="n">
        <f aca="false">P2247*(1-0,33)</f>
        <v>502.5</v>
      </c>
      <c r="S2247" s="26" t="n">
        <f aca="false">P2247*(1-0,35)</f>
        <v>487.5</v>
      </c>
      <c r="T2247" s="26" t="n">
        <f aca="false">P2247*(1-0,38)</f>
        <v>465</v>
      </c>
      <c r="U2247" s="39"/>
      <c r="V2247" s="28" t="n">
        <v>21</v>
      </c>
      <c r="W2247" s="27"/>
      <c r="X2247" s="29" t="n">
        <f aca="false">U2247*Q2247</f>
        <v>0</v>
      </c>
    </row>
    <row collapsed="false" customFormat="true" customHeight="true" hidden="false" ht="126" outlineLevel="3" r="2248" s="1">
      <c r="A2248" s="21" t="s">
        <v>1073</v>
      </c>
      <c r="B2248" s="21"/>
      <c r="C2248" s="21"/>
      <c r="D2248" s="21"/>
      <c r="E2248" s="35" t="s">
        <v>1074</v>
      </c>
      <c r="F2248" s="35"/>
      <c r="G2248" s="35"/>
      <c r="H2248" s="35"/>
      <c r="I2248" s="35"/>
      <c r="J2248" s="35"/>
      <c r="K2248" s="35"/>
      <c r="L2248" s="35"/>
      <c r="M2248" s="35"/>
      <c r="N2248" s="21" t="s">
        <v>1075</v>
      </c>
      <c r="O2248" s="21" t="s">
        <v>887</v>
      </c>
      <c r="P2248" s="38"/>
      <c r="Q2248" s="26"/>
      <c r="R2248" s="26"/>
      <c r="S2248" s="26"/>
      <c r="T2248" s="26"/>
      <c r="U2248" s="38"/>
      <c r="V2248" s="23"/>
      <c r="W2248" s="23"/>
      <c r="X2248" s="29" t="n">
        <f aca="false">U2248*Q2248</f>
        <v>0</v>
      </c>
    </row>
    <row collapsed="false" customFormat="false" customHeight="true" hidden="false" ht="10.95" outlineLevel="4" r="2249">
      <c r="A2249" s="37" t="s">
        <v>129</v>
      </c>
      <c r="B2249" s="37"/>
      <c r="C2249" s="37"/>
      <c r="D2249" s="37"/>
      <c r="E2249" s="37"/>
      <c r="F2249" s="37"/>
      <c r="G2249" s="37"/>
      <c r="H2249" s="37"/>
      <c r="I2249" s="37"/>
      <c r="J2249" s="37"/>
      <c r="K2249" s="37"/>
      <c r="L2249" s="37"/>
      <c r="M2249" s="37"/>
      <c r="N2249" s="37"/>
      <c r="O2249" s="37"/>
      <c r="P2249" s="39" t="n">
        <v>750</v>
      </c>
      <c r="Q2249" s="26" t="n">
        <f aca="false">P2249*(1-0,3)</f>
        <v>525</v>
      </c>
      <c r="R2249" s="26" t="n">
        <f aca="false">P2249*(1-0,33)</f>
        <v>502.5</v>
      </c>
      <c r="S2249" s="26" t="n">
        <f aca="false">P2249*(1-0,35)</f>
        <v>487.5</v>
      </c>
      <c r="T2249" s="26" t="n">
        <f aca="false">P2249*(1-0,38)</f>
        <v>465</v>
      </c>
      <c r="U2249" s="39"/>
      <c r="V2249" s="28" t="n">
        <v>77</v>
      </c>
      <c r="W2249" s="27"/>
      <c r="X2249" s="29" t="n">
        <f aca="false">U2249*Q2249</f>
        <v>0</v>
      </c>
    </row>
    <row collapsed="false" customFormat="false" customHeight="true" hidden="false" ht="10.95" outlineLevel="4" r="2250">
      <c r="A2250" s="37" t="s">
        <v>130</v>
      </c>
      <c r="B2250" s="37"/>
      <c r="C2250" s="37"/>
      <c r="D2250" s="37"/>
      <c r="E2250" s="37"/>
      <c r="F2250" s="37"/>
      <c r="G2250" s="37"/>
      <c r="H2250" s="37"/>
      <c r="I2250" s="37"/>
      <c r="J2250" s="37"/>
      <c r="K2250" s="37"/>
      <c r="L2250" s="37"/>
      <c r="M2250" s="37"/>
      <c r="N2250" s="37"/>
      <c r="O2250" s="37"/>
      <c r="P2250" s="39" t="n">
        <v>750</v>
      </c>
      <c r="Q2250" s="26" t="n">
        <f aca="false">P2250*(1-0,3)</f>
        <v>525</v>
      </c>
      <c r="R2250" s="26" t="n">
        <f aca="false">P2250*(1-0,33)</f>
        <v>502.5</v>
      </c>
      <c r="S2250" s="26" t="n">
        <f aca="false">P2250*(1-0,35)</f>
        <v>487.5</v>
      </c>
      <c r="T2250" s="26" t="n">
        <f aca="false">P2250*(1-0,38)</f>
        <v>465</v>
      </c>
      <c r="U2250" s="39"/>
      <c r="V2250" s="28" t="n">
        <v>34</v>
      </c>
      <c r="W2250" s="27"/>
      <c r="X2250" s="29" t="n">
        <f aca="false">U2250*Q2250</f>
        <v>0</v>
      </c>
    </row>
    <row collapsed="false" customFormat="false" customHeight="true" hidden="false" ht="10.95" outlineLevel="4" r="2251">
      <c r="A2251" s="37" t="s">
        <v>415</v>
      </c>
      <c r="B2251" s="37"/>
      <c r="C2251" s="37"/>
      <c r="D2251" s="37"/>
      <c r="E2251" s="37"/>
      <c r="F2251" s="37"/>
      <c r="G2251" s="37"/>
      <c r="H2251" s="37"/>
      <c r="I2251" s="37"/>
      <c r="J2251" s="37"/>
      <c r="K2251" s="37"/>
      <c r="L2251" s="37"/>
      <c r="M2251" s="37"/>
      <c r="N2251" s="37"/>
      <c r="O2251" s="37"/>
      <c r="P2251" s="39" t="n">
        <v>750</v>
      </c>
      <c r="Q2251" s="26" t="n">
        <f aca="false">P2251*(1-0,3)</f>
        <v>525</v>
      </c>
      <c r="R2251" s="26" t="n">
        <f aca="false">P2251*(1-0,33)</f>
        <v>502.5</v>
      </c>
      <c r="S2251" s="26" t="n">
        <f aca="false">P2251*(1-0,35)</f>
        <v>487.5</v>
      </c>
      <c r="T2251" s="26" t="n">
        <f aca="false">P2251*(1-0,38)</f>
        <v>465</v>
      </c>
      <c r="U2251" s="39"/>
      <c r="V2251" s="28" t="n">
        <v>30</v>
      </c>
      <c r="W2251" s="27"/>
      <c r="X2251" s="29" t="n">
        <f aca="false">U2251*Q2251</f>
        <v>0</v>
      </c>
    </row>
    <row collapsed="false" customFormat="false" customHeight="true" hidden="false" ht="10.95" outlineLevel="4" r="2252">
      <c r="A2252" s="37" t="s">
        <v>416</v>
      </c>
      <c r="B2252" s="37"/>
      <c r="C2252" s="37"/>
      <c r="D2252" s="37"/>
      <c r="E2252" s="37"/>
      <c r="F2252" s="37"/>
      <c r="G2252" s="37"/>
      <c r="H2252" s="37"/>
      <c r="I2252" s="37"/>
      <c r="J2252" s="37"/>
      <c r="K2252" s="37"/>
      <c r="L2252" s="37"/>
      <c r="M2252" s="37"/>
      <c r="N2252" s="37"/>
      <c r="O2252" s="37"/>
      <c r="P2252" s="39" t="n">
        <v>750</v>
      </c>
      <c r="Q2252" s="26" t="n">
        <f aca="false">P2252*(1-0,3)</f>
        <v>525</v>
      </c>
      <c r="R2252" s="26" t="n">
        <f aca="false">P2252*(1-0,33)</f>
        <v>502.5</v>
      </c>
      <c r="S2252" s="26" t="n">
        <f aca="false">P2252*(1-0,35)</f>
        <v>487.5</v>
      </c>
      <c r="T2252" s="26" t="n">
        <f aca="false">P2252*(1-0,38)</f>
        <v>465</v>
      </c>
      <c r="U2252" s="39"/>
      <c r="V2252" s="28" t="n">
        <v>64</v>
      </c>
      <c r="W2252" s="27"/>
      <c r="X2252" s="29" t="n">
        <f aca="false">U2252*Q2252</f>
        <v>0</v>
      </c>
    </row>
    <row collapsed="false" customFormat="false" customHeight="true" hidden="false" ht="10.95" outlineLevel="4" r="2253">
      <c r="A2253" s="37" t="s">
        <v>812</v>
      </c>
      <c r="B2253" s="37"/>
      <c r="C2253" s="37"/>
      <c r="D2253" s="37"/>
      <c r="E2253" s="37"/>
      <c r="F2253" s="37"/>
      <c r="G2253" s="37"/>
      <c r="H2253" s="37"/>
      <c r="I2253" s="37"/>
      <c r="J2253" s="37"/>
      <c r="K2253" s="37"/>
      <c r="L2253" s="37"/>
      <c r="M2253" s="37"/>
      <c r="N2253" s="37"/>
      <c r="O2253" s="37"/>
      <c r="P2253" s="39" t="n">
        <v>750</v>
      </c>
      <c r="Q2253" s="26" t="n">
        <f aca="false">P2253*(1-0,3)</f>
        <v>525</v>
      </c>
      <c r="R2253" s="26" t="n">
        <f aca="false">P2253*(1-0,33)</f>
        <v>502.5</v>
      </c>
      <c r="S2253" s="26" t="n">
        <f aca="false">P2253*(1-0,35)</f>
        <v>487.5</v>
      </c>
      <c r="T2253" s="26" t="n">
        <f aca="false">P2253*(1-0,38)</f>
        <v>465</v>
      </c>
      <c r="U2253" s="39"/>
      <c r="V2253" s="28" t="n">
        <v>26</v>
      </c>
      <c r="W2253" s="27"/>
      <c r="X2253" s="29" t="n">
        <f aca="false">U2253*Q2253</f>
        <v>0</v>
      </c>
    </row>
    <row collapsed="false" customFormat="false" customHeight="true" hidden="false" ht="10.95" outlineLevel="4" r="2254">
      <c r="A2254" s="37" t="s">
        <v>417</v>
      </c>
      <c r="B2254" s="37"/>
      <c r="C2254" s="37"/>
      <c r="D2254" s="37"/>
      <c r="E2254" s="37"/>
      <c r="F2254" s="37"/>
      <c r="G2254" s="37"/>
      <c r="H2254" s="37"/>
      <c r="I2254" s="37"/>
      <c r="J2254" s="37"/>
      <c r="K2254" s="37"/>
      <c r="L2254" s="37"/>
      <c r="M2254" s="37"/>
      <c r="N2254" s="37"/>
      <c r="O2254" s="37"/>
      <c r="P2254" s="39" t="n">
        <v>750</v>
      </c>
      <c r="Q2254" s="26" t="n">
        <f aca="false">P2254*(1-0,3)</f>
        <v>525</v>
      </c>
      <c r="R2254" s="26" t="n">
        <f aca="false">P2254*(1-0,33)</f>
        <v>502.5</v>
      </c>
      <c r="S2254" s="26" t="n">
        <f aca="false">P2254*(1-0,35)</f>
        <v>487.5</v>
      </c>
      <c r="T2254" s="26" t="n">
        <f aca="false">P2254*(1-0,38)</f>
        <v>465</v>
      </c>
      <c r="U2254" s="39"/>
      <c r="V2254" s="28" t="n">
        <v>29</v>
      </c>
      <c r="W2254" s="27"/>
      <c r="X2254" s="29" t="n">
        <f aca="false">U2254*Q2254</f>
        <v>0</v>
      </c>
    </row>
    <row collapsed="false" customFormat="false" customHeight="true" hidden="false" ht="10.95" outlineLevel="4" r="2255">
      <c r="A2255" s="37" t="s">
        <v>814</v>
      </c>
      <c r="B2255" s="37"/>
      <c r="C2255" s="37"/>
      <c r="D2255" s="37"/>
      <c r="E2255" s="37"/>
      <c r="F2255" s="37"/>
      <c r="G2255" s="37"/>
      <c r="H2255" s="37"/>
      <c r="I2255" s="37"/>
      <c r="J2255" s="37"/>
      <c r="K2255" s="37"/>
      <c r="L2255" s="37"/>
      <c r="M2255" s="37"/>
      <c r="N2255" s="37"/>
      <c r="O2255" s="37"/>
      <c r="P2255" s="39" t="n">
        <v>750</v>
      </c>
      <c r="Q2255" s="26" t="n">
        <f aca="false">P2255*(1-0,3)</f>
        <v>525</v>
      </c>
      <c r="R2255" s="26" t="n">
        <f aca="false">P2255*(1-0,33)</f>
        <v>502.5</v>
      </c>
      <c r="S2255" s="26" t="n">
        <f aca="false">P2255*(1-0,35)</f>
        <v>487.5</v>
      </c>
      <c r="T2255" s="26" t="n">
        <f aca="false">P2255*(1-0,38)</f>
        <v>465</v>
      </c>
      <c r="U2255" s="39"/>
      <c r="V2255" s="28" t="n">
        <v>44</v>
      </c>
      <c r="W2255" s="27"/>
      <c r="X2255" s="29" t="n">
        <f aca="false">U2255*Q2255</f>
        <v>0</v>
      </c>
    </row>
    <row collapsed="false" customFormat="true" customHeight="true" hidden="false" ht="126" outlineLevel="3" r="2256" s="1">
      <c r="A2256" s="21" t="s">
        <v>1076</v>
      </c>
      <c r="B2256" s="21"/>
      <c r="C2256" s="21"/>
      <c r="D2256" s="21"/>
      <c r="E2256" s="35" t="s">
        <v>1077</v>
      </c>
      <c r="F2256" s="35"/>
      <c r="G2256" s="35"/>
      <c r="H2256" s="35"/>
      <c r="I2256" s="35"/>
      <c r="J2256" s="35"/>
      <c r="K2256" s="35"/>
      <c r="L2256" s="35"/>
      <c r="M2256" s="35"/>
      <c r="N2256" s="21" t="s">
        <v>1078</v>
      </c>
      <c r="O2256" s="21" t="s">
        <v>887</v>
      </c>
      <c r="P2256" s="38"/>
      <c r="Q2256" s="26"/>
      <c r="R2256" s="26"/>
      <c r="S2256" s="26"/>
      <c r="T2256" s="26"/>
      <c r="U2256" s="38"/>
      <c r="V2256" s="23"/>
      <c r="W2256" s="23"/>
      <c r="X2256" s="29" t="n">
        <f aca="false">U2256*Q2256</f>
        <v>0</v>
      </c>
    </row>
    <row collapsed="false" customFormat="false" customHeight="true" hidden="false" ht="10.95" outlineLevel="4" r="2257">
      <c r="A2257" s="37" t="s">
        <v>129</v>
      </c>
      <c r="B2257" s="37"/>
      <c r="C2257" s="37"/>
      <c r="D2257" s="37"/>
      <c r="E2257" s="37"/>
      <c r="F2257" s="37"/>
      <c r="G2257" s="37"/>
      <c r="H2257" s="37"/>
      <c r="I2257" s="37"/>
      <c r="J2257" s="37"/>
      <c r="K2257" s="37"/>
      <c r="L2257" s="37"/>
      <c r="M2257" s="37"/>
      <c r="N2257" s="37"/>
      <c r="O2257" s="37"/>
      <c r="P2257" s="39" t="n">
        <v>750</v>
      </c>
      <c r="Q2257" s="26" t="n">
        <f aca="false">P2257*(1-0,3)</f>
        <v>525</v>
      </c>
      <c r="R2257" s="26" t="n">
        <f aca="false">P2257*(1-0,33)</f>
        <v>502.5</v>
      </c>
      <c r="S2257" s="26" t="n">
        <f aca="false">P2257*(1-0,35)</f>
        <v>487.5</v>
      </c>
      <c r="T2257" s="26" t="n">
        <f aca="false">P2257*(1-0,38)</f>
        <v>465</v>
      </c>
      <c r="U2257" s="39"/>
      <c r="V2257" s="28" t="n">
        <v>77</v>
      </c>
      <c r="W2257" s="27"/>
      <c r="X2257" s="29" t="n">
        <f aca="false">U2257*Q2257</f>
        <v>0</v>
      </c>
    </row>
    <row collapsed="false" customFormat="false" customHeight="true" hidden="false" ht="10.95" outlineLevel="4" r="2258">
      <c r="A2258" s="37" t="s">
        <v>130</v>
      </c>
      <c r="B2258" s="37"/>
      <c r="C2258" s="37"/>
      <c r="D2258" s="37"/>
      <c r="E2258" s="37"/>
      <c r="F2258" s="37"/>
      <c r="G2258" s="37"/>
      <c r="H2258" s="37"/>
      <c r="I2258" s="37"/>
      <c r="J2258" s="37"/>
      <c r="K2258" s="37"/>
      <c r="L2258" s="37"/>
      <c r="M2258" s="37"/>
      <c r="N2258" s="37"/>
      <c r="O2258" s="37"/>
      <c r="P2258" s="39" t="n">
        <v>750</v>
      </c>
      <c r="Q2258" s="26" t="n">
        <f aca="false">P2258*(1-0,3)</f>
        <v>525</v>
      </c>
      <c r="R2258" s="26" t="n">
        <f aca="false">P2258*(1-0,33)</f>
        <v>502.5</v>
      </c>
      <c r="S2258" s="26" t="n">
        <f aca="false">P2258*(1-0,35)</f>
        <v>487.5</v>
      </c>
      <c r="T2258" s="26" t="n">
        <f aca="false">P2258*(1-0,38)</f>
        <v>465</v>
      </c>
      <c r="U2258" s="39"/>
      <c r="V2258" s="28" t="n">
        <v>45</v>
      </c>
      <c r="W2258" s="27"/>
      <c r="X2258" s="29" t="n">
        <f aca="false">U2258*Q2258</f>
        <v>0</v>
      </c>
    </row>
    <row collapsed="false" customFormat="false" customHeight="true" hidden="false" ht="10.95" outlineLevel="4" r="2259">
      <c r="A2259" s="37" t="s">
        <v>415</v>
      </c>
      <c r="B2259" s="37"/>
      <c r="C2259" s="37"/>
      <c r="D2259" s="37"/>
      <c r="E2259" s="37"/>
      <c r="F2259" s="37"/>
      <c r="G2259" s="37"/>
      <c r="H2259" s="37"/>
      <c r="I2259" s="37"/>
      <c r="J2259" s="37"/>
      <c r="K2259" s="37"/>
      <c r="L2259" s="37"/>
      <c r="M2259" s="37"/>
      <c r="N2259" s="37"/>
      <c r="O2259" s="37"/>
      <c r="P2259" s="39" t="n">
        <v>750</v>
      </c>
      <c r="Q2259" s="26" t="n">
        <f aca="false">P2259*(1-0,3)</f>
        <v>525</v>
      </c>
      <c r="R2259" s="26" t="n">
        <f aca="false">P2259*(1-0,33)</f>
        <v>502.5</v>
      </c>
      <c r="S2259" s="26" t="n">
        <f aca="false">P2259*(1-0,35)</f>
        <v>487.5</v>
      </c>
      <c r="T2259" s="26" t="n">
        <f aca="false">P2259*(1-0,38)</f>
        <v>465</v>
      </c>
      <c r="U2259" s="39"/>
      <c r="V2259" s="28" t="n">
        <v>22</v>
      </c>
      <c r="W2259" s="27"/>
      <c r="X2259" s="29" t="n">
        <f aca="false">U2259*Q2259</f>
        <v>0</v>
      </c>
    </row>
    <row collapsed="false" customFormat="false" customHeight="true" hidden="false" ht="10.95" outlineLevel="4" r="2260">
      <c r="A2260" s="37" t="s">
        <v>416</v>
      </c>
      <c r="B2260" s="37"/>
      <c r="C2260" s="37"/>
      <c r="D2260" s="37"/>
      <c r="E2260" s="37"/>
      <c r="F2260" s="37"/>
      <c r="G2260" s="37"/>
      <c r="H2260" s="37"/>
      <c r="I2260" s="37"/>
      <c r="J2260" s="37"/>
      <c r="K2260" s="37"/>
      <c r="L2260" s="37"/>
      <c r="M2260" s="37"/>
      <c r="N2260" s="37"/>
      <c r="O2260" s="37"/>
      <c r="P2260" s="39" t="n">
        <v>750</v>
      </c>
      <c r="Q2260" s="26" t="n">
        <f aca="false">P2260*(1-0,3)</f>
        <v>525</v>
      </c>
      <c r="R2260" s="26" t="n">
        <f aca="false">P2260*(1-0,33)</f>
        <v>502.5</v>
      </c>
      <c r="S2260" s="26" t="n">
        <f aca="false">P2260*(1-0,35)</f>
        <v>487.5</v>
      </c>
      <c r="T2260" s="26" t="n">
        <f aca="false">P2260*(1-0,38)</f>
        <v>465</v>
      </c>
      <c r="U2260" s="39"/>
      <c r="V2260" s="28" t="n">
        <v>66</v>
      </c>
      <c r="W2260" s="27"/>
      <c r="X2260" s="29" t="n">
        <f aca="false">U2260*Q2260</f>
        <v>0</v>
      </c>
    </row>
    <row collapsed="false" customFormat="false" customHeight="true" hidden="false" ht="10.95" outlineLevel="4" r="2261">
      <c r="A2261" s="37" t="s">
        <v>812</v>
      </c>
      <c r="B2261" s="37"/>
      <c r="C2261" s="37"/>
      <c r="D2261" s="37"/>
      <c r="E2261" s="37"/>
      <c r="F2261" s="37"/>
      <c r="G2261" s="37"/>
      <c r="H2261" s="37"/>
      <c r="I2261" s="37"/>
      <c r="J2261" s="37"/>
      <c r="K2261" s="37"/>
      <c r="L2261" s="37"/>
      <c r="M2261" s="37"/>
      <c r="N2261" s="37"/>
      <c r="O2261" s="37"/>
      <c r="P2261" s="39" t="n">
        <v>750</v>
      </c>
      <c r="Q2261" s="26" t="n">
        <f aca="false">P2261*(1-0,3)</f>
        <v>525</v>
      </c>
      <c r="R2261" s="26" t="n">
        <f aca="false">P2261*(1-0,33)</f>
        <v>502.5</v>
      </c>
      <c r="S2261" s="26" t="n">
        <f aca="false">P2261*(1-0,35)</f>
        <v>487.5</v>
      </c>
      <c r="T2261" s="26" t="n">
        <f aca="false">P2261*(1-0,38)</f>
        <v>465</v>
      </c>
      <c r="U2261" s="39"/>
      <c r="V2261" s="28" t="n">
        <v>23</v>
      </c>
      <c r="W2261" s="27"/>
      <c r="X2261" s="29" t="n">
        <f aca="false">U2261*Q2261</f>
        <v>0</v>
      </c>
    </row>
    <row collapsed="false" customFormat="false" customHeight="true" hidden="false" ht="10.95" outlineLevel="4" r="2262">
      <c r="A2262" s="37" t="s">
        <v>417</v>
      </c>
      <c r="B2262" s="37"/>
      <c r="C2262" s="37"/>
      <c r="D2262" s="37"/>
      <c r="E2262" s="37"/>
      <c r="F2262" s="37"/>
      <c r="G2262" s="37"/>
      <c r="H2262" s="37"/>
      <c r="I2262" s="37"/>
      <c r="J2262" s="37"/>
      <c r="K2262" s="37"/>
      <c r="L2262" s="37"/>
      <c r="M2262" s="37"/>
      <c r="N2262" s="37"/>
      <c r="O2262" s="37"/>
      <c r="P2262" s="39" t="n">
        <v>750</v>
      </c>
      <c r="Q2262" s="26" t="n">
        <f aca="false">P2262*(1-0,3)</f>
        <v>525</v>
      </c>
      <c r="R2262" s="26" t="n">
        <f aca="false">P2262*(1-0,33)</f>
        <v>502.5</v>
      </c>
      <c r="S2262" s="26" t="n">
        <f aca="false">P2262*(1-0,35)</f>
        <v>487.5</v>
      </c>
      <c r="T2262" s="26" t="n">
        <f aca="false">P2262*(1-0,38)</f>
        <v>465</v>
      </c>
      <c r="U2262" s="39"/>
      <c r="V2262" s="28" t="n">
        <v>35</v>
      </c>
      <c r="W2262" s="27"/>
      <c r="X2262" s="29" t="n">
        <f aca="false">U2262*Q2262</f>
        <v>0</v>
      </c>
    </row>
    <row collapsed="false" customFormat="false" customHeight="true" hidden="false" ht="10.95" outlineLevel="4" r="2263">
      <c r="A2263" s="37" t="s">
        <v>813</v>
      </c>
      <c r="B2263" s="37"/>
      <c r="C2263" s="37"/>
      <c r="D2263" s="37"/>
      <c r="E2263" s="37"/>
      <c r="F2263" s="37"/>
      <c r="G2263" s="37"/>
      <c r="H2263" s="37"/>
      <c r="I2263" s="37"/>
      <c r="J2263" s="37"/>
      <c r="K2263" s="37"/>
      <c r="L2263" s="37"/>
      <c r="M2263" s="37"/>
      <c r="N2263" s="37"/>
      <c r="O2263" s="37"/>
      <c r="P2263" s="39" t="n">
        <v>750</v>
      </c>
      <c r="Q2263" s="26" t="n">
        <f aca="false">P2263*(1-0,3)</f>
        <v>525</v>
      </c>
      <c r="R2263" s="26" t="n">
        <f aca="false">P2263*(1-0,33)</f>
        <v>502.5</v>
      </c>
      <c r="S2263" s="26" t="n">
        <f aca="false">P2263*(1-0,35)</f>
        <v>487.5</v>
      </c>
      <c r="T2263" s="26" t="n">
        <f aca="false">P2263*(1-0,38)</f>
        <v>465</v>
      </c>
      <c r="U2263" s="39"/>
      <c r="V2263" s="28" t="n">
        <v>20</v>
      </c>
      <c r="W2263" s="27"/>
      <c r="X2263" s="29" t="n">
        <f aca="false">U2263*Q2263</f>
        <v>0</v>
      </c>
    </row>
    <row collapsed="false" customFormat="false" customHeight="true" hidden="false" ht="10.95" outlineLevel="4" r="2264">
      <c r="A2264" s="37" t="s">
        <v>814</v>
      </c>
      <c r="B2264" s="37"/>
      <c r="C2264" s="37"/>
      <c r="D2264" s="37"/>
      <c r="E2264" s="37"/>
      <c r="F2264" s="37"/>
      <c r="G2264" s="37"/>
      <c r="H2264" s="37"/>
      <c r="I2264" s="37"/>
      <c r="J2264" s="37"/>
      <c r="K2264" s="37"/>
      <c r="L2264" s="37"/>
      <c r="M2264" s="37"/>
      <c r="N2264" s="37"/>
      <c r="O2264" s="37"/>
      <c r="P2264" s="39" t="n">
        <v>750</v>
      </c>
      <c r="Q2264" s="26" t="n">
        <f aca="false">P2264*(1-0,3)</f>
        <v>525</v>
      </c>
      <c r="R2264" s="26" t="n">
        <f aca="false">P2264*(1-0,33)</f>
        <v>502.5</v>
      </c>
      <c r="S2264" s="26" t="n">
        <f aca="false">P2264*(1-0,35)</f>
        <v>487.5</v>
      </c>
      <c r="T2264" s="26" t="n">
        <f aca="false">P2264*(1-0,38)</f>
        <v>465</v>
      </c>
      <c r="U2264" s="39"/>
      <c r="V2264" s="28" t="n">
        <v>23</v>
      </c>
      <c r="W2264" s="27"/>
      <c r="X2264" s="29" t="n">
        <f aca="false">U2264*Q2264</f>
        <v>0</v>
      </c>
    </row>
    <row collapsed="false" customFormat="true" customHeight="true" hidden="false" ht="126" outlineLevel="3" r="2265" s="1">
      <c r="A2265" s="21" t="s">
        <v>1079</v>
      </c>
      <c r="B2265" s="21"/>
      <c r="C2265" s="21"/>
      <c r="D2265" s="21"/>
      <c r="E2265" s="35" t="s">
        <v>1080</v>
      </c>
      <c r="F2265" s="35"/>
      <c r="G2265" s="35"/>
      <c r="H2265" s="35"/>
      <c r="I2265" s="35"/>
      <c r="J2265" s="35"/>
      <c r="K2265" s="35"/>
      <c r="L2265" s="35"/>
      <c r="M2265" s="35"/>
      <c r="N2265" s="21" t="s">
        <v>44</v>
      </c>
      <c r="O2265" s="21" t="s">
        <v>899</v>
      </c>
      <c r="P2265" s="38"/>
      <c r="Q2265" s="26"/>
      <c r="R2265" s="26"/>
      <c r="S2265" s="26"/>
      <c r="T2265" s="26"/>
      <c r="U2265" s="38"/>
      <c r="V2265" s="23"/>
      <c r="W2265" s="23"/>
      <c r="X2265" s="29" t="n">
        <f aca="false">U2265*Q2265</f>
        <v>0</v>
      </c>
    </row>
    <row collapsed="false" customFormat="false" customHeight="true" hidden="false" ht="10.95" outlineLevel="4" r="2266">
      <c r="A2266" s="37" t="s">
        <v>129</v>
      </c>
      <c r="B2266" s="37"/>
      <c r="C2266" s="37"/>
      <c r="D2266" s="37"/>
      <c r="E2266" s="37"/>
      <c r="F2266" s="37"/>
      <c r="G2266" s="37"/>
      <c r="H2266" s="37"/>
      <c r="I2266" s="37"/>
      <c r="J2266" s="37"/>
      <c r="K2266" s="37"/>
      <c r="L2266" s="37"/>
      <c r="M2266" s="37"/>
      <c r="N2266" s="37"/>
      <c r="O2266" s="37"/>
      <c r="P2266" s="39" t="n">
        <v>750</v>
      </c>
      <c r="Q2266" s="26" t="n">
        <f aca="false">P2266*(1-0,3)</f>
        <v>525</v>
      </c>
      <c r="R2266" s="26" t="n">
        <f aca="false">P2266*(1-0,33)</f>
        <v>502.5</v>
      </c>
      <c r="S2266" s="26" t="n">
        <f aca="false">P2266*(1-0,35)</f>
        <v>487.5</v>
      </c>
      <c r="T2266" s="26" t="n">
        <f aca="false">P2266*(1-0,38)</f>
        <v>465</v>
      </c>
      <c r="U2266" s="39"/>
      <c r="V2266" s="28" t="n">
        <v>115</v>
      </c>
      <c r="W2266" s="27"/>
      <c r="X2266" s="29" t="n">
        <f aca="false">U2266*Q2266</f>
        <v>0</v>
      </c>
    </row>
    <row collapsed="false" customFormat="false" customHeight="true" hidden="false" ht="10.95" outlineLevel="4" r="2267">
      <c r="A2267" s="37" t="s">
        <v>130</v>
      </c>
      <c r="B2267" s="37"/>
      <c r="C2267" s="37"/>
      <c r="D2267" s="37"/>
      <c r="E2267" s="37"/>
      <c r="F2267" s="37"/>
      <c r="G2267" s="37"/>
      <c r="H2267" s="37"/>
      <c r="I2267" s="37"/>
      <c r="J2267" s="37"/>
      <c r="K2267" s="37"/>
      <c r="L2267" s="37"/>
      <c r="M2267" s="37"/>
      <c r="N2267" s="37"/>
      <c r="O2267" s="37"/>
      <c r="P2267" s="39" t="n">
        <v>750</v>
      </c>
      <c r="Q2267" s="26" t="n">
        <f aca="false">P2267*(1-0,3)</f>
        <v>525</v>
      </c>
      <c r="R2267" s="26" t="n">
        <f aca="false">P2267*(1-0,33)</f>
        <v>502.5</v>
      </c>
      <c r="S2267" s="26" t="n">
        <f aca="false">P2267*(1-0,35)</f>
        <v>487.5</v>
      </c>
      <c r="T2267" s="26" t="n">
        <f aca="false">P2267*(1-0,38)</f>
        <v>465</v>
      </c>
      <c r="U2267" s="39"/>
      <c r="V2267" s="28" t="n">
        <v>66</v>
      </c>
      <c r="W2267" s="27"/>
      <c r="X2267" s="29" t="n">
        <f aca="false">U2267*Q2267</f>
        <v>0</v>
      </c>
    </row>
    <row collapsed="false" customFormat="false" customHeight="true" hidden="false" ht="10.95" outlineLevel="4" r="2268">
      <c r="A2268" s="37" t="s">
        <v>415</v>
      </c>
      <c r="B2268" s="37"/>
      <c r="C2268" s="37"/>
      <c r="D2268" s="37"/>
      <c r="E2268" s="37"/>
      <c r="F2268" s="37"/>
      <c r="G2268" s="37"/>
      <c r="H2268" s="37"/>
      <c r="I2268" s="37"/>
      <c r="J2268" s="37"/>
      <c r="K2268" s="37"/>
      <c r="L2268" s="37"/>
      <c r="M2268" s="37"/>
      <c r="N2268" s="37"/>
      <c r="O2268" s="37"/>
      <c r="P2268" s="39" t="n">
        <v>750</v>
      </c>
      <c r="Q2268" s="26" t="n">
        <f aca="false">P2268*(1-0,3)</f>
        <v>525</v>
      </c>
      <c r="R2268" s="26" t="n">
        <f aca="false">P2268*(1-0,33)</f>
        <v>502.5</v>
      </c>
      <c r="S2268" s="26" t="n">
        <f aca="false">P2268*(1-0,35)</f>
        <v>487.5</v>
      </c>
      <c r="T2268" s="26" t="n">
        <f aca="false">P2268*(1-0,38)</f>
        <v>465</v>
      </c>
      <c r="U2268" s="39"/>
      <c r="V2268" s="28" t="n">
        <v>66</v>
      </c>
      <c r="W2268" s="27"/>
      <c r="X2268" s="29" t="n">
        <f aca="false">U2268*Q2268</f>
        <v>0</v>
      </c>
    </row>
    <row collapsed="false" customFormat="false" customHeight="true" hidden="false" ht="10.95" outlineLevel="4" r="2269">
      <c r="A2269" s="37" t="s">
        <v>416</v>
      </c>
      <c r="B2269" s="37"/>
      <c r="C2269" s="37"/>
      <c r="D2269" s="37"/>
      <c r="E2269" s="37"/>
      <c r="F2269" s="37"/>
      <c r="G2269" s="37"/>
      <c r="H2269" s="37"/>
      <c r="I2269" s="37"/>
      <c r="J2269" s="37"/>
      <c r="K2269" s="37"/>
      <c r="L2269" s="37"/>
      <c r="M2269" s="37"/>
      <c r="N2269" s="37"/>
      <c r="O2269" s="37"/>
      <c r="P2269" s="39" t="n">
        <v>750</v>
      </c>
      <c r="Q2269" s="26" t="n">
        <f aca="false">P2269*(1-0,3)</f>
        <v>525</v>
      </c>
      <c r="R2269" s="26" t="n">
        <f aca="false">P2269*(1-0,33)</f>
        <v>502.5</v>
      </c>
      <c r="S2269" s="26" t="n">
        <f aca="false">P2269*(1-0,35)</f>
        <v>487.5</v>
      </c>
      <c r="T2269" s="26" t="n">
        <f aca="false">P2269*(1-0,38)</f>
        <v>465</v>
      </c>
      <c r="U2269" s="39"/>
      <c r="V2269" s="28" t="n">
        <v>83</v>
      </c>
      <c r="W2269" s="27"/>
      <c r="X2269" s="29" t="n">
        <f aca="false">U2269*Q2269</f>
        <v>0</v>
      </c>
    </row>
    <row collapsed="false" customFormat="false" customHeight="true" hidden="false" ht="10.95" outlineLevel="4" r="2270">
      <c r="A2270" s="37" t="s">
        <v>812</v>
      </c>
      <c r="B2270" s="37"/>
      <c r="C2270" s="37"/>
      <c r="D2270" s="37"/>
      <c r="E2270" s="37"/>
      <c r="F2270" s="37"/>
      <c r="G2270" s="37"/>
      <c r="H2270" s="37"/>
      <c r="I2270" s="37"/>
      <c r="J2270" s="37"/>
      <c r="K2270" s="37"/>
      <c r="L2270" s="37"/>
      <c r="M2270" s="37"/>
      <c r="N2270" s="37"/>
      <c r="O2270" s="37"/>
      <c r="P2270" s="39" t="n">
        <v>750</v>
      </c>
      <c r="Q2270" s="26" t="n">
        <f aca="false">P2270*(1-0,3)</f>
        <v>525</v>
      </c>
      <c r="R2270" s="26" t="n">
        <f aca="false">P2270*(1-0,33)</f>
        <v>502.5</v>
      </c>
      <c r="S2270" s="26" t="n">
        <f aca="false">P2270*(1-0,35)</f>
        <v>487.5</v>
      </c>
      <c r="T2270" s="26" t="n">
        <f aca="false">P2270*(1-0,38)</f>
        <v>465</v>
      </c>
      <c r="U2270" s="39"/>
      <c r="V2270" s="28" t="n">
        <v>28</v>
      </c>
      <c r="W2270" s="27"/>
      <c r="X2270" s="29" t="n">
        <f aca="false">U2270*Q2270</f>
        <v>0</v>
      </c>
    </row>
    <row collapsed="false" customFormat="false" customHeight="true" hidden="false" ht="10.95" outlineLevel="4" r="2271">
      <c r="A2271" s="37" t="s">
        <v>417</v>
      </c>
      <c r="B2271" s="37"/>
      <c r="C2271" s="37"/>
      <c r="D2271" s="37"/>
      <c r="E2271" s="37"/>
      <c r="F2271" s="37"/>
      <c r="G2271" s="37"/>
      <c r="H2271" s="37"/>
      <c r="I2271" s="37"/>
      <c r="J2271" s="37"/>
      <c r="K2271" s="37"/>
      <c r="L2271" s="37"/>
      <c r="M2271" s="37"/>
      <c r="N2271" s="37"/>
      <c r="O2271" s="37"/>
      <c r="P2271" s="39" t="n">
        <v>750</v>
      </c>
      <c r="Q2271" s="26" t="n">
        <f aca="false">P2271*(1-0,3)</f>
        <v>525</v>
      </c>
      <c r="R2271" s="26" t="n">
        <f aca="false">P2271*(1-0,33)</f>
        <v>502.5</v>
      </c>
      <c r="S2271" s="26" t="n">
        <f aca="false">P2271*(1-0,35)</f>
        <v>487.5</v>
      </c>
      <c r="T2271" s="26" t="n">
        <f aca="false">P2271*(1-0,38)</f>
        <v>465</v>
      </c>
      <c r="U2271" s="39"/>
      <c r="V2271" s="28" t="n">
        <v>68</v>
      </c>
      <c r="W2271" s="27"/>
      <c r="X2271" s="29" t="n">
        <f aca="false">U2271*Q2271</f>
        <v>0</v>
      </c>
    </row>
    <row collapsed="false" customFormat="false" customHeight="true" hidden="false" ht="10.95" outlineLevel="4" r="2272">
      <c r="A2272" s="37" t="s">
        <v>813</v>
      </c>
      <c r="B2272" s="37"/>
      <c r="C2272" s="37"/>
      <c r="D2272" s="37"/>
      <c r="E2272" s="37"/>
      <c r="F2272" s="37"/>
      <c r="G2272" s="37"/>
      <c r="H2272" s="37"/>
      <c r="I2272" s="37"/>
      <c r="J2272" s="37"/>
      <c r="K2272" s="37"/>
      <c r="L2272" s="37"/>
      <c r="M2272" s="37"/>
      <c r="N2272" s="37"/>
      <c r="O2272" s="37"/>
      <c r="P2272" s="39" t="n">
        <v>750</v>
      </c>
      <c r="Q2272" s="26" t="n">
        <f aca="false">P2272*(1-0,3)</f>
        <v>525</v>
      </c>
      <c r="R2272" s="26" t="n">
        <f aca="false">P2272*(1-0,33)</f>
        <v>502.5</v>
      </c>
      <c r="S2272" s="26" t="n">
        <f aca="false">P2272*(1-0,35)</f>
        <v>487.5</v>
      </c>
      <c r="T2272" s="26" t="n">
        <f aca="false">P2272*(1-0,38)</f>
        <v>465</v>
      </c>
      <c r="U2272" s="39"/>
      <c r="V2272" s="28" t="n">
        <v>29</v>
      </c>
      <c r="W2272" s="27"/>
      <c r="X2272" s="29" t="n">
        <f aca="false">U2272*Q2272</f>
        <v>0</v>
      </c>
    </row>
    <row collapsed="false" customFormat="false" customHeight="true" hidden="false" ht="10.95" outlineLevel="4" r="2273">
      <c r="A2273" s="37" t="s">
        <v>814</v>
      </c>
      <c r="B2273" s="37"/>
      <c r="C2273" s="37"/>
      <c r="D2273" s="37"/>
      <c r="E2273" s="37"/>
      <c r="F2273" s="37"/>
      <c r="G2273" s="37"/>
      <c r="H2273" s="37"/>
      <c r="I2273" s="37"/>
      <c r="J2273" s="37"/>
      <c r="K2273" s="37"/>
      <c r="L2273" s="37"/>
      <c r="M2273" s="37"/>
      <c r="N2273" s="37"/>
      <c r="O2273" s="37"/>
      <c r="P2273" s="39" t="n">
        <v>750</v>
      </c>
      <c r="Q2273" s="26" t="n">
        <f aca="false">P2273*(1-0,3)</f>
        <v>525</v>
      </c>
      <c r="R2273" s="26" t="n">
        <f aca="false">P2273*(1-0,33)</f>
        <v>502.5</v>
      </c>
      <c r="S2273" s="26" t="n">
        <f aca="false">P2273*(1-0,35)</f>
        <v>487.5</v>
      </c>
      <c r="T2273" s="26" t="n">
        <f aca="false">P2273*(1-0,38)</f>
        <v>465</v>
      </c>
      <c r="U2273" s="39"/>
      <c r="V2273" s="28" t="n">
        <v>47</v>
      </c>
      <c r="W2273" s="27"/>
      <c r="X2273" s="29" t="n">
        <f aca="false">U2273*Q2273</f>
        <v>0</v>
      </c>
    </row>
    <row collapsed="false" customFormat="true" customHeight="true" hidden="false" ht="126" outlineLevel="3" r="2274" s="1">
      <c r="A2274" s="21" t="s">
        <v>1081</v>
      </c>
      <c r="B2274" s="21"/>
      <c r="C2274" s="21"/>
      <c r="D2274" s="21"/>
      <c r="E2274" s="35" t="s">
        <v>1082</v>
      </c>
      <c r="F2274" s="35"/>
      <c r="G2274" s="35"/>
      <c r="H2274" s="35"/>
      <c r="I2274" s="35"/>
      <c r="J2274" s="35"/>
      <c r="K2274" s="35"/>
      <c r="L2274" s="35"/>
      <c r="M2274" s="35"/>
      <c r="N2274" s="21" t="s">
        <v>44</v>
      </c>
      <c r="O2274" s="21" t="s">
        <v>899</v>
      </c>
      <c r="P2274" s="38"/>
      <c r="Q2274" s="26"/>
      <c r="R2274" s="26"/>
      <c r="S2274" s="26"/>
      <c r="T2274" s="26"/>
      <c r="U2274" s="38"/>
      <c r="V2274" s="36"/>
      <c r="W2274" s="23"/>
      <c r="X2274" s="29" t="n">
        <f aca="false">U2274*Q2274</f>
        <v>0</v>
      </c>
    </row>
    <row collapsed="false" customFormat="false" customHeight="true" hidden="false" ht="10.95" outlineLevel="4" r="2275">
      <c r="A2275" s="37" t="s">
        <v>129</v>
      </c>
      <c r="B2275" s="37"/>
      <c r="C2275" s="37"/>
      <c r="D2275" s="37"/>
      <c r="E2275" s="37"/>
      <c r="F2275" s="37"/>
      <c r="G2275" s="37"/>
      <c r="H2275" s="37"/>
      <c r="I2275" s="37"/>
      <c r="J2275" s="37"/>
      <c r="K2275" s="37"/>
      <c r="L2275" s="37"/>
      <c r="M2275" s="37"/>
      <c r="N2275" s="37"/>
      <c r="O2275" s="37"/>
      <c r="P2275" s="39" t="n">
        <v>950</v>
      </c>
      <c r="Q2275" s="26" t="n">
        <f aca="false">P2275*(1-0,3)</f>
        <v>665</v>
      </c>
      <c r="R2275" s="26" t="n">
        <f aca="false">P2275*(1-0,33)</f>
        <v>636.5</v>
      </c>
      <c r="S2275" s="26" t="n">
        <f aca="false">P2275*(1-0,35)</f>
        <v>617.5</v>
      </c>
      <c r="T2275" s="26" t="n">
        <f aca="false">P2275*(1-0,38)</f>
        <v>589</v>
      </c>
      <c r="U2275" s="39"/>
      <c r="V2275" s="28" t="n">
        <v>1</v>
      </c>
      <c r="W2275" s="27"/>
      <c r="X2275" s="29" t="n">
        <f aca="false">U2275*Q2275</f>
        <v>0</v>
      </c>
    </row>
    <row collapsed="false" customFormat="false" customHeight="true" hidden="false" ht="10.95" outlineLevel="4" r="2276">
      <c r="A2276" s="37" t="s">
        <v>415</v>
      </c>
      <c r="B2276" s="37"/>
      <c r="C2276" s="37"/>
      <c r="D2276" s="37"/>
      <c r="E2276" s="37"/>
      <c r="F2276" s="37"/>
      <c r="G2276" s="37"/>
      <c r="H2276" s="37"/>
      <c r="I2276" s="37"/>
      <c r="J2276" s="37"/>
      <c r="K2276" s="37"/>
      <c r="L2276" s="37"/>
      <c r="M2276" s="37"/>
      <c r="N2276" s="37"/>
      <c r="O2276" s="37"/>
      <c r="P2276" s="39" t="n">
        <v>950</v>
      </c>
      <c r="Q2276" s="26" t="n">
        <f aca="false">P2276*(1-0,3)</f>
        <v>665</v>
      </c>
      <c r="R2276" s="26" t="n">
        <f aca="false">P2276*(1-0,33)</f>
        <v>636.5</v>
      </c>
      <c r="S2276" s="26" t="n">
        <f aca="false">P2276*(1-0,35)</f>
        <v>617.5</v>
      </c>
      <c r="T2276" s="26" t="n">
        <f aca="false">P2276*(1-0,38)</f>
        <v>589</v>
      </c>
      <c r="U2276" s="39"/>
      <c r="V2276" s="28" t="n">
        <v>1</v>
      </c>
      <c r="W2276" s="27"/>
      <c r="X2276" s="29" t="n">
        <f aca="false">U2276*Q2276</f>
        <v>0</v>
      </c>
    </row>
    <row collapsed="false" customFormat="false" customHeight="true" hidden="false" ht="10.95" outlineLevel="4" r="2277">
      <c r="A2277" s="37" t="s">
        <v>812</v>
      </c>
      <c r="B2277" s="37"/>
      <c r="C2277" s="37"/>
      <c r="D2277" s="37"/>
      <c r="E2277" s="37"/>
      <c r="F2277" s="37"/>
      <c r="G2277" s="37"/>
      <c r="H2277" s="37"/>
      <c r="I2277" s="37"/>
      <c r="J2277" s="37"/>
      <c r="K2277" s="37"/>
      <c r="L2277" s="37"/>
      <c r="M2277" s="37"/>
      <c r="N2277" s="37"/>
      <c r="O2277" s="37"/>
      <c r="P2277" s="39" t="n">
        <v>950</v>
      </c>
      <c r="Q2277" s="26" t="n">
        <f aca="false">P2277*(1-0,3)</f>
        <v>665</v>
      </c>
      <c r="R2277" s="26" t="n">
        <f aca="false">P2277*(1-0,33)</f>
        <v>636.5</v>
      </c>
      <c r="S2277" s="26" t="n">
        <f aca="false">P2277*(1-0,35)</f>
        <v>617.5</v>
      </c>
      <c r="T2277" s="26" t="n">
        <f aca="false">P2277*(1-0,38)</f>
        <v>589</v>
      </c>
      <c r="U2277" s="39"/>
      <c r="V2277" s="28" t="n">
        <v>1</v>
      </c>
      <c r="W2277" s="27"/>
      <c r="X2277" s="29" t="n">
        <f aca="false">U2277*Q2277</f>
        <v>0</v>
      </c>
    </row>
    <row collapsed="false" customFormat="true" customHeight="true" hidden="false" ht="126" outlineLevel="3" r="2278" s="1">
      <c r="A2278" s="21" t="s">
        <v>1083</v>
      </c>
      <c r="B2278" s="21"/>
      <c r="C2278" s="21"/>
      <c r="D2278" s="21"/>
      <c r="E2278" s="35" t="s">
        <v>1084</v>
      </c>
      <c r="F2278" s="35"/>
      <c r="G2278" s="35"/>
      <c r="H2278" s="35"/>
      <c r="I2278" s="35"/>
      <c r="J2278" s="35"/>
      <c r="K2278" s="35"/>
      <c r="L2278" s="35"/>
      <c r="M2278" s="35"/>
      <c r="N2278" s="21" t="s">
        <v>1085</v>
      </c>
      <c r="O2278" s="21" t="s">
        <v>887</v>
      </c>
      <c r="P2278" s="38"/>
      <c r="Q2278" s="26"/>
      <c r="R2278" s="26"/>
      <c r="S2278" s="26"/>
      <c r="T2278" s="26"/>
      <c r="U2278" s="38"/>
      <c r="V2278" s="23"/>
      <c r="W2278" s="23"/>
      <c r="X2278" s="29" t="n">
        <f aca="false">U2278*Q2278</f>
        <v>0</v>
      </c>
    </row>
    <row collapsed="false" customFormat="false" customHeight="true" hidden="false" ht="10.95" outlineLevel="4" r="2279">
      <c r="A2279" s="37" t="s">
        <v>129</v>
      </c>
      <c r="B2279" s="37"/>
      <c r="C2279" s="37"/>
      <c r="D2279" s="37"/>
      <c r="E2279" s="37"/>
      <c r="F2279" s="37"/>
      <c r="G2279" s="37"/>
      <c r="H2279" s="37"/>
      <c r="I2279" s="37"/>
      <c r="J2279" s="37"/>
      <c r="K2279" s="37"/>
      <c r="L2279" s="37"/>
      <c r="M2279" s="37"/>
      <c r="N2279" s="37"/>
      <c r="O2279" s="37"/>
      <c r="P2279" s="39" t="n">
        <v>750</v>
      </c>
      <c r="Q2279" s="26" t="n">
        <f aca="false">P2279*(1-0,3)</f>
        <v>525</v>
      </c>
      <c r="R2279" s="26" t="n">
        <f aca="false">P2279*(1-0,33)</f>
        <v>502.5</v>
      </c>
      <c r="S2279" s="26" t="n">
        <f aca="false">P2279*(1-0,35)</f>
        <v>487.5</v>
      </c>
      <c r="T2279" s="26" t="n">
        <f aca="false">P2279*(1-0,38)</f>
        <v>465</v>
      </c>
      <c r="U2279" s="39"/>
      <c r="V2279" s="28" t="n">
        <v>69</v>
      </c>
      <c r="W2279" s="27"/>
      <c r="X2279" s="29" t="n">
        <f aca="false">U2279*Q2279</f>
        <v>0</v>
      </c>
    </row>
    <row collapsed="false" customFormat="false" customHeight="true" hidden="false" ht="10.95" outlineLevel="4" r="2280">
      <c r="A2280" s="37" t="s">
        <v>130</v>
      </c>
      <c r="B2280" s="37"/>
      <c r="C2280" s="37"/>
      <c r="D2280" s="37"/>
      <c r="E2280" s="37"/>
      <c r="F2280" s="37"/>
      <c r="G2280" s="37"/>
      <c r="H2280" s="37"/>
      <c r="I2280" s="37"/>
      <c r="J2280" s="37"/>
      <c r="K2280" s="37"/>
      <c r="L2280" s="37"/>
      <c r="M2280" s="37"/>
      <c r="N2280" s="37"/>
      <c r="O2280" s="37"/>
      <c r="P2280" s="39" t="n">
        <v>750</v>
      </c>
      <c r="Q2280" s="26" t="n">
        <f aca="false">P2280*(1-0,3)</f>
        <v>525</v>
      </c>
      <c r="R2280" s="26" t="n">
        <f aca="false">P2280*(1-0,33)</f>
        <v>502.5</v>
      </c>
      <c r="S2280" s="26" t="n">
        <f aca="false">P2280*(1-0,35)</f>
        <v>487.5</v>
      </c>
      <c r="T2280" s="26" t="n">
        <f aca="false">P2280*(1-0,38)</f>
        <v>465</v>
      </c>
      <c r="U2280" s="39"/>
      <c r="V2280" s="28" t="n">
        <v>44</v>
      </c>
      <c r="W2280" s="27"/>
      <c r="X2280" s="29" t="n">
        <f aca="false">U2280*Q2280</f>
        <v>0</v>
      </c>
    </row>
    <row collapsed="false" customFormat="false" customHeight="true" hidden="false" ht="10.95" outlineLevel="4" r="2281">
      <c r="A2281" s="37" t="s">
        <v>415</v>
      </c>
      <c r="B2281" s="37"/>
      <c r="C2281" s="37"/>
      <c r="D2281" s="37"/>
      <c r="E2281" s="37"/>
      <c r="F2281" s="37"/>
      <c r="G2281" s="37"/>
      <c r="H2281" s="37"/>
      <c r="I2281" s="37"/>
      <c r="J2281" s="37"/>
      <c r="K2281" s="37"/>
      <c r="L2281" s="37"/>
      <c r="M2281" s="37"/>
      <c r="N2281" s="37"/>
      <c r="O2281" s="37"/>
      <c r="P2281" s="39" t="n">
        <v>750</v>
      </c>
      <c r="Q2281" s="26" t="n">
        <f aca="false">P2281*(1-0,3)</f>
        <v>525</v>
      </c>
      <c r="R2281" s="26" t="n">
        <f aca="false">P2281*(1-0,33)</f>
        <v>502.5</v>
      </c>
      <c r="S2281" s="26" t="n">
        <f aca="false">P2281*(1-0,35)</f>
        <v>487.5</v>
      </c>
      <c r="T2281" s="26" t="n">
        <f aca="false">P2281*(1-0,38)</f>
        <v>465</v>
      </c>
      <c r="U2281" s="39"/>
      <c r="V2281" s="28" t="n">
        <v>31</v>
      </c>
      <c r="W2281" s="27"/>
      <c r="X2281" s="29" t="n">
        <f aca="false">U2281*Q2281</f>
        <v>0</v>
      </c>
    </row>
    <row collapsed="false" customFormat="false" customHeight="true" hidden="false" ht="10.95" outlineLevel="4" r="2282">
      <c r="A2282" s="37" t="s">
        <v>416</v>
      </c>
      <c r="B2282" s="37"/>
      <c r="C2282" s="37"/>
      <c r="D2282" s="37"/>
      <c r="E2282" s="37"/>
      <c r="F2282" s="37"/>
      <c r="G2282" s="37"/>
      <c r="H2282" s="37"/>
      <c r="I2282" s="37"/>
      <c r="J2282" s="37"/>
      <c r="K2282" s="37"/>
      <c r="L2282" s="37"/>
      <c r="M2282" s="37"/>
      <c r="N2282" s="37"/>
      <c r="O2282" s="37"/>
      <c r="P2282" s="39" t="n">
        <v>750</v>
      </c>
      <c r="Q2282" s="26" t="n">
        <f aca="false">P2282*(1-0,3)</f>
        <v>525</v>
      </c>
      <c r="R2282" s="26" t="n">
        <f aca="false">P2282*(1-0,33)</f>
        <v>502.5</v>
      </c>
      <c r="S2282" s="26" t="n">
        <f aca="false">P2282*(1-0,35)</f>
        <v>487.5</v>
      </c>
      <c r="T2282" s="26" t="n">
        <f aca="false">P2282*(1-0,38)</f>
        <v>465</v>
      </c>
      <c r="U2282" s="39"/>
      <c r="V2282" s="28" t="n">
        <v>58</v>
      </c>
      <c r="W2282" s="27"/>
      <c r="X2282" s="29" t="n">
        <f aca="false">U2282*Q2282</f>
        <v>0</v>
      </c>
    </row>
    <row collapsed="false" customFormat="false" customHeight="true" hidden="false" ht="10.95" outlineLevel="4" r="2283">
      <c r="A2283" s="37" t="s">
        <v>812</v>
      </c>
      <c r="B2283" s="37"/>
      <c r="C2283" s="37"/>
      <c r="D2283" s="37"/>
      <c r="E2283" s="37"/>
      <c r="F2283" s="37"/>
      <c r="G2283" s="37"/>
      <c r="H2283" s="37"/>
      <c r="I2283" s="37"/>
      <c r="J2283" s="37"/>
      <c r="K2283" s="37"/>
      <c r="L2283" s="37"/>
      <c r="M2283" s="37"/>
      <c r="N2283" s="37"/>
      <c r="O2283" s="37"/>
      <c r="P2283" s="39" t="n">
        <v>750</v>
      </c>
      <c r="Q2283" s="26" t="n">
        <f aca="false">P2283*(1-0,3)</f>
        <v>525</v>
      </c>
      <c r="R2283" s="26" t="n">
        <f aca="false">P2283*(1-0,33)</f>
        <v>502.5</v>
      </c>
      <c r="S2283" s="26" t="n">
        <f aca="false">P2283*(1-0,35)</f>
        <v>487.5</v>
      </c>
      <c r="T2283" s="26" t="n">
        <f aca="false">P2283*(1-0,38)</f>
        <v>465</v>
      </c>
      <c r="U2283" s="39"/>
      <c r="V2283" s="28" t="n">
        <v>29</v>
      </c>
      <c r="W2283" s="27"/>
      <c r="X2283" s="29" t="n">
        <f aca="false">U2283*Q2283</f>
        <v>0</v>
      </c>
    </row>
    <row collapsed="false" customFormat="false" customHeight="true" hidden="false" ht="10.95" outlineLevel="4" r="2284">
      <c r="A2284" s="37" t="s">
        <v>417</v>
      </c>
      <c r="B2284" s="37"/>
      <c r="C2284" s="37"/>
      <c r="D2284" s="37"/>
      <c r="E2284" s="37"/>
      <c r="F2284" s="37"/>
      <c r="G2284" s="37"/>
      <c r="H2284" s="37"/>
      <c r="I2284" s="37"/>
      <c r="J2284" s="37"/>
      <c r="K2284" s="37"/>
      <c r="L2284" s="37"/>
      <c r="M2284" s="37"/>
      <c r="N2284" s="37"/>
      <c r="O2284" s="37"/>
      <c r="P2284" s="39" t="n">
        <v>750</v>
      </c>
      <c r="Q2284" s="26" t="n">
        <f aca="false">P2284*(1-0,3)</f>
        <v>525</v>
      </c>
      <c r="R2284" s="26" t="n">
        <f aca="false">P2284*(1-0,33)</f>
        <v>502.5</v>
      </c>
      <c r="S2284" s="26" t="n">
        <f aca="false">P2284*(1-0,35)</f>
        <v>487.5</v>
      </c>
      <c r="T2284" s="26" t="n">
        <f aca="false">P2284*(1-0,38)</f>
        <v>465</v>
      </c>
      <c r="U2284" s="39"/>
      <c r="V2284" s="28" t="n">
        <v>25</v>
      </c>
      <c r="W2284" s="27"/>
      <c r="X2284" s="29" t="n">
        <f aca="false">U2284*Q2284</f>
        <v>0</v>
      </c>
    </row>
    <row collapsed="false" customFormat="false" customHeight="true" hidden="false" ht="10.95" outlineLevel="4" r="2285">
      <c r="A2285" s="37" t="s">
        <v>813</v>
      </c>
      <c r="B2285" s="37"/>
      <c r="C2285" s="37"/>
      <c r="D2285" s="37"/>
      <c r="E2285" s="37"/>
      <c r="F2285" s="37"/>
      <c r="G2285" s="37"/>
      <c r="H2285" s="37"/>
      <c r="I2285" s="37"/>
      <c r="J2285" s="37"/>
      <c r="K2285" s="37"/>
      <c r="L2285" s="37"/>
      <c r="M2285" s="37"/>
      <c r="N2285" s="37"/>
      <c r="O2285" s="37"/>
      <c r="P2285" s="39" t="n">
        <v>750</v>
      </c>
      <c r="Q2285" s="26" t="n">
        <f aca="false">P2285*(1-0,3)</f>
        <v>525</v>
      </c>
      <c r="R2285" s="26" t="n">
        <f aca="false">P2285*(1-0,33)</f>
        <v>502.5</v>
      </c>
      <c r="S2285" s="26" t="n">
        <f aca="false">P2285*(1-0,35)</f>
        <v>487.5</v>
      </c>
      <c r="T2285" s="26" t="n">
        <f aca="false">P2285*(1-0,38)</f>
        <v>465</v>
      </c>
      <c r="U2285" s="39"/>
      <c r="V2285" s="28" t="n">
        <v>22</v>
      </c>
      <c r="W2285" s="27"/>
      <c r="X2285" s="29" t="n">
        <f aca="false">U2285*Q2285</f>
        <v>0</v>
      </c>
    </row>
    <row collapsed="false" customFormat="false" customHeight="true" hidden="false" ht="10.95" outlineLevel="4" r="2286">
      <c r="A2286" s="37" t="s">
        <v>814</v>
      </c>
      <c r="B2286" s="37"/>
      <c r="C2286" s="37"/>
      <c r="D2286" s="37"/>
      <c r="E2286" s="37"/>
      <c r="F2286" s="37"/>
      <c r="G2286" s="37"/>
      <c r="H2286" s="37"/>
      <c r="I2286" s="37"/>
      <c r="J2286" s="37"/>
      <c r="K2286" s="37"/>
      <c r="L2286" s="37"/>
      <c r="M2286" s="37"/>
      <c r="N2286" s="37"/>
      <c r="O2286" s="37"/>
      <c r="P2286" s="39" t="n">
        <v>750</v>
      </c>
      <c r="Q2286" s="26" t="n">
        <f aca="false">P2286*(1-0,3)</f>
        <v>525</v>
      </c>
      <c r="R2286" s="26" t="n">
        <f aca="false">P2286*(1-0,33)</f>
        <v>502.5</v>
      </c>
      <c r="S2286" s="26" t="n">
        <f aca="false">P2286*(1-0,35)</f>
        <v>487.5</v>
      </c>
      <c r="T2286" s="26" t="n">
        <f aca="false">P2286*(1-0,38)</f>
        <v>465</v>
      </c>
      <c r="U2286" s="39"/>
      <c r="V2286" s="28" t="n">
        <v>15</v>
      </c>
      <c r="W2286" s="27"/>
      <c r="X2286" s="29" t="n">
        <f aca="false">U2286*Q2286</f>
        <v>0</v>
      </c>
    </row>
    <row collapsed="false" customFormat="true" customHeight="true" hidden="false" ht="126" outlineLevel="3" r="2287" s="1">
      <c r="A2287" s="21" t="s">
        <v>1086</v>
      </c>
      <c r="B2287" s="21"/>
      <c r="C2287" s="21"/>
      <c r="D2287" s="21"/>
      <c r="E2287" s="35" t="s">
        <v>1087</v>
      </c>
      <c r="F2287" s="35"/>
      <c r="G2287" s="35"/>
      <c r="H2287" s="35"/>
      <c r="I2287" s="35"/>
      <c r="J2287" s="35"/>
      <c r="K2287" s="35"/>
      <c r="L2287" s="35"/>
      <c r="M2287" s="35"/>
      <c r="N2287" s="21" t="s">
        <v>44</v>
      </c>
      <c r="O2287" s="21" t="s">
        <v>899</v>
      </c>
      <c r="P2287" s="38"/>
      <c r="Q2287" s="26"/>
      <c r="R2287" s="26"/>
      <c r="S2287" s="26"/>
      <c r="T2287" s="26"/>
      <c r="U2287" s="38"/>
      <c r="V2287" s="23"/>
      <c r="W2287" s="23"/>
      <c r="X2287" s="29" t="n">
        <f aca="false">U2287*Q2287</f>
        <v>0</v>
      </c>
    </row>
    <row collapsed="false" customFormat="false" customHeight="true" hidden="false" ht="10.95" outlineLevel="4" r="2288">
      <c r="A2288" s="37" t="s">
        <v>129</v>
      </c>
      <c r="B2288" s="37"/>
      <c r="C2288" s="37"/>
      <c r="D2288" s="37"/>
      <c r="E2288" s="37"/>
      <c r="F2288" s="37"/>
      <c r="G2288" s="37"/>
      <c r="H2288" s="37"/>
      <c r="I2288" s="37"/>
      <c r="J2288" s="37"/>
      <c r="K2288" s="37"/>
      <c r="L2288" s="37"/>
      <c r="M2288" s="37"/>
      <c r="N2288" s="37"/>
      <c r="O2288" s="37"/>
      <c r="P2288" s="39" t="n">
        <v>750</v>
      </c>
      <c r="Q2288" s="26" t="n">
        <f aca="false">P2288*(1-0,3)</f>
        <v>525</v>
      </c>
      <c r="R2288" s="26" t="n">
        <f aca="false">P2288*(1-0,33)</f>
        <v>502.5</v>
      </c>
      <c r="S2288" s="26" t="n">
        <f aca="false">P2288*(1-0,35)</f>
        <v>487.5</v>
      </c>
      <c r="T2288" s="26" t="n">
        <f aca="false">P2288*(1-0,38)</f>
        <v>465</v>
      </c>
      <c r="U2288" s="39"/>
      <c r="V2288" s="28" t="n">
        <v>99</v>
      </c>
      <c r="W2288" s="27"/>
      <c r="X2288" s="29" t="n">
        <f aca="false">U2288*Q2288</f>
        <v>0</v>
      </c>
    </row>
    <row collapsed="false" customFormat="false" customHeight="true" hidden="false" ht="10.95" outlineLevel="4" r="2289">
      <c r="A2289" s="37" t="s">
        <v>130</v>
      </c>
      <c r="B2289" s="37"/>
      <c r="C2289" s="37"/>
      <c r="D2289" s="37"/>
      <c r="E2289" s="37"/>
      <c r="F2289" s="37"/>
      <c r="G2289" s="37"/>
      <c r="H2289" s="37"/>
      <c r="I2289" s="37"/>
      <c r="J2289" s="37"/>
      <c r="K2289" s="37"/>
      <c r="L2289" s="37"/>
      <c r="M2289" s="37"/>
      <c r="N2289" s="37"/>
      <c r="O2289" s="37"/>
      <c r="P2289" s="39" t="n">
        <v>750</v>
      </c>
      <c r="Q2289" s="26" t="n">
        <f aca="false">P2289*(1-0,3)</f>
        <v>525</v>
      </c>
      <c r="R2289" s="26" t="n">
        <f aca="false">P2289*(1-0,33)</f>
        <v>502.5</v>
      </c>
      <c r="S2289" s="26" t="n">
        <f aca="false">P2289*(1-0,35)</f>
        <v>487.5</v>
      </c>
      <c r="T2289" s="26" t="n">
        <f aca="false">P2289*(1-0,38)</f>
        <v>465</v>
      </c>
      <c r="U2289" s="39"/>
      <c r="V2289" s="28" t="n">
        <v>54</v>
      </c>
      <c r="W2289" s="27"/>
      <c r="X2289" s="29" t="n">
        <f aca="false">U2289*Q2289</f>
        <v>0</v>
      </c>
    </row>
    <row collapsed="false" customFormat="false" customHeight="true" hidden="false" ht="10.95" outlineLevel="4" r="2290">
      <c r="A2290" s="37" t="s">
        <v>415</v>
      </c>
      <c r="B2290" s="37"/>
      <c r="C2290" s="37"/>
      <c r="D2290" s="37"/>
      <c r="E2290" s="37"/>
      <c r="F2290" s="37"/>
      <c r="G2290" s="37"/>
      <c r="H2290" s="37"/>
      <c r="I2290" s="37"/>
      <c r="J2290" s="37"/>
      <c r="K2290" s="37"/>
      <c r="L2290" s="37"/>
      <c r="M2290" s="37"/>
      <c r="N2290" s="37"/>
      <c r="O2290" s="37"/>
      <c r="P2290" s="39" t="n">
        <v>750</v>
      </c>
      <c r="Q2290" s="26" t="n">
        <f aca="false">P2290*(1-0,3)</f>
        <v>525</v>
      </c>
      <c r="R2290" s="26" t="n">
        <f aca="false">P2290*(1-0,33)</f>
        <v>502.5</v>
      </c>
      <c r="S2290" s="26" t="n">
        <f aca="false">P2290*(1-0,35)</f>
        <v>487.5</v>
      </c>
      <c r="T2290" s="26" t="n">
        <f aca="false">P2290*(1-0,38)</f>
        <v>465</v>
      </c>
      <c r="U2290" s="39"/>
      <c r="V2290" s="28" t="n">
        <v>35</v>
      </c>
      <c r="W2290" s="27"/>
      <c r="X2290" s="29" t="n">
        <f aca="false">U2290*Q2290</f>
        <v>0</v>
      </c>
    </row>
    <row collapsed="false" customFormat="false" customHeight="true" hidden="false" ht="10.95" outlineLevel="4" r="2291">
      <c r="A2291" s="37" t="s">
        <v>416</v>
      </c>
      <c r="B2291" s="37"/>
      <c r="C2291" s="37"/>
      <c r="D2291" s="37"/>
      <c r="E2291" s="37"/>
      <c r="F2291" s="37"/>
      <c r="G2291" s="37"/>
      <c r="H2291" s="37"/>
      <c r="I2291" s="37"/>
      <c r="J2291" s="37"/>
      <c r="K2291" s="37"/>
      <c r="L2291" s="37"/>
      <c r="M2291" s="37"/>
      <c r="N2291" s="37"/>
      <c r="O2291" s="37"/>
      <c r="P2291" s="39" t="n">
        <v>750</v>
      </c>
      <c r="Q2291" s="26" t="n">
        <f aca="false">P2291*(1-0,3)</f>
        <v>525</v>
      </c>
      <c r="R2291" s="26" t="n">
        <f aca="false">P2291*(1-0,33)</f>
        <v>502.5</v>
      </c>
      <c r="S2291" s="26" t="n">
        <f aca="false">P2291*(1-0,35)</f>
        <v>487.5</v>
      </c>
      <c r="T2291" s="26" t="n">
        <f aca="false">P2291*(1-0,38)</f>
        <v>465</v>
      </c>
      <c r="U2291" s="39"/>
      <c r="V2291" s="28" t="n">
        <v>71</v>
      </c>
      <c r="W2291" s="27"/>
      <c r="X2291" s="29" t="n">
        <f aca="false">U2291*Q2291</f>
        <v>0</v>
      </c>
    </row>
    <row collapsed="false" customFormat="false" customHeight="true" hidden="false" ht="10.95" outlineLevel="4" r="2292">
      <c r="A2292" s="37" t="s">
        <v>812</v>
      </c>
      <c r="B2292" s="37"/>
      <c r="C2292" s="37"/>
      <c r="D2292" s="37"/>
      <c r="E2292" s="37"/>
      <c r="F2292" s="37"/>
      <c r="G2292" s="37"/>
      <c r="H2292" s="37"/>
      <c r="I2292" s="37"/>
      <c r="J2292" s="37"/>
      <c r="K2292" s="37"/>
      <c r="L2292" s="37"/>
      <c r="M2292" s="37"/>
      <c r="N2292" s="37"/>
      <c r="O2292" s="37"/>
      <c r="P2292" s="39" t="n">
        <v>750</v>
      </c>
      <c r="Q2292" s="26" t="n">
        <f aca="false">P2292*(1-0,3)</f>
        <v>525</v>
      </c>
      <c r="R2292" s="26" t="n">
        <f aca="false">P2292*(1-0,33)</f>
        <v>502.5</v>
      </c>
      <c r="S2292" s="26" t="n">
        <f aca="false">P2292*(1-0,35)</f>
        <v>487.5</v>
      </c>
      <c r="T2292" s="26" t="n">
        <f aca="false">P2292*(1-0,38)</f>
        <v>465</v>
      </c>
      <c r="U2292" s="39"/>
      <c r="V2292" s="28" t="n">
        <v>29</v>
      </c>
      <c r="W2292" s="27"/>
      <c r="X2292" s="29" t="n">
        <f aca="false">U2292*Q2292</f>
        <v>0</v>
      </c>
    </row>
    <row collapsed="false" customFormat="false" customHeight="true" hidden="false" ht="10.95" outlineLevel="4" r="2293">
      <c r="A2293" s="37" t="s">
        <v>417</v>
      </c>
      <c r="B2293" s="37"/>
      <c r="C2293" s="37"/>
      <c r="D2293" s="37"/>
      <c r="E2293" s="37"/>
      <c r="F2293" s="37"/>
      <c r="G2293" s="37"/>
      <c r="H2293" s="37"/>
      <c r="I2293" s="37"/>
      <c r="J2293" s="37"/>
      <c r="K2293" s="37"/>
      <c r="L2293" s="37"/>
      <c r="M2293" s="37"/>
      <c r="N2293" s="37"/>
      <c r="O2293" s="37"/>
      <c r="P2293" s="39" t="n">
        <v>750</v>
      </c>
      <c r="Q2293" s="26" t="n">
        <f aca="false">P2293*(1-0,3)</f>
        <v>525</v>
      </c>
      <c r="R2293" s="26" t="n">
        <f aca="false">P2293*(1-0,33)</f>
        <v>502.5</v>
      </c>
      <c r="S2293" s="26" t="n">
        <f aca="false">P2293*(1-0,35)</f>
        <v>487.5</v>
      </c>
      <c r="T2293" s="26" t="n">
        <f aca="false">P2293*(1-0,38)</f>
        <v>465</v>
      </c>
      <c r="U2293" s="39"/>
      <c r="V2293" s="28" t="n">
        <v>54</v>
      </c>
      <c r="W2293" s="27"/>
      <c r="X2293" s="29" t="n">
        <f aca="false">U2293*Q2293</f>
        <v>0</v>
      </c>
    </row>
    <row collapsed="false" customFormat="false" customHeight="true" hidden="false" ht="10.95" outlineLevel="4" r="2294">
      <c r="A2294" s="37" t="s">
        <v>814</v>
      </c>
      <c r="B2294" s="37"/>
      <c r="C2294" s="37"/>
      <c r="D2294" s="37"/>
      <c r="E2294" s="37"/>
      <c r="F2294" s="37"/>
      <c r="G2294" s="37"/>
      <c r="H2294" s="37"/>
      <c r="I2294" s="37"/>
      <c r="J2294" s="37"/>
      <c r="K2294" s="37"/>
      <c r="L2294" s="37"/>
      <c r="M2294" s="37"/>
      <c r="N2294" s="37"/>
      <c r="O2294" s="37"/>
      <c r="P2294" s="39" t="n">
        <v>750</v>
      </c>
      <c r="Q2294" s="26" t="n">
        <f aca="false">P2294*(1-0,3)</f>
        <v>525</v>
      </c>
      <c r="R2294" s="26" t="n">
        <f aca="false">P2294*(1-0,33)</f>
        <v>502.5</v>
      </c>
      <c r="S2294" s="26" t="n">
        <f aca="false">P2294*(1-0,35)</f>
        <v>487.5</v>
      </c>
      <c r="T2294" s="26" t="n">
        <f aca="false">P2294*(1-0,38)</f>
        <v>465</v>
      </c>
      <c r="U2294" s="39"/>
      <c r="V2294" s="28" t="n">
        <v>45</v>
      </c>
      <c r="W2294" s="27"/>
      <c r="X2294" s="29" t="n">
        <f aca="false">U2294*Q2294</f>
        <v>0</v>
      </c>
    </row>
    <row collapsed="false" customFormat="true" customHeight="true" hidden="false" ht="126" outlineLevel="3" r="2295" s="1">
      <c r="A2295" s="21" t="s">
        <v>1088</v>
      </c>
      <c r="B2295" s="21"/>
      <c r="C2295" s="21"/>
      <c r="D2295" s="21"/>
      <c r="E2295" s="35" t="s">
        <v>1089</v>
      </c>
      <c r="F2295" s="35"/>
      <c r="G2295" s="35"/>
      <c r="H2295" s="35"/>
      <c r="I2295" s="35"/>
      <c r="J2295" s="35"/>
      <c r="K2295" s="35"/>
      <c r="L2295" s="35"/>
      <c r="M2295" s="35"/>
      <c r="N2295" s="21" t="s">
        <v>44</v>
      </c>
      <c r="O2295" s="21" t="s">
        <v>899</v>
      </c>
      <c r="P2295" s="38"/>
      <c r="Q2295" s="26"/>
      <c r="R2295" s="26"/>
      <c r="S2295" s="26"/>
      <c r="T2295" s="26"/>
      <c r="U2295" s="38"/>
      <c r="V2295" s="23"/>
      <c r="W2295" s="23"/>
      <c r="X2295" s="29" t="n">
        <f aca="false">U2295*Q2295</f>
        <v>0</v>
      </c>
    </row>
    <row collapsed="false" customFormat="false" customHeight="true" hidden="false" ht="10.95" outlineLevel="4" r="2296">
      <c r="A2296" s="37" t="s">
        <v>129</v>
      </c>
      <c r="B2296" s="37"/>
      <c r="C2296" s="37"/>
      <c r="D2296" s="37"/>
      <c r="E2296" s="37"/>
      <c r="F2296" s="37"/>
      <c r="G2296" s="37"/>
      <c r="H2296" s="37"/>
      <c r="I2296" s="37"/>
      <c r="J2296" s="37"/>
      <c r="K2296" s="37"/>
      <c r="L2296" s="37"/>
      <c r="M2296" s="37"/>
      <c r="N2296" s="37"/>
      <c r="O2296" s="37"/>
      <c r="P2296" s="39" t="n">
        <v>750</v>
      </c>
      <c r="Q2296" s="26" t="n">
        <f aca="false">P2296*(1-0,3)</f>
        <v>525</v>
      </c>
      <c r="R2296" s="26" t="n">
        <f aca="false">P2296*(1-0,33)</f>
        <v>502.5</v>
      </c>
      <c r="S2296" s="26" t="n">
        <f aca="false">P2296*(1-0,35)</f>
        <v>487.5</v>
      </c>
      <c r="T2296" s="26" t="n">
        <f aca="false">P2296*(1-0,38)</f>
        <v>465</v>
      </c>
      <c r="U2296" s="39"/>
      <c r="V2296" s="28" t="n">
        <v>150</v>
      </c>
      <c r="W2296" s="27"/>
      <c r="X2296" s="29" t="n">
        <f aca="false">U2296*Q2296</f>
        <v>0</v>
      </c>
    </row>
    <row collapsed="false" customFormat="false" customHeight="true" hidden="false" ht="10.95" outlineLevel="4" r="2297">
      <c r="A2297" s="37" t="s">
        <v>130</v>
      </c>
      <c r="B2297" s="37"/>
      <c r="C2297" s="37"/>
      <c r="D2297" s="37"/>
      <c r="E2297" s="37"/>
      <c r="F2297" s="37"/>
      <c r="G2297" s="37"/>
      <c r="H2297" s="37"/>
      <c r="I2297" s="37"/>
      <c r="J2297" s="37"/>
      <c r="K2297" s="37"/>
      <c r="L2297" s="37"/>
      <c r="M2297" s="37"/>
      <c r="N2297" s="37"/>
      <c r="O2297" s="37"/>
      <c r="P2297" s="39" t="n">
        <v>750</v>
      </c>
      <c r="Q2297" s="26" t="n">
        <f aca="false">P2297*(1-0,3)</f>
        <v>525</v>
      </c>
      <c r="R2297" s="26" t="n">
        <f aca="false">P2297*(1-0,33)</f>
        <v>502.5</v>
      </c>
      <c r="S2297" s="26" t="n">
        <f aca="false">P2297*(1-0,35)</f>
        <v>487.5</v>
      </c>
      <c r="T2297" s="26" t="n">
        <f aca="false">P2297*(1-0,38)</f>
        <v>465</v>
      </c>
      <c r="U2297" s="39"/>
      <c r="V2297" s="28" t="n">
        <v>108</v>
      </c>
      <c r="W2297" s="27"/>
      <c r="X2297" s="29" t="n">
        <f aca="false">U2297*Q2297</f>
        <v>0</v>
      </c>
    </row>
    <row collapsed="false" customFormat="false" customHeight="true" hidden="false" ht="10.95" outlineLevel="4" r="2298">
      <c r="A2298" s="37" t="s">
        <v>415</v>
      </c>
      <c r="B2298" s="37"/>
      <c r="C2298" s="37"/>
      <c r="D2298" s="37"/>
      <c r="E2298" s="37"/>
      <c r="F2298" s="37"/>
      <c r="G2298" s="37"/>
      <c r="H2298" s="37"/>
      <c r="I2298" s="37"/>
      <c r="J2298" s="37"/>
      <c r="K2298" s="37"/>
      <c r="L2298" s="37"/>
      <c r="M2298" s="37"/>
      <c r="N2298" s="37"/>
      <c r="O2298" s="37"/>
      <c r="P2298" s="39" t="n">
        <v>750</v>
      </c>
      <c r="Q2298" s="26" t="n">
        <f aca="false">P2298*(1-0,3)</f>
        <v>525</v>
      </c>
      <c r="R2298" s="26" t="n">
        <f aca="false">P2298*(1-0,33)</f>
        <v>502.5</v>
      </c>
      <c r="S2298" s="26" t="n">
        <f aca="false">P2298*(1-0,35)</f>
        <v>487.5</v>
      </c>
      <c r="T2298" s="26" t="n">
        <f aca="false">P2298*(1-0,38)</f>
        <v>465</v>
      </c>
      <c r="U2298" s="39"/>
      <c r="V2298" s="28" t="n">
        <v>62</v>
      </c>
      <c r="W2298" s="27"/>
      <c r="X2298" s="29" t="n">
        <f aca="false">U2298*Q2298</f>
        <v>0</v>
      </c>
    </row>
    <row collapsed="false" customFormat="false" customHeight="true" hidden="false" ht="10.95" outlineLevel="4" r="2299">
      <c r="A2299" s="37" t="s">
        <v>416</v>
      </c>
      <c r="B2299" s="37"/>
      <c r="C2299" s="37"/>
      <c r="D2299" s="37"/>
      <c r="E2299" s="37"/>
      <c r="F2299" s="37"/>
      <c r="G2299" s="37"/>
      <c r="H2299" s="37"/>
      <c r="I2299" s="37"/>
      <c r="J2299" s="37"/>
      <c r="K2299" s="37"/>
      <c r="L2299" s="37"/>
      <c r="M2299" s="37"/>
      <c r="N2299" s="37"/>
      <c r="O2299" s="37"/>
      <c r="P2299" s="39" t="n">
        <v>750</v>
      </c>
      <c r="Q2299" s="26" t="n">
        <f aca="false">P2299*(1-0,3)</f>
        <v>525</v>
      </c>
      <c r="R2299" s="26" t="n">
        <f aca="false">P2299*(1-0,33)</f>
        <v>502.5</v>
      </c>
      <c r="S2299" s="26" t="n">
        <f aca="false">P2299*(1-0,35)</f>
        <v>487.5</v>
      </c>
      <c r="T2299" s="26" t="n">
        <f aca="false">P2299*(1-0,38)</f>
        <v>465</v>
      </c>
      <c r="U2299" s="39"/>
      <c r="V2299" s="28" t="n">
        <v>147</v>
      </c>
      <c r="W2299" s="27"/>
      <c r="X2299" s="29" t="n">
        <f aca="false">U2299*Q2299</f>
        <v>0</v>
      </c>
    </row>
    <row collapsed="false" customFormat="false" customHeight="true" hidden="false" ht="10.95" outlineLevel="4" r="2300">
      <c r="A2300" s="37" t="s">
        <v>812</v>
      </c>
      <c r="B2300" s="37"/>
      <c r="C2300" s="37"/>
      <c r="D2300" s="37"/>
      <c r="E2300" s="37"/>
      <c r="F2300" s="37"/>
      <c r="G2300" s="37"/>
      <c r="H2300" s="37"/>
      <c r="I2300" s="37"/>
      <c r="J2300" s="37"/>
      <c r="K2300" s="37"/>
      <c r="L2300" s="37"/>
      <c r="M2300" s="37"/>
      <c r="N2300" s="37"/>
      <c r="O2300" s="37"/>
      <c r="P2300" s="39" t="n">
        <v>750</v>
      </c>
      <c r="Q2300" s="26" t="n">
        <f aca="false">P2300*(1-0,3)</f>
        <v>525</v>
      </c>
      <c r="R2300" s="26" t="n">
        <f aca="false">P2300*(1-0,33)</f>
        <v>502.5</v>
      </c>
      <c r="S2300" s="26" t="n">
        <f aca="false">P2300*(1-0,35)</f>
        <v>487.5</v>
      </c>
      <c r="T2300" s="26" t="n">
        <f aca="false">P2300*(1-0,38)</f>
        <v>465</v>
      </c>
      <c r="U2300" s="39"/>
      <c r="V2300" s="28" t="n">
        <v>55</v>
      </c>
      <c r="W2300" s="27"/>
      <c r="X2300" s="29" t="n">
        <f aca="false">U2300*Q2300</f>
        <v>0</v>
      </c>
    </row>
    <row collapsed="false" customFormat="false" customHeight="true" hidden="false" ht="10.95" outlineLevel="4" r="2301">
      <c r="A2301" s="37" t="s">
        <v>417</v>
      </c>
      <c r="B2301" s="37"/>
      <c r="C2301" s="37"/>
      <c r="D2301" s="37"/>
      <c r="E2301" s="37"/>
      <c r="F2301" s="37"/>
      <c r="G2301" s="37"/>
      <c r="H2301" s="37"/>
      <c r="I2301" s="37"/>
      <c r="J2301" s="37"/>
      <c r="K2301" s="37"/>
      <c r="L2301" s="37"/>
      <c r="M2301" s="37"/>
      <c r="N2301" s="37"/>
      <c r="O2301" s="37"/>
      <c r="P2301" s="39" t="n">
        <v>750</v>
      </c>
      <c r="Q2301" s="26" t="n">
        <f aca="false">P2301*(1-0,3)</f>
        <v>525</v>
      </c>
      <c r="R2301" s="26" t="n">
        <f aca="false">P2301*(1-0,33)</f>
        <v>502.5</v>
      </c>
      <c r="S2301" s="26" t="n">
        <f aca="false">P2301*(1-0,35)</f>
        <v>487.5</v>
      </c>
      <c r="T2301" s="26" t="n">
        <f aca="false">P2301*(1-0,38)</f>
        <v>465</v>
      </c>
      <c r="U2301" s="39"/>
      <c r="V2301" s="28" t="n">
        <v>59</v>
      </c>
      <c r="W2301" s="27"/>
      <c r="X2301" s="29" t="n">
        <f aca="false">U2301*Q2301</f>
        <v>0</v>
      </c>
    </row>
    <row collapsed="false" customFormat="true" customHeight="true" hidden="false" ht="126" outlineLevel="3" r="2302" s="1">
      <c r="A2302" s="21" t="s">
        <v>1090</v>
      </c>
      <c r="B2302" s="21"/>
      <c r="C2302" s="21"/>
      <c r="D2302" s="21"/>
      <c r="E2302" s="35" t="s">
        <v>1091</v>
      </c>
      <c r="F2302" s="35"/>
      <c r="G2302" s="35"/>
      <c r="H2302" s="35"/>
      <c r="I2302" s="35"/>
      <c r="J2302" s="35"/>
      <c r="K2302" s="35"/>
      <c r="L2302" s="35"/>
      <c r="M2302" s="35"/>
      <c r="N2302" s="21" t="s">
        <v>1092</v>
      </c>
      <c r="O2302" s="21" t="s">
        <v>899</v>
      </c>
      <c r="P2302" s="38"/>
      <c r="Q2302" s="26"/>
      <c r="R2302" s="26"/>
      <c r="S2302" s="26"/>
      <c r="T2302" s="26"/>
      <c r="U2302" s="38"/>
      <c r="V2302" s="23"/>
      <c r="W2302" s="23"/>
      <c r="X2302" s="29" t="n">
        <f aca="false">U2302*Q2302</f>
        <v>0</v>
      </c>
    </row>
    <row collapsed="false" customFormat="false" customHeight="true" hidden="false" ht="10.95" outlineLevel="4" r="2303">
      <c r="A2303" s="37" t="s">
        <v>129</v>
      </c>
      <c r="B2303" s="37"/>
      <c r="C2303" s="37"/>
      <c r="D2303" s="37"/>
      <c r="E2303" s="37"/>
      <c r="F2303" s="37"/>
      <c r="G2303" s="37"/>
      <c r="H2303" s="37"/>
      <c r="I2303" s="37"/>
      <c r="J2303" s="37"/>
      <c r="K2303" s="37"/>
      <c r="L2303" s="37"/>
      <c r="M2303" s="37"/>
      <c r="N2303" s="37"/>
      <c r="O2303" s="37"/>
      <c r="P2303" s="39" t="n">
        <v>750</v>
      </c>
      <c r="Q2303" s="26" t="n">
        <f aca="false">P2303*(1-0,3)</f>
        <v>525</v>
      </c>
      <c r="R2303" s="26" t="n">
        <f aca="false">P2303*(1-0,33)</f>
        <v>502.5</v>
      </c>
      <c r="S2303" s="26" t="n">
        <f aca="false">P2303*(1-0,35)</f>
        <v>487.5</v>
      </c>
      <c r="T2303" s="26" t="n">
        <f aca="false">P2303*(1-0,38)</f>
        <v>465</v>
      </c>
      <c r="U2303" s="39"/>
      <c r="V2303" s="28" t="n">
        <v>203</v>
      </c>
      <c r="W2303" s="27"/>
      <c r="X2303" s="29" t="n">
        <f aca="false">U2303*Q2303</f>
        <v>0</v>
      </c>
    </row>
    <row collapsed="false" customFormat="false" customHeight="true" hidden="false" ht="10.95" outlineLevel="4" r="2304">
      <c r="A2304" s="37" t="s">
        <v>130</v>
      </c>
      <c r="B2304" s="37"/>
      <c r="C2304" s="37"/>
      <c r="D2304" s="37"/>
      <c r="E2304" s="37"/>
      <c r="F2304" s="37"/>
      <c r="G2304" s="37"/>
      <c r="H2304" s="37"/>
      <c r="I2304" s="37"/>
      <c r="J2304" s="37"/>
      <c r="K2304" s="37"/>
      <c r="L2304" s="37"/>
      <c r="M2304" s="37"/>
      <c r="N2304" s="37"/>
      <c r="O2304" s="37"/>
      <c r="P2304" s="39" t="n">
        <v>750</v>
      </c>
      <c r="Q2304" s="26" t="n">
        <f aca="false">P2304*(1-0,3)</f>
        <v>525</v>
      </c>
      <c r="R2304" s="26" t="n">
        <f aca="false">P2304*(1-0,33)</f>
        <v>502.5</v>
      </c>
      <c r="S2304" s="26" t="n">
        <f aca="false">P2304*(1-0,35)</f>
        <v>487.5</v>
      </c>
      <c r="T2304" s="26" t="n">
        <f aca="false">P2304*(1-0,38)</f>
        <v>465</v>
      </c>
      <c r="U2304" s="39"/>
      <c r="V2304" s="28" t="n">
        <v>137</v>
      </c>
      <c r="W2304" s="27"/>
      <c r="X2304" s="29" t="n">
        <f aca="false">U2304*Q2304</f>
        <v>0</v>
      </c>
    </row>
    <row collapsed="false" customFormat="false" customHeight="true" hidden="false" ht="10.95" outlineLevel="4" r="2305">
      <c r="A2305" s="37" t="s">
        <v>415</v>
      </c>
      <c r="B2305" s="37"/>
      <c r="C2305" s="37"/>
      <c r="D2305" s="37"/>
      <c r="E2305" s="37"/>
      <c r="F2305" s="37"/>
      <c r="G2305" s="37"/>
      <c r="H2305" s="37"/>
      <c r="I2305" s="37"/>
      <c r="J2305" s="37"/>
      <c r="K2305" s="37"/>
      <c r="L2305" s="37"/>
      <c r="M2305" s="37"/>
      <c r="N2305" s="37"/>
      <c r="O2305" s="37"/>
      <c r="P2305" s="39" t="n">
        <v>750</v>
      </c>
      <c r="Q2305" s="26" t="n">
        <f aca="false">P2305*(1-0,3)</f>
        <v>525</v>
      </c>
      <c r="R2305" s="26" t="n">
        <f aca="false">P2305*(1-0,33)</f>
        <v>502.5</v>
      </c>
      <c r="S2305" s="26" t="n">
        <f aca="false">P2305*(1-0,35)</f>
        <v>487.5</v>
      </c>
      <c r="T2305" s="26" t="n">
        <f aca="false">P2305*(1-0,38)</f>
        <v>465</v>
      </c>
      <c r="U2305" s="39"/>
      <c r="V2305" s="28" t="n">
        <v>70</v>
      </c>
      <c r="W2305" s="27"/>
      <c r="X2305" s="29" t="n">
        <f aca="false">U2305*Q2305</f>
        <v>0</v>
      </c>
    </row>
    <row collapsed="false" customFormat="false" customHeight="true" hidden="false" ht="10.95" outlineLevel="4" r="2306">
      <c r="A2306" s="37" t="s">
        <v>416</v>
      </c>
      <c r="B2306" s="37"/>
      <c r="C2306" s="37"/>
      <c r="D2306" s="37"/>
      <c r="E2306" s="37"/>
      <c r="F2306" s="37"/>
      <c r="G2306" s="37"/>
      <c r="H2306" s="37"/>
      <c r="I2306" s="37"/>
      <c r="J2306" s="37"/>
      <c r="K2306" s="37"/>
      <c r="L2306" s="37"/>
      <c r="M2306" s="37"/>
      <c r="N2306" s="37"/>
      <c r="O2306" s="37"/>
      <c r="P2306" s="39" t="n">
        <v>750</v>
      </c>
      <c r="Q2306" s="26" t="n">
        <f aca="false">P2306*(1-0,3)</f>
        <v>525</v>
      </c>
      <c r="R2306" s="26" t="n">
        <f aca="false">P2306*(1-0,33)</f>
        <v>502.5</v>
      </c>
      <c r="S2306" s="26" t="n">
        <f aca="false">P2306*(1-0,35)</f>
        <v>487.5</v>
      </c>
      <c r="T2306" s="26" t="n">
        <f aca="false">P2306*(1-0,38)</f>
        <v>465</v>
      </c>
      <c r="U2306" s="39"/>
      <c r="V2306" s="28" t="n">
        <v>179</v>
      </c>
      <c r="W2306" s="27"/>
      <c r="X2306" s="29" t="n">
        <f aca="false">U2306*Q2306</f>
        <v>0</v>
      </c>
    </row>
    <row collapsed="false" customFormat="false" customHeight="true" hidden="false" ht="10.95" outlineLevel="4" r="2307">
      <c r="A2307" s="37" t="s">
        <v>812</v>
      </c>
      <c r="B2307" s="37"/>
      <c r="C2307" s="37"/>
      <c r="D2307" s="37"/>
      <c r="E2307" s="37"/>
      <c r="F2307" s="37"/>
      <c r="G2307" s="37"/>
      <c r="H2307" s="37"/>
      <c r="I2307" s="37"/>
      <c r="J2307" s="37"/>
      <c r="K2307" s="37"/>
      <c r="L2307" s="37"/>
      <c r="M2307" s="37"/>
      <c r="N2307" s="37"/>
      <c r="O2307" s="37"/>
      <c r="P2307" s="39" t="n">
        <v>750</v>
      </c>
      <c r="Q2307" s="26" t="n">
        <f aca="false">P2307*(1-0,3)</f>
        <v>525</v>
      </c>
      <c r="R2307" s="26" t="n">
        <f aca="false">P2307*(1-0,33)</f>
        <v>502.5</v>
      </c>
      <c r="S2307" s="26" t="n">
        <f aca="false">P2307*(1-0,35)</f>
        <v>487.5</v>
      </c>
      <c r="T2307" s="26" t="n">
        <f aca="false">P2307*(1-0,38)</f>
        <v>465</v>
      </c>
      <c r="U2307" s="39"/>
      <c r="V2307" s="28" t="n">
        <v>43</v>
      </c>
      <c r="W2307" s="27"/>
      <c r="X2307" s="29" t="n">
        <f aca="false">U2307*Q2307</f>
        <v>0</v>
      </c>
    </row>
    <row collapsed="false" customFormat="false" customHeight="true" hidden="false" ht="10.95" outlineLevel="4" r="2308">
      <c r="A2308" s="37" t="s">
        <v>417</v>
      </c>
      <c r="B2308" s="37"/>
      <c r="C2308" s="37"/>
      <c r="D2308" s="37"/>
      <c r="E2308" s="37"/>
      <c r="F2308" s="37"/>
      <c r="G2308" s="37"/>
      <c r="H2308" s="37"/>
      <c r="I2308" s="37"/>
      <c r="J2308" s="37"/>
      <c r="K2308" s="37"/>
      <c r="L2308" s="37"/>
      <c r="M2308" s="37"/>
      <c r="N2308" s="37"/>
      <c r="O2308" s="37"/>
      <c r="P2308" s="39" t="n">
        <v>750</v>
      </c>
      <c r="Q2308" s="26" t="n">
        <f aca="false">P2308*(1-0,3)</f>
        <v>525</v>
      </c>
      <c r="R2308" s="26" t="n">
        <f aca="false">P2308*(1-0,33)</f>
        <v>502.5</v>
      </c>
      <c r="S2308" s="26" t="n">
        <f aca="false">P2308*(1-0,35)</f>
        <v>487.5</v>
      </c>
      <c r="T2308" s="26" t="n">
        <f aca="false">P2308*(1-0,38)</f>
        <v>465</v>
      </c>
      <c r="U2308" s="39"/>
      <c r="V2308" s="28" t="n">
        <v>122</v>
      </c>
      <c r="W2308" s="27"/>
      <c r="X2308" s="29" t="n">
        <f aca="false">U2308*Q2308</f>
        <v>0</v>
      </c>
    </row>
    <row collapsed="false" customFormat="false" customHeight="true" hidden="false" ht="10.95" outlineLevel="4" r="2309">
      <c r="A2309" s="37" t="s">
        <v>814</v>
      </c>
      <c r="B2309" s="37"/>
      <c r="C2309" s="37"/>
      <c r="D2309" s="37"/>
      <c r="E2309" s="37"/>
      <c r="F2309" s="37"/>
      <c r="G2309" s="37"/>
      <c r="H2309" s="37"/>
      <c r="I2309" s="37"/>
      <c r="J2309" s="37"/>
      <c r="K2309" s="37"/>
      <c r="L2309" s="37"/>
      <c r="M2309" s="37"/>
      <c r="N2309" s="37"/>
      <c r="O2309" s="37"/>
      <c r="P2309" s="39" t="n">
        <v>750</v>
      </c>
      <c r="Q2309" s="26" t="n">
        <f aca="false">P2309*(1-0,3)</f>
        <v>525</v>
      </c>
      <c r="R2309" s="26" t="n">
        <f aca="false">P2309*(1-0,33)</f>
        <v>502.5</v>
      </c>
      <c r="S2309" s="26" t="n">
        <f aca="false">P2309*(1-0,35)</f>
        <v>487.5</v>
      </c>
      <c r="T2309" s="26" t="n">
        <f aca="false">P2309*(1-0,38)</f>
        <v>465</v>
      </c>
      <c r="U2309" s="39"/>
      <c r="V2309" s="28" t="n">
        <v>67</v>
      </c>
      <c r="W2309" s="27"/>
      <c r="X2309" s="29" t="n">
        <f aca="false">U2309*Q2309</f>
        <v>0</v>
      </c>
    </row>
    <row collapsed="false" customFormat="true" customHeight="true" hidden="false" ht="126" outlineLevel="3" r="2310" s="1">
      <c r="A2310" s="21" t="s">
        <v>1093</v>
      </c>
      <c r="B2310" s="21"/>
      <c r="C2310" s="21"/>
      <c r="D2310" s="21"/>
      <c r="E2310" s="35" t="s">
        <v>1094</v>
      </c>
      <c r="F2310" s="35"/>
      <c r="G2310" s="35"/>
      <c r="H2310" s="35"/>
      <c r="I2310" s="35"/>
      <c r="J2310" s="35"/>
      <c r="K2310" s="35"/>
      <c r="L2310" s="35"/>
      <c r="M2310" s="35"/>
      <c r="N2310" s="21" t="s">
        <v>44</v>
      </c>
      <c r="O2310" s="21" t="s">
        <v>899</v>
      </c>
      <c r="P2310" s="38"/>
      <c r="Q2310" s="26"/>
      <c r="R2310" s="26"/>
      <c r="S2310" s="26"/>
      <c r="T2310" s="26"/>
      <c r="U2310" s="38"/>
      <c r="V2310" s="23"/>
      <c r="W2310" s="23"/>
      <c r="X2310" s="29" t="n">
        <f aca="false">U2310*Q2310</f>
        <v>0</v>
      </c>
    </row>
    <row collapsed="false" customFormat="false" customHeight="true" hidden="false" ht="10.95" outlineLevel="4" r="2311">
      <c r="A2311" s="37" t="s">
        <v>129</v>
      </c>
      <c r="B2311" s="37"/>
      <c r="C2311" s="37"/>
      <c r="D2311" s="37"/>
      <c r="E2311" s="37"/>
      <c r="F2311" s="37"/>
      <c r="G2311" s="37"/>
      <c r="H2311" s="37"/>
      <c r="I2311" s="37"/>
      <c r="J2311" s="37"/>
      <c r="K2311" s="37"/>
      <c r="L2311" s="37"/>
      <c r="M2311" s="37"/>
      <c r="N2311" s="37"/>
      <c r="O2311" s="37"/>
      <c r="P2311" s="39" t="n">
        <v>750</v>
      </c>
      <c r="Q2311" s="26" t="n">
        <f aca="false">P2311*(1-0,3)</f>
        <v>525</v>
      </c>
      <c r="R2311" s="26" t="n">
        <f aca="false">P2311*(1-0,33)</f>
        <v>502.5</v>
      </c>
      <c r="S2311" s="26" t="n">
        <f aca="false">P2311*(1-0,35)</f>
        <v>487.5</v>
      </c>
      <c r="T2311" s="26" t="n">
        <f aca="false">P2311*(1-0,38)</f>
        <v>465</v>
      </c>
      <c r="U2311" s="39"/>
      <c r="V2311" s="28" t="n">
        <v>207</v>
      </c>
      <c r="W2311" s="27"/>
      <c r="X2311" s="29" t="n">
        <f aca="false">U2311*Q2311</f>
        <v>0</v>
      </c>
    </row>
    <row collapsed="false" customFormat="false" customHeight="true" hidden="false" ht="10.95" outlineLevel="4" r="2312">
      <c r="A2312" s="37" t="s">
        <v>130</v>
      </c>
      <c r="B2312" s="37"/>
      <c r="C2312" s="37"/>
      <c r="D2312" s="37"/>
      <c r="E2312" s="37"/>
      <c r="F2312" s="37"/>
      <c r="G2312" s="37"/>
      <c r="H2312" s="37"/>
      <c r="I2312" s="37"/>
      <c r="J2312" s="37"/>
      <c r="K2312" s="37"/>
      <c r="L2312" s="37"/>
      <c r="M2312" s="37"/>
      <c r="N2312" s="37"/>
      <c r="O2312" s="37"/>
      <c r="P2312" s="39" t="n">
        <v>750</v>
      </c>
      <c r="Q2312" s="26" t="n">
        <f aca="false">P2312*(1-0,3)</f>
        <v>525</v>
      </c>
      <c r="R2312" s="26" t="n">
        <f aca="false">P2312*(1-0,33)</f>
        <v>502.5</v>
      </c>
      <c r="S2312" s="26" t="n">
        <f aca="false">P2312*(1-0,35)</f>
        <v>487.5</v>
      </c>
      <c r="T2312" s="26" t="n">
        <f aca="false">P2312*(1-0,38)</f>
        <v>465</v>
      </c>
      <c r="U2312" s="39"/>
      <c r="V2312" s="28" t="n">
        <v>157</v>
      </c>
      <c r="W2312" s="27"/>
      <c r="X2312" s="29" t="n">
        <f aca="false">U2312*Q2312</f>
        <v>0</v>
      </c>
    </row>
    <row collapsed="false" customFormat="false" customHeight="true" hidden="false" ht="10.95" outlineLevel="4" r="2313">
      <c r="A2313" s="37" t="s">
        <v>415</v>
      </c>
      <c r="B2313" s="37"/>
      <c r="C2313" s="37"/>
      <c r="D2313" s="37"/>
      <c r="E2313" s="37"/>
      <c r="F2313" s="37"/>
      <c r="G2313" s="37"/>
      <c r="H2313" s="37"/>
      <c r="I2313" s="37"/>
      <c r="J2313" s="37"/>
      <c r="K2313" s="37"/>
      <c r="L2313" s="37"/>
      <c r="M2313" s="37"/>
      <c r="N2313" s="37"/>
      <c r="O2313" s="37"/>
      <c r="P2313" s="39" t="n">
        <v>750</v>
      </c>
      <c r="Q2313" s="26" t="n">
        <f aca="false">P2313*(1-0,3)</f>
        <v>525</v>
      </c>
      <c r="R2313" s="26" t="n">
        <f aca="false">P2313*(1-0,33)</f>
        <v>502.5</v>
      </c>
      <c r="S2313" s="26" t="n">
        <f aca="false">P2313*(1-0,35)</f>
        <v>487.5</v>
      </c>
      <c r="T2313" s="26" t="n">
        <f aca="false">P2313*(1-0,38)</f>
        <v>465</v>
      </c>
      <c r="U2313" s="39"/>
      <c r="V2313" s="28" t="n">
        <v>86</v>
      </c>
      <c r="W2313" s="27"/>
      <c r="X2313" s="29" t="n">
        <f aca="false">U2313*Q2313</f>
        <v>0</v>
      </c>
    </row>
    <row collapsed="false" customFormat="false" customHeight="true" hidden="false" ht="10.95" outlineLevel="4" r="2314">
      <c r="A2314" s="37" t="s">
        <v>416</v>
      </c>
      <c r="B2314" s="37"/>
      <c r="C2314" s="37"/>
      <c r="D2314" s="37"/>
      <c r="E2314" s="37"/>
      <c r="F2314" s="37"/>
      <c r="G2314" s="37"/>
      <c r="H2314" s="37"/>
      <c r="I2314" s="37"/>
      <c r="J2314" s="37"/>
      <c r="K2314" s="37"/>
      <c r="L2314" s="37"/>
      <c r="M2314" s="37"/>
      <c r="N2314" s="37"/>
      <c r="O2314" s="37"/>
      <c r="P2314" s="39" t="n">
        <v>750</v>
      </c>
      <c r="Q2314" s="26" t="n">
        <f aca="false">P2314*(1-0,3)</f>
        <v>525</v>
      </c>
      <c r="R2314" s="26" t="n">
        <f aca="false">P2314*(1-0,33)</f>
        <v>502.5</v>
      </c>
      <c r="S2314" s="26" t="n">
        <f aca="false">P2314*(1-0,35)</f>
        <v>487.5</v>
      </c>
      <c r="T2314" s="26" t="n">
        <f aca="false">P2314*(1-0,38)</f>
        <v>465</v>
      </c>
      <c r="U2314" s="39"/>
      <c r="V2314" s="28" t="n">
        <v>202</v>
      </c>
      <c r="W2314" s="27"/>
      <c r="X2314" s="29" t="n">
        <f aca="false">U2314*Q2314</f>
        <v>0</v>
      </c>
    </row>
    <row collapsed="false" customFormat="false" customHeight="true" hidden="false" ht="10.95" outlineLevel="4" r="2315">
      <c r="A2315" s="37" t="s">
        <v>812</v>
      </c>
      <c r="B2315" s="37"/>
      <c r="C2315" s="37"/>
      <c r="D2315" s="37"/>
      <c r="E2315" s="37"/>
      <c r="F2315" s="37"/>
      <c r="G2315" s="37"/>
      <c r="H2315" s="37"/>
      <c r="I2315" s="37"/>
      <c r="J2315" s="37"/>
      <c r="K2315" s="37"/>
      <c r="L2315" s="37"/>
      <c r="M2315" s="37"/>
      <c r="N2315" s="37"/>
      <c r="O2315" s="37"/>
      <c r="P2315" s="39" t="n">
        <v>750</v>
      </c>
      <c r="Q2315" s="26" t="n">
        <f aca="false">P2315*(1-0,3)</f>
        <v>525</v>
      </c>
      <c r="R2315" s="26" t="n">
        <f aca="false">P2315*(1-0,33)</f>
        <v>502.5</v>
      </c>
      <c r="S2315" s="26" t="n">
        <f aca="false">P2315*(1-0,35)</f>
        <v>487.5</v>
      </c>
      <c r="T2315" s="26" t="n">
        <f aca="false">P2315*(1-0,38)</f>
        <v>465</v>
      </c>
      <c r="U2315" s="39"/>
      <c r="V2315" s="28" t="n">
        <v>42</v>
      </c>
      <c r="W2315" s="27"/>
      <c r="X2315" s="29" t="n">
        <f aca="false">U2315*Q2315</f>
        <v>0</v>
      </c>
    </row>
    <row collapsed="false" customFormat="false" customHeight="true" hidden="false" ht="10.95" outlineLevel="4" r="2316">
      <c r="A2316" s="37" t="s">
        <v>417</v>
      </c>
      <c r="B2316" s="37"/>
      <c r="C2316" s="37"/>
      <c r="D2316" s="37"/>
      <c r="E2316" s="37"/>
      <c r="F2316" s="37"/>
      <c r="G2316" s="37"/>
      <c r="H2316" s="37"/>
      <c r="I2316" s="37"/>
      <c r="J2316" s="37"/>
      <c r="K2316" s="37"/>
      <c r="L2316" s="37"/>
      <c r="M2316" s="37"/>
      <c r="N2316" s="37"/>
      <c r="O2316" s="37"/>
      <c r="P2316" s="39" t="n">
        <v>750</v>
      </c>
      <c r="Q2316" s="26" t="n">
        <f aca="false">P2316*(1-0,3)</f>
        <v>525</v>
      </c>
      <c r="R2316" s="26" t="n">
        <f aca="false">P2316*(1-0,33)</f>
        <v>502.5</v>
      </c>
      <c r="S2316" s="26" t="n">
        <f aca="false">P2316*(1-0,35)</f>
        <v>487.5</v>
      </c>
      <c r="T2316" s="26" t="n">
        <f aca="false">P2316*(1-0,38)</f>
        <v>465</v>
      </c>
      <c r="U2316" s="39"/>
      <c r="V2316" s="28" t="n">
        <v>120</v>
      </c>
      <c r="W2316" s="27"/>
      <c r="X2316" s="29" t="n">
        <f aca="false">U2316*Q2316</f>
        <v>0</v>
      </c>
    </row>
    <row collapsed="false" customFormat="false" customHeight="true" hidden="false" ht="10.95" outlineLevel="4" r="2317">
      <c r="A2317" s="37" t="s">
        <v>814</v>
      </c>
      <c r="B2317" s="37"/>
      <c r="C2317" s="37"/>
      <c r="D2317" s="37"/>
      <c r="E2317" s="37"/>
      <c r="F2317" s="37"/>
      <c r="G2317" s="37"/>
      <c r="H2317" s="37"/>
      <c r="I2317" s="37"/>
      <c r="J2317" s="37"/>
      <c r="K2317" s="37"/>
      <c r="L2317" s="37"/>
      <c r="M2317" s="37"/>
      <c r="N2317" s="37"/>
      <c r="O2317" s="37"/>
      <c r="P2317" s="39" t="n">
        <v>750</v>
      </c>
      <c r="Q2317" s="26" t="n">
        <f aca="false">P2317*(1-0,3)</f>
        <v>525</v>
      </c>
      <c r="R2317" s="26" t="n">
        <f aca="false">P2317*(1-0,33)</f>
        <v>502.5</v>
      </c>
      <c r="S2317" s="26" t="n">
        <f aca="false">P2317*(1-0,35)</f>
        <v>487.5</v>
      </c>
      <c r="T2317" s="26" t="n">
        <f aca="false">P2317*(1-0,38)</f>
        <v>465</v>
      </c>
      <c r="U2317" s="39"/>
      <c r="V2317" s="28" t="n">
        <v>69</v>
      </c>
      <c r="W2317" s="27"/>
      <c r="X2317" s="29" t="n">
        <f aca="false">U2317*Q2317</f>
        <v>0</v>
      </c>
    </row>
    <row collapsed="false" customFormat="true" customHeight="true" hidden="false" ht="126" outlineLevel="3" r="2318" s="1">
      <c r="A2318" s="21" t="s">
        <v>1095</v>
      </c>
      <c r="B2318" s="21"/>
      <c r="C2318" s="21"/>
      <c r="D2318" s="21"/>
      <c r="E2318" s="35" t="s">
        <v>1096</v>
      </c>
      <c r="F2318" s="35"/>
      <c r="G2318" s="35"/>
      <c r="H2318" s="35"/>
      <c r="I2318" s="35"/>
      <c r="J2318" s="35"/>
      <c r="K2318" s="35"/>
      <c r="L2318" s="35"/>
      <c r="M2318" s="35"/>
      <c r="N2318" s="21" t="s">
        <v>1097</v>
      </c>
      <c r="O2318" s="21" t="s">
        <v>899</v>
      </c>
      <c r="P2318" s="38"/>
      <c r="Q2318" s="26"/>
      <c r="R2318" s="26"/>
      <c r="S2318" s="26"/>
      <c r="T2318" s="26"/>
      <c r="U2318" s="38"/>
      <c r="V2318" s="36"/>
      <c r="W2318" s="23"/>
      <c r="X2318" s="29" t="n">
        <f aca="false">U2318*Q2318</f>
        <v>0</v>
      </c>
    </row>
    <row collapsed="false" customFormat="false" customHeight="true" hidden="false" ht="10.95" outlineLevel="4" r="2319">
      <c r="A2319" s="37" t="s">
        <v>130</v>
      </c>
      <c r="B2319" s="37"/>
      <c r="C2319" s="37"/>
      <c r="D2319" s="37"/>
      <c r="E2319" s="37"/>
      <c r="F2319" s="37"/>
      <c r="G2319" s="37"/>
      <c r="H2319" s="37"/>
      <c r="I2319" s="37"/>
      <c r="J2319" s="37"/>
      <c r="K2319" s="37"/>
      <c r="L2319" s="37"/>
      <c r="M2319" s="37"/>
      <c r="N2319" s="37"/>
      <c r="O2319" s="37"/>
      <c r="P2319" s="39" t="n">
        <v>750</v>
      </c>
      <c r="Q2319" s="26" t="n">
        <f aca="false">P2319*(1-0,3)</f>
        <v>525</v>
      </c>
      <c r="R2319" s="26" t="n">
        <f aca="false">P2319*(1-0,33)</f>
        <v>502.5</v>
      </c>
      <c r="S2319" s="26" t="n">
        <f aca="false">P2319*(1-0,35)</f>
        <v>487.5</v>
      </c>
      <c r="T2319" s="26" t="n">
        <f aca="false">P2319*(1-0,38)</f>
        <v>465</v>
      </c>
      <c r="U2319" s="39"/>
      <c r="V2319" s="28" t="n">
        <v>1</v>
      </c>
      <c r="W2319" s="27"/>
      <c r="X2319" s="29" t="n">
        <f aca="false">U2319*Q2319</f>
        <v>0</v>
      </c>
    </row>
    <row collapsed="false" customFormat="true" customHeight="true" hidden="false" ht="126" outlineLevel="3" r="2320" s="1">
      <c r="A2320" s="21" t="s">
        <v>1098</v>
      </c>
      <c r="B2320" s="21"/>
      <c r="C2320" s="21"/>
      <c r="D2320" s="21"/>
      <c r="E2320" s="35" t="s">
        <v>1099</v>
      </c>
      <c r="F2320" s="35"/>
      <c r="G2320" s="35"/>
      <c r="H2320" s="35"/>
      <c r="I2320" s="35"/>
      <c r="J2320" s="35"/>
      <c r="K2320" s="35"/>
      <c r="L2320" s="35"/>
      <c r="M2320" s="35"/>
      <c r="N2320" s="21" t="s">
        <v>1100</v>
      </c>
      <c r="O2320" s="21" t="s">
        <v>1101</v>
      </c>
      <c r="P2320" s="38"/>
      <c r="Q2320" s="26"/>
      <c r="R2320" s="26"/>
      <c r="S2320" s="26"/>
      <c r="T2320" s="26"/>
      <c r="U2320" s="38"/>
      <c r="V2320" s="23"/>
      <c r="W2320" s="23"/>
      <c r="X2320" s="29" t="n">
        <f aca="false">U2320*Q2320</f>
        <v>0</v>
      </c>
    </row>
    <row collapsed="false" customFormat="false" customHeight="true" hidden="false" ht="10.95" outlineLevel="4" r="2321">
      <c r="A2321" s="37" t="s">
        <v>129</v>
      </c>
      <c r="B2321" s="37"/>
      <c r="C2321" s="37"/>
      <c r="D2321" s="37"/>
      <c r="E2321" s="37"/>
      <c r="F2321" s="37"/>
      <c r="G2321" s="37"/>
      <c r="H2321" s="37"/>
      <c r="I2321" s="37"/>
      <c r="J2321" s="37"/>
      <c r="K2321" s="37"/>
      <c r="L2321" s="37"/>
      <c r="M2321" s="37"/>
      <c r="N2321" s="37"/>
      <c r="O2321" s="37"/>
      <c r="P2321" s="39" t="n">
        <v>750</v>
      </c>
      <c r="Q2321" s="26" t="n">
        <f aca="false">P2321*(1-0,3)</f>
        <v>525</v>
      </c>
      <c r="R2321" s="26" t="n">
        <f aca="false">P2321*(1-0,33)</f>
        <v>502.5</v>
      </c>
      <c r="S2321" s="26" t="n">
        <f aca="false">P2321*(1-0,35)</f>
        <v>487.5</v>
      </c>
      <c r="T2321" s="26" t="n">
        <f aca="false">P2321*(1-0,38)</f>
        <v>465</v>
      </c>
      <c r="U2321" s="39"/>
      <c r="V2321" s="28" t="n">
        <v>71</v>
      </c>
      <c r="W2321" s="27"/>
      <c r="X2321" s="29" t="n">
        <f aca="false">U2321*Q2321</f>
        <v>0</v>
      </c>
    </row>
    <row collapsed="false" customFormat="false" customHeight="true" hidden="false" ht="10.95" outlineLevel="4" r="2322">
      <c r="A2322" s="37" t="s">
        <v>130</v>
      </c>
      <c r="B2322" s="37"/>
      <c r="C2322" s="37"/>
      <c r="D2322" s="37"/>
      <c r="E2322" s="37"/>
      <c r="F2322" s="37"/>
      <c r="G2322" s="37"/>
      <c r="H2322" s="37"/>
      <c r="I2322" s="37"/>
      <c r="J2322" s="37"/>
      <c r="K2322" s="37"/>
      <c r="L2322" s="37"/>
      <c r="M2322" s="37"/>
      <c r="N2322" s="37"/>
      <c r="O2322" s="37"/>
      <c r="P2322" s="39" t="n">
        <v>750</v>
      </c>
      <c r="Q2322" s="26" t="n">
        <f aca="false">P2322*(1-0,3)</f>
        <v>525</v>
      </c>
      <c r="R2322" s="26" t="n">
        <f aca="false">P2322*(1-0,33)</f>
        <v>502.5</v>
      </c>
      <c r="S2322" s="26" t="n">
        <f aca="false">P2322*(1-0,35)</f>
        <v>487.5</v>
      </c>
      <c r="T2322" s="26" t="n">
        <f aca="false">P2322*(1-0,38)</f>
        <v>465</v>
      </c>
      <c r="U2322" s="39"/>
      <c r="V2322" s="28" t="n">
        <v>31</v>
      </c>
      <c r="W2322" s="27"/>
      <c r="X2322" s="29" t="n">
        <f aca="false">U2322*Q2322</f>
        <v>0</v>
      </c>
    </row>
    <row collapsed="false" customFormat="false" customHeight="true" hidden="false" ht="10.95" outlineLevel="4" r="2323">
      <c r="A2323" s="37" t="s">
        <v>415</v>
      </c>
      <c r="B2323" s="37"/>
      <c r="C2323" s="37"/>
      <c r="D2323" s="37"/>
      <c r="E2323" s="37"/>
      <c r="F2323" s="37"/>
      <c r="G2323" s="37"/>
      <c r="H2323" s="37"/>
      <c r="I2323" s="37"/>
      <c r="J2323" s="37"/>
      <c r="K2323" s="37"/>
      <c r="L2323" s="37"/>
      <c r="M2323" s="37"/>
      <c r="N2323" s="37"/>
      <c r="O2323" s="37"/>
      <c r="P2323" s="39" t="n">
        <v>750</v>
      </c>
      <c r="Q2323" s="26" t="n">
        <f aca="false">P2323*(1-0,3)</f>
        <v>525</v>
      </c>
      <c r="R2323" s="26" t="n">
        <f aca="false">P2323*(1-0,33)</f>
        <v>502.5</v>
      </c>
      <c r="S2323" s="26" t="n">
        <f aca="false">P2323*(1-0,35)</f>
        <v>487.5</v>
      </c>
      <c r="T2323" s="26" t="n">
        <f aca="false">P2323*(1-0,38)</f>
        <v>465</v>
      </c>
      <c r="U2323" s="39"/>
      <c r="V2323" s="28" t="n">
        <v>22</v>
      </c>
      <c r="W2323" s="27"/>
      <c r="X2323" s="29" t="n">
        <f aca="false">U2323*Q2323</f>
        <v>0</v>
      </c>
    </row>
    <row collapsed="false" customFormat="false" customHeight="true" hidden="false" ht="10.95" outlineLevel="4" r="2324">
      <c r="A2324" s="37" t="s">
        <v>416</v>
      </c>
      <c r="B2324" s="37"/>
      <c r="C2324" s="37"/>
      <c r="D2324" s="37"/>
      <c r="E2324" s="37"/>
      <c r="F2324" s="37"/>
      <c r="G2324" s="37"/>
      <c r="H2324" s="37"/>
      <c r="I2324" s="37"/>
      <c r="J2324" s="37"/>
      <c r="K2324" s="37"/>
      <c r="L2324" s="37"/>
      <c r="M2324" s="37"/>
      <c r="N2324" s="37"/>
      <c r="O2324" s="37"/>
      <c r="P2324" s="39" t="n">
        <v>750</v>
      </c>
      <c r="Q2324" s="26" t="n">
        <f aca="false">P2324*(1-0,3)</f>
        <v>525</v>
      </c>
      <c r="R2324" s="26" t="n">
        <f aca="false">P2324*(1-0,33)</f>
        <v>502.5</v>
      </c>
      <c r="S2324" s="26" t="n">
        <f aca="false">P2324*(1-0,35)</f>
        <v>487.5</v>
      </c>
      <c r="T2324" s="26" t="n">
        <f aca="false">P2324*(1-0,38)</f>
        <v>465</v>
      </c>
      <c r="U2324" s="39"/>
      <c r="V2324" s="28" t="n">
        <v>47</v>
      </c>
      <c r="W2324" s="27"/>
      <c r="X2324" s="29" t="n">
        <f aca="false">U2324*Q2324</f>
        <v>0</v>
      </c>
    </row>
    <row collapsed="false" customFormat="false" customHeight="true" hidden="false" ht="10.95" outlineLevel="4" r="2325">
      <c r="A2325" s="37" t="s">
        <v>812</v>
      </c>
      <c r="B2325" s="37"/>
      <c r="C2325" s="37"/>
      <c r="D2325" s="37"/>
      <c r="E2325" s="37"/>
      <c r="F2325" s="37"/>
      <c r="G2325" s="37"/>
      <c r="H2325" s="37"/>
      <c r="I2325" s="37"/>
      <c r="J2325" s="37"/>
      <c r="K2325" s="37"/>
      <c r="L2325" s="37"/>
      <c r="M2325" s="37"/>
      <c r="N2325" s="37"/>
      <c r="O2325" s="37"/>
      <c r="P2325" s="39" t="n">
        <v>750</v>
      </c>
      <c r="Q2325" s="26" t="n">
        <f aca="false">P2325*(1-0,3)</f>
        <v>525</v>
      </c>
      <c r="R2325" s="26" t="n">
        <f aca="false">P2325*(1-0,33)</f>
        <v>502.5</v>
      </c>
      <c r="S2325" s="26" t="n">
        <f aca="false">P2325*(1-0,35)</f>
        <v>487.5</v>
      </c>
      <c r="T2325" s="26" t="n">
        <f aca="false">P2325*(1-0,38)</f>
        <v>465</v>
      </c>
      <c r="U2325" s="39"/>
      <c r="V2325" s="28" t="n">
        <v>13</v>
      </c>
      <c r="W2325" s="27"/>
      <c r="X2325" s="29" t="n">
        <f aca="false">U2325*Q2325</f>
        <v>0</v>
      </c>
    </row>
    <row collapsed="false" customFormat="false" customHeight="true" hidden="false" ht="10.95" outlineLevel="4" r="2326">
      <c r="A2326" s="37" t="s">
        <v>417</v>
      </c>
      <c r="B2326" s="37"/>
      <c r="C2326" s="37"/>
      <c r="D2326" s="37"/>
      <c r="E2326" s="37"/>
      <c r="F2326" s="37"/>
      <c r="G2326" s="37"/>
      <c r="H2326" s="37"/>
      <c r="I2326" s="37"/>
      <c r="J2326" s="37"/>
      <c r="K2326" s="37"/>
      <c r="L2326" s="37"/>
      <c r="M2326" s="37"/>
      <c r="N2326" s="37"/>
      <c r="O2326" s="37"/>
      <c r="P2326" s="39" t="n">
        <v>750</v>
      </c>
      <c r="Q2326" s="26" t="n">
        <f aca="false">P2326*(1-0,3)</f>
        <v>525</v>
      </c>
      <c r="R2326" s="26" t="n">
        <f aca="false">P2326*(1-0,33)</f>
        <v>502.5</v>
      </c>
      <c r="S2326" s="26" t="n">
        <f aca="false">P2326*(1-0,35)</f>
        <v>487.5</v>
      </c>
      <c r="T2326" s="26" t="n">
        <f aca="false">P2326*(1-0,38)</f>
        <v>465</v>
      </c>
      <c r="U2326" s="39"/>
      <c r="V2326" s="28" t="n">
        <v>31</v>
      </c>
      <c r="W2326" s="27"/>
      <c r="X2326" s="29" t="n">
        <f aca="false">U2326*Q2326</f>
        <v>0</v>
      </c>
    </row>
    <row collapsed="false" customFormat="false" customHeight="true" hidden="false" ht="10.95" outlineLevel="4" r="2327">
      <c r="A2327" s="37" t="s">
        <v>814</v>
      </c>
      <c r="B2327" s="37"/>
      <c r="C2327" s="37"/>
      <c r="D2327" s="37"/>
      <c r="E2327" s="37"/>
      <c r="F2327" s="37"/>
      <c r="G2327" s="37"/>
      <c r="H2327" s="37"/>
      <c r="I2327" s="37"/>
      <c r="J2327" s="37"/>
      <c r="K2327" s="37"/>
      <c r="L2327" s="37"/>
      <c r="M2327" s="37"/>
      <c r="N2327" s="37"/>
      <c r="O2327" s="37"/>
      <c r="P2327" s="39" t="n">
        <v>750</v>
      </c>
      <c r="Q2327" s="26" t="n">
        <f aca="false">P2327*(1-0,3)</f>
        <v>525</v>
      </c>
      <c r="R2327" s="26" t="n">
        <f aca="false">P2327*(1-0,33)</f>
        <v>502.5</v>
      </c>
      <c r="S2327" s="26" t="n">
        <f aca="false">P2327*(1-0,35)</f>
        <v>487.5</v>
      </c>
      <c r="T2327" s="26" t="n">
        <f aca="false">P2327*(1-0,38)</f>
        <v>465</v>
      </c>
      <c r="U2327" s="39"/>
      <c r="V2327" s="28" t="n">
        <v>24</v>
      </c>
      <c r="W2327" s="27"/>
      <c r="X2327" s="29" t="n">
        <f aca="false">U2327*Q2327</f>
        <v>0</v>
      </c>
    </row>
    <row collapsed="false" customFormat="true" customHeight="true" hidden="false" ht="126" outlineLevel="3" r="2328" s="1">
      <c r="A2328" s="21" t="s">
        <v>1102</v>
      </c>
      <c r="B2328" s="21"/>
      <c r="C2328" s="21"/>
      <c r="D2328" s="21"/>
      <c r="E2328" s="35" t="s">
        <v>1103</v>
      </c>
      <c r="F2328" s="35"/>
      <c r="G2328" s="35"/>
      <c r="H2328" s="35"/>
      <c r="I2328" s="35"/>
      <c r="J2328" s="35"/>
      <c r="K2328" s="35"/>
      <c r="L2328" s="35"/>
      <c r="M2328" s="35"/>
      <c r="N2328" s="21" t="s">
        <v>1104</v>
      </c>
      <c r="O2328" s="21" t="s">
        <v>1101</v>
      </c>
      <c r="P2328" s="38"/>
      <c r="Q2328" s="26"/>
      <c r="R2328" s="26"/>
      <c r="S2328" s="26"/>
      <c r="T2328" s="26"/>
      <c r="U2328" s="38"/>
      <c r="V2328" s="23"/>
      <c r="W2328" s="23"/>
      <c r="X2328" s="29" t="n">
        <f aca="false">U2328*Q2328</f>
        <v>0</v>
      </c>
    </row>
    <row collapsed="false" customFormat="false" customHeight="true" hidden="false" ht="10.95" outlineLevel="4" r="2329">
      <c r="A2329" s="37" t="s">
        <v>415</v>
      </c>
      <c r="B2329" s="37"/>
      <c r="C2329" s="37"/>
      <c r="D2329" s="37"/>
      <c r="E2329" s="37"/>
      <c r="F2329" s="37"/>
      <c r="G2329" s="37"/>
      <c r="H2329" s="37"/>
      <c r="I2329" s="37"/>
      <c r="J2329" s="37"/>
      <c r="K2329" s="37"/>
      <c r="L2329" s="37"/>
      <c r="M2329" s="37"/>
      <c r="N2329" s="37"/>
      <c r="O2329" s="37"/>
      <c r="P2329" s="39" t="n">
        <v>750</v>
      </c>
      <c r="Q2329" s="26" t="n">
        <f aca="false">P2329*(1-0,3)</f>
        <v>525</v>
      </c>
      <c r="R2329" s="26" t="n">
        <f aca="false">P2329*(1-0,33)</f>
        <v>502.5</v>
      </c>
      <c r="S2329" s="26" t="n">
        <f aca="false">P2329*(1-0,35)</f>
        <v>487.5</v>
      </c>
      <c r="T2329" s="26" t="n">
        <f aca="false">P2329*(1-0,38)</f>
        <v>465</v>
      </c>
      <c r="U2329" s="39"/>
      <c r="V2329" s="28" t="n">
        <v>8</v>
      </c>
      <c r="W2329" s="27"/>
      <c r="X2329" s="29" t="n">
        <f aca="false">U2329*Q2329</f>
        <v>0</v>
      </c>
    </row>
    <row collapsed="false" customFormat="false" customHeight="true" hidden="false" ht="10.95" outlineLevel="4" r="2330">
      <c r="A2330" s="37" t="s">
        <v>812</v>
      </c>
      <c r="B2330" s="37"/>
      <c r="C2330" s="37"/>
      <c r="D2330" s="37"/>
      <c r="E2330" s="37"/>
      <c r="F2330" s="37"/>
      <c r="G2330" s="37"/>
      <c r="H2330" s="37"/>
      <c r="I2330" s="37"/>
      <c r="J2330" s="37"/>
      <c r="K2330" s="37"/>
      <c r="L2330" s="37"/>
      <c r="M2330" s="37"/>
      <c r="N2330" s="37"/>
      <c r="O2330" s="37"/>
      <c r="P2330" s="39" t="n">
        <v>750</v>
      </c>
      <c r="Q2330" s="26" t="n">
        <f aca="false">P2330*(1-0,3)</f>
        <v>525</v>
      </c>
      <c r="R2330" s="26" t="n">
        <f aca="false">P2330*(1-0,33)</f>
        <v>502.5</v>
      </c>
      <c r="S2330" s="26" t="n">
        <f aca="false">P2330*(1-0,35)</f>
        <v>487.5</v>
      </c>
      <c r="T2330" s="26" t="n">
        <f aca="false">P2330*(1-0,38)</f>
        <v>465</v>
      </c>
      <c r="U2330" s="39"/>
      <c r="V2330" s="28" t="n">
        <v>4</v>
      </c>
      <c r="W2330" s="27"/>
      <c r="X2330" s="29" t="n">
        <f aca="false">U2330*Q2330</f>
        <v>0</v>
      </c>
    </row>
    <row collapsed="false" customFormat="true" customHeight="true" hidden="false" ht="126" outlineLevel="3" r="2331" s="1">
      <c r="A2331" s="21" t="s">
        <v>1105</v>
      </c>
      <c r="B2331" s="21"/>
      <c r="C2331" s="21"/>
      <c r="D2331" s="21"/>
      <c r="E2331" s="35" t="s">
        <v>1106</v>
      </c>
      <c r="F2331" s="35"/>
      <c r="G2331" s="35"/>
      <c r="H2331" s="35"/>
      <c r="I2331" s="35"/>
      <c r="J2331" s="35"/>
      <c r="K2331" s="35"/>
      <c r="L2331" s="35"/>
      <c r="M2331" s="35"/>
      <c r="N2331" s="21" t="s">
        <v>1106</v>
      </c>
      <c r="O2331" s="21" t="s">
        <v>899</v>
      </c>
      <c r="P2331" s="38"/>
      <c r="Q2331" s="26"/>
      <c r="R2331" s="26"/>
      <c r="S2331" s="26"/>
      <c r="T2331" s="26"/>
      <c r="U2331" s="38"/>
      <c r="V2331" s="23"/>
      <c r="W2331" s="23"/>
      <c r="X2331" s="29" t="n">
        <f aca="false">U2331*Q2331</f>
        <v>0</v>
      </c>
    </row>
    <row collapsed="false" customFormat="false" customHeight="true" hidden="false" ht="10.95" outlineLevel="4" r="2332">
      <c r="A2332" s="37" t="s">
        <v>129</v>
      </c>
      <c r="B2332" s="37"/>
      <c r="C2332" s="37"/>
      <c r="D2332" s="37"/>
      <c r="E2332" s="37"/>
      <c r="F2332" s="37"/>
      <c r="G2332" s="37"/>
      <c r="H2332" s="37"/>
      <c r="I2332" s="37"/>
      <c r="J2332" s="37"/>
      <c r="K2332" s="37"/>
      <c r="L2332" s="37"/>
      <c r="M2332" s="37"/>
      <c r="N2332" s="37"/>
      <c r="O2332" s="37"/>
      <c r="P2332" s="39" t="n">
        <v>750</v>
      </c>
      <c r="Q2332" s="26" t="n">
        <f aca="false">P2332*(1-0,3)</f>
        <v>525</v>
      </c>
      <c r="R2332" s="26" t="n">
        <f aca="false">P2332*(1-0,33)</f>
        <v>502.5</v>
      </c>
      <c r="S2332" s="26" t="n">
        <f aca="false">P2332*(1-0,35)</f>
        <v>487.5</v>
      </c>
      <c r="T2332" s="26" t="n">
        <f aca="false">P2332*(1-0,38)</f>
        <v>465</v>
      </c>
      <c r="U2332" s="39"/>
      <c r="V2332" s="28" t="n">
        <v>27</v>
      </c>
      <c r="W2332" s="27"/>
      <c r="X2332" s="29" t="n">
        <f aca="false">U2332*Q2332</f>
        <v>0</v>
      </c>
    </row>
    <row collapsed="false" customFormat="false" customHeight="true" hidden="false" ht="10.95" outlineLevel="4" r="2333">
      <c r="A2333" s="37" t="s">
        <v>130</v>
      </c>
      <c r="B2333" s="37"/>
      <c r="C2333" s="37"/>
      <c r="D2333" s="37"/>
      <c r="E2333" s="37"/>
      <c r="F2333" s="37"/>
      <c r="G2333" s="37"/>
      <c r="H2333" s="37"/>
      <c r="I2333" s="37"/>
      <c r="J2333" s="37"/>
      <c r="K2333" s="37"/>
      <c r="L2333" s="37"/>
      <c r="M2333" s="37"/>
      <c r="N2333" s="37"/>
      <c r="O2333" s="37"/>
      <c r="P2333" s="39" t="n">
        <v>750</v>
      </c>
      <c r="Q2333" s="26" t="n">
        <f aca="false">P2333*(1-0,3)</f>
        <v>525</v>
      </c>
      <c r="R2333" s="26" t="n">
        <f aca="false">P2333*(1-0,33)</f>
        <v>502.5</v>
      </c>
      <c r="S2333" s="26" t="n">
        <f aca="false">P2333*(1-0,35)</f>
        <v>487.5</v>
      </c>
      <c r="T2333" s="26" t="n">
        <f aca="false">P2333*(1-0,38)</f>
        <v>465</v>
      </c>
      <c r="U2333" s="39"/>
      <c r="V2333" s="28" t="n">
        <v>41</v>
      </c>
      <c r="W2333" s="27"/>
      <c r="X2333" s="29" t="n">
        <f aca="false">U2333*Q2333</f>
        <v>0</v>
      </c>
    </row>
    <row collapsed="false" customFormat="false" customHeight="true" hidden="false" ht="10.95" outlineLevel="4" r="2334">
      <c r="A2334" s="37" t="s">
        <v>415</v>
      </c>
      <c r="B2334" s="37"/>
      <c r="C2334" s="37"/>
      <c r="D2334" s="37"/>
      <c r="E2334" s="37"/>
      <c r="F2334" s="37"/>
      <c r="G2334" s="37"/>
      <c r="H2334" s="37"/>
      <c r="I2334" s="37"/>
      <c r="J2334" s="37"/>
      <c r="K2334" s="37"/>
      <c r="L2334" s="37"/>
      <c r="M2334" s="37"/>
      <c r="N2334" s="37"/>
      <c r="O2334" s="37"/>
      <c r="P2334" s="39" t="n">
        <v>750</v>
      </c>
      <c r="Q2334" s="26" t="n">
        <f aca="false">P2334*(1-0,3)</f>
        <v>525</v>
      </c>
      <c r="R2334" s="26" t="n">
        <f aca="false">P2334*(1-0,33)</f>
        <v>502.5</v>
      </c>
      <c r="S2334" s="26" t="n">
        <f aca="false">P2334*(1-0,35)</f>
        <v>487.5</v>
      </c>
      <c r="T2334" s="26" t="n">
        <f aca="false">P2334*(1-0,38)</f>
        <v>465</v>
      </c>
      <c r="U2334" s="39"/>
      <c r="V2334" s="28" t="n">
        <v>35</v>
      </c>
      <c r="W2334" s="27"/>
      <c r="X2334" s="29" t="n">
        <f aca="false">U2334*Q2334</f>
        <v>0</v>
      </c>
    </row>
    <row collapsed="false" customFormat="false" customHeight="true" hidden="false" ht="10.95" outlineLevel="4" r="2335">
      <c r="A2335" s="37" t="s">
        <v>416</v>
      </c>
      <c r="B2335" s="37"/>
      <c r="C2335" s="37"/>
      <c r="D2335" s="37"/>
      <c r="E2335" s="37"/>
      <c r="F2335" s="37"/>
      <c r="G2335" s="37"/>
      <c r="H2335" s="37"/>
      <c r="I2335" s="37"/>
      <c r="J2335" s="37"/>
      <c r="K2335" s="37"/>
      <c r="L2335" s="37"/>
      <c r="M2335" s="37"/>
      <c r="N2335" s="37"/>
      <c r="O2335" s="37"/>
      <c r="P2335" s="39" t="n">
        <v>750</v>
      </c>
      <c r="Q2335" s="26" t="n">
        <f aca="false">P2335*(1-0,3)</f>
        <v>525</v>
      </c>
      <c r="R2335" s="26" t="n">
        <f aca="false">P2335*(1-0,33)</f>
        <v>502.5</v>
      </c>
      <c r="S2335" s="26" t="n">
        <f aca="false">P2335*(1-0,35)</f>
        <v>487.5</v>
      </c>
      <c r="T2335" s="26" t="n">
        <f aca="false">P2335*(1-0,38)</f>
        <v>465</v>
      </c>
      <c r="U2335" s="39"/>
      <c r="V2335" s="28" t="n">
        <v>3</v>
      </c>
      <c r="W2335" s="27"/>
      <c r="X2335" s="29" t="n">
        <f aca="false">U2335*Q2335</f>
        <v>0</v>
      </c>
    </row>
    <row collapsed="false" customFormat="false" customHeight="true" hidden="false" ht="10.95" outlineLevel="4" r="2336">
      <c r="A2336" s="37" t="s">
        <v>812</v>
      </c>
      <c r="B2336" s="37"/>
      <c r="C2336" s="37"/>
      <c r="D2336" s="37"/>
      <c r="E2336" s="37"/>
      <c r="F2336" s="37"/>
      <c r="G2336" s="37"/>
      <c r="H2336" s="37"/>
      <c r="I2336" s="37"/>
      <c r="J2336" s="37"/>
      <c r="K2336" s="37"/>
      <c r="L2336" s="37"/>
      <c r="M2336" s="37"/>
      <c r="N2336" s="37"/>
      <c r="O2336" s="37"/>
      <c r="P2336" s="39" t="n">
        <v>750</v>
      </c>
      <c r="Q2336" s="26" t="n">
        <f aca="false">P2336*(1-0,3)</f>
        <v>525</v>
      </c>
      <c r="R2336" s="26" t="n">
        <f aca="false">P2336*(1-0,33)</f>
        <v>502.5</v>
      </c>
      <c r="S2336" s="26" t="n">
        <f aca="false">P2336*(1-0,35)</f>
        <v>487.5</v>
      </c>
      <c r="T2336" s="26" t="n">
        <f aca="false">P2336*(1-0,38)</f>
        <v>465</v>
      </c>
      <c r="U2336" s="39"/>
      <c r="V2336" s="28" t="n">
        <v>18</v>
      </c>
      <c r="W2336" s="27"/>
      <c r="X2336" s="29" t="n">
        <f aca="false">U2336*Q2336</f>
        <v>0</v>
      </c>
    </row>
    <row collapsed="false" customFormat="false" customHeight="true" hidden="false" ht="10.95" outlineLevel="4" r="2337">
      <c r="A2337" s="37" t="s">
        <v>417</v>
      </c>
      <c r="B2337" s="37"/>
      <c r="C2337" s="37"/>
      <c r="D2337" s="37"/>
      <c r="E2337" s="37"/>
      <c r="F2337" s="37"/>
      <c r="G2337" s="37"/>
      <c r="H2337" s="37"/>
      <c r="I2337" s="37"/>
      <c r="J2337" s="37"/>
      <c r="K2337" s="37"/>
      <c r="L2337" s="37"/>
      <c r="M2337" s="37"/>
      <c r="N2337" s="37"/>
      <c r="O2337" s="37"/>
      <c r="P2337" s="39" t="n">
        <v>750</v>
      </c>
      <c r="Q2337" s="26" t="n">
        <f aca="false">P2337*(1-0,3)</f>
        <v>525</v>
      </c>
      <c r="R2337" s="26" t="n">
        <f aca="false">P2337*(1-0,33)</f>
        <v>502.5</v>
      </c>
      <c r="S2337" s="26" t="n">
        <f aca="false">P2337*(1-0,35)</f>
        <v>487.5</v>
      </c>
      <c r="T2337" s="26" t="n">
        <f aca="false">P2337*(1-0,38)</f>
        <v>465</v>
      </c>
      <c r="U2337" s="39"/>
      <c r="V2337" s="28" t="n">
        <v>7</v>
      </c>
      <c r="W2337" s="27"/>
      <c r="X2337" s="29" t="n">
        <f aca="false">U2337*Q2337</f>
        <v>0</v>
      </c>
    </row>
    <row collapsed="false" customFormat="true" customHeight="true" hidden="false" ht="126" outlineLevel="3" r="2338" s="1">
      <c r="A2338" s="21" t="s">
        <v>1107</v>
      </c>
      <c r="B2338" s="21"/>
      <c r="C2338" s="21"/>
      <c r="D2338" s="21"/>
      <c r="E2338" s="35" t="s">
        <v>1108</v>
      </c>
      <c r="F2338" s="35"/>
      <c r="G2338" s="35"/>
      <c r="H2338" s="35"/>
      <c r="I2338" s="35"/>
      <c r="J2338" s="35"/>
      <c r="K2338" s="35"/>
      <c r="L2338" s="35"/>
      <c r="M2338" s="35"/>
      <c r="N2338" s="21" t="s">
        <v>44</v>
      </c>
      <c r="O2338" s="21" t="s">
        <v>899</v>
      </c>
      <c r="P2338" s="38"/>
      <c r="Q2338" s="26"/>
      <c r="R2338" s="26"/>
      <c r="S2338" s="26"/>
      <c r="T2338" s="26"/>
      <c r="U2338" s="38"/>
      <c r="V2338" s="23"/>
      <c r="W2338" s="23"/>
      <c r="X2338" s="29" t="n">
        <f aca="false">U2338*Q2338</f>
        <v>0</v>
      </c>
    </row>
    <row collapsed="false" customFormat="false" customHeight="true" hidden="false" ht="10.95" outlineLevel="4" r="2339">
      <c r="A2339" s="37" t="s">
        <v>129</v>
      </c>
      <c r="B2339" s="37"/>
      <c r="C2339" s="37"/>
      <c r="D2339" s="37"/>
      <c r="E2339" s="37"/>
      <c r="F2339" s="37"/>
      <c r="G2339" s="37"/>
      <c r="H2339" s="37"/>
      <c r="I2339" s="37"/>
      <c r="J2339" s="37"/>
      <c r="K2339" s="37"/>
      <c r="L2339" s="37"/>
      <c r="M2339" s="37"/>
      <c r="N2339" s="37"/>
      <c r="O2339" s="37"/>
      <c r="P2339" s="39" t="n">
        <v>750</v>
      </c>
      <c r="Q2339" s="26" t="n">
        <f aca="false">P2339*(1-0,3)</f>
        <v>525</v>
      </c>
      <c r="R2339" s="26" t="n">
        <f aca="false">P2339*(1-0,33)</f>
        <v>502.5</v>
      </c>
      <c r="S2339" s="26" t="n">
        <f aca="false">P2339*(1-0,35)</f>
        <v>487.5</v>
      </c>
      <c r="T2339" s="26" t="n">
        <f aca="false">P2339*(1-0,38)</f>
        <v>465</v>
      </c>
      <c r="U2339" s="39"/>
      <c r="V2339" s="28" t="n">
        <v>141</v>
      </c>
      <c r="W2339" s="27"/>
      <c r="X2339" s="29" t="n">
        <f aca="false">U2339*Q2339</f>
        <v>0</v>
      </c>
    </row>
    <row collapsed="false" customFormat="false" customHeight="true" hidden="false" ht="10.95" outlineLevel="4" r="2340">
      <c r="A2340" s="37" t="s">
        <v>130</v>
      </c>
      <c r="B2340" s="37"/>
      <c r="C2340" s="37"/>
      <c r="D2340" s="37"/>
      <c r="E2340" s="37"/>
      <c r="F2340" s="37"/>
      <c r="G2340" s="37"/>
      <c r="H2340" s="37"/>
      <c r="I2340" s="37"/>
      <c r="J2340" s="37"/>
      <c r="K2340" s="37"/>
      <c r="L2340" s="37"/>
      <c r="M2340" s="37"/>
      <c r="N2340" s="37"/>
      <c r="O2340" s="37"/>
      <c r="P2340" s="39" t="n">
        <v>750</v>
      </c>
      <c r="Q2340" s="26" t="n">
        <f aca="false">P2340*(1-0,3)</f>
        <v>525</v>
      </c>
      <c r="R2340" s="26" t="n">
        <f aca="false">P2340*(1-0,33)</f>
        <v>502.5</v>
      </c>
      <c r="S2340" s="26" t="n">
        <f aca="false">P2340*(1-0,35)</f>
        <v>487.5</v>
      </c>
      <c r="T2340" s="26" t="n">
        <f aca="false">P2340*(1-0,38)</f>
        <v>465</v>
      </c>
      <c r="U2340" s="39"/>
      <c r="V2340" s="28" t="n">
        <v>94</v>
      </c>
      <c r="W2340" s="27"/>
      <c r="X2340" s="29" t="n">
        <f aca="false">U2340*Q2340</f>
        <v>0</v>
      </c>
    </row>
    <row collapsed="false" customFormat="false" customHeight="true" hidden="false" ht="10.95" outlineLevel="4" r="2341">
      <c r="A2341" s="37" t="s">
        <v>415</v>
      </c>
      <c r="B2341" s="37"/>
      <c r="C2341" s="37"/>
      <c r="D2341" s="37"/>
      <c r="E2341" s="37"/>
      <c r="F2341" s="37"/>
      <c r="G2341" s="37"/>
      <c r="H2341" s="37"/>
      <c r="I2341" s="37"/>
      <c r="J2341" s="37"/>
      <c r="K2341" s="37"/>
      <c r="L2341" s="37"/>
      <c r="M2341" s="37"/>
      <c r="N2341" s="37"/>
      <c r="O2341" s="37"/>
      <c r="P2341" s="39" t="n">
        <v>750</v>
      </c>
      <c r="Q2341" s="26" t="n">
        <f aca="false">P2341*(1-0,3)</f>
        <v>525</v>
      </c>
      <c r="R2341" s="26" t="n">
        <f aca="false">P2341*(1-0,33)</f>
        <v>502.5</v>
      </c>
      <c r="S2341" s="26" t="n">
        <f aca="false">P2341*(1-0,35)</f>
        <v>487.5</v>
      </c>
      <c r="T2341" s="26" t="n">
        <f aca="false">P2341*(1-0,38)</f>
        <v>465</v>
      </c>
      <c r="U2341" s="39"/>
      <c r="V2341" s="28" t="n">
        <v>53</v>
      </c>
      <c r="W2341" s="27"/>
      <c r="X2341" s="29" t="n">
        <f aca="false">U2341*Q2341</f>
        <v>0</v>
      </c>
    </row>
    <row collapsed="false" customFormat="false" customHeight="true" hidden="false" ht="10.95" outlineLevel="4" r="2342">
      <c r="A2342" s="37" t="s">
        <v>416</v>
      </c>
      <c r="B2342" s="37"/>
      <c r="C2342" s="37"/>
      <c r="D2342" s="37"/>
      <c r="E2342" s="37"/>
      <c r="F2342" s="37"/>
      <c r="G2342" s="37"/>
      <c r="H2342" s="37"/>
      <c r="I2342" s="37"/>
      <c r="J2342" s="37"/>
      <c r="K2342" s="37"/>
      <c r="L2342" s="37"/>
      <c r="M2342" s="37"/>
      <c r="N2342" s="37"/>
      <c r="O2342" s="37"/>
      <c r="P2342" s="39" t="n">
        <v>750</v>
      </c>
      <c r="Q2342" s="26" t="n">
        <f aca="false">P2342*(1-0,3)</f>
        <v>525</v>
      </c>
      <c r="R2342" s="26" t="n">
        <f aca="false">P2342*(1-0,33)</f>
        <v>502.5</v>
      </c>
      <c r="S2342" s="26" t="n">
        <f aca="false">P2342*(1-0,35)</f>
        <v>487.5</v>
      </c>
      <c r="T2342" s="26" t="n">
        <f aca="false">P2342*(1-0,38)</f>
        <v>465</v>
      </c>
      <c r="U2342" s="39"/>
      <c r="V2342" s="28" t="n">
        <v>113</v>
      </c>
      <c r="W2342" s="27"/>
      <c r="X2342" s="29" t="n">
        <f aca="false">U2342*Q2342</f>
        <v>0</v>
      </c>
    </row>
    <row collapsed="false" customFormat="false" customHeight="true" hidden="false" ht="10.95" outlineLevel="4" r="2343">
      <c r="A2343" s="37" t="s">
        <v>812</v>
      </c>
      <c r="B2343" s="37"/>
      <c r="C2343" s="37"/>
      <c r="D2343" s="37"/>
      <c r="E2343" s="37"/>
      <c r="F2343" s="37"/>
      <c r="G2343" s="37"/>
      <c r="H2343" s="37"/>
      <c r="I2343" s="37"/>
      <c r="J2343" s="37"/>
      <c r="K2343" s="37"/>
      <c r="L2343" s="37"/>
      <c r="M2343" s="37"/>
      <c r="N2343" s="37"/>
      <c r="O2343" s="37"/>
      <c r="P2343" s="39" t="n">
        <v>750</v>
      </c>
      <c r="Q2343" s="26" t="n">
        <f aca="false">P2343*(1-0,3)</f>
        <v>525</v>
      </c>
      <c r="R2343" s="26" t="n">
        <f aca="false">P2343*(1-0,33)</f>
        <v>502.5</v>
      </c>
      <c r="S2343" s="26" t="n">
        <f aca="false">P2343*(1-0,35)</f>
        <v>487.5</v>
      </c>
      <c r="T2343" s="26" t="n">
        <f aca="false">P2343*(1-0,38)</f>
        <v>465</v>
      </c>
      <c r="U2343" s="39"/>
      <c r="V2343" s="28" t="n">
        <v>38</v>
      </c>
      <c r="W2343" s="27"/>
      <c r="X2343" s="29" t="n">
        <f aca="false">U2343*Q2343</f>
        <v>0</v>
      </c>
    </row>
    <row collapsed="false" customFormat="false" customHeight="true" hidden="false" ht="10.95" outlineLevel="4" r="2344">
      <c r="A2344" s="37" t="s">
        <v>417</v>
      </c>
      <c r="B2344" s="37"/>
      <c r="C2344" s="37"/>
      <c r="D2344" s="37"/>
      <c r="E2344" s="37"/>
      <c r="F2344" s="37"/>
      <c r="G2344" s="37"/>
      <c r="H2344" s="37"/>
      <c r="I2344" s="37"/>
      <c r="J2344" s="37"/>
      <c r="K2344" s="37"/>
      <c r="L2344" s="37"/>
      <c r="M2344" s="37"/>
      <c r="N2344" s="37"/>
      <c r="O2344" s="37"/>
      <c r="P2344" s="39" t="n">
        <v>750</v>
      </c>
      <c r="Q2344" s="26" t="n">
        <f aca="false">P2344*(1-0,3)</f>
        <v>525</v>
      </c>
      <c r="R2344" s="26" t="n">
        <f aca="false">P2344*(1-0,33)</f>
        <v>502.5</v>
      </c>
      <c r="S2344" s="26" t="n">
        <f aca="false">P2344*(1-0,35)</f>
        <v>487.5</v>
      </c>
      <c r="T2344" s="26" t="n">
        <f aca="false">P2344*(1-0,38)</f>
        <v>465</v>
      </c>
      <c r="U2344" s="39"/>
      <c r="V2344" s="28" t="n">
        <v>89</v>
      </c>
      <c r="W2344" s="27"/>
      <c r="X2344" s="29" t="n">
        <f aca="false">U2344*Q2344</f>
        <v>0</v>
      </c>
    </row>
    <row collapsed="false" customFormat="false" customHeight="true" hidden="false" ht="10.95" outlineLevel="4" r="2345">
      <c r="A2345" s="37" t="s">
        <v>814</v>
      </c>
      <c r="B2345" s="37"/>
      <c r="C2345" s="37"/>
      <c r="D2345" s="37"/>
      <c r="E2345" s="37"/>
      <c r="F2345" s="37"/>
      <c r="G2345" s="37"/>
      <c r="H2345" s="37"/>
      <c r="I2345" s="37"/>
      <c r="J2345" s="37"/>
      <c r="K2345" s="37"/>
      <c r="L2345" s="37"/>
      <c r="M2345" s="37"/>
      <c r="N2345" s="37"/>
      <c r="O2345" s="37"/>
      <c r="P2345" s="39" t="n">
        <v>750</v>
      </c>
      <c r="Q2345" s="26" t="n">
        <f aca="false">P2345*(1-0,3)</f>
        <v>525</v>
      </c>
      <c r="R2345" s="26" t="n">
        <f aca="false">P2345*(1-0,33)</f>
        <v>502.5</v>
      </c>
      <c r="S2345" s="26" t="n">
        <f aca="false">P2345*(1-0,35)</f>
        <v>487.5</v>
      </c>
      <c r="T2345" s="26" t="n">
        <f aca="false">P2345*(1-0,38)</f>
        <v>465</v>
      </c>
      <c r="U2345" s="39"/>
      <c r="V2345" s="28" t="n">
        <v>54</v>
      </c>
      <c r="W2345" s="27"/>
      <c r="X2345" s="29" t="n">
        <f aca="false">U2345*Q2345</f>
        <v>0</v>
      </c>
    </row>
    <row collapsed="false" customFormat="true" customHeight="true" hidden="false" ht="126" outlineLevel="3" r="2346" s="1">
      <c r="A2346" s="21" t="s">
        <v>1109</v>
      </c>
      <c r="B2346" s="21"/>
      <c r="C2346" s="21"/>
      <c r="D2346" s="21"/>
      <c r="E2346" s="35" t="s">
        <v>1110</v>
      </c>
      <c r="F2346" s="35"/>
      <c r="G2346" s="35"/>
      <c r="H2346" s="35"/>
      <c r="I2346" s="35"/>
      <c r="J2346" s="35"/>
      <c r="K2346" s="35"/>
      <c r="L2346" s="35"/>
      <c r="M2346" s="35"/>
      <c r="N2346" s="21" t="s">
        <v>1111</v>
      </c>
      <c r="O2346" s="21" t="s">
        <v>899</v>
      </c>
      <c r="P2346" s="38"/>
      <c r="Q2346" s="26"/>
      <c r="R2346" s="26"/>
      <c r="S2346" s="26"/>
      <c r="T2346" s="26"/>
      <c r="U2346" s="38"/>
      <c r="V2346" s="23"/>
      <c r="W2346" s="23"/>
      <c r="X2346" s="29" t="n">
        <f aca="false">U2346*Q2346</f>
        <v>0</v>
      </c>
    </row>
    <row collapsed="false" customFormat="false" customHeight="true" hidden="false" ht="10.95" outlineLevel="4" r="2347">
      <c r="A2347" s="37" t="s">
        <v>129</v>
      </c>
      <c r="B2347" s="37"/>
      <c r="C2347" s="37"/>
      <c r="D2347" s="37"/>
      <c r="E2347" s="37"/>
      <c r="F2347" s="37"/>
      <c r="G2347" s="37"/>
      <c r="H2347" s="37"/>
      <c r="I2347" s="37"/>
      <c r="J2347" s="37"/>
      <c r="K2347" s="37"/>
      <c r="L2347" s="37"/>
      <c r="M2347" s="37"/>
      <c r="N2347" s="37"/>
      <c r="O2347" s="37"/>
      <c r="P2347" s="39" t="n">
        <v>750</v>
      </c>
      <c r="Q2347" s="26" t="n">
        <f aca="false">P2347*(1-0,3)</f>
        <v>525</v>
      </c>
      <c r="R2347" s="26" t="n">
        <f aca="false">P2347*(1-0,33)</f>
        <v>502.5</v>
      </c>
      <c r="S2347" s="26" t="n">
        <f aca="false">P2347*(1-0,35)</f>
        <v>487.5</v>
      </c>
      <c r="T2347" s="26" t="n">
        <f aca="false">P2347*(1-0,38)</f>
        <v>465</v>
      </c>
      <c r="U2347" s="39"/>
      <c r="V2347" s="28" t="n">
        <v>72</v>
      </c>
      <c r="W2347" s="27"/>
      <c r="X2347" s="29" t="n">
        <f aca="false">U2347*Q2347</f>
        <v>0</v>
      </c>
    </row>
    <row collapsed="false" customFormat="false" customHeight="true" hidden="false" ht="10.95" outlineLevel="4" r="2348">
      <c r="A2348" s="37" t="s">
        <v>130</v>
      </c>
      <c r="B2348" s="37"/>
      <c r="C2348" s="37"/>
      <c r="D2348" s="37"/>
      <c r="E2348" s="37"/>
      <c r="F2348" s="37"/>
      <c r="G2348" s="37"/>
      <c r="H2348" s="37"/>
      <c r="I2348" s="37"/>
      <c r="J2348" s="37"/>
      <c r="K2348" s="37"/>
      <c r="L2348" s="37"/>
      <c r="M2348" s="37"/>
      <c r="N2348" s="37"/>
      <c r="O2348" s="37"/>
      <c r="P2348" s="39" t="n">
        <v>750</v>
      </c>
      <c r="Q2348" s="26" t="n">
        <f aca="false">P2348*(1-0,3)</f>
        <v>525</v>
      </c>
      <c r="R2348" s="26" t="n">
        <f aca="false">P2348*(1-0,33)</f>
        <v>502.5</v>
      </c>
      <c r="S2348" s="26" t="n">
        <f aca="false">P2348*(1-0,35)</f>
        <v>487.5</v>
      </c>
      <c r="T2348" s="26" t="n">
        <f aca="false">P2348*(1-0,38)</f>
        <v>465</v>
      </c>
      <c r="U2348" s="39"/>
      <c r="V2348" s="28" t="n">
        <v>25</v>
      </c>
      <c r="W2348" s="27"/>
      <c r="X2348" s="29" t="n">
        <f aca="false">U2348*Q2348</f>
        <v>0</v>
      </c>
    </row>
    <row collapsed="false" customFormat="false" customHeight="true" hidden="false" ht="10.95" outlineLevel="4" r="2349">
      <c r="A2349" s="37" t="s">
        <v>415</v>
      </c>
      <c r="B2349" s="37"/>
      <c r="C2349" s="37"/>
      <c r="D2349" s="37"/>
      <c r="E2349" s="37"/>
      <c r="F2349" s="37"/>
      <c r="G2349" s="37"/>
      <c r="H2349" s="37"/>
      <c r="I2349" s="37"/>
      <c r="J2349" s="37"/>
      <c r="K2349" s="37"/>
      <c r="L2349" s="37"/>
      <c r="M2349" s="37"/>
      <c r="N2349" s="37"/>
      <c r="O2349" s="37"/>
      <c r="P2349" s="39" t="n">
        <v>750</v>
      </c>
      <c r="Q2349" s="26" t="n">
        <f aca="false">P2349*(1-0,3)</f>
        <v>525</v>
      </c>
      <c r="R2349" s="26" t="n">
        <f aca="false">P2349*(1-0,33)</f>
        <v>502.5</v>
      </c>
      <c r="S2349" s="26" t="n">
        <f aca="false">P2349*(1-0,35)</f>
        <v>487.5</v>
      </c>
      <c r="T2349" s="26" t="n">
        <f aca="false">P2349*(1-0,38)</f>
        <v>465</v>
      </c>
      <c r="U2349" s="39"/>
      <c r="V2349" s="28" t="n">
        <v>21</v>
      </c>
      <c r="W2349" s="27"/>
      <c r="X2349" s="29" t="n">
        <f aca="false">U2349*Q2349</f>
        <v>0</v>
      </c>
    </row>
    <row collapsed="false" customFormat="false" customHeight="true" hidden="false" ht="10.95" outlineLevel="4" r="2350">
      <c r="A2350" s="37" t="s">
        <v>416</v>
      </c>
      <c r="B2350" s="37"/>
      <c r="C2350" s="37"/>
      <c r="D2350" s="37"/>
      <c r="E2350" s="37"/>
      <c r="F2350" s="37"/>
      <c r="G2350" s="37"/>
      <c r="H2350" s="37"/>
      <c r="I2350" s="37"/>
      <c r="J2350" s="37"/>
      <c r="K2350" s="37"/>
      <c r="L2350" s="37"/>
      <c r="M2350" s="37"/>
      <c r="N2350" s="37"/>
      <c r="O2350" s="37"/>
      <c r="P2350" s="39" t="n">
        <v>750</v>
      </c>
      <c r="Q2350" s="26" t="n">
        <f aca="false">P2350*(1-0,3)</f>
        <v>525</v>
      </c>
      <c r="R2350" s="26" t="n">
        <f aca="false">P2350*(1-0,33)</f>
        <v>502.5</v>
      </c>
      <c r="S2350" s="26" t="n">
        <f aca="false">P2350*(1-0,35)</f>
        <v>487.5</v>
      </c>
      <c r="T2350" s="26" t="n">
        <f aca="false">P2350*(1-0,38)</f>
        <v>465</v>
      </c>
      <c r="U2350" s="39"/>
      <c r="V2350" s="28" t="n">
        <v>42</v>
      </c>
      <c r="W2350" s="27"/>
      <c r="X2350" s="29" t="n">
        <f aca="false">U2350*Q2350</f>
        <v>0</v>
      </c>
    </row>
    <row collapsed="false" customFormat="false" customHeight="true" hidden="false" ht="10.95" outlineLevel="4" r="2351">
      <c r="A2351" s="37" t="s">
        <v>812</v>
      </c>
      <c r="B2351" s="37"/>
      <c r="C2351" s="37"/>
      <c r="D2351" s="37"/>
      <c r="E2351" s="37"/>
      <c r="F2351" s="37"/>
      <c r="G2351" s="37"/>
      <c r="H2351" s="37"/>
      <c r="I2351" s="37"/>
      <c r="J2351" s="37"/>
      <c r="K2351" s="37"/>
      <c r="L2351" s="37"/>
      <c r="M2351" s="37"/>
      <c r="N2351" s="37"/>
      <c r="O2351" s="37"/>
      <c r="P2351" s="39" t="n">
        <v>750</v>
      </c>
      <c r="Q2351" s="26" t="n">
        <f aca="false">P2351*(1-0,3)</f>
        <v>525</v>
      </c>
      <c r="R2351" s="26" t="n">
        <f aca="false">P2351*(1-0,33)</f>
        <v>502.5</v>
      </c>
      <c r="S2351" s="26" t="n">
        <f aca="false">P2351*(1-0,35)</f>
        <v>487.5</v>
      </c>
      <c r="T2351" s="26" t="n">
        <f aca="false">P2351*(1-0,38)</f>
        <v>465</v>
      </c>
      <c r="U2351" s="39"/>
      <c r="V2351" s="28" t="n">
        <v>23</v>
      </c>
      <c r="W2351" s="27"/>
      <c r="X2351" s="29" t="n">
        <f aca="false">U2351*Q2351</f>
        <v>0</v>
      </c>
    </row>
    <row collapsed="false" customFormat="false" customHeight="true" hidden="false" ht="10.95" outlineLevel="4" r="2352">
      <c r="A2352" s="37" t="s">
        <v>417</v>
      </c>
      <c r="B2352" s="37"/>
      <c r="C2352" s="37"/>
      <c r="D2352" s="37"/>
      <c r="E2352" s="37"/>
      <c r="F2352" s="37"/>
      <c r="G2352" s="37"/>
      <c r="H2352" s="37"/>
      <c r="I2352" s="37"/>
      <c r="J2352" s="37"/>
      <c r="K2352" s="37"/>
      <c r="L2352" s="37"/>
      <c r="M2352" s="37"/>
      <c r="N2352" s="37"/>
      <c r="O2352" s="37"/>
      <c r="P2352" s="39" t="n">
        <v>750</v>
      </c>
      <c r="Q2352" s="26" t="n">
        <f aca="false">P2352*(1-0,3)</f>
        <v>525</v>
      </c>
      <c r="R2352" s="26" t="n">
        <f aca="false">P2352*(1-0,33)</f>
        <v>502.5</v>
      </c>
      <c r="S2352" s="26" t="n">
        <f aca="false">P2352*(1-0,35)</f>
        <v>487.5</v>
      </c>
      <c r="T2352" s="26" t="n">
        <f aca="false">P2352*(1-0,38)</f>
        <v>465</v>
      </c>
      <c r="U2352" s="39"/>
      <c r="V2352" s="28" t="n">
        <v>28</v>
      </c>
      <c r="W2352" s="27"/>
      <c r="X2352" s="29" t="n">
        <f aca="false">U2352*Q2352</f>
        <v>0</v>
      </c>
    </row>
    <row collapsed="false" customFormat="false" customHeight="true" hidden="false" ht="10.95" outlineLevel="4" r="2353">
      <c r="A2353" s="37" t="s">
        <v>814</v>
      </c>
      <c r="B2353" s="37"/>
      <c r="C2353" s="37"/>
      <c r="D2353" s="37"/>
      <c r="E2353" s="37"/>
      <c r="F2353" s="37"/>
      <c r="G2353" s="37"/>
      <c r="H2353" s="37"/>
      <c r="I2353" s="37"/>
      <c r="J2353" s="37"/>
      <c r="K2353" s="37"/>
      <c r="L2353" s="37"/>
      <c r="M2353" s="37"/>
      <c r="N2353" s="37"/>
      <c r="O2353" s="37"/>
      <c r="P2353" s="39" t="n">
        <v>750</v>
      </c>
      <c r="Q2353" s="26" t="n">
        <f aca="false">P2353*(1-0,3)</f>
        <v>525</v>
      </c>
      <c r="R2353" s="26" t="n">
        <f aca="false">P2353*(1-0,33)</f>
        <v>502.5</v>
      </c>
      <c r="S2353" s="26" t="n">
        <f aca="false">P2353*(1-0,35)</f>
        <v>487.5</v>
      </c>
      <c r="T2353" s="26" t="n">
        <f aca="false">P2353*(1-0,38)</f>
        <v>465</v>
      </c>
      <c r="U2353" s="39"/>
      <c r="V2353" s="28" t="n">
        <v>6</v>
      </c>
      <c r="W2353" s="27"/>
      <c r="X2353" s="29" t="n">
        <f aca="false">U2353*Q2353</f>
        <v>0</v>
      </c>
    </row>
    <row collapsed="false" customFormat="true" customHeight="true" hidden="false" ht="126" outlineLevel="3" r="2354" s="1">
      <c r="A2354" s="21" t="s">
        <v>1112</v>
      </c>
      <c r="B2354" s="21"/>
      <c r="C2354" s="21"/>
      <c r="D2354" s="21"/>
      <c r="E2354" s="35" t="s">
        <v>1113</v>
      </c>
      <c r="F2354" s="35"/>
      <c r="G2354" s="35"/>
      <c r="H2354" s="35"/>
      <c r="I2354" s="35"/>
      <c r="J2354" s="35"/>
      <c r="K2354" s="35"/>
      <c r="L2354" s="35"/>
      <c r="M2354" s="35"/>
      <c r="N2354" s="21" t="s">
        <v>44</v>
      </c>
      <c r="O2354" s="21" t="s">
        <v>899</v>
      </c>
      <c r="P2354" s="38"/>
      <c r="Q2354" s="26"/>
      <c r="R2354" s="26"/>
      <c r="S2354" s="26"/>
      <c r="T2354" s="26"/>
      <c r="U2354" s="38"/>
      <c r="V2354" s="23"/>
      <c r="W2354" s="23"/>
      <c r="X2354" s="29" t="n">
        <f aca="false">U2354*Q2354</f>
        <v>0</v>
      </c>
    </row>
    <row collapsed="false" customFormat="false" customHeight="true" hidden="false" ht="10.95" outlineLevel="4" r="2355">
      <c r="A2355" s="37" t="s">
        <v>129</v>
      </c>
      <c r="B2355" s="37"/>
      <c r="C2355" s="37"/>
      <c r="D2355" s="37"/>
      <c r="E2355" s="37"/>
      <c r="F2355" s="37"/>
      <c r="G2355" s="37"/>
      <c r="H2355" s="37"/>
      <c r="I2355" s="37"/>
      <c r="J2355" s="37"/>
      <c r="K2355" s="37"/>
      <c r="L2355" s="37"/>
      <c r="M2355" s="37"/>
      <c r="N2355" s="37"/>
      <c r="O2355" s="37"/>
      <c r="P2355" s="39" t="n">
        <v>750</v>
      </c>
      <c r="Q2355" s="26" t="n">
        <f aca="false">P2355*(1-0,3)</f>
        <v>525</v>
      </c>
      <c r="R2355" s="26" t="n">
        <f aca="false">P2355*(1-0,33)</f>
        <v>502.5</v>
      </c>
      <c r="S2355" s="26" t="n">
        <f aca="false">P2355*(1-0,35)</f>
        <v>487.5</v>
      </c>
      <c r="T2355" s="26" t="n">
        <f aca="false">P2355*(1-0,38)</f>
        <v>465</v>
      </c>
      <c r="U2355" s="39"/>
      <c r="V2355" s="28" t="n">
        <v>87</v>
      </c>
      <c r="W2355" s="27"/>
      <c r="X2355" s="29" t="n">
        <f aca="false">U2355*Q2355</f>
        <v>0</v>
      </c>
    </row>
    <row collapsed="false" customFormat="false" customHeight="true" hidden="false" ht="10.95" outlineLevel="4" r="2356">
      <c r="A2356" s="37" t="s">
        <v>130</v>
      </c>
      <c r="B2356" s="37"/>
      <c r="C2356" s="37"/>
      <c r="D2356" s="37"/>
      <c r="E2356" s="37"/>
      <c r="F2356" s="37"/>
      <c r="G2356" s="37"/>
      <c r="H2356" s="37"/>
      <c r="I2356" s="37"/>
      <c r="J2356" s="37"/>
      <c r="K2356" s="37"/>
      <c r="L2356" s="37"/>
      <c r="M2356" s="37"/>
      <c r="N2356" s="37"/>
      <c r="O2356" s="37"/>
      <c r="P2356" s="39" t="n">
        <v>750</v>
      </c>
      <c r="Q2356" s="26" t="n">
        <f aca="false">P2356*(1-0,3)</f>
        <v>525</v>
      </c>
      <c r="R2356" s="26" t="n">
        <f aca="false">P2356*(1-0,33)</f>
        <v>502.5</v>
      </c>
      <c r="S2356" s="26" t="n">
        <f aca="false">P2356*(1-0,35)</f>
        <v>487.5</v>
      </c>
      <c r="T2356" s="26" t="n">
        <f aca="false">P2356*(1-0,38)</f>
        <v>465</v>
      </c>
      <c r="U2356" s="39"/>
      <c r="V2356" s="28" t="n">
        <v>46</v>
      </c>
      <c r="W2356" s="27"/>
      <c r="X2356" s="29" t="n">
        <f aca="false">U2356*Q2356</f>
        <v>0</v>
      </c>
    </row>
    <row collapsed="false" customFormat="false" customHeight="true" hidden="false" ht="10.95" outlineLevel="4" r="2357">
      <c r="A2357" s="37" t="s">
        <v>415</v>
      </c>
      <c r="B2357" s="37"/>
      <c r="C2357" s="37"/>
      <c r="D2357" s="37"/>
      <c r="E2357" s="37"/>
      <c r="F2357" s="37"/>
      <c r="G2357" s="37"/>
      <c r="H2357" s="37"/>
      <c r="I2357" s="37"/>
      <c r="J2357" s="37"/>
      <c r="K2357" s="37"/>
      <c r="L2357" s="37"/>
      <c r="M2357" s="37"/>
      <c r="N2357" s="37"/>
      <c r="O2357" s="37"/>
      <c r="P2357" s="39" t="n">
        <v>750</v>
      </c>
      <c r="Q2357" s="26" t="n">
        <f aca="false">P2357*(1-0,3)</f>
        <v>525</v>
      </c>
      <c r="R2357" s="26" t="n">
        <f aca="false">P2357*(1-0,33)</f>
        <v>502.5</v>
      </c>
      <c r="S2357" s="26" t="n">
        <f aca="false">P2357*(1-0,35)</f>
        <v>487.5</v>
      </c>
      <c r="T2357" s="26" t="n">
        <f aca="false">P2357*(1-0,38)</f>
        <v>465</v>
      </c>
      <c r="U2357" s="39"/>
      <c r="V2357" s="28" t="n">
        <v>37</v>
      </c>
      <c r="W2357" s="27"/>
      <c r="X2357" s="29" t="n">
        <f aca="false">U2357*Q2357</f>
        <v>0</v>
      </c>
    </row>
    <row collapsed="false" customFormat="false" customHeight="true" hidden="false" ht="10.95" outlineLevel="4" r="2358">
      <c r="A2358" s="37" t="s">
        <v>416</v>
      </c>
      <c r="B2358" s="37"/>
      <c r="C2358" s="37"/>
      <c r="D2358" s="37"/>
      <c r="E2358" s="37"/>
      <c r="F2358" s="37"/>
      <c r="G2358" s="37"/>
      <c r="H2358" s="37"/>
      <c r="I2358" s="37"/>
      <c r="J2358" s="37"/>
      <c r="K2358" s="37"/>
      <c r="L2358" s="37"/>
      <c r="M2358" s="37"/>
      <c r="N2358" s="37"/>
      <c r="O2358" s="37"/>
      <c r="P2358" s="39" t="n">
        <v>750</v>
      </c>
      <c r="Q2358" s="26" t="n">
        <f aca="false">P2358*(1-0,3)</f>
        <v>525</v>
      </c>
      <c r="R2358" s="26" t="n">
        <f aca="false">P2358*(1-0,33)</f>
        <v>502.5</v>
      </c>
      <c r="S2358" s="26" t="n">
        <f aca="false">P2358*(1-0,35)</f>
        <v>487.5</v>
      </c>
      <c r="T2358" s="26" t="n">
        <f aca="false">P2358*(1-0,38)</f>
        <v>465</v>
      </c>
      <c r="U2358" s="39"/>
      <c r="V2358" s="28" t="n">
        <v>67</v>
      </c>
      <c r="W2358" s="27"/>
      <c r="X2358" s="29" t="n">
        <f aca="false">U2358*Q2358</f>
        <v>0</v>
      </c>
    </row>
    <row collapsed="false" customFormat="false" customHeight="true" hidden="false" ht="10.95" outlineLevel="4" r="2359">
      <c r="A2359" s="37" t="s">
        <v>812</v>
      </c>
      <c r="B2359" s="37"/>
      <c r="C2359" s="37"/>
      <c r="D2359" s="37"/>
      <c r="E2359" s="37"/>
      <c r="F2359" s="37"/>
      <c r="G2359" s="37"/>
      <c r="H2359" s="37"/>
      <c r="I2359" s="37"/>
      <c r="J2359" s="37"/>
      <c r="K2359" s="37"/>
      <c r="L2359" s="37"/>
      <c r="M2359" s="37"/>
      <c r="N2359" s="37"/>
      <c r="O2359" s="37"/>
      <c r="P2359" s="39" t="n">
        <v>750</v>
      </c>
      <c r="Q2359" s="26" t="n">
        <f aca="false">P2359*(1-0,3)</f>
        <v>525</v>
      </c>
      <c r="R2359" s="26" t="n">
        <f aca="false">P2359*(1-0,33)</f>
        <v>502.5</v>
      </c>
      <c r="S2359" s="26" t="n">
        <f aca="false">P2359*(1-0,35)</f>
        <v>487.5</v>
      </c>
      <c r="T2359" s="26" t="n">
        <f aca="false">P2359*(1-0,38)</f>
        <v>465</v>
      </c>
      <c r="U2359" s="39"/>
      <c r="V2359" s="28" t="n">
        <v>38</v>
      </c>
      <c r="W2359" s="27"/>
      <c r="X2359" s="29" t="n">
        <f aca="false">U2359*Q2359</f>
        <v>0</v>
      </c>
    </row>
    <row collapsed="false" customFormat="false" customHeight="true" hidden="false" ht="10.95" outlineLevel="4" r="2360">
      <c r="A2360" s="37" t="s">
        <v>417</v>
      </c>
      <c r="B2360" s="37"/>
      <c r="C2360" s="37"/>
      <c r="D2360" s="37"/>
      <c r="E2360" s="37"/>
      <c r="F2360" s="37"/>
      <c r="G2360" s="37"/>
      <c r="H2360" s="37"/>
      <c r="I2360" s="37"/>
      <c r="J2360" s="37"/>
      <c r="K2360" s="37"/>
      <c r="L2360" s="37"/>
      <c r="M2360" s="37"/>
      <c r="N2360" s="37"/>
      <c r="O2360" s="37"/>
      <c r="P2360" s="39" t="n">
        <v>750</v>
      </c>
      <c r="Q2360" s="26" t="n">
        <f aca="false">P2360*(1-0,3)</f>
        <v>525</v>
      </c>
      <c r="R2360" s="26" t="n">
        <f aca="false">P2360*(1-0,33)</f>
        <v>502.5</v>
      </c>
      <c r="S2360" s="26" t="n">
        <f aca="false">P2360*(1-0,35)</f>
        <v>487.5</v>
      </c>
      <c r="T2360" s="26" t="n">
        <f aca="false">P2360*(1-0,38)</f>
        <v>465</v>
      </c>
      <c r="U2360" s="39"/>
      <c r="V2360" s="28" t="n">
        <v>41</v>
      </c>
      <c r="W2360" s="27"/>
      <c r="X2360" s="29" t="n">
        <f aca="false">U2360*Q2360</f>
        <v>0</v>
      </c>
    </row>
    <row collapsed="false" customFormat="false" customHeight="true" hidden="false" ht="10.95" outlineLevel="4" r="2361">
      <c r="A2361" s="37" t="s">
        <v>814</v>
      </c>
      <c r="B2361" s="37"/>
      <c r="C2361" s="37"/>
      <c r="D2361" s="37"/>
      <c r="E2361" s="37"/>
      <c r="F2361" s="37"/>
      <c r="G2361" s="37"/>
      <c r="H2361" s="37"/>
      <c r="I2361" s="37"/>
      <c r="J2361" s="37"/>
      <c r="K2361" s="37"/>
      <c r="L2361" s="37"/>
      <c r="M2361" s="37"/>
      <c r="N2361" s="37"/>
      <c r="O2361" s="37"/>
      <c r="P2361" s="39" t="n">
        <v>750</v>
      </c>
      <c r="Q2361" s="26" t="n">
        <f aca="false">P2361*(1-0,3)</f>
        <v>525</v>
      </c>
      <c r="R2361" s="26" t="n">
        <f aca="false">P2361*(1-0,33)</f>
        <v>502.5</v>
      </c>
      <c r="S2361" s="26" t="n">
        <f aca="false">P2361*(1-0,35)</f>
        <v>487.5</v>
      </c>
      <c r="T2361" s="26" t="n">
        <f aca="false">P2361*(1-0,38)</f>
        <v>465</v>
      </c>
      <c r="U2361" s="39"/>
      <c r="V2361" s="28" t="n">
        <v>30</v>
      </c>
      <c r="W2361" s="27"/>
      <c r="X2361" s="29" t="n">
        <f aca="false">U2361*Q2361</f>
        <v>0</v>
      </c>
    </row>
    <row collapsed="false" customFormat="true" customHeight="true" hidden="false" ht="126" outlineLevel="3" r="2362" s="1">
      <c r="A2362" s="21" t="s">
        <v>1114</v>
      </c>
      <c r="B2362" s="21"/>
      <c r="C2362" s="21"/>
      <c r="D2362" s="21"/>
      <c r="E2362" s="35" t="s">
        <v>1115</v>
      </c>
      <c r="F2362" s="35"/>
      <c r="G2362" s="35"/>
      <c r="H2362" s="35"/>
      <c r="I2362" s="35"/>
      <c r="J2362" s="35"/>
      <c r="K2362" s="35"/>
      <c r="L2362" s="35"/>
      <c r="M2362" s="35"/>
      <c r="N2362" s="21" t="s">
        <v>44</v>
      </c>
      <c r="O2362" s="21" t="s">
        <v>899</v>
      </c>
      <c r="P2362" s="38"/>
      <c r="Q2362" s="26"/>
      <c r="R2362" s="26"/>
      <c r="S2362" s="26"/>
      <c r="T2362" s="26"/>
      <c r="U2362" s="38"/>
      <c r="V2362" s="23"/>
      <c r="W2362" s="23"/>
      <c r="X2362" s="29" t="n">
        <f aca="false">U2362*Q2362</f>
        <v>0</v>
      </c>
    </row>
    <row collapsed="false" customFormat="false" customHeight="true" hidden="false" ht="10.95" outlineLevel="4" r="2363">
      <c r="A2363" s="37" t="s">
        <v>129</v>
      </c>
      <c r="B2363" s="37"/>
      <c r="C2363" s="37"/>
      <c r="D2363" s="37"/>
      <c r="E2363" s="37"/>
      <c r="F2363" s="37"/>
      <c r="G2363" s="37"/>
      <c r="H2363" s="37"/>
      <c r="I2363" s="37"/>
      <c r="J2363" s="37"/>
      <c r="K2363" s="37"/>
      <c r="L2363" s="37"/>
      <c r="M2363" s="37"/>
      <c r="N2363" s="37"/>
      <c r="O2363" s="37"/>
      <c r="P2363" s="39" t="n">
        <v>750</v>
      </c>
      <c r="Q2363" s="26" t="n">
        <f aca="false">P2363*(1-0,3)</f>
        <v>525</v>
      </c>
      <c r="R2363" s="26" t="n">
        <f aca="false">P2363*(1-0,33)</f>
        <v>502.5</v>
      </c>
      <c r="S2363" s="26" t="n">
        <f aca="false">P2363*(1-0,35)</f>
        <v>487.5</v>
      </c>
      <c r="T2363" s="26" t="n">
        <f aca="false">P2363*(1-0,38)</f>
        <v>465</v>
      </c>
      <c r="U2363" s="39"/>
      <c r="V2363" s="28" t="n">
        <v>94</v>
      </c>
      <c r="W2363" s="27"/>
      <c r="X2363" s="29" t="n">
        <f aca="false">U2363*Q2363</f>
        <v>0</v>
      </c>
    </row>
    <row collapsed="false" customFormat="false" customHeight="true" hidden="false" ht="10.95" outlineLevel="4" r="2364">
      <c r="A2364" s="37" t="s">
        <v>130</v>
      </c>
      <c r="B2364" s="37"/>
      <c r="C2364" s="37"/>
      <c r="D2364" s="37"/>
      <c r="E2364" s="37"/>
      <c r="F2364" s="37"/>
      <c r="G2364" s="37"/>
      <c r="H2364" s="37"/>
      <c r="I2364" s="37"/>
      <c r="J2364" s="37"/>
      <c r="K2364" s="37"/>
      <c r="L2364" s="37"/>
      <c r="M2364" s="37"/>
      <c r="N2364" s="37"/>
      <c r="O2364" s="37"/>
      <c r="P2364" s="39" t="n">
        <v>750</v>
      </c>
      <c r="Q2364" s="26" t="n">
        <f aca="false">P2364*(1-0,3)</f>
        <v>525</v>
      </c>
      <c r="R2364" s="26" t="n">
        <f aca="false">P2364*(1-0,33)</f>
        <v>502.5</v>
      </c>
      <c r="S2364" s="26" t="n">
        <f aca="false">P2364*(1-0,35)</f>
        <v>487.5</v>
      </c>
      <c r="T2364" s="26" t="n">
        <f aca="false">P2364*(1-0,38)</f>
        <v>465</v>
      </c>
      <c r="U2364" s="39"/>
      <c r="V2364" s="28" t="n">
        <v>59</v>
      </c>
      <c r="W2364" s="27"/>
      <c r="X2364" s="29" t="n">
        <f aca="false">U2364*Q2364</f>
        <v>0</v>
      </c>
    </row>
    <row collapsed="false" customFormat="false" customHeight="true" hidden="false" ht="10.95" outlineLevel="4" r="2365">
      <c r="A2365" s="37" t="s">
        <v>415</v>
      </c>
      <c r="B2365" s="37"/>
      <c r="C2365" s="37"/>
      <c r="D2365" s="37"/>
      <c r="E2365" s="37"/>
      <c r="F2365" s="37"/>
      <c r="G2365" s="37"/>
      <c r="H2365" s="37"/>
      <c r="I2365" s="37"/>
      <c r="J2365" s="37"/>
      <c r="K2365" s="37"/>
      <c r="L2365" s="37"/>
      <c r="M2365" s="37"/>
      <c r="N2365" s="37"/>
      <c r="O2365" s="37"/>
      <c r="P2365" s="39" t="n">
        <v>750</v>
      </c>
      <c r="Q2365" s="26" t="n">
        <f aca="false">P2365*(1-0,3)</f>
        <v>525</v>
      </c>
      <c r="R2365" s="26" t="n">
        <f aca="false">P2365*(1-0,33)</f>
        <v>502.5</v>
      </c>
      <c r="S2365" s="26" t="n">
        <f aca="false">P2365*(1-0,35)</f>
        <v>487.5</v>
      </c>
      <c r="T2365" s="26" t="n">
        <f aca="false">P2365*(1-0,38)</f>
        <v>465</v>
      </c>
      <c r="U2365" s="39"/>
      <c r="V2365" s="28" t="n">
        <v>35</v>
      </c>
      <c r="W2365" s="27"/>
      <c r="X2365" s="29" t="n">
        <f aca="false">U2365*Q2365</f>
        <v>0</v>
      </c>
    </row>
    <row collapsed="false" customFormat="false" customHeight="true" hidden="false" ht="10.95" outlineLevel="4" r="2366">
      <c r="A2366" s="37" t="s">
        <v>416</v>
      </c>
      <c r="B2366" s="37"/>
      <c r="C2366" s="37"/>
      <c r="D2366" s="37"/>
      <c r="E2366" s="37"/>
      <c r="F2366" s="37"/>
      <c r="G2366" s="37"/>
      <c r="H2366" s="37"/>
      <c r="I2366" s="37"/>
      <c r="J2366" s="37"/>
      <c r="K2366" s="37"/>
      <c r="L2366" s="37"/>
      <c r="M2366" s="37"/>
      <c r="N2366" s="37"/>
      <c r="O2366" s="37"/>
      <c r="P2366" s="39" t="n">
        <v>750</v>
      </c>
      <c r="Q2366" s="26" t="n">
        <f aca="false">P2366*(1-0,3)</f>
        <v>525</v>
      </c>
      <c r="R2366" s="26" t="n">
        <f aca="false">P2366*(1-0,33)</f>
        <v>502.5</v>
      </c>
      <c r="S2366" s="26" t="n">
        <f aca="false">P2366*(1-0,35)</f>
        <v>487.5</v>
      </c>
      <c r="T2366" s="26" t="n">
        <f aca="false">P2366*(1-0,38)</f>
        <v>465</v>
      </c>
      <c r="U2366" s="39"/>
      <c r="V2366" s="28" t="n">
        <v>62</v>
      </c>
      <c r="W2366" s="27"/>
      <c r="X2366" s="29" t="n">
        <f aca="false">U2366*Q2366</f>
        <v>0</v>
      </c>
    </row>
    <row collapsed="false" customFormat="false" customHeight="true" hidden="false" ht="10.95" outlineLevel="4" r="2367">
      <c r="A2367" s="37" t="s">
        <v>812</v>
      </c>
      <c r="B2367" s="37"/>
      <c r="C2367" s="37"/>
      <c r="D2367" s="37"/>
      <c r="E2367" s="37"/>
      <c r="F2367" s="37"/>
      <c r="G2367" s="37"/>
      <c r="H2367" s="37"/>
      <c r="I2367" s="37"/>
      <c r="J2367" s="37"/>
      <c r="K2367" s="37"/>
      <c r="L2367" s="37"/>
      <c r="M2367" s="37"/>
      <c r="N2367" s="37"/>
      <c r="O2367" s="37"/>
      <c r="P2367" s="39" t="n">
        <v>750</v>
      </c>
      <c r="Q2367" s="26" t="n">
        <f aca="false">P2367*(1-0,3)</f>
        <v>525</v>
      </c>
      <c r="R2367" s="26" t="n">
        <f aca="false">P2367*(1-0,33)</f>
        <v>502.5</v>
      </c>
      <c r="S2367" s="26" t="n">
        <f aca="false">P2367*(1-0,35)</f>
        <v>487.5</v>
      </c>
      <c r="T2367" s="26" t="n">
        <f aca="false">P2367*(1-0,38)</f>
        <v>465</v>
      </c>
      <c r="U2367" s="39"/>
      <c r="V2367" s="28" t="n">
        <v>26</v>
      </c>
      <c r="W2367" s="27"/>
      <c r="X2367" s="29" t="n">
        <f aca="false">U2367*Q2367</f>
        <v>0</v>
      </c>
    </row>
    <row collapsed="false" customFormat="false" customHeight="true" hidden="false" ht="10.95" outlineLevel="4" r="2368">
      <c r="A2368" s="37" t="s">
        <v>417</v>
      </c>
      <c r="B2368" s="37"/>
      <c r="C2368" s="37"/>
      <c r="D2368" s="37"/>
      <c r="E2368" s="37"/>
      <c r="F2368" s="37"/>
      <c r="G2368" s="37"/>
      <c r="H2368" s="37"/>
      <c r="I2368" s="37"/>
      <c r="J2368" s="37"/>
      <c r="K2368" s="37"/>
      <c r="L2368" s="37"/>
      <c r="M2368" s="37"/>
      <c r="N2368" s="37"/>
      <c r="O2368" s="37"/>
      <c r="P2368" s="39" t="n">
        <v>750</v>
      </c>
      <c r="Q2368" s="26" t="n">
        <f aca="false">P2368*(1-0,3)</f>
        <v>525</v>
      </c>
      <c r="R2368" s="26" t="n">
        <f aca="false">P2368*(1-0,33)</f>
        <v>502.5</v>
      </c>
      <c r="S2368" s="26" t="n">
        <f aca="false">P2368*(1-0,35)</f>
        <v>487.5</v>
      </c>
      <c r="T2368" s="26" t="n">
        <f aca="false">P2368*(1-0,38)</f>
        <v>465</v>
      </c>
      <c r="U2368" s="39"/>
      <c r="V2368" s="28" t="n">
        <v>43</v>
      </c>
      <c r="W2368" s="27"/>
      <c r="X2368" s="29" t="n">
        <f aca="false">U2368*Q2368</f>
        <v>0</v>
      </c>
    </row>
    <row collapsed="false" customFormat="false" customHeight="true" hidden="false" ht="10.95" outlineLevel="4" r="2369">
      <c r="A2369" s="37" t="s">
        <v>814</v>
      </c>
      <c r="B2369" s="37"/>
      <c r="C2369" s="37"/>
      <c r="D2369" s="37"/>
      <c r="E2369" s="37"/>
      <c r="F2369" s="37"/>
      <c r="G2369" s="37"/>
      <c r="H2369" s="37"/>
      <c r="I2369" s="37"/>
      <c r="J2369" s="37"/>
      <c r="K2369" s="37"/>
      <c r="L2369" s="37"/>
      <c r="M2369" s="37"/>
      <c r="N2369" s="37"/>
      <c r="O2369" s="37"/>
      <c r="P2369" s="39" t="n">
        <v>750</v>
      </c>
      <c r="Q2369" s="26" t="n">
        <f aca="false">P2369*(1-0,3)</f>
        <v>525</v>
      </c>
      <c r="R2369" s="26" t="n">
        <f aca="false">P2369*(1-0,33)</f>
        <v>502.5</v>
      </c>
      <c r="S2369" s="26" t="n">
        <f aca="false">P2369*(1-0,35)</f>
        <v>487.5</v>
      </c>
      <c r="T2369" s="26" t="n">
        <f aca="false">P2369*(1-0,38)</f>
        <v>465</v>
      </c>
      <c r="U2369" s="39"/>
      <c r="V2369" s="28" t="n">
        <v>37</v>
      </c>
      <c r="W2369" s="27"/>
      <c r="X2369" s="29" t="n">
        <f aca="false">U2369*Q2369</f>
        <v>0</v>
      </c>
    </row>
    <row collapsed="false" customFormat="true" customHeight="true" hidden="false" ht="126" outlineLevel="3" r="2370" s="1">
      <c r="A2370" s="21" t="s">
        <v>1116</v>
      </c>
      <c r="B2370" s="21"/>
      <c r="C2370" s="21"/>
      <c r="D2370" s="21"/>
      <c r="E2370" s="35" t="s">
        <v>1117</v>
      </c>
      <c r="F2370" s="35"/>
      <c r="G2370" s="35"/>
      <c r="H2370" s="35"/>
      <c r="I2370" s="35"/>
      <c r="J2370" s="35"/>
      <c r="K2370" s="35"/>
      <c r="L2370" s="35"/>
      <c r="M2370" s="35"/>
      <c r="N2370" s="21" t="s">
        <v>44</v>
      </c>
      <c r="O2370" s="21" t="s">
        <v>899</v>
      </c>
      <c r="P2370" s="38"/>
      <c r="Q2370" s="26"/>
      <c r="R2370" s="26"/>
      <c r="S2370" s="26"/>
      <c r="T2370" s="26"/>
      <c r="U2370" s="38"/>
      <c r="V2370" s="23"/>
      <c r="W2370" s="23"/>
      <c r="X2370" s="29" t="n">
        <f aca="false">U2370*Q2370</f>
        <v>0</v>
      </c>
    </row>
    <row collapsed="false" customFormat="false" customHeight="true" hidden="false" ht="10.95" outlineLevel="4" r="2371">
      <c r="A2371" s="37" t="s">
        <v>129</v>
      </c>
      <c r="B2371" s="37"/>
      <c r="C2371" s="37"/>
      <c r="D2371" s="37"/>
      <c r="E2371" s="37"/>
      <c r="F2371" s="37"/>
      <c r="G2371" s="37"/>
      <c r="H2371" s="37"/>
      <c r="I2371" s="37"/>
      <c r="J2371" s="37"/>
      <c r="K2371" s="37"/>
      <c r="L2371" s="37"/>
      <c r="M2371" s="37"/>
      <c r="N2371" s="37"/>
      <c r="O2371" s="37"/>
      <c r="P2371" s="39" t="n">
        <v>750</v>
      </c>
      <c r="Q2371" s="26" t="n">
        <f aca="false">P2371*(1-0,3)</f>
        <v>525</v>
      </c>
      <c r="R2371" s="26" t="n">
        <f aca="false">P2371*(1-0,33)</f>
        <v>502.5</v>
      </c>
      <c r="S2371" s="26" t="n">
        <f aca="false">P2371*(1-0,35)</f>
        <v>487.5</v>
      </c>
      <c r="T2371" s="26" t="n">
        <f aca="false">P2371*(1-0,38)</f>
        <v>465</v>
      </c>
      <c r="U2371" s="39"/>
      <c r="V2371" s="28" t="n">
        <v>15</v>
      </c>
      <c r="W2371" s="27"/>
      <c r="X2371" s="29" t="n">
        <f aca="false">U2371*Q2371</f>
        <v>0</v>
      </c>
    </row>
    <row collapsed="false" customFormat="false" customHeight="true" hidden="false" ht="10.95" outlineLevel="4" r="2372">
      <c r="A2372" s="37" t="s">
        <v>130</v>
      </c>
      <c r="B2372" s="37"/>
      <c r="C2372" s="37"/>
      <c r="D2372" s="37"/>
      <c r="E2372" s="37"/>
      <c r="F2372" s="37"/>
      <c r="G2372" s="37"/>
      <c r="H2372" s="37"/>
      <c r="I2372" s="37"/>
      <c r="J2372" s="37"/>
      <c r="K2372" s="37"/>
      <c r="L2372" s="37"/>
      <c r="M2372" s="37"/>
      <c r="N2372" s="37"/>
      <c r="O2372" s="37"/>
      <c r="P2372" s="39" t="n">
        <v>750</v>
      </c>
      <c r="Q2372" s="26" t="n">
        <f aca="false">P2372*(1-0,3)</f>
        <v>525</v>
      </c>
      <c r="R2372" s="26" t="n">
        <f aca="false">P2372*(1-0,33)</f>
        <v>502.5</v>
      </c>
      <c r="S2372" s="26" t="n">
        <f aca="false">P2372*(1-0,35)</f>
        <v>487.5</v>
      </c>
      <c r="T2372" s="26" t="n">
        <f aca="false">P2372*(1-0,38)</f>
        <v>465</v>
      </c>
      <c r="U2372" s="39"/>
      <c r="V2372" s="28" t="n">
        <v>18</v>
      </c>
      <c r="W2372" s="27"/>
      <c r="X2372" s="29" t="n">
        <f aca="false">U2372*Q2372</f>
        <v>0</v>
      </c>
    </row>
    <row collapsed="false" customFormat="false" customHeight="true" hidden="false" ht="10.95" outlineLevel="4" r="2373">
      <c r="A2373" s="37" t="s">
        <v>415</v>
      </c>
      <c r="B2373" s="37"/>
      <c r="C2373" s="37"/>
      <c r="D2373" s="37"/>
      <c r="E2373" s="37"/>
      <c r="F2373" s="37"/>
      <c r="G2373" s="37"/>
      <c r="H2373" s="37"/>
      <c r="I2373" s="37"/>
      <c r="J2373" s="37"/>
      <c r="K2373" s="37"/>
      <c r="L2373" s="37"/>
      <c r="M2373" s="37"/>
      <c r="N2373" s="37"/>
      <c r="O2373" s="37"/>
      <c r="P2373" s="39" t="n">
        <v>750</v>
      </c>
      <c r="Q2373" s="26" t="n">
        <f aca="false">P2373*(1-0,3)</f>
        <v>525</v>
      </c>
      <c r="R2373" s="26" t="n">
        <f aca="false">P2373*(1-0,33)</f>
        <v>502.5</v>
      </c>
      <c r="S2373" s="26" t="n">
        <f aca="false">P2373*(1-0,35)</f>
        <v>487.5</v>
      </c>
      <c r="T2373" s="26" t="n">
        <f aca="false">P2373*(1-0,38)</f>
        <v>465</v>
      </c>
      <c r="U2373" s="39"/>
      <c r="V2373" s="28" t="n">
        <v>1</v>
      </c>
      <c r="W2373" s="27"/>
      <c r="X2373" s="29" t="n">
        <f aca="false">U2373*Q2373</f>
        <v>0</v>
      </c>
    </row>
    <row collapsed="false" customFormat="false" customHeight="true" hidden="false" ht="10.95" outlineLevel="4" r="2374">
      <c r="A2374" s="37" t="s">
        <v>416</v>
      </c>
      <c r="B2374" s="37"/>
      <c r="C2374" s="37"/>
      <c r="D2374" s="37"/>
      <c r="E2374" s="37"/>
      <c r="F2374" s="37"/>
      <c r="G2374" s="37"/>
      <c r="H2374" s="37"/>
      <c r="I2374" s="37"/>
      <c r="J2374" s="37"/>
      <c r="K2374" s="37"/>
      <c r="L2374" s="37"/>
      <c r="M2374" s="37"/>
      <c r="N2374" s="37"/>
      <c r="O2374" s="37"/>
      <c r="P2374" s="39" t="n">
        <v>750</v>
      </c>
      <c r="Q2374" s="26" t="n">
        <f aca="false">P2374*(1-0,3)</f>
        <v>525</v>
      </c>
      <c r="R2374" s="26" t="n">
        <f aca="false">P2374*(1-0,33)</f>
        <v>502.5</v>
      </c>
      <c r="S2374" s="26" t="n">
        <f aca="false">P2374*(1-0,35)</f>
        <v>487.5</v>
      </c>
      <c r="T2374" s="26" t="n">
        <f aca="false">P2374*(1-0,38)</f>
        <v>465</v>
      </c>
      <c r="U2374" s="39"/>
      <c r="V2374" s="28" t="n">
        <v>25</v>
      </c>
      <c r="W2374" s="27"/>
      <c r="X2374" s="29" t="n">
        <f aca="false">U2374*Q2374</f>
        <v>0</v>
      </c>
    </row>
    <row collapsed="false" customFormat="false" customHeight="true" hidden="false" ht="10.95" outlineLevel="4" r="2375">
      <c r="A2375" s="37" t="s">
        <v>812</v>
      </c>
      <c r="B2375" s="37"/>
      <c r="C2375" s="37"/>
      <c r="D2375" s="37"/>
      <c r="E2375" s="37"/>
      <c r="F2375" s="37"/>
      <c r="G2375" s="37"/>
      <c r="H2375" s="37"/>
      <c r="I2375" s="37"/>
      <c r="J2375" s="37"/>
      <c r="K2375" s="37"/>
      <c r="L2375" s="37"/>
      <c r="M2375" s="37"/>
      <c r="N2375" s="37"/>
      <c r="O2375" s="37"/>
      <c r="P2375" s="39" t="n">
        <v>750</v>
      </c>
      <c r="Q2375" s="26" t="n">
        <f aca="false">P2375*(1-0,3)</f>
        <v>525</v>
      </c>
      <c r="R2375" s="26" t="n">
        <f aca="false">P2375*(1-0,33)</f>
        <v>502.5</v>
      </c>
      <c r="S2375" s="26" t="n">
        <f aca="false">P2375*(1-0,35)</f>
        <v>487.5</v>
      </c>
      <c r="T2375" s="26" t="n">
        <f aca="false">P2375*(1-0,38)</f>
        <v>465</v>
      </c>
      <c r="U2375" s="39"/>
      <c r="V2375" s="28" t="n">
        <v>11</v>
      </c>
      <c r="W2375" s="27"/>
      <c r="X2375" s="29" t="n">
        <f aca="false">U2375*Q2375</f>
        <v>0</v>
      </c>
    </row>
    <row collapsed="false" customFormat="false" customHeight="true" hidden="false" ht="10.95" outlineLevel="4" r="2376">
      <c r="A2376" s="37" t="s">
        <v>417</v>
      </c>
      <c r="B2376" s="37"/>
      <c r="C2376" s="37"/>
      <c r="D2376" s="37"/>
      <c r="E2376" s="37"/>
      <c r="F2376" s="37"/>
      <c r="G2376" s="37"/>
      <c r="H2376" s="37"/>
      <c r="I2376" s="37"/>
      <c r="J2376" s="37"/>
      <c r="K2376" s="37"/>
      <c r="L2376" s="37"/>
      <c r="M2376" s="37"/>
      <c r="N2376" s="37"/>
      <c r="O2376" s="37"/>
      <c r="P2376" s="39" t="n">
        <v>750</v>
      </c>
      <c r="Q2376" s="26" t="n">
        <f aca="false">P2376*(1-0,3)</f>
        <v>525</v>
      </c>
      <c r="R2376" s="26" t="n">
        <f aca="false">P2376*(1-0,33)</f>
        <v>502.5</v>
      </c>
      <c r="S2376" s="26" t="n">
        <f aca="false">P2376*(1-0,35)</f>
        <v>487.5</v>
      </c>
      <c r="T2376" s="26" t="n">
        <f aca="false">P2376*(1-0,38)</f>
        <v>465</v>
      </c>
      <c r="U2376" s="39"/>
      <c r="V2376" s="28" t="n">
        <v>11</v>
      </c>
      <c r="W2376" s="27"/>
      <c r="X2376" s="29" t="n">
        <f aca="false">U2376*Q2376</f>
        <v>0</v>
      </c>
    </row>
    <row collapsed="false" customFormat="false" customHeight="true" hidden="false" ht="10.95" outlineLevel="4" r="2377">
      <c r="A2377" s="37" t="s">
        <v>814</v>
      </c>
      <c r="B2377" s="37"/>
      <c r="C2377" s="37"/>
      <c r="D2377" s="37"/>
      <c r="E2377" s="37"/>
      <c r="F2377" s="37"/>
      <c r="G2377" s="37"/>
      <c r="H2377" s="37"/>
      <c r="I2377" s="37"/>
      <c r="J2377" s="37"/>
      <c r="K2377" s="37"/>
      <c r="L2377" s="37"/>
      <c r="M2377" s="37"/>
      <c r="N2377" s="37"/>
      <c r="O2377" s="37"/>
      <c r="P2377" s="39" t="n">
        <v>750</v>
      </c>
      <c r="Q2377" s="26" t="n">
        <f aca="false">P2377*(1-0,3)</f>
        <v>525</v>
      </c>
      <c r="R2377" s="26" t="n">
        <f aca="false">P2377*(1-0,33)</f>
        <v>502.5</v>
      </c>
      <c r="S2377" s="26" t="n">
        <f aca="false">P2377*(1-0,35)</f>
        <v>487.5</v>
      </c>
      <c r="T2377" s="26" t="n">
        <f aca="false">P2377*(1-0,38)</f>
        <v>465</v>
      </c>
      <c r="U2377" s="39"/>
      <c r="V2377" s="28" t="n">
        <v>1</v>
      </c>
      <c r="W2377" s="27"/>
      <c r="X2377" s="29" t="n">
        <f aca="false">U2377*Q2377</f>
        <v>0</v>
      </c>
    </row>
    <row collapsed="false" customFormat="true" customHeight="true" hidden="false" ht="126" outlineLevel="3" r="2378" s="1">
      <c r="A2378" s="21" t="s">
        <v>1118</v>
      </c>
      <c r="B2378" s="21"/>
      <c r="C2378" s="21"/>
      <c r="D2378" s="21"/>
      <c r="E2378" s="35" t="s">
        <v>1119</v>
      </c>
      <c r="F2378" s="35"/>
      <c r="G2378" s="35"/>
      <c r="H2378" s="35"/>
      <c r="I2378" s="35"/>
      <c r="J2378" s="35"/>
      <c r="K2378" s="35"/>
      <c r="L2378" s="35"/>
      <c r="M2378" s="35"/>
      <c r="N2378" s="21" t="s">
        <v>44</v>
      </c>
      <c r="O2378" s="21" t="s">
        <v>899</v>
      </c>
      <c r="P2378" s="38"/>
      <c r="Q2378" s="26"/>
      <c r="R2378" s="26"/>
      <c r="S2378" s="26"/>
      <c r="T2378" s="26"/>
      <c r="U2378" s="38"/>
      <c r="V2378" s="36"/>
      <c r="W2378" s="23"/>
      <c r="X2378" s="29" t="n">
        <f aca="false">U2378*Q2378</f>
        <v>0</v>
      </c>
    </row>
    <row collapsed="false" customFormat="false" customHeight="true" hidden="false" ht="10.95" outlineLevel="4" r="2379">
      <c r="A2379" s="37" t="s">
        <v>812</v>
      </c>
      <c r="B2379" s="37"/>
      <c r="C2379" s="37"/>
      <c r="D2379" s="37"/>
      <c r="E2379" s="37"/>
      <c r="F2379" s="37"/>
      <c r="G2379" s="37"/>
      <c r="H2379" s="37"/>
      <c r="I2379" s="37"/>
      <c r="J2379" s="37"/>
      <c r="K2379" s="37"/>
      <c r="L2379" s="37"/>
      <c r="M2379" s="37"/>
      <c r="N2379" s="37"/>
      <c r="O2379" s="37"/>
      <c r="P2379" s="39" t="n">
        <v>750</v>
      </c>
      <c r="Q2379" s="26" t="n">
        <f aca="false">P2379*(1-0,3)</f>
        <v>525</v>
      </c>
      <c r="R2379" s="26" t="n">
        <f aca="false">P2379*(1-0,33)</f>
        <v>502.5</v>
      </c>
      <c r="S2379" s="26" t="n">
        <f aca="false">P2379*(1-0,35)</f>
        <v>487.5</v>
      </c>
      <c r="T2379" s="26" t="n">
        <f aca="false">P2379*(1-0,38)</f>
        <v>465</v>
      </c>
      <c r="U2379" s="39"/>
      <c r="V2379" s="28" t="n">
        <v>24</v>
      </c>
      <c r="W2379" s="27"/>
      <c r="X2379" s="29" t="n">
        <f aca="false">U2379*Q2379</f>
        <v>0</v>
      </c>
    </row>
    <row collapsed="false" customFormat="true" customHeight="true" hidden="false" ht="126" outlineLevel="3" r="2380" s="1">
      <c r="A2380" s="21" t="s">
        <v>1120</v>
      </c>
      <c r="B2380" s="21"/>
      <c r="C2380" s="21"/>
      <c r="D2380" s="21"/>
      <c r="E2380" s="35" t="s">
        <v>1121</v>
      </c>
      <c r="F2380" s="35"/>
      <c r="G2380" s="35"/>
      <c r="H2380" s="35"/>
      <c r="I2380" s="35"/>
      <c r="J2380" s="35"/>
      <c r="K2380" s="35"/>
      <c r="L2380" s="35"/>
      <c r="M2380" s="35"/>
      <c r="N2380" s="21" t="s">
        <v>44</v>
      </c>
      <c r="O2380" s="21" t="s">
        <v>899</v>
      </c>
      <c r="P2380" s="38"/>
      <c r="Q2380" s="26"/>
      <c r="R2380" s="26"/>
      <c r="S2380" s="26"/>
      <c r="T2380" s="26"/>
      <c r="U2380" s="38"/>
      <c r="V2380" s="36"/>
      <c r="W2380" s="23"/>
      <c r="X2380" s="29" t="n">
        <f aca="false">U2380*Q2380</f>
        <v>0</v>
      </c>
    </row>
    <row collapsed="false" customFormat="false" customHeight="true" hidden="false" ht="10.95" outlineLevel="4" r="2381">
      <c r="A2381" s="37" t="s">
        <v>812</v>
      </c>
      <c r="B2381" s="37"/>
      <c r="C2381" s="37"/>
      <c r="D2381" s="37"/>
      <c r="E2381" s="37"/>
      <c r="F2381" s="37"/>
      <c r="G2381" s="37"/>
      <c r="H2381" s="37"/>
      <c r="I2381" s="37"/>
      <c r="J2381" s="37"/>
      <c r="K2381" s="37"/>
      <c r="L2381" s="37"/>
      <c r="M2381" s="37"/>
      <c r="N2381" s="37"/>
      <c r="O2381" s="37"/>
      <c r="P2381" s="39" t="n">
        <v>750</v>
      </c>
      <c r="Q2381" s="26" t="n">
        <f aca="false">P2381*(1-0,3)</f>
        <v>525</v>
      </c>
      <c r="R2381" s="26" t="n">
        <f aca="false">P2381*(1-0,33)</f>
        <v>502.5</v>
      </c>
      <c r="S2381" s="26" t="n">
        <f aca="false">P2381*(1-0,35)</f>
        <v>487.5</v>
      </c>
      <c r="T2381" s="26" t="n">
        <f aca="false">P2381*(1-0,38)</f>
        <v>465</v>
      </c>
      <c r="U2381" s="39"/>
      <c r="V2381" s="28" t="n">
        <v>24</v>
      </c>
      <c r="W2381" s="27"/>
      <c r="X2381" s="29" t="n">
        <f aca="false">U2381*Q2381</f>
        <v>0</v>
      </c>
    </row>
    <row collapsed="false" customFormat="true" customHeight="true" hidden="false" ht="126" outlineLevel="3" r="2382" s="1">
      <c r="A2382" s="21" t="s">
        <v>1122</v>
      </c>
      <c r="B2382" s="21"/>
      <c r="C2382" s="21"/>
      <c r="D2382" s="21"/>
      <c r="E2382" s="35" t="s">
        <v>1123</v>
      </c>
      <c r="F2382" s="35"/>
      <c r="G2382" s="35"/>
      <c r="H2382" s="35"/>
      <c r="I2382" s="35"/>
      <c r="J2382" s="35"/>
      <c r="K2382" s="35"/>
      <c r="L2382" s="35"/>
      <c r="M2382" s="35"/>
      <c r="N2382" s="21" t="s">
        <v>44</v>
      </c>
      <c r="O2382" s="21" t="s">
        <v>899</v>
      </c>
      <c r="P2382" s="38"/>
      <c r="Q2382" s="26"/>
      <c r="R2382" s="26"/>
      <c r="S2382" s="26"/>
      <c r="T2382" s="26"/>
      <c r="U2382" s="38"/>
      <c r="V2382" s="36"/>
      <c r="W2382" s="23"/>
      <c r="X2382" s="29" t="n">
        <f aca="false">U2382*Q2382</f>
        <v>0</v>
      </c>
    </row>
    <row collapsed="false" customFormat="false" customHeight="true" hidden="false" ht="10.95" outlineLevel="4" r="2383">
      <c r="A2383" s="37" t="s">
        <v>812</v>
      </c>
      <c r="B2383" s="37"/>
      <c r="C2383" s="37"/>
      <c r="D2383" s="37"/>
      <c r="E2383" s="37"/>
      <c r="F2383" s="37"/>
      <c r="G2383" s="37"/>
      <c r="H2383" s="37"/>
      <c r="I2383" s="37"/>
      <c r="J2383" s="37"/>
      <c r="K2383" s="37"/>
      <c r="L2383" s="37"/>
      <c r="M2383" s="37"/>
      <c r="N2383" s="37"/>
      <c r="O2383" s="37"/>
      <c r="P2383" s="39" t="n">
        <v>750</v>
      </c>
      <c r="Q2383" s="26" t="n">
        <f aca="false">P2383*(1-0,3)</f>
        <v>525</v>
      </c>
      <c r="R2383" s="26" t="n">
        <f aca="false">P2383*(1-0,33)</f>
        <v>502.5</v>
      </c>
      <c r="S2383" s="26" t="n">
        <f aca="false">P2383*(1-0,35)</f>
        <v>487.5</v>
      </c>
      <c r="T2383" s="26" t="n">
        <f aca="false">P2383*(1-0,38)</f>
        <v>465</v>
      </c>
      <c r="U2383" s="39"/>
      <c r="V2383" s="28" t="n">
        <v>18</v>
      </c>
      <c r="W2383" s="27"/>
      <c r="X2383" s="29" t="n">
        <f aca="false">U2383*Q2383</f>
        <v>0</v>
      </c>
    </row>
    <row collapsed="false" customFormat="true" customHeight="true" hidden="false" ht="126" outlineLevel="3" r="2384" s="1">
      <c r="A2384" s="21" t="s">
        <v>1124</v>
      </c>
      <c r="B2384" s="21"/>
      <c r="C2384" s="21"/>
      <c r="D2384" s="21"/>
      <c r="E2384" s="35" t="s">
        <v>1125</v>
      </c>
      <c r="F2384" s="35"/>
      <c r="G2384" s="35"/>
      <c r="H2384" s="35"/>
      <c r="I2384" s="35"/>
      <c r="J2384" s="35"/>
      <c r="K2384" s="35"/>
      <c r="L2384" s="35"/>
      <c r="M2384" s="35"/>
      <c r="N2384" s="21" t="s">
        <v>44</v>
      </c>
      <c r="O2384" s="21" t="s">
        <v>899</v>
      </c>
      <c r="P2384" s="38"/>
      <c r="Q2384" s="26"/>
      <c r="R2384" s="26"/>
      <c r="S2384" s="26"/>
      <c r="T2384" s="26"/>
      <c r="U2384" s="38"/>
      <c r="V2384" s="23"/>
      <c r="W2384" s="23"/>
      <c r="X2384" s="29" t="n">
        <f aca="false">U2384*Q2384</f>
        <v>0</v>
      </c>
    </row>
    <row collapsed="false" customFormat="false" customHeight="true" hidden="false" ht="10.95" outlineLevel="4" r="2385">
      <c r="A2385" s="37" t="s">
        <v>129</v>
      </c>
      <c r="B2385" s="37"/>
      <c r="C2385" s="37"/>
      <c r="D2385" s="37"/>
      <c r="E2385" s="37"/>
      <c r="F2385" s="37"/>
      <c r="G2385" s="37"/>
      <c r="H2385" s="37"/>
      <c r="I2385" s="37"/>
      <c r="J2385" s="37"/>
      <c r="K2385" s="37"/>
      <c r="L2385" s="37"/>
      <c r="M2385" s="37"/>
      <c r="N2385" s="37"/>
      <c r="O2385" s="37"/>
      <c r="P2385" s="39" t="n">
        <v>750</v>
      </c>
      <c r="Q2385" s="26" t="n">
        <f aca="false">P2385*(1-0,3)</f>
        <v>525</v>
      </c>
      <c r="R2385" s="26" t="n">
        <f aca="false">P2385*(1-0,33)</f>
        <v>502.5</v>
      </c>
      <c r="S2385" s="26" t="n">
        <f aca="false">P2385*(1-0,35)</f>
        <v>487.5</v>
      </c>
      <c r="T2385" s="26" t="n">
        <f aca="false">P2385*(1-0,38)</f>
        <v>465</v>
      </c>
      <c r="U2385" s="39"/>
      <c r="V2385" s="28" t="n">
        <v>8</v>
      </c>
      <c r="W2385" s="27"/>
      <c r="X2385" s="29" t="n">
        <f aca="false">U2385*Q2385</f>
        <v>0</v>
      </c>
    </row>
    <row collapsed="false" customFormat="false" customHeight="true" hidden="false" ht="10.95" outlineLevel="4" r="2386">
      <c r="A2386" s="37" t="s">
        <v>130</v>
      </c>
      <c r="B2386" s="37"/>
      <c r="C2386" s="37"/>
      <c r="D2386" s="37"/>
      <c r="E2386" s="37"/>
      <c r="F2386" s="37"/>
      <c r="G2386" s="37"/>
      <c r="H2386" s="37"/>
      <c r="I2386" s="37"/>
      <c r="J2386" s="37"/>
      <c r="K2386" s="37"/>
      <c r="L2386" s="37"/>
      <c r="M2386" s="37"/>
      <c r="N2386" s="37"/>
      <c r="O2386" s="37"/>
      <c r="P2386" s="39" t="n">
        <v>750</v>
      </c>
      <c r="Q2386" s="26" t="n">
        <f aca="false">P2386*(1-0,3)</f>
        <v>525</v>
      </c>
      <c r="R2386" s="26" t="n">
        <f aca="false">P2386*(1-0,33)</f>
        <v>502.5</v>
      </c>
      <c r="S2386" s="26" t="n">
        <f aca="false">P2386*(1-0,35)</f>
        <v>487.5</v>
      </c>
      <c r="T2386" s="26" t="n">
        <f aca="false">P2386*(1-0,38)</f>
        <v>465</v>
      </c>
      <c r="U2386" s="39"/>
      <c r="V2386" s="28" t="n">
        <v>18</v>
      </c>
      <c r="W2386" s="27"/>
      <c r="X2386" s="29" t="n">
        <f aca="false">U2386*Q2386</f>
        <v>0</v>
      </c>
    </row>
    <row collapsed="false" customFormat="false" customHeight="true" hidden="false" ht="10.95" outlineLevel="4" r="2387">
      <c r="A2387" s="37" t="s">
        <v>415</v>
      </c>
      <c r="B2387" s="37"/>
      <c r="C2387" s="37"/>
      <c r="D2387" s="37"/>
      <c r="E2387" s="37"/>
      <c r="F2387" s="37"/>
      <c r="G2387" s="37"/>
      <c r="H2387" s="37"/>
      <c r="I2387" s="37"/>
      <c r="J2387" s="37"/>
      <c r="K2387" s="37"/>
      <c r="L2387" s="37"/>
      <c r="M2387" s="37"/>
      <c r="N2387" s="37"/>
      <c r="O2387" s="37"/>
      <c r="P2387" s="39" t="n">
        <v>750</v>
      </c>
      <c r="Q2387" s="26" t="n">
        <f aca="false">P2387*(1-0,3)</f>
        <v>525</v>
      </c>
      <c r="R2387" s="26" t="n">
        <f aca="false">P2387*(1-0,33)</f>
        <v>502.5</v>
      </c>
      <c r="S2387" s="26" t="n">
        <f aca="false">P2387*(1-0,35)</f>
        <v>487.5</v>
      </c>
      <c r="T2387" s="26" t="n">
        <f aca="false">P2387*(1-0,38)</f>
        <v>465</v>
      </c>
      <c r="U2387" s="39"/>
      <c r="V2387" s="28" t="n">
        <v>3</v>
      </c>
      <c r="W2387" s="27"/>
      <c r="X2387" s="29" t="n">
        <f aca="false">U2387*Q2387</f>
        <v>0</v>
      </c>
    </row>
    <row collapsed="false" customFormat="false" customHeight="true" hidden="false" ht="10.95" outlineLevel="4" r="2388">
      <c r="A2388" s="37" t="s">
        <v>416</v>
      </c>
      <c r="B2388" s="37"/>
      <c r="C2388" s="37"/>
      <c r="D2388" s="37"/>
      <c r="E2388" s="37"/>
      <c r="F2388" s="37"/>
      <c r="G2388" s="37"/>
      <c r="H2388" s="37"/>
      <c r="I2388" s="37"/>
      <c r="J2388" s="37"/>
      <c r="K2388" s="37"/>
      <c r="L2388" s="37"/>
      <c r="M2388" s="37"/>
      <c r="N2388" s="37"/>
      <c r="O2388" s="37"/>
      <c r="P2388" s="39" t="n">
        <v>750</v>
      </c>
      <c r="Q2388" s="26" t="n">
        <f aca="false">P2388*(1-0,3)</f>
        <v>525</v>
      </c>
      <c r="R2388" s="26" t="n">
        <f aca="false">P2388*(1-0,33)</f>
        <v>502.5</v>
      </c>
      <c r="S2388" s="26" t="n">
        <f aca="false">P2388*(1-0,35)</f>
        <v>487.5</v>
      </c>
      <c r="T2388" s="26" t="n">
        <f aca="false">P2388*(1-0,38)</f>
        <v>465</v>
      </c>
      <c r="U2388" s="39"/>
      <c r="V2388" s="28" t="n">
        <v>24</v>
      </c>
      <c r="W2388" s="27"/>
      <c r="X2388" s="29" t="n">
        <f aca="false">U2388*Q2388</f>
        <v>0</v>
      </c>
    </row>
    <row collapsed="false" customFormat="false" customHeight="true" hidden="false" ht="10.95" outlineLevel="4" r="2389">
      <c r="A2389" s="37" t="s">
        <v>812</v>
      </c>
      <c r="B2389" s="37"/>
      <c r="C2389" s="37"/>
      <c r="D2389" s="37"/>
      <c r="E2389" s="37"/>
      <c r="F2389" s="37"/>
      <c r="G2389" s="37"/>
      <c r="H2389" s="37"/>
      <c r="I2389" s="37"/>
      <c r="J2389" s="37"/>
      <c r="K2389" s="37"/>
      <c r="L2389" s="37"/>
      <c r="M2389" s="37"/>
      <c r="N2389" s="37"/>
      <c r="O2389" s="37"/>
      <c r="P2389" s="39" t="n">
        <v>750</v>
      </c>
      <c r="Q2389" s="26" t="n">
        <f aca="false">P2389*(1-0,3)</f>
        <v>525</v>
      </c>
      <c r="R2389" s="26" t="n">
        <f aca="false">P2389*(1-0,33)</f>
        <v>502.5</v>
      </c>
      <c r="S2389" s="26" t="n">
        <f aca="false">P2389*(1-0,35)</f>
        <v>487.5</v>
      </c>
      <c r="T2389" s="26" t="n">
        <f aca="false">P2389*(1-0,38)</f>
        <v>465</v>
      </c>
      <c r="U2389" s="39"/>
      <c r="V2389" s="28" t="n">
        <v>8</v>
      </c>
      <c r="W2389" s="27"/>
      <c r="X2389" s="29" t="n">
        <f aca="false">U2389*Q2389</f>
        <v>0</v>
      </c>
    </row>
    <row collapsed="false" customFormat="false" customHeight="true" hidden="false" ht="10.95" outlineLevel="4" r="2390">
      <c r="A2390" s="37" t="s">
        <v>417</v>
      </c>
      <c r="B2390" s="37"/>
      <c r="C2390" s="37"/>
      <c r="D2390" s="37"/>
      <c r="E2390" s="37"/>
      <c r="F2390" s="37"/>
      <c r="G2390" s="37"/>
      <c r="H2390" s="37"/>
      <c r="I2390" s="37"/>
      <c r="J2390" s="37"/>
      <c r="K2390" s="37"/>
      <c r="L2390" s="37"/>
      <c r="M2390" s="37"/>
      <c r="N2390" s="37"/>
      <c r="O2390" s="37"/>
      <c r="P2390" s="39" t="n">
        <v>750</v>
      </c>
      <c r="Q2390" s="26" t="n">
        <f aca="false">P2390*(1-0,3)</f>
        <v>525</v>
      </c>
      <c r="R2390" s="26" t="n">
        <f aca="false">P2390*(1-0,33)</f>
        <v>502.5</v>
      </c>
      <c r="S2390" s="26" t="n">
        <f aca="false">P2390*(1-0,35)</f>
        <v>487.5</v>
      </c>
      <c r="T2390" s="26" t="n">
        <f aca="false">P2390*(1-0,38)</f>
        <v>465</v>
      </c>
      <c r="U2390" s="39"/>
      <c r="V2390" s="28" t="n">
        <v>12</v>
      </c>
      <c r="W2390" s="27"/>
      <c r="X2390" s="29" t="n">
        <f aca="false">U2390*Q2390</f>
        <v>0</v>
      </c>
    </row>
    <row collapsed="false" customFormat="false" customHeight="true" hidden="false" ht="10.95" outlineLevel="4" r="2391">
      <c r="A2391" s="37" t="s">
        <v>814</v>
      </c>
      <c r="B2391" s="37"/>
      <c r="C2391" s="37"/>
      <c r="D2391" s="37"/>
      <c r="E2391" s="37"/>
      <c r="F2391" s="37"/>
      <c r="G2391" s="37"/>
      <c r="H2391" s="37"/>
      <c r="I2391" s="37"/>
      <c r="J2391" s="37"/>
      <c r="K2391" s="37"/>
      <c r="L2391" s="37"/>
      <c r="M2391" s="37"/>
      <c r="N2391" s="37"/>
      <c r="O2391" s="37"/>
      <c r="P2391" s="39" t="n">
        <v>750</v>
      </c>
      <c r="Q2391" s="26" t="n">
        <f aca="false">P2391*(1-0,3)</f>
        <v>525</v>
      </c>
      <c r="R2391" s="26" t="n">
        <f aca="false">P2391*(1-0,33)</f>
        <v>502.5</v>
      </c>
      <c r="S2391" s="26" t="n">
        <f aca="false">P2391*(1-0,35)</f>
        <v>487.5</v>
      </c>
      <c r="T2391" s="26" t="n">
        <f aca="false">P2391*(1-0,38)</f>
        <v>465</v>
      </c>
      <c r="U2391" s="39"/>
      <c r="V2391" s="28" t="n">
        <v>1</v>
      </c>
      <c r="W2391" s="27"/>
      <c r="X2391" s="29" t="n">
        <f aca="false">U2391*Q2391</f>
        <v>0</v>
      </c>
    </row>
    <row collapsed="false" customFormat="true" customHeight="true" hidden="false" ht="126" outlineLevel="3" r="2392" s="1">
      <c r="A2392" s="21" t="s">
        <v>1126</v>
      </c>
      <c r="B2392" s="21"/>
      <c r="C2392" s="21"/>
      <c r="D2392" s="21"/>
      <c r="E2392" s="35" t="s">
        <v>1127</v>
      </c>
      <c r="F2392" s="35"/>
      <c r="G2392" s="35"/>
      <c r="H2392" s="35"/>
      <c r="I2392" s="35"/>
      <c r="J2392" s="35"/>
      <c r="K2392" s="35"/>
      <c r="L2392" s="35"/>
      <c r="M2392" s="35"/>
      <c r="N2392" s="21" t="s">
        <v>44</v>
      </c>
      <c r="O2392" s="21" t="s">
        <v>899</v>
      </c>
      <c r="P2392" s="38"/>
      <c r="Q2392" s="26"/>
      <c r="R2392" s="26"/>
      <c r="S2392" s="26"/>
      <c r="T2392" s="26"/>
      <c r="U2392" s="38"/>
      <c r="V2392" s="36"/>
      <c r="W2392" s="23"/>
      <c r="X2392" s="29" t="n">
        <f aca="false">U2392*Q2392</f>
        <v>0</v>
      </c>
    </row>
    <row collapsed="false" customFormat="false" customHeight="true" hidden="false" ht="10.95" outlineLevel="4" r="2393">
      <c r="A2393" s="37" t="s">
        <v>812</v>
      </c>
      <c r="B2393" s="37"/>
      <c r="C2393" s="37"/>
      <c r="D2393" s="37"/>
      <c r="E2393" s="37"/>
      <c r="F2393" s="37"/>
      <c r="G2393" s="37"/>
      <c r="H2393" s="37"/>
      <c r="I2393" s="37"/>
      <c r="J2393" s="37"/>
      <c r="K2393" s="37"/>
      <c r="L2393" s="37"/>
      <c r="M2393" s="37"/>
      <c r="N2393" s="37"/>
      <c r="O2393" s="37"/>
      <c r="P2393" s="39" t="n">
        <v>750</v>
      </c>
      <c r="Q2393" s="26" t="n">
        <f aca="false">P2393*(1-0,3)</f>
        <v>525</v>
      </c>
      <c r="R2393" s="26" t="n">
        <f aca="false">P2393*(1-0,33)</f>
        <v>502.5</v>
      </c>
      <c r="S2393" s="26" t="n">
        <f aca="false">P2393*(1-0,35)</f>
        <v>487.5</v>
      </c>
      <c r="T2393" s="26" t="n">
        <f aca="false">P2393*(1-0,38)</f>
        <v>465</v>
      </c>
      <c r="U2393" s="39"/>
      <c r="V2393" s="28" t="n">
        <v>25</v>
      </c>
      <c r="W2393" s="27"/>
      <c r="X2393" s="29" t="n">
        <f aca="false">U2393*Q2393</f>
        <v>0</v>
      </c>
    </row>
    <row collapsed="false" customFormat="true" customHeight="true" hidden="false" ht="126" outlineLevel="3" r="2394" s="1">
      <c r="A2394" s="21" t="s">
        <v>1128</v>
      </c>
      <c r="B2394" s="21"/>
      <c r="C2394" s="21"/>
      <c r="D2394" s="21"/>
      <c r="E2394" s="35" t="s">
        <v>1129</v>
      </c>
      <c r="F2394" s="35"/>
      <c r="G2394" s="35"/>
      <c r="H2394" s="35"/>
      <c r="I2394" s="35"/>
      <c r="J2394" s="35"/>
      <c r="K2394" s="35"/>
      <c r="L2394" s="35"/>
      <c r="M2394" s="35"/>
      <c r="N2394" s="21" t="s">
        <v>44</v>
      </c>
      <c r="O2394" s="21" t="s">
        <v>899</v>
      </c>
      <c r="P2394" s="38"/>
      <c r="Q2394" s="26"/>
      <c r="R2394" s="26"/>
      <c r="S2394" s="26"/>
      <c r="T2394" s="26"/>
      <c r="U2394" s="38"/>
      <c r="V2394" s="23"/>
      <c r="W2394" s="23"/>
      <c r="X2394" s="29" t="n">
        <f aca="false">U2394*Q2394</f>
        <v>0</v>
      </c>
    </row>
    <row collapsed="false" customFormat="false" customHeight="true" hidden="false" ht="10.95" outlineLevel="4" r="2395">
      <c r="A2395" s="37" t="s">
        <v>415</v>
      </c>
      <c r="B2395" s="37"/>
      <c r="C2395" s="37"/>
      <c r="D2395" s="37"/>
      <c r="E2395" s="37"/>
      <c r="F2395" s="37"/>
      <c r="G2395" s="37"/>
      <c r="H2395" s="37"/>
      <c r="I2395" s="37"/>
      <c r="J2395" s="37"/>
      <c r="K2395" s="37"/>
      <c r="L2395" s="37"/>
      <c r="M2395" s="37"/>
      <c r="N2395" s="37"/>
      <c r="O2395" s="37"/>
      <c r="P2395" s="39" t="n">
        <v>750</v>
      </c>
      <c r="Q2395" s="26" t="n">
        <f aca="false">P2395*(1-0,3)</f>
        <v>525</v>
      </c>
      <c r="R2395" s="26" t="n">
        <f aca="false">P2395*(1-0,33)</f>
        <v>502.5</v>
      </c>
      <c r="S2395" s="26" t="n">
        <f aca="false">P2395*(1-0,35)</f>
        <v>487.5</v>
      </c>
      <c r="T2395" s="26" t="n">
        <f aca="false">P2395*(1-0,38)</f>
        <v>465</v>
      </c>
      <c r="U2395" s="39"/>
      <c r="V2395" s="28" t="n">
        <v>1</v>
      </c>
      <c r="W2395" s="27"/>
      <c r="X2395" s="29" t="n">
        <f aca="false">U2395*Q2395</f>
        <v>0</v>
      </c>
    </row>
    <row collapsed="false" customFormat="false" customHeight="true" hidden="false" ht="10.95" outlineLevel="4" r="2396">
      <c r="A2396" s="37" t="s">
        <v>812</v>
      </c>
      <c r="B2396" s="37"/>
      <c r="C2396" s="37"/>
      <c r="D2396" s="37"/>
      <c r="E2396" s="37"/>
      <c r="F2396" s="37"/>
      <c r="G2396" s="37"/>
      <c r="H2396" s="37"/>
      <c r="I2396" s="37"/>
      <c r="J2396" s="37"/>
      <c r="K2396" s="37"/>
      <c r="L2396" s="37"/>
      <c r="M2396" s="37"/>
      <c r="N2396" s="37"/>
      <c r="O2396" s="37"/>
      <c r="P2396" s="39" t="n">
        <v>750</v>
      </c>
      <c r="Q2396" s="26" t="n">
        <f aca="false">P2396*(1-0,3)</f>
        <v>525</v>
      </c>
      <c r="R2396" s="26" t="n">
        <f aca="false">P2396*(1-0,33)</f>
        <v>502.5</v>
      </c>
      <c r="S2396" s="26" t="n">
        <f aca="false">P2396*(1-0,35)</f>
        <v>487.5</v>
      </c>
      <c r="T2396" s="26" t="n">
        <f aca="false">P2396*(1-0,38)</f>
        <v>465</v>
      </c>
      <c r="U2396" s="39"/>
      <c r="V2396" s="28" t="n">
        <v>23</v>
      </c>
      <c r="W2396" s="27"/>
      <c r="X2396" s="29" t="n">
        <f aca="false">U2396*Q2396</f>
        <v>0</v>
      </c>
    </row>
    <row collapsed="false" customFormat="true" customHeight="true" hidden="false" ht="126" outlineLevel="3" r="2397" s="1">
      <c r="A2397" s="21" t="s">
        <v>1130</v>
      </c>
      <c r="B2397" s="21"/>
      <c r="C2397" s="21"/>
      <c r="D2397" s="21"/>
      <c r="E2397" s="35" t="s">
        <v>1131</v>
      </c>
      <c r="F2397" s="35"/>
      <c r="G2397" s="35"/>
      <c r="H2397" s="35"/>
      <c r="I2397" s="35"/>
      <c r="J2397" s="35"/>
      <c r="K2397" s="35"/>
      <c r="L2397" s="35"/>
      <c r="M2397" s="35"/>
      <c r="N2397" s="21" t="s">
        <v>44</v>
      </c>
      <c r="O2397" s="21" t="s">
        <v>899</v>
      </c>
      <c r="P2397" s="38"/>
      <c r="Q2397" s="26"/>
      <c r="R2397" s="26"/>
      <c r="S2397" s="26"/>
      <c r="T2397" s="26"/>
      <c r="U2397" s="38"/>
      <c r="V2397" s="23"/>
      <c r="W2397" s="23"/>
      <c r="X2397" s="29" t="n">
        <f aca="false">U2397*Q2397</f>
        <v>0</v>
      </c>
    </row>
    <row collapsed="false" customFormat="false" customHeight="true" hidden="false" ht="10.95" outlineLevel="4" r="2398">
      <c r="A2398" s="37" t="s">
        <v>415</v>
      </c>
      <c r="B2398" s="37"/>
      <c r="C2398" s="37"/>
      <c r="D2398" s="37"/>
      <c r="E2398" s="37"/>
      <c r="F2398" s="37"/>
      <c r="G2398" s="37"/>
      <c r="H2398" s="37"/>
      <c r="I2398" s="37"/>
      <c r="J2398" s="37"/>
      <c r="K2398" s="37"/>
      <c r="L2398" s="37"/>
      <c r="M2398" s="37"/>
      <c r="N2398" s="37"/>
      <c r="O2398" s="37"/>
      <c r="P2398" s="39" t="n">
        <v>750</v>
      </c>
      <c r="Q2398" s="26" t="n">
        <f aca="false">P2398*(1-0,3)</f>
        <v>525</v>
      </c>
      <c r="R2398" s="26" t="n">
        <f aca="false">P2398*(1-0,33)</f>
        <v>502.5</v>
      </c>
      <c r="S2398" s="26" t="n">
        <f aca="false">P2398*(1-0,35)</f>
        <v>487.5</v>
      </c>
      <c r="T2398" s="26" t="n">
        <f aca="false">P2398*(1-0,38)</f>
        <v>465</v>
      </c>
      <c r="U2398" s="39"/>
      <c r="V2398" s="28" t="n">
        <v>15</v>
      </c>
      <c r="W2398" s="27"/>
      <c r="X2398" s="29" t="n">
        <f aca="false">U2398*Q2398</f>
        <v>0</v>
      </c>
    </row>
    <row collapsed="false" customFormat="false" customHeight="true" hidden="false" ht="10.95" outlineLevel="4" r="2399">
      <c r="A2399" s="37" t="s">
        <v>812</v>
      </c>
      <c r="B2399" s="37"/>
      <c r="C2399" s="37"/>
      <c r="D2399" s="37"/>
      <c r="E2399" s="37"/>
      <c r="F2399" s="37"/>
      <c r="G2399" s="37"/>
      <c r="H2399" s="37"/>
      <c r="I2399" s="37"/>
      <c r="J2399" s="37"/>
      <c r="K2399" s="37"/>
      <c r="L2399" s="37"/>
      <c r="M2399" s="37"/>
      <c r="N2399" s="37"/>
      <c r="O2399" s="37"/>
      <c r="P2399" s="39" t="n">
        <v>750</v>
      </c>
      <c r="Q2399" s="26" t="n">
        <f aca="false">P2399*(1-0,3)</f>
        <v>525</v>
      </c>
      <c r="R2399" s="26" t="n">
        <f aca="false">P2399*(1-0,33)</f>
        <v>502.5</v>
      </c>
      <c r="S2399" s="26" t="n">
        <f aca="false">P2399*(1-0,35)</f>
        <v>487.5</v>
      </c>
      <c r="T2399" s="26" t="n">
        <f aca="false">P2399*(1-0,38)</f>
        <v>465</v>
      </c>
      <c r="U2399" s="39"/>
      <c r="V2399" s="28" t="n">
        <v>26</v>
      </c>
      <c r="W2399" s="27"/>
      <c r="X2399" s="29" t="n">
        <f aca="false">U2399*Q2399</f>
        <v>0</v>
      </c>
    </row>
    <row collapsed="false" customFormat="false" customHeight="true" hidden="false" ht="10.95" outlineLevel="4" r="2400">
      <c r="A2400" s="37" t="s">
        <v>814</v>
      </c>
      <c r="B2400" s="37"/>
      <c r="C2400" s="37"/>
      <c r="D2400" s="37"/>
      <c r="E2400" s="37"/>
      <c r="F2400" s="37"/>
      <c r="G2400" s="37"/>
      <c r="H2400" s="37"/>
      <c r="I2400" s="37"/>
      <c r="J2400" s="37"/>
      <c r="K2400" s="37"/>
      <c r="L2400" s="37"/>
      <c r="M2400" s="37"/>
      <c r="N2400" s="37"/>
      <c r="O2400" s="37"/>
      <c r="P2400" s="39" t="n">
        <v>750</v>
      </c>
      <c r="Q2400" s="26" t="n">
        <f aca="false">P2400*(1-0,3)</f>
        <v>525</v>
      </c>
      <c r="R2400" s="26" t="n">
        <f aca="false">P2400*(1-0,33)</f>
        <v>502.5</v>
      </c>
      <c r="S2400" s="26" t="n">
        <f aca="false">P2400*(1-0,35)</f>
        <v>487.5</v>
      </c>
      <c r="T2400" s="26" t="n">
        <f aca="false">P2400*(1-0,38)</f>
        <v>465</v>
      </c>
      <c r="U2400" s="39"/>
      <c r="V2400" s="28" t="n">
        <v>34</v>
      </c>
      <c r="W2400" s="27"/>
      <c r="X2400" s="29" t="n">
        <f aca="false">U2400*Q2400</f>
        <v>0</v>
      </c>
    </row>
    <row collapsed="false" customFormat="true" customHeight="true" hidden="false" ht="126" outlineLevel="3" r="2401" s="1">
      <c r="A2401" s="21" t="s">
        <v>1132</v>
      </c>
      <c r="B2401" s="21"/>
      <c r="C2401" s="21"/>
      <c r="D2401" s="21"/>
      <c r="E2401" s="35" t="s">
        <v>1133</v>
      </c>
      <c r="F2401" s="35"/>
      <c r="G2401" s="35"/>
      <c r="H2401" s="35"/>
      <c r="I2401" s="35"/>
      <c r="J2401" s="35"/>
      <c r="K2401" s="35"/>
      <c r="L2401" s="35"/>
      <c r="M2401" s="35"/>
      <c r="N2401" s="21" t="s">
        <v>1133</v>
      </c>
      <c r="O2401" s="21" t="s">
        <v>899</v>
      </c>
      <c r="P2401" s="38"/>
      <c r="Q2401" s="26"/>
      <c r="R2401" s="26"/>
      <c r="S2401" s="26"/>
      <c r="T2401" s="26"/>
      <c r="U2401" s="38"/>
      <c r="V2401" s="23"/>
      <c r="W2401" s="23"/>
      <c r="X2401" s="29" t="n">
        <f aca="false">U2401*Q2401</f>
        <v>0</v>
      </c>
    </row>
    <row collapsed="false" customFormat="false" customHeight="true" hidden="false" ht="10.95" outlineLevel="4" r="2402">
      <c r="A2402" s="37" t="s">
        <v>129</v>
      </c>
      <c r="B2402" s="37"/>
      <c r="C2402" s="37"/>
      <c r="D2402" s="37"/>
      <c r="E2402" s="37"/>
      <c r="F2402" s="37"/>
      <c r="G2402" s="37"/>
      <c r="H2402" s="37"/>
      <c r="I2402" s="37"/>
      <c r="J2402" s="37"/>
      <c r="K2402" s="37"/>
      <c r="L2402" s="37"/>
      <c r="M2402" s="37"/>
      <c r="N2402" s="37"/>
      <c r="O2402" s="37"/>
      <c r="P2402" s="39" t="n">
        <v>750</v>
      </c>
      <c r="Q2402" s="26" t="n">
        <f aca="false">P2402*(1-0,3)</f>
        <v>525</v>
      </c>
      <c r="R2402" s="26" t="n">
        <f aca="false">P2402*(1-0,33)</f>
        <v>502.5</v>
      </c>
      <c r="S2402" s="26" t="n">
        <f aca="false">P2402*(1-0,35)</f>
        <v>487.5</v>
      </c>
      <c r="T2402" s="26" t="n">
        <f aca="false">P2402*(1-0,38)</f>
        <v>465</v>
      </c>
      <c r="U2402" s="39"/>
      <c r="V2402" s="28" t="n">
        <v>41</v>
      </c>
      <c r="W2402" s="27"/>
      <c r="X2402" s="29" t="n">
        <f aca="false">U2402*Q2402</f>
        <v>0</v>
      </c>
    </row>
    <row collapsed="false" customFormat="false" customHeight="true" hidden="false" ht="10.95" outlineLevel="4" r="2403">
      <c r="A2403" s="37" t="s">
        <v>130</v>
      </c>
      <c r="B2403" s="37"/>
      <c r="C2403" s="37"/>
      <c r="D2403" s="37"/>
      <c r="E2403" s="37"/>
      <c r="F2403" s="37"/>
      <c r="G2403" s="37"/>
      <c r="H2403" s="37"/>
      <c r="I2403" s="37"/>
      <c r="J2403" s="37"/>
      <c r="K2403" s="37"/>
      <c r="L2403" s="37"/>
      <c r="M2403" s="37"/>
      <c r="N2403" s="37"/>
      <c r="O2403" s="37"/>
      <c r="P2403" s="39" t="n">
        <v>750</v>
      </c>
      <c r="Q2403" s="26" t="n">
        <f aca="false">P2403*(1-0,3)</f>
        <v>525</v>
      </c>
      <c r="R2403" s="26" t="n">
        <f aca="false">P2403*(1-0,33)</f>
        <v>502.5</v>
      </c>
      <c r="S2403" s="26" t="n">
        <f aca="false">P2403*(1-0,35)</f>
        <v>487.5</v>
      </c>
      <c r="T2403" s="26" t="n">
        <f aca="false">P2403*(1-0,38)</f>
        <v>465</v>
      </c>
      <c r="U2403" s="39"/>
      <c r="V2403" s="28" t="n">
        <v>13</v>
      </c>
      <c r="W2403" s="27"/>
      <c r="X2403" s="29" t="n">
        <f aca="false">U2403*Q2403</f>
        <v>0</v>
      </c>
    </row>
    <row collapsed="false" customFormat="false" customHeight="true" hidden="false" ht="10.95" outlineLevel="4" r="2404">
      <c r="A2404" s="37" t="s">
        <v>415</v>
      </c>
      <c r="B2404" s="37"/>
      <c r="C2404" s="37"/>
      <c r="D2404" s="37"/>
      <c r="E2404" s="37"/>
      <c r="F2404" s="37"/>
      <c r="G2404" s="37"/>
      <c r="H2404" s="37"/>
      <c r="I2404" s="37"/>
      <c r="J2404" s="37"/>
      <c r="K2404" s="37"/>
      <c r="L2404" s="37"/>
      <c r="M2404" s="37"/>
      <c r="N2404" s="37"/>
      <c r="O2404" s="37"/>
      <c r="P2404" s="39" t="n">
        <v>750</v>
      </c>
      <c r="Q2404" s="26" t="n">
        <f aca="false">P2404*(1-0,3)</f>
        <v>525</v>
      </c>
      <c r="R2404" s="26" t="n">
        <f aca="false">P2404*(1-0,33)</f>
        <v>502.5</v>
      </c>
      <c r="S2404" s="26" t="n">
        <f aca="false">P2404*(1-0,35)</f>
        <v>487.5</v>
      </c>
      <c r="T2404" s="26" t="n">
        <f aca="false">P2404*(1-0,38)</f>
        <v>465</v>
      </c>
      <c r="U2404" s="39"/>
      <c r="V2404" s="28" t="n">
        <v>35</v>
      </c>
      <c r="W2404" s="27"/>
      <c r="X2404" s="29" t="n">
        <f aca="false">U2404*Q2404</f>
        <v>0</v>
      </c>
    </row>
    <row collapsed="false" customFormat="false" customHeight="true" hidden="false" ht="10.95" outlineLevel="4" r="2405">
      <c r="A2405" s="37" t="s">
        <v>416</v>
      </c>
      <c r="B2405" s="37"/>
      <c r="C2405" s="37"/>
      <c r="D2405" s="37"/>
      <c r="E2405" s="37"/>
      <c r="F2405" s="37"/>
      <c r="G2405" s="37"/>
      <c r="H2405" s="37"/>
      <c r="I2405" s="37"/>
      <c r="J2405" s="37"/>
      <c r="K2405" s="37"/>
      <c r="L2405" s="37"/>
      <c r="M2405" s="37"/>
      <c r="N2405" s="37"/>
      <c r="O2405" s="37"/>
      <c r="P2405" s="39" t="n">
        <v>750</v>
      </c>
      <c r="Q2405" s="26" t="n">
        <f aca="false">P2405*(1-0,3)</f>
        <v>525</v>
      </c>
      <c r="R2405" s="26" t="n">
        <f aca="false">P2405*(1-0,33)</f>
        <v>502.5</v>
      </c>
      <c r="S2405" s="26" t="n">
        <f aca="false">P2405*(1-0,35)</f>
        <v>487.5</v>
      </c>
      <c r="T2405" s="26" t="n">
        <f aca="false">P2405*(1-0,38)</f>
        <v>465</v>
      </c>
      <c r="U2405" s="39"/>
      <c r="V2405" s="28" t="n">
        <v>13</v>
      </c>
      <c r="W2405" s="27"/>
      <c r="X2405" s="29" t="n">
        <f aca="false">U2405*Q2405</f>
        <v>0</v>
      </c>
    </row>
    <row collapsed="false" customFormat="false" customHeight="true" hidden="false" ht="10.95" outlineLevel="4" r="2406">
      <c r="A2406" s="37" t="s">
        <v>812</v>
      </c>
      <c r="B2406" s="37"/>
      <c r="C2406" s="37"/>
      <c r="D2406" s="37"/>
      <c r="E2406" s="37"/>
      <c r="F2406" s="37"/>
      <c r="G2406" s="37"/>
      <c r="H2406" s="37"/>
      <c r="I2406" s="37"/>
      <c r="J2406" s="37"/>
      <c r="K2406" s="37"/>
      <c r="L2406" s="37"/>
      <c r="M2406" s="37"/>
      <c r="N2406" s="37"/>
      <c r="O2406" s="37"/>
      <c r="P2406" s="39" t="n">
        <v>750</v>
      </c>
      <c r="Q2406" s="26" t="n">
        <f aca="false">P2406*(1-0,3)</f>
        <v>525</v>
      </c>
      <c r="R2406" s="26" t="n">
        <f aca="false">P2406*(1-0,33)</f>
        <v>502.5</v>
      </c>
      <c r="S2406" s="26" t="n">
        <f aca="false">P2406*(1-0,35)</f>
        <v>487.5</v>
      </c>
      <c r="T2406" s="26" t="n">
        <f aca="false">P2406*(1-0,38)</f>
        <v>465</v>
      </c>
      <c r="U2406" s="39"/>
      <c r="V2406" s="28" t="n">
        <v>17</v>
      </c>
      <c r="W2406" s="27"/>
      <c r="X2406" s="29" t="n">
        <f aca="false">U2406*Q2406</f>
        <v>0</v>
      </c>
    </row>
    <row collapsed="false" customFormat="true" customHeight="true" hidden="false" ht="126" outlineLevel="3" r="2407" s="1">
      <c r="A2407" s="21" t="s">
        <v>1134</v>
      </c>
      <c r="B2407" s="21"/>
      <c r="C2407" s="21"/>
      <c r="D2407" s="21"/>
      <c r="E2407" s="35" t="s">
        <v>1135</v>
      </c>
      <c r="F2407" s="35"/>
      <c r="G2407" s="35"/>
      <c r="H2407" s="35"/>
      <c r="I2407" s="35"/>
      <c r="J2407" s="35"/>
      <c r="K2407" s="35"/>
      <c r="L2407" s="35"/>
      <c r="M2407" s="35"/>
      <c r="N2407" s="21" t="s">
        <v>1135</v>
      </c>
      <c r="O2407" s="21" t="s">
        <v>899</v>
      </c>
      <c r="P2407" s="38"/>
      <c r="Q2407" s="26"/>
      <c r="R2407" s="26"/>
      <c r="S2407" s="26"/>
      <c r="T2407" s="26"/>
      <c r="U2407" s="38"/>
      <c r="V2407" s="23"/>
      <c r="W2407" s="23"/>
      <c r="X2407" s="29" t="n">
        <f aca="false">U2407*Q2407</f>
        <v>0</v>
      </c>
    </row>
    <row collapsed="false" customFormat="false" customHeight="true" hidden="false" ht="10.95" outlineLevel="4" r="2408">
      <c r="A2408" s="37" t="s">
        <v>129</v>
      </c>
      <c r="B2408" s="37"/>
      <c r="C2408" s="37"/>
      <c r="D2408" s="37"/>
      <c r="E2408" s="37"/>
      <c r="F2408" s="37"/>
      <c r="G2408" s="37"/>
      <c r="H2408" s="37"/>
      <c r="I2408" s="37"/>
      <c r="J2408" s="37"/>
      <c r="K2408" s="37"/>
      <c r="L2408" s="37"/>
      <c r="M2408" s="37"/>
      <c r="N2408" s="37"/>
      <c r="O2408" s="37"/>
      <c r="P2408" s="39" t="n">
        <v>750</v>
      </c>
      <c r="Q2408" s="26" t="n">
        <f aca="false">P2408*(1-0,3)</f>
        <v>525</v>
      </c>
      <c r="R2408" s="26" t="n">
        <f aca="false">P2408*(1-0,33)</f>
        <v>502.5</v>
      </c>
      <c r="S2408" s="26" t="n">
        <f aca="false">P2408*(1-0,35)</f>
        <v>487.5</v>
      </c>
      <c r="T2408" s="26" t="n">
        <f aca="false">P2408*(1-0,38)</f>
        <v>465</v>
      </c>
      <c r="U2408" s="39"/>
      <c r="V2408" s="28" t="n">
        <v>1</v>
      </c>
      <c r="W2408" s="27"/>
      <c r="X2408" s="29" t="n">
        <f aca="false">U2408*Q2408</f>
        <v>0</v>
      </c>
    </row>
    <row collapsed="false" customFormat="false" customHeight="true" hidden="false" ht="10.95" outlineLevel="4" r="2409">
      <c r="A2409" s="37" t="s">
        <v>814</v>
      </c>
      <c r="B2409" s="37"/>
      <c r="C2409" s="37"/>
      <c r="D2409" s="37"/>
      <c r="E2409" s="37"/>
      <c r="F2409" s="37"/>
      <c r="G2409" s="37"/>
      <c r="H2409" s="37"/>
      <c r="I2409" s="37"/>
      <c r="J2409" s="37"/>
      <c r="K2409" s="37"/>
      <c r="L2409" s="37"/>
      <c r="M2409" s="37"/>
      <c r="N2409" s="37"/>
      <c r="O2409" s="37"/>
      <c r="P2409" s="39" t="n">
        <v>750</v>
      </c>
      <c r="Q2409" s="26" t="n">
        <f aca="false">P2409*(1-0,3)</f>
        <v>525</v>
      </c>
      <c r="R2409" s="26" t="n">
        <f aca="false">P2409*(1-0,33)</f>
        <v>502.5</v>
      </c>
      <c r="S2409" s="26" t="n">
        <f aca="false">P2409*(1-0,35)</f>
        <v>487.5</v>
      </c>
      <c r="T2409" s="26" t="n">
        <f aca="false">P2409*(1-0,38)</f>
        <v>465</v>
      </c>
      <c r="U2409" s="39"/>
      <c r="V2409" s="28" t="n">
        <v>3</v>
      </c>
      <c r="W2409" s="27"/>
      <c r="X2409" s="29" t="n">
        <f aca="false">U2409*Q2409</f>
        <v>0</v>
      </c>
    </row>
    <row collapsed="false" customFormat="true" customHeight="true" hidden="false" ht="126" outlineLevel="3" r="2410" s="1">
      <c r="A2410" s="21" t="s">
        <v>1136</v>
      </c>
      <c r="B2410" s="21"/>
      <c r="C2410" s="21"/>
      <c r="D2410" s="21"/>
      <c r="E2410" s="35" t="s">
        <v>1137</v>
      </c>
      <c r="F2410" s="35"/>
      <c r="G2410" s="35"/>
      <c r="H2410" s="35"/>
      <c r="I2410" s="35"/>
      <c r="J2410" s="35"/>
      <c r="K2410" s="35"/>
      <c r="L2410" s="35"/>
      <c r="M2410" s="35"/>
      <c r="N2410" s="21" t="s">
        <v>1137</v>
      </c>
      <c r="O2410" s="21" t="s">
        <v>899</v>
      </c>
      <c r="P2410" s="38"/>
      <c r="Q2410" s="26"/>
      <c r="R2410" s="26"/>
      <c r="S2410" s="26"/>
      <c r="T2410" s="26"/>
      <c r="U2410" s="38"/>
      <c r="V2410" s="23"/>
      <c r="W2410" s="23"/>
      <c r="X2410" s="29" t="n">
        <f aca="false">U2410*Q2410</f>
        <v>0</v>
      </c>
    </row>
    <row collapsed="false" customFormat="false" customHeight="true" hidden="false" ht="10.95" outlineLevel="4" r="2411">
      <c r="A2411" s="37" t="s">
        <v>129</v>
      </c>
      <c r="B2411" s="37"/>
      <c r="C2411" s="37"/>
      <c r="D2411" s="37"/>
      <c r="E2411" s="37"/>
      <c r="F2411" s="37"/>
      <c r="G2411" s="37"/>
      <c r="H2411" s="37"/>
      <c r="I2411" s="37"/>
      <c r="J2411" s="37"/>
      <c r="K2411" s="37"/>
      <c r="L2411" s="37"/>
      <c r="M2411" s="37"/>
      <c r="N2411" s="37"/>
      <c r="O2411" s="37"/>
      <c r="P2411" s="39" t="n">
        <v>750</v>
      </c>
      <c r="Q2411" s="26" t="n">
        <f aca="false">P2411*(1-0,3)</f>
        <v>525</v>
      </c>
      <c r="R2411" s="26" t="n">
        <f aca="false">P2411*(1-0,33)</f>
        <v>502.5</v>
      </c>
      <c r="S2411" s="26" t="n">
        <f aca="false">P2411*(1-0,35)</f>
        <v>487.5</v>
      </c>
      <c r="T2411" s="26" t="n">
        <f aca="false">P2411*(1-0,38)</f>
        <v>465</v>
      </c>
      <c r="U2411" s="39"/>
      <c r="V2411" s="28" t="n">
        <v>36</v>
      </c>
      <c r="W2411" s="27"/>
      <c r="X2411" s="29" t="n">
        <f aca="false">U2411*Q2411</f>
        <v>0</v>
      </c>
    </row>
    <row collapsed="false" customFormat="false" customHeight="true" hidden="false" ht="10.95" outlineLevel="4" r="2412">
      <c r="A2412" s="37" t="s">
        <v>130</v>
      </c>
      <c r="B2412" s="37"/>
      <c r="C2412" s="37"/>
      <c r="D2412" s="37"/>
      <c r="E2412" s="37"/>
      <c r="F2412" s="37"/>
      <c r="G2412" s="37"/>
      <c r="H2412" s="37"/>
      <c r="I2412" s="37"/>
      <c r="J2412" s="37"/>
      <c r="K2412" s="37"/>
      <c r="L2412" s="37"/>
      <c r="M2412" s="37"/>
      <c r="N2412" s="37"/>
      <c r="O2412" s="37"/>
      <c r="P2412" s="39" t="n">
        <v>750</v>
      </c>
      <c r="Q2412" s="26" t="n">
        <f aca="false">P2412*(1-0,3)</f>
        <v>525</v>
      </c>
      <c r="R2412" s="26" t="n">
        <f aca="false">P2412*(1-0,33)</f>
        <v>502.5</v>
      </c>
      <c r="S2412" s="26" t="n">
        <f aca="false">P2412*(1-0,35)</f>
        <v>487.5</v>
      </c>
      <c r="T2412" s="26" t="n">
        <f aca="false">P2412*(1-0,38)</f>
        <v>465</v>
      </c>
      <c r="U2412" s="39"/>
      <c r="V2412" s="28" t="n">
        <v>13</v>
      </c>
      <c r="W2412" s="27"/>
      <c r="X2412" s="29" t="n">
        <f aca="false">U2412*Q2412</f>
        <v>0</v>
      </c>
    </row>
    <row collapsed="false" customFormat="false" customHeight="true" hidden="false" ht="10.95" outlineLevel="4" r="2413">
      <c r="A2413" s="37" t="s">
        <v>415</v>
      </c>
      <c r="B2413" s="37"/>
      <c r="C2413" s="37"/>
      <c r="D2413" s="37"/>
      <c r="E2413" s="37"/>
      <c r="F2413" s="37"/>
      <c r="G2413" s="37"/>
      <c r="H2413" s="37"/>
      <c r="I2413" s="37"/>
      <c r="J2413" s="37"/>
      <c r="K2413" s="37"/>
      <c r="L2413" s="37"/>
      <c r="M2413" s="37"/>
      <c r="N2413" s="37"/>
      <c r="O2413" s="37"/>
      <c r="P2413" s="39" t="n">
        <v>750</v>
      </c>
      <c r="Q2413" s="26" t="n">
        <f aca="false">P2413*(1-0,3)</f>
        <v>525</v>
      </c>
      <c r="R2413" s="26" t="n">
        <f aca="false">P2413*(1-0,33)</f>
        <v>502.5</v>
      </c>
      <c r="S2413" s="26" t="n">
        <f aca="false">P2413*(1-0,35)</f>
        <v>487.5</v>
      </c>
      <c r="T2413" s="26" t="n">
        <f aca="false">P2413*(1-0,38)</f>
        <v>465</v>
      </c>
      <c r="U2413" s="39"/>
      <c r="V2413" s="28" t="n">
        <v>23</v>
      </c>
      <c r="W2413" s="27"/>
      <c r="X2413" s="29" t="n">
        <f aca="false">U2413*Q2413</f>
        <v>0</v>
      </c>
    </row>
    <row collapsed="false" customFormat="false" customHeight="true" hidden="false" ht="10.95" outlineLevel="4" r="2414">
      <c r="A2414" s="37" t="s">
        <v>812</v>
      </c>
      <c r="B2414" s="37"/>
      <c r="C2414" s="37"/>
      <c r="D2414" s="37"/>
      <c r="E2414" s="37"/>
      <c r="F2414" s="37"/>
      <c r="G2414" s="37"/>
      <c r="H2414" s="37"/>
      <c r="I2414" s="37"/>
      <c r="J2414" s="37"/>
      <c r="K2414" s="37"/>
      <c r="L2414" s="37"/>
      <c r="M2414" s="37"/>
      <c r="N2414" s="37"/>
      <c r="O2414" s="37"/>
      <c r="P2414" s="39" t="n">
        <v>750</v>
      </c>
      <c r="Q2414" s="26" t="n">
        <f aca="false">P2414*(1-0,3)</f>
        <v>525</v>
      </c>
      <c r="R2414" s="26" t="n">
        <f aca="false">P2414*(1-0,33)</f>
        <v>502.5</v>
      </c>
      <c r="S2414" s="26" t="n">
        <f aca="false">P2414*(1-0,35)</f>
        <v>487.5</v>
      </c>
      <c r="T2414" s="26" t="n">
        <f aca="false">P2414*(1-0,38)</f>
        <v>465</v>
      </c>
      <c r="U2414" s="39"/>
      <c r="V2414" s="28" t="n">
        <v>24</v>
      </c>
      <c r="W2414" s="27"/>
      <c r="X2414" s="29" t="n">
        <f aca="false">U2414*Q2414</f>
        <v>0</v>
      </c>
    </row>
    <row collapsed="false" customFormat="true" customHeight="true" hidden="false" ht="126" outlineLevel="3" r="2415" s="1">
      <c r="A2415" s="21" t="s">
        <v>1138</v>
      </c>
      <c r="B2415" s="21"/>
      <c r="C2415" s="21"/>
      <c r="D2415" s="21"/>
      <c r="E2415" s="35" t="s">
        <v>1139</v>
      </c>
      <c r="F2415" s="35"/>
      <c r="G2415" s="35"/>
      <c r="H2415" s="35"/>
      <c r="I2415" s="35"/>
      <c r="J2415" s="35"/>
      <c r="K2415" s="35"/>
      <c r="L2415" s="35"/>
      <c r="M2415" s="35"/>
      <c r="N2415" s="21" t="s">
        <v>1139</v>
      </c>
      <c r="O2415" s="21" t="s">
        <v>1140</v>
      </c>
      <c r="P2415" s="38"/>
      <c r="Q2415" s="26"/>
      <c r="R2415" s="26"/>
      <c r="S2415" s="26"/>
      <c r="T2415" s="26"/>
      <c r="U2415" s="38"/>
      <c r="V2415" s="23"/>
      <c r="W2415" s="23"/>
      <c r="X2415" s="29" t="n">
        <f aca="false">U2415*Q2415</f>
        <v>0</v>
      </c>
    </row>
    <row collapsed="false" customFormat="false" customHeight="true" hidden="false" ht="10.95" outlineLevel="4" r="2416">
      <c r="A2416" s="37" t="s">
        <v>1141</v>
      </c>
      <c r="B2416" s="37"/>
      <c r="C2416" s="37"/>
      <c r="D2416" s="37"/>
      <c r="E2416" s="37"/>
      <c r="F2416" s="37"/>
      <c r="G2416" s="37"/>
      <c r="H2416" s="37"/>
      <c r="I2416" s="37"/>
      <c r="J2416" s="37"/>
      <c r="K2416" s="37"/>
      <c r="L2416" s="37"/>
      <c r="M2416" s="37"/>
      <c r="N2416" s="37"/>
      <c r="O2416" s="37"/>
      <c r="P2416" s="39" t="n">
        <v>620</v>
      </c>
      <c r="Q2416" s="26" t="n">
        <f aca="false">P2416*(1-0,3)</f>
        <v>434</v>
      </c>
      <c r="R2416" s="26" t="n">
        <f aca="false">P2416*(1-0,33)</f>
        <v>415.4</v>
      </c>
      <c r="S2416" s="26" t="n">
        <f aca="false">P2416*(1-0,35)</f>
        <v>403</v>
      </c>
      <c r="T2416" s="26" t="n">
        <f aca="false">P2416*(1-0,38)</f>
        <v>384.4</v>
      </c>
      <c r="U2416" s="39"/>
      <c r="V2416" s="28" t="n">
        <v>149</v>
      </c>
      <c r="W2416" s="27"/>
      <c r="X2416" s="29" t="n">
        <f aca="false">U2416*Q2416</f>
        <v>0</v>
      </c>
    </row>
    <row collapsed="false" customFormat="false" customHeight="true" hidden="false" ht="10.95" outlineLevel="4" r="2417">
      <c r="A2417" s="37" t="s">
        <v>192</v>
      </c>
      <c r="B2417" s="37"/>
      <c r="C2417" s="37"/>
      <c r="D2417" s="37"/>
      <c r="E2417" s="37"/>
      <c r="F2417" s="37"/>
      <c r="G2417" s="37"/>
      <c r="H2417" s="37"/>
      <c r="I2417" s="37"/>
      <c r="J2417" s="37"/>
      <c r="K2417" s="37"/>
      <c r="L2417" s="37"/>
      <c r="M2417" s="37"/>
      <c r="N2417" s="37"/>
      <c r="O2417" s="37"/>
      <c r="P2417" s="39" t="n">
        <v>620</v>
      </c>
      <c r="Q2417" s="26" t="n">
        <f aca="false">P2417*(1-0,3)</f>
        <v>434</v>
      </c>
      <c r="R2417" s="26" t="n">
        <f aca="false">P2417*(1-0,33)</f>
        <v>415.4</v>
      </c>
      <c r="S2417" s="26" t="n">
        <f aca="false">P2417*(1-0,35)</f>
        <v>403</v>
      </c>
      <c r="T2417" s="26" t="n">
        <f aca="false">P2417*(1-0,38)</f>
        <v>384.4</v>
      </c>
      <c r="U2417" s="39"/>
      <c r="V2417" s="28" t="n">
        <v>136</v>
      </c>
      <c r="W2417" s="27"/>
      <c r="X2417" s="29" t="n">
        <f aca="false">U2417*Q2417</f>
        <v>0</v>
      </c>
    </row>
    <row collapsed="false" customFormat="false" customHeight="true" hidden="false" ht="10.95" outlineLevel="4" r="2418">
      <c r="A2418" s="37" t="s">
        <v>180</v>
      </c>
      <c r="B2418" s="37"/>
      <c r="C2418" s="37"/>
      <c r="D2418" s="37"/>
      <c r="E2418" s="37"/>
      <c r="F2418" s="37"/>
      <c r="G2418" s="37"/>
      <c r="H2418" s="37"/>
      <c r="I2418" s="37"/>
      <c r="J2418" s="37"/>
      <c r="K2418" s="37"/>
      <c r="L2418" s="37"/>
      <c r="M2418" s="37"/>
      <c r="N2418" s="37"/>
      <c r="O2418" s="37"/>
      <c r="P2418" s="39" t="n">
        <v>620</v>
      </c>
      <c r="Q2418" s="26" t="n">
        <f aca="false">P2418*(1-0,3)</f>
        <v>434</v>
      </c>
      <c r="R2418" s="26" t="n">
        <f aca="false">P2418*(1-0,33)</f>
        <v>415.4</v>
      </c>
      <c r="S2418" s="26" t="n">
        <f aca="false">P2418*(1-0,35)</f>
        <v>403</v>
      </c>
      <c r="T2418" s="26" t="n">
        <f aca="false">P2418*(1-0,38)</f>
        <v>384.4</v>
      </c>
      <c r="U2418" s="39"/>
      <c r="V2418" s="28" t="n">
        <v>140</v>
      </c>
      <c r="W2418" s="27"/>
      <c r="X2418" s="29" t="n">
        <f aca="false">U2418*Q2418</f>
        <v>0</v>
      </c>
    </row>
    <row collapsed="false" customFormat="false" customHeight="true" hidden="false" ht="10.95" outlineLevel="4" r="2419">
      <c r="A2419" s="37" t="s">
        <v>181</v>
      </c>
      <c r="B2419" s="37"/>
      <c r="C2419" s="37"/>
      <c r="D2419" s="37"/>
      <c r="E2419" s="37"/>
      <c r="F2419" s="37"/>
      <c r="G2419" s="37"/>
      <c r="H2419" s="37"/>
      <c r="I2419" s="37"/>
      <c r="J2419" s="37"/>
      <c r="K2419" s="37"/>
      <c r="L2419" s="37"/>
      <c r="M2419" s="37"/>
      <c r="N2419" s="37"/>
      <c r="O2419" s="37"/>
      <c r="P2419" s="39" t="n">
        <v>620</v>
      </c>
      <c r="Q2419" s="26" t="n">
        <f aca="false">P2419*(1-0,3)</f>
        <v>434</v>
      </c>
      <c r="R2419" s="26" t="n">
        <f aca="false">P2419*(1-0,33)</f>
        <v>415.4</v>
      </c>
      <c r="S2419" s="26" t="n">
        <f aca="false">P2419*(1-0,35)</f>
        <v>403</v>
      </c>
      <c r="T2419" s="26" t="n">
        <f aca="false">P2419*(1-0,38)</f>
        <v>384.4</v>
      </c>
      <c r="U2419" s="39"/>
      <c r="V2419" s="28" t="n">
        <v>159</v>
      </c>
      <c r="W2419" s="27"/>
      <c r="X2419" s="29" t="n">
        <f aca="false">U2419*Q2419</f>
        <v>0</v>
      </c>
    </row>
    <row collapsed="false" customFormat="false" customHeight="true" hidden="false" ht="10.95" outlineLevel="4" r="2420">
      <c r="A2420" s="37" t="s">
        <v>182</v>
      </c>
      <c r="B2420" s="37"/>
      <c r="C2420" s="37"/>
      <c r="D2420" s="37"/>
      <c r="E2420" s="37"/>
      <c r="F2420" s="37"/>
      <c r="G2420" s="37"/>
      <c r="H2420" s="37"/>
      <c r="I2420" s="37"/>
      <c r="J2420" s="37"/>
      <c r="K2420" s="37"/>
      <c r="L2420" s="37"/>
      <c r="M2420" s="37"/>
      <c r="N2420" s="37"/>
      <c r="O2420" s="37"/>
      <c r="P2420" s="39" t="n">
        <v>620</v>
      </c>
      <c r="Q2420" s="26" t="n">
        <f aca="false">P2420*(1-0,3)</f>
        <v>434</v>
      </c>
      <c r="R2420" s="26" t="n">
        <f aca="false">P2420*(1-0,33)</f>
        <v>415.4</v>
      </c>
      <c r="S2420" s="26" t="n">
        <f aca="false">P2420*(1-0,35)</f>
        <v>403</v>
      </c>
      <c r="T2420" s="26" t="n">
        <f aca="false">P2420*(1-0,38)</f>
        <v>384.4</v>
      </c>
      <c r="U2420" s="39"/>
      <c r="V2420" s="28" t="n">
        <v>158</v>
      </c>
      <c r="W2420" s="27"/>
      <c r="X2420" s="29" t="n">
        <f aca="false">U2420*Q2420</f>
        <v>0</v>
      </c>
    </row>
    <row collapsed="false" customFormat="true" customHeight="true" hidden="false" ht="126" outlineLevel="3" r="2421" s="1">
      <c r="A2421" s="21" t="s">
        <v>1142</v>
      </c>
      <c r="B2421" s="21"/>
      <c r="C2421" s="21"/>
      <c r="D2421" s="21"/>
      <c r="E2421" s="35" t="s">
        <v>1143</v>
      </c>
      <c r="F2421" s="35"/>
      <c r="G2421" s="35"/>
      <c r="H2421" s="35"/>
      <c r="I2421" s="35"/>
      <c r="J2421" s="35"/>
      <c r="K2421" s="35"/>
      <c r="L2421" s="35"/>
      <c r="M2421" s="35"/>
      <c r="N2421" s="21" t="s">
        <v>1143</v>
      </c>
      <c r="O2421" s="21" t="s">
        <v>1140</v>
      </c>
      <c r="P2421" s="38"/>
      <c r="Q2421" s="26"/>
      <c r="R2421" s="26"/>
      <c r="S2421" s="26"/>
      <c r="T2421" s="26"/>
      <c r="U2421" s="38"/>
      <c r="V2421" s="23"/>
      <c r="W2421" s="23"/>
      <c r="X2421" s="29" t="n">
        <f aca="false">U2421*Q2421</f>
        <v>0</v>
      </c>
    </row>
    <row collapsed="false" customFormat="false" customHeight="true" hidden="false" ht="10.95" outlineLevel="4" r="2422">
      <c r="A2422" s="37" t="s">
        <v>1141</v>
      </c>
      <c r="B2422" s="37"/>
      <c r="C2422" s="37"/>
      <c r="D2422" s="37"/>
      <c r="E2422" s="37"/>
      <c r="F2422" s="37"/>
      <c r="G2422" s="37"/>
      <c r="H2422" s="37"/>
      <c r="I2422" s="37"/>
      <c r="J2422" s="37"/>
      <c r="K2422" s="37"/>
      <c r="L2422" s="37"/>
      <c r="M2422" s="37"/>
      <c r="N2422" s="37"/>
      <c r="O2422" s="37"/>
      <c r="P2422" s="39" t="n">
        <v>620</v>
      </c>
      <c r="Q2422" s="26" t="n">
        <f aca="false">P2422*(1-0,3)</f>
        <v>434</v>
      </c>
      <c r="R2422" s="26" t="n">
        <f aca="false">P2422*(1-0,33)</f>
        <v>415.4</v>
      </c>
      <c r="S2422" s="26" t="n">
        <f aca="false">P2422*(1-0,35)</f>
        <v>403</v>
      </c>
      <c r="T2422" s="26" t="n">
        <f aca="false">P2422*(1-0,38)</f>
        <v>384.4</v>
      </c>
      <c r="U2422" s="39"/>
      <c r="V2422" s="28" t="n">
        <v>161</v>
      </c>
      <c r="W2422" s="27"/>
      <c r="X2422" s="29" t="n">
        <f aca="false">U2422*Q2422</f>
        <v>0</v>
      </c>
    </row>
    <row collapsed="false" customFormat="false" customHeight="true" hidden="false" ht="10.95" outlineLevel="4" r="2423">
      <c r="A2423" s="37" t="s">
        <v>192</v>
      </c>
      <c r="B2423" s="37"/>
      <c r="C2423" s="37"/>
      <c r="D2423" s="37"/>
      <c r="E2423" s="37"/>
      <c r="F2423" s="37"/>
      <c r="G2423" s="37"/>
      <c r="H2423" s="37"/>
      <c r="I2423" s="37"/>
      <c r="J2423" s="37"/>
      <c r="K2423" s="37"/>
      <c r="L2423" s="37"/>
      <c r="M2423" s="37"/>
      <c r="N2423" s="37"/>
      <c r="O2423" s="37"/>
      <c r="P2423" s="39" t="n">
        <v>620</v>
      </c>
      <c r="Q2423" s="26" t="n">
        <f aca="false">P2423*(1-0,3)</f>
        <v>434</v>
      </c>
      <c r="R2423" s="26" t="n">
        <f aca="false">P2423*(1-0,33)</f>
        <v>415.4</v>
      </c>
      <c r="S2423" s="26" t="n">
        <f aca="false">P2423*(1-0,35)</f>
        <v>403</v>
      </c>
      <c r="T2423" s="26" t="n">
        <f aca="false">P2423*(1-0,38)</f>
        <v>384.4</v>
      </c>
      <c r="U2423" s="39"/>
      <c r="V2423" s="28" t="n">
        <v>142</v>
      </c>
      <c r="W2423" s="27"/>
      <c r="X2423" s="29" t="n">
        <f aca="false">U2423*Q2423</f>
        <v>0</v>
      </c>
    </row>
    <row collapsed="false" customFormat="false" customHeight="true" hidden="false" ht="10.95" outlineLevel="4" r="2424">
      <c r="A2424" s="37" t="s">
        <v>180</v>
      </c>
      <c r="B2424" s="37"/>
      <c r="C2424" s="37"/>
      <c r="D2424" s="37"/>
      <c r="E2424" s="37"/>
      <c r="F2424" s="37"/>
      <c r="G2424" s="37"/>
      <c r="H2424" s="37"/>
      <c r="I2424" s="37"/>
      <c r="J2424" s="37"/>
      <c r="K2424" s="37"/>
      <c r="L2424" s="37"/>
      <c r="M2424" s="37"/>
      <c r="N2424" s="37"/>
      <c r="O2424" s="37"/>
      <c r="P2424" s="39" t="n">
        <v>620</v>
      </c>
      <c r="Q2424" s="26" t="n">
        <f aca="false">P2424*(1-0,3)</f>
        <v>434</v>
      </c>
      <c r="R2424" s="26" t="n">
        <f aca="false">P2424*(1-0,33)</f>
        <v>415.4</v>
      </c>
      <c r="S2424" s="26" t="n">
        <f aca="false">P2424*(1-0,35)</f>
        <v>403</v>
      </c>
      <c r="T2424" s="26" t="n">
        <f aca="false">P2424*(1-0,38)</f>
        <v>384.4</v>
      </c>
      <c r="U2424" s="39"/>
      <c r="V2424" s="28" t="n">
        <v>142</v>
      </c>
      <c r="W2424" s="27"/>
      <c r="X2424" s="29" t="n">
        <f aca="false">U2424*Q2424</f>
        <v>0</v>
      </c>
    </row>
    <row collapsed="false" customFormat="false" customHeight="true" hidden="false" ht="10.95" outlineLevel="4" r="2425">
      <c r="A2425" s="37" t="s">
        <v>181</v>
      </c>
      <c r="B2425" s="37"/>
      <c r="C2425" s="37"/>
      <c r="D2425" s="37"/>
      <c r="E2425" s="37"/>
      <c r="F2425" s="37"/>
      <c r="G2425" s="37"/>
      <c r="H2425" s="37"/>
      <c r="I2425" s="37"/>
      <c r="J2425" s="37"/>
      <c r="K2425" s="37"/>
      <c r="L2425" s="37"/>
      <c r="M2425" s="37"/>
      <c r="N2425" s="37"/>
      <c r="O2425" s="37"/>
      <c r="P2425" s="39" t="n">
        <v>620</v>
      </c>
      <c r="Q2425" s="26" t="n">
        <f aca="false">P2425*(1-0,3)</f>
        <v>434</v>
      </c>
      <c r="R2425" s="26" t="n">
        <f aca="false">P2425*(1-0,33)</f>
        <v>415.4</v>
      </c>
      <c r="S2425" s="26" t="n">
        <f aca="false">P2425*(1-0,35)</f>
        <v>403</v>
      </c>
      <c r="T2425" s="26" t="n">
        <f aca="false">P2425*(1-0,38)</f>
        <v>384.4</v>
      </c>
      <c r="U2425" s="39"/>
      <c r="V2425" s="28" t="n">
        <v>156</v>
      </c>
      <c r="W2425" s="27"/>
      <c r="X2425" s="29" t="n">
        <f aca="false">U2425*Q2425</f>
        <v>0</v>
      </c>
    </row>
    <row collapsed="false" customFormat="false" customHeight="true" hidden="false" ht="10.95" outlineLevel="4" r="2426">
      <c r="A2426" s="37" t="s">
        <v>182</v>
      </c>
      <c r="B2426" s="37"/>
      <c r="C2426" s="37"/>
      <c r="D2426" s="37"/>
      <c r="E2426" s="37"/>
      <c r="F2426" s="37"/>
      <c r="G2426" s="37"/>
      <c r="H2426" s="37"/>
      <c r="I2426" s="37"/>
      <c r="J2426" s="37"/>
      <c r="K2426" s="37"/>
      <c r="L2426" s="37"/>
      <c r="M2426" s="37"/>
      <c r="N2426" s="37"/>
      <c r="O2426" s="37"/>
      <c r="P2426" s="39" t="n">
        <v>620</v>
      </c>
      <c r="Q2426" s="26" t="n">
        <f aca="false">P2426*(1-0,3)</f>
        <v>434</v>
      </c>
      <c r="R2426" s="26" t="n">
        <f aca="false">P2426*(1-0,33)</f>
        <v>415.4</v>
      </c>
      <c r="S2426" s="26" t="n">
        <f aca="false">P2426*(1-0,35)</f>
        <v>403</v>
      </c>
      <c r="T2426" s="26" t="n">
        <f aca="false">P2426*(1-0,38)</f>
        <v>384.4</v>
      </c>
      <c r="U2426" s="39"/>
      <c r="V2426" s="28" t="n">
        <v>158</v>
      </c>
      <c r="W2426" s="27"/>
      <c r="X2426" s="29" t="n">
        <f aca="false">U2426*Q2426</f>
        <v>0</v>
      </c>
    </row>
    <row collapsed="false" customFormat="true" customHeight="true" hidden="false" ht="126" outlineLevel="3" r="2427" s="1">
      <c r="A2427" s="21" t="s">
        <v>1144</v>
      </c>
      <c r="B2427" s="21"/>
      <c r="C2427" s="21"/>
      <c r="D2427" s="21"/>
      <c r="E2427" s="35" t="s">
        <v>1145</v>
      </c>
      <c r="F2427" s="35"/>
      <c r="G2427" s="35"/>
      <c r="H2427" s="35"/>
      <c r="I2427" s="35"/>
      <c r="J2427" s="35"/>
      <c r="K2427" s="35"/>
      <c r="L2427" s="35"/>
      <c r="M2427" s="35"/>
      <c r="N2427" s="21" t="s">
        <v>44</v>
      </c>
      <c r="O2427" s="21" t="s">
        <v>899</v>
      </c>
      <c r="P2427" s="38"/>
      <c r="Q2427" s="26"/>
      <c r="R2427" s="26"/>
      <c r="S2427" s="26"/>
      <c r="T2427" s="26"/>
      <c r="U2427" s="38"/>
      <c r="V2427" s="36"/>
      <c r="W2427" s="23"/>
      <c r="X2427" s="29" t="n">
        <f aca="false">U2427*Q2427</f>
        <v>0</v>
      </c>
    </row>
    <row collapsed="false" customFormat="false" customHeight="true" hidden="false" ht="10.95" outlineLevel="4" r="2428">
      <c r="A2428" s="37" t="s">
        <v>812</v>
      </c>
      <c r="B2428" s="37"/>
      <c r="C2428" s="37"/>
      <c r="D2428" s="37"/>
      <c r="E2428" s="37"/>
      <c r="F2428" s="37"/>
      <c r="G2428" s="37"/>
      <c r="H2428" s="37"/>
      <c r="I2428" s="37"/>
      <c r="J2428" s="37"/>
      <c r="K2428" s="37"/>
      <c r="L2428" s="37"/>
      <c r="M2428" s="37"/>
      <c r="N2428" s="37"/>
      <c r="O2428" s="37"/>
      <c r="P2428" s="39" t="n">
        <v>750</v>
      </c>
      <c r="Q2428" s="26" t="n">
        <f aca="false">P2428*(1-0,3)</f>
        <v>525</v>
      </c>
      <c r="R2428" s="26" t="n">
        <f aca="false">P2428*(1-0,33)</f>
        <v>502.5</v>
      </c>
      <c r="S2428" s="26" t="n">
        <f aca="false">P2428*(1-0,35)</f>
        <v>487.5</v>
      </c>
      <c r="T2428" s="26" t="n">
        <f aca="false">P2428*(1-0,38)</f>
        <v>465</v>
      </c>
      <c r="U2428" s="39"/>
      <c r="V2428" s="28" t="n">
        <v>19</v>
      </c>
      <c r="W2428" s="27"/>
      <c r="X2428" s="29" t="n">
        <f aca="false">U2428*Q2428</f>
        <v>0</v>
      </c>
    </row>
    <row collapsed="false" customFormat="true" customHeight="true" hidden="false" ht="126" outlineLevel="3" r="2429" s="1">
      <c r="A2429" s="21" t="s">
        <v>1146</v>
      </c>
      <c r="B2429" s="21"/>
      <c r="C2429" s="21"/>
      <c r="D2429" s="21"/>
      <c r="E2429" s="35" t="s">
        <v>1147</v>
      </c>
      <c r="F2429" s="35"/>
      <c r="G2429" s="35"/>
      <c r="H2429" s="35"/>
      <c r="I2429" s="35"/>
      <c r="J2429" s="35"/>
      <c r="K2429" s="35"/>
      <c r="L2429" s="35"/>
      <c r="M2429" s="35"/>
      <c r="N2429" s="21" t="s">
        <v>44</v>
      </c>
      <c r="O2429" s="21" t="s">
        <v>899</v>
      </c>
      <c r="P2429" s="38"/>
      <c r="Q2429" s="26"/>
      <c r="R2429" s="26"/>
      <c r="S2429" s="26"/>
      <c r="T2429" s="26"/>
      <c r="U2429" s="38"/>
      <c r="V2429" s="36"/>
      <c r="W2429" s="23"/>
      <c r="X2429" s="29" t="n">
        <f aca="false">U2429*Q2429</f>
        <v>0</v>
      </c>
    </row>
    <row collapsed="false" customFormat="false" customHeight="true" hidden="false" ht="10.95" outlineLevel="4" r="2430">
      <c r="A2430" s="37" t="s">
        <v>812</v>
      </c>
      <c r="B2430" s="37"/>
      <c r="C2430" s="37"/>
      <c r="D2430" s="37"/>
      <c r="E2430" s="37"/>
      <c r="F2430" s="37"/>
      <c r="G2430" s="37"/>
      <c r="H2430" s="37"/>
      <c r="I2430" s="37"/>
      <c r="J2430" s="37"/>
      <c r="K2430" s="37"/>
      <c r="L2430" s="37"/>
      <c r="M2430" s="37"/>
      <c r="N2430" s="37"/>
      <c r="O2430" s="37"/>
      <c r="P2430" s="39" t="n">
        <v>750</v>
      </c>
      <c r="Q2430" s="26" t="n">
        <f aca="false">P2430*(1-0,3)</f>
        <v>525</v>
      </c>
      <c r="R2430" s="26" t="n">
        <f aca="false">P2430*(1-0,33)</f>
        <v>502.5</v>
      </c>
      <c r="S2430" s="26" t="n">
        <f aca="false">P2430*(1-0,35)</f>
        <v>487.5</v>
      </c>
      <c r="T2430" s="26" t="n">
        <f aca="false">P2430*(1-0,38)</f>
        <v>465</v>
      </c>
      <c r="U2430" s="39"/>
      <c r="V2430" s="28" t="n">
        <v>20</v>
      </c>
      <c r="W2430" s="27"/>
      <c r="X2430" s="29" t="n">
        <f aca="false">U2430*Q2430</f>
        <v>0</v>
      </c>
    </row>
    <row collapsed="false" customFormat="true" customHeight="true" hidden="false" ht="126" outlineLevel="3" r="2431" s="1">
      <c r="A2431" s="21" t="s">
        <v>1148</v>
      </c>
      <c r="B2431" s="21"/>
      <c r="C2431" s="21"/>
      <c r="D2431" s="21"/>
      <c r="E2431" s="35" t="s">
        <v>1149</v>
      </c>
      <c r="F2431" s="35"/>
      <c r="G2431" s="35"/>
      <c r="H2431" s="35"/>
      <c r="I2431" s="35"/>
      <c r="J2431" s="35"/>
      <c r="K2431" s="35"/>
      <c r="L2431" s="35"/>
      <c r="M2431" s="35"/>
      <c r="N2431" s="21" t="s">
        <v>44</v>
      </c>
      <c r="O2431" s="21" t="s">
        <v>899</v>
      </c>
      <c r="P2431" s="38"/>
      <c r="Q2431" s="26"/>
      <c r="R2431" s="26"/>
      <c r="S2431" s="26"/>
      <c r="T2431" s="26"/>
      <c r="U2431" s="38"/>
      <c r="V2431" s="23"/>
      <c r="W2431" s="23"/>
      <c r="X2431" s="29" t="n">
        <f aca="false">U2431*Q2431</f>
        <v>0</v>
      </c>
    </row>
    <row collapsed="false" customFormat="false" customHeight="true" hidden="false" ht="10.95" outlineLevel="4" r="2432">
      <c r="A2432" s="37" t="s">
        <v>129</v>
      </c>
      <c r="B2432" s="37"/>
      <c r="C2432" s="37"/>
      <c r="D2432" s="37"/>
      <c r="E2432" s="37"/>
      <c r="F2432" s="37"/>
      <c r="G2432" s="37"/>
      <c r="H2432" s="37"/>
      <c r="I2432" s="37"/>
      <c r="J2432" s="37"/>
      <c r="K2432" s="37"/>
      <c r="L2432" s="37"/>
      <c r="M2432" s="37"/>
      <c r="N2432" s="37"/>
      <c r="O2432" s="37"/>
      <c r="P2432" s="39" t="n">
        <v>750</v>
      </c>
      <c r="Q2432" s="26" t="n">
        <f aca="false">P2432*(1-0,3)</f>
        <v>525</v>
      </c>
      <c r="R2432" s="26" t="n">
        <f aca="false">P2432*(1-0,33)</f>
        <v>502.5</v>
      </c>
      <c r="S2432" s="26" t="n">
        <f aca="false">P2432*(1-0,35)</f>
        <v>487.5</v>
      </c>
      <c r="T2432" s="26" t="n">
        <f aca="false">P2432*(1-0,38)</f>
        <v>465</v>
      </c>
      <c r="U2432" s="39"/>
      <c r="V2432" s="28" t="n">
        <v>70</v>
      </c>
      <c r="W2432" s="27"/>
      <c r="X2432" s="29" t="n">
        <f aca="false">U2432*Q2432</f>
        <v>0</v>
      </c>
    </row>
    <row collapsed="false" customFormat="false" customHeight="true" hidden="false" ht="10.95" outlineLevel="4" r="2433">
      <c r="A2433" s="37" t="s">
        <v>130</v>
      </c>
      <c r="B2433" s="37"/>
      <c r="C2433" s="37"/>
      <c r="D2433" s="37"/>
      <c r="E2433" s="37"/>
      <c r="F2433" s="37"/>
      <c r="G2433" s="37"/>
      <c r="H2433" s="37"/>
      <c r="I2433" s="37"/>
      <c r="J2433" s="37"/>
      <c r="K2433" s="37"/>
      <c r="L2433" s="37"/>
      <c r="M2433" s="37"/>
      <c r="N2433" s="37"/>
      <c r="O2433" s="37"/>
      <c r="P2433" s="39" t="n">
        <v>750</v>
      </c>
      <c r="Q2433" s="26" t="n">
        <f aca="false">P2433*(1-0,3)</f>
        <v>525</v>
      </c>
      <c r="R2433" s="26" t="n">
        <f aca="false">P2433*(1-0,33)</f>
        <v>502.5</v>
      </c>
      <c r="S2433" s="26" t="n">
        <f aca="false">P2433*(1-0,35)</f>
        <v>487.5</v>
      </c>
      <c r="T2433" s="26" t="n">
        <f aca="false">P2433*(1-0,38)</f>
        <v>465</v>
      </c>
      <c r="U2433" s="39"/>
      <c r="V2433" s="28" t="n">
        <v>64</v>
      </c>
      <c r="W2433" s="27"/>
      <c r="X2433" s="29" t="n">
        <f aca="false">U2433*Q2433</f>
        <v>0</v>
      </c>
    </row>
    <row collapsed="false" customFormat="false" customHeight="true" hidden="false" ht="10.95" outlineLevel="4" r="2434">
      <c r="A2434" s="37" t="s">
        <v>415</v>
      </c>
      <c r="B2434" s="37"/>
      <c r="C2434" s="37"/>
      <c r="D2434" s="37"/>
      <c r="E2434" s="37"/>
      <c r="F2434" s="37"/>
      <c r="G2434" s="37"/>
      <c r="H2434" s="37"/>
      <c r="I2434" s="37"/>
      <c r="J2434" s="37"/>
      <c r="K2434" s="37"/>
      <c r="L2434" s="37"/>
      <c r="M2434" s="37"/>
      <c r="N2434" s="37"/>
      <c r="O2434" s="37"/>
      <c r="P2434" s="39" t="n">
        <v>750</v>
      </c>
      <c r="Q2434" s="26" t="n">
        <f aca="false">P2434*(1-0,3)</f>
        <v>525</v>
      </c>
      <c r="R2434" s="26" t="n">
        <f aca="false">P2434*(1-0,33)</f>
        <v>502.5</v>
      </c>
      <c r="S2434" s="26" t="n">
        <f aca="false">P2434*(1-0,35)</f>
        <v>487.5</v>
      </c>
      <c r="T2434" s="26" t="n">
        <f aca="false">P2434*(1-0,38)</f>
        <v>465</v>
      </c>
      <c r="U2434" s="39"/>
      <c r="V2434" s="28" t="n">
        <v>23</v>
      </c>
      <c r="W2434" s="27"/>
      <c r="X2434" s="29" t="n">
        <f aca="false">U2434*Q2434</f>
        <v>0</v>
      </c>
    </row>
    <row collapsed="false" customFormat="false" customHeight="true" hidden="false" ht="10.95" outlineLevel="4" r="2435">
      <c r="A2435" s="37" t="s">
        <v>416</v>
      </c>
      <c r="B2435" s="37"/>
      <c r="C2435" s="37"/>
      <c r="D2435" s="37"/>
      <c r="E2435" s="37"/>
      <c r="F2435" s="37"/>
      <c r="G2435" s="37"/>
      <c r="H2435" s="37"/>
      <c r="I2435" s="37"/>
      <c r="J2435" s="37"/>
      <c r="K2435" s="37"/>
      <c r="L2435" s="37"/>
      <c r="M2435" s="37"/>
      <c r="N2435" s="37"/>
      <c r="O2435" s="37"/>
      <c r="P2435" s="39" t="n">
        <v>750</v>
      </c>
      <c r="Q2435" s="26" t="n">
        <f aca="false">P2435*(1-0,3)</f>
        <v>525</v>
      </c>
      <c r="R2435" s="26" t="n">
        <f aca="false">P2435*(1-0,33)</f>
        <v>502.5</v>
      </c>
      <c r="S2435" s="26" t="n">
        <f aca="false">P2435*(1-0,35)</f>
        <v>487.5</v>
      </c>
      <c r="T2435" s="26" t="n">
        <f aca="false">P2435*(1-0,38)</f>
        <v>465</v>
      </c>
      <c r="U2435" s="39"/>
      <c r="V2435" s="28" t="n">
        <v>69</v>
      </c>
      <c r="W2435" s="27"/>
      <c r="X2435" s="29" t="n">
        <f aca="false">U2435*Q2435</f>
        <v>0</v>
      </c>
    </row>
    <row collapsed="false" customFormat="false" customHeight="true" hidden="false" ht="10.95" outlineLevel="4" r="2436">
      <c r="A2436" s="37" t="s">
        <v>812</v>
      </c>
      <c r="B2436" s="37"/>
      <c r="C2436" s="37"/>
      <c r="D2436" s="37"/>
      <c r="E2436" s="37"/>
      <c r="F2436" s="37"/>
      <c r="G2436" s="37"/>
      <c r="H2436" s="37"/>
      <c r="I2436" s="37"/>
      <c r="J2436" s="37"/>
      <c r="K2436" s="37"/>
      <c r="L2436" s="37"/>
      <c r="M2436" s="37"/>
      <c r="N2436" s="37"/>
      <c r="O2436" s="37"/>
      <c r="P2436" s="39" t="n">
        <v>750</v>
      </c>
      <c r="Q2436" s="26" t="n">
        <f aca="false">P2436*(1-0,3)</f>
        <v>525</v>
      </c>
      <c r="R2436" s="26" t="n">
        <f aca="false">P2436*(1-0,33)</f>
        <v>502.5</v>
      </c>
      <c r="S2436" s="26" t="n">
        <f aca="false">P2436*(1-0,35)</f>
        <v>487.5</v>
      </c>
      <c r="T2436" s="26" t="n">
        <f aca="false">P2436*(1-0,38)</f>
        <v>465</v>
      </c>
      <c r="U2436" s="39"/>
      <c r="V2436" s="28" t="n">
        <v>43</v>
      </c>
      <c r="W2436" s="27"/>
      <c r="X2436" s="29" t="n">
        <f aca="false">U2436*Q2436</f>
        <v>0</v>
      </c>
    </row>
    <row collapsed="false" customFormat="false" customHeight="true" hidden="false" ht="10.95" outlineLevel="4" r="2437">
      <c r="A2437" s="37" t="s">
        <v>417</v>
      </c>
      <c r="B2437" s="37"/>
      <c r="C2437" s="37"/>
      <c r="D2437" s="37"/>
      <c r="E2437" s="37"/>
      <c r="F2437" s="37"/>
      <c r="G2437" s="37"/>
      <c r="H2437" s="37"/>
      <c r="I2437" s="37"/>
      <c r="J2437" s="37"/>
      <c r="K2437" s="37"/>
      <c r="L2437" s="37"/>
      <c r="M2437" s="37"/>
      <c r="N2437" s="37"/>
      <c r="O2437" s="37"/>
      <c r="P2437" s="39" t="n">
        <v>750</v>
      </c>
      <c r="Q2437" s="26" t="n">
        <f aca="false">P2437*(1-0,3)</f>
        <v>525</v>
      </c>
      <c r="R2437" s="26" t="n">
        <f aca="false">P2437*(1-0,33)</f>
        <v>502.5</v>
      </c>
      <c r="S2437" s="26" t="n">
        <f aca="false">P2437*(1-0,35)</f>
        <v>487.5</v>
      </c>
      <c r="T2437" s="26" t="n">
        <f aca="false">P2437*(1-0,38)</f>
        <v>465</v>
      </c>
      <c r="U2437" s="39"/>
      <c r="V2437" s="28" t="n">
        <v>68</v>
      </c>
      <c r="W2437" s="27"/>
      <c r="X2437" s="29" t="n">
        <f aca="false">U2437*Q2437</f>
        <v>0</v>
      </c>
    </row>
    <row collapsed="false" customFormat="false" customHeight="true" hidden="false" ht="10.95" outlineLevel="4" r="2438">
      <c r="A2438" s="37" t="s">
        <v>814</v>
      </c>
      <c r="B2438" s="37"/>
      <c r="C2438" s="37"/>
      <c r="D2438" s="37"/>
      <c r="E2438" s="37"/>
      <c r="F2438" s="37"/>
      <c r="G2438" s="37"/>
      <c r="H2438" s="37"/>
      <c r="I2438" s="37"/>
      <c r="J2438" s="37"/>
      <c r="K2438" s="37"/>
      <c r="L2438" s="37"/>
      <c r="M2438" s="37"/>
      <c r="N2438" s="37"/>
      <c r="O2438" s="37"/>
      <c r="P2438" s="39" t="n">
        <v>750</v>
      </c>
      <c r="Q2438" s="26" t="n">
        <f aca="false">P2438*(1-0,3)</f>
        <v>525</v>
      </c>
      <c r="R2438" s="26" t="n">
        <f aca="false">P2438*(1-0,33)</f>
        <v>502.5</v>
      </c>
      <c r="S2438" s="26" t="n">
        <f aca="false">P2438*(1-0,35)</f>
        <v>487.5</v>
      </c>
      <c r="T2438" s="26" t="n">
        <f aca="false">P2438*(1-0,38)</f>
        <v>465</v>
      </c>
      <c r="U2438" s="39"/>
      <c r="V2438" s="28" t="n">
        <v>30</v>
      </c>
      <c r="W2438" s="27"/>
      <c r="X2438" s="29" t="n">
        <f aca="false">U2438*Q2438</f>
        <v>0</v>
      </c>
    </row>
    <row collapsed="false" customFormat="true" customHeight="true" hidden="false" ht="126" outlineLevel="3" r="2439" s="1">
      <c r="A2439" s="21" t="s">
        <v>1150</v>
      </c>
      <c r="B2439" s="21"/>
      <c r="C2439" s="21"/>
      <c r="D2439" s="21"/>
      <c r="E2439" s="35" t="s">
        <v>1151</v>
      </c>
      <c r="F2439" s="35"/>
      <c r="G2439" s="35"/>
      <c r="H2439" s="35"/>
      <c r="I2439" s="35"/>
      <c r="J2439" s="35"/>
      <c r="K2439" s="35"/>
      <c r="L2439" s="35"/>
      <c r="M2439" s="35"/>
      <c r="N2439" s="21" t="s">
        <v>44</v>
      </c>
      <c r="O2439" s="21" t="s">
        <v>899</v>
      </c>
      <c r="P2439" s="38"/>
      <c r="Q2439" s="26"/>
      <c r="R2439" s="26"/>
      <c r="S2439" s="26"/>
      <c r="T2439" s="26"/>
      <c r="U2439" s="38"/>
      <c r="V2439" s="23"/>
      <c r="W2439" s="23"/>
      <c r="X2439" s="29" t="n">
        <f aca="false">U2439*Q2439</f>
        <v>0</v>
      </c>
    </row>
    <row collapsed="false" customFormat="false" customHeight="true" hidden="false" ht="10.95" outlineLevel="4" r="2440">
      <c r="A2440" s="37" t="s">
        <v>129</v>
      </c>
      <c r="B2440" s="37"/>
      <c r="C2440" s="37"/>
      <c r="D2440" s="37"/>
      <c r="E2440" s="37"/>
      <c r="F2440" s="37"/>
      <c r="G2440" s="37"/>
      <c r="H2440" s="37"/>
      <c r="I2440" s="37"/>
      <c r="J2440" s="37"/>
      <c r="K2440" s="37"/>
      <c r="L2440" s="37"/>
      <c r="M2440" s="37"/>
      <c r="N2440" s="37"/>
      <c r="O2440" s="37"/>
      <c r="P2440" s="39" t="n">
        <v>750</v>
      </c>
      <c r="Q2440" s="26" t="n">
        <f aca="false">P2440*(1-0,3)</f>
        <v>525</v>
      </c>
      <c r="R2440" s="26" t="n">
        <f aca="false">P2440*(1-0,33)</f>
        <v>502.5</v>
      </c>
      <c r="S2440" s="26" t="n">
        <f aca="false">P2440*(1-0,35)</f>
        <v>487.5</v>
      </c>
      <c r="T2440" s="26" t="n">
        <f aca="false">P2440*(1-0,38)</f>
        <v>465</v>
      </c>
      <c r="U2440" s="39"/>
      <c r="V2440" s="28" t="n">
        <v>2</v>
      </c>
      <c r="W2440" s="27"/>
      <c r="X2440" s="29" t="n">
        <f aca="false">U2440*Q2440</f>
        <v>0</v>
      </c>
    </row>
    <row collapsed="false" customFormat="false" customHeight="true" hidden="false" ht="10.95" outlineLevel="4" r="2441">
      <c r="A2441" s="37" t="s">
        <v>130</v>
      </c>
      <c r="B2441" s="37"/>
      <c r="C2441" s="37"/>
      <c r="D2441" s="37"/>
      <c r="E2441" s="37"/>
      <c r="F2441" s="37"/>
      <c r="G2441" s="37"/>
      <c r="H2441" s="37"/>
      <c r="I2441" s="37"/>
      <c r="J2441" s="37"/>
      <c r="K2441" s="37"/>
      <c r="L2441" s="37"/>
      <c r="M2441" s="37"/>
      <c r="N2441" s="37"/>
      <c r="O2441" s="37"/>
      <c r="P2441" s="39" t="n">
        <v>750</v>
      </c>
      <c r="Q2441" s="26" t="n">
        <f aca="false">P2441*(1-0,3)</f>
        <v>525</v>
      </c>
      <c r="R2441" s="26" t="n">
        <f aca="false">P2441*(1-0,33)</f>
        <v>502.5</v>
      </c>
      <c r="S2441" s="26" t="n">
        <f aca="false">P2441*(1-0,35)</f>
        <v>487.5</v>
      </c>
      <c r="T2441" s="26" t="n">
        <f aca="false">P2441*(1-0,38)</f>
        <v>465</v>
      </c>
      <c r="U2441" s="39"/>
      <c r="V2441" s="28" t="n">
        <v>24</v>
      </c>
      <c r="W2441" s="27"/>
      <c r="X2441" s="29" t="n">
        <f aca="false">U2441*Q2441</f>
        <v>0</v>
      </c>
    </row>
    <row collapsed="false" customFormat="false" customHeight="true" hidden="false" ht="10.95" outlineLevel="4" r="2442">
      <c r="A2442" s="37" t="s">
        <v>416</v>
      </c>
      <c r="B2442" s="37"/>
      <c r="C2442" s="37"/>
      <c r="D2442" s="37"/>
      <c r="E2442" s="37"/>
      <c r="F2442" s="37"/>
      <c r="G2442" s="37"/>
      <c r="H2442" s="37"/>
      <c r="I2442" s="37"/>
      <c r="J2442" s="37"/>
      <c r="K2442" s="37"/>
      <c r="L2442" s="37"/>
      <c r="M2442" s="37"/>
      <c r="N2442" s="37"/>
      <c r="O2442" s="37"/>
      <c r="P2442" s="39" t="n">
        <v>750</v>
      </c>
      <c r="Q2442" s="26" t="n">
        <f aca="false">P2442*(1-0,3)</f>
        <v>525</v>
      </c>
      <c r="R2442" s="26" t="n">
        <f aca="false">P2442*(1-0,33)</f>
        <v>502.5</v>
      </c>
      <c r="S2442" s="26" t="n">
        <f aca="false">P2442*(1-0,35)</f>
        <v>487.5</v>
      </c>
      <c r="T2442" s="26" t="n">
        <f aca="false">P2442*(1-0,38)</f>
        <v>465</v>
      </c>
      <c r="U2442" s="39"/>
      <c r="V2442" s="28" t="n">
        <v>1</v>
      </c>
      <c r="W2442" s="27"/>
      <c r="X2442" s="29" t="n">
        <f aca="false">U2442*Q2442</f>
        <v>0</v>
      </c>
    </row>
    <row collapsed="false" customFormat="false" customHeight="true" hidden="false" ht="10.95" outlineLevel="4" r="2443">
      <c r="A2443" s="37" t="s">
        <v>812</v>
      </c>
      <c r="B2443" s="37"/>
      <c r="C2443" s="37"/>
      <c r="D2443" s="37"/>
      <c r="E2443" s="37"/>
      <c r="F2443" s="37"/>
      <c r="G2443" s="37"/>
      <c r="H2443" s="37"/>
      <c r="I2443" s="37"/>
      <c r="J2443" s="37"/>
      <c r="K2443" s="37"/>
      <c r="L2443" s="37"/>
      <c r="M2443" s="37"/>
      <c r="N2443" s="37"/>
      <c r="O2443" s="37"/>
      <c r="P2443" s="39" t="n">
        <v>750</v>
      </c>
      <c r="Q2443" s="26" t="n">
        <f aca="false">P2443*(1-0,3)</f>
        <v>525</v>
      </c>
      <c r="R2443" s="26" t="n">
        <f aca="false">P2443*(1-0,33)</f>
        <v>502.5</v>
      </c>
      <c r="S2443" s="26" t="n">
        <f aca="false">P2443*(1-0,35)</f>
        <v>487.5</v>
      </c>
      <c r="T2443" s="26" t="n">
        <f aca="false">P2443*(1-0,38)</f>
        <v>465</v>
      </c>
      <c r="U2443" s="39"/>
      <c r="V2443" s="28" t="n">
        <v>16</v>
      </c>
      <c r="W2443" s="27"/>
      <c r="X2443" s="29" t="n">
        <f aca="false">U2443*Q2443</f>
        <v>0</v>
      </c>
    </row>
    <row collapsed="false" customFormat="false" customHeight="true" hidden="false" ht="10.95" outlineLevel="4" r="2444">
      <c r="A2444" s="37" t="s">
        <v>417</v>
      </c>
      <c r="B2444" s="37"/>
      <c r="C2444" s="37"/>
      <c r="D2444" s="37"/>
      <c r="E2444" s="37"/>
      <c r="F2444" s="37"/>
      <c r="G2444" s="37"/>
      <c r="H2444" s="37"/>
      <c r="I2444" s="37"/>
      <c r="J2444" s="37"/>
      <c r="K2444" s="37"/>
      <c r="L2444" s="37"/>
      <c r="M2444" s="37"/>
      <c r="N2444" s="37"/>
      <c r="O2444" s="37"/>
      <c r="P2444" s="39" t="n">
        <v>750</v>
      </c>
      <c r="Q2444" s="26" t="n">
        <f aca="false">P2444*(1-0,3)</f>
        <v>525</v>
      </c>
      <c r="R2444" s="26" t="n">
        <f aca="false">P2444*(1-0,33)</f>
        <v>502.5</v>
      </c>
      <c r="S2444" s="26" t="n">
        <f aca="false">P2444*(1-0,35)</f>
        <v>487.5</v>
      </c>
      <c r="T2444" s="26" t="n">
        <f aca="false">P2444*(1-0,38)</f>
        <v>465</v>
      </c>
      <c r="U2444" s="39"/>
      <c r="V2444" s="28" t="n">
        <v>46</v>
      </c>
      <c r="W2444" s="27"/>
      <c r="X2444" s="29" t="n">
        <f aca="false">U2444*Q2444</f>
        <v>0</v>
      </c>
    </row>
    <row collapsed="false" customFormat="true" customHeight="true" hidden="false" ht="126" outlineLevel="3" r="2445" s="1">
      <c r="A2445" s="21" t="s">
        <v>1152</v>
      </c>
      <c r="B2445" s="21"/>
      <c r="C2445" s="21"/>
      <c r="D2445" s="21"/>
      <c r="E2445" s="35" t="s">
        <v>1153</v>
      </c>
      <c r="F2445" s="35"/>
      <c r="G2445" s="35"/>
      <c r="H2445" s="35"/>
      <c r="I2445" s="35"/>
      <c r="J2445" s="35"/>
      <c r="K2445" s="35"/>
      <c r="L2445" s="35"/>
      <c r="M2445" s="35"/>
      <c r="N2445" s="21" t="s">
        <v>44</v>
      </c>
      <c r="O2445" s="21" t="s">
        <v>899</v>
      </c>
      <c r="P2445" s="38"/>
      <c r="Q2445" s="26"/>
      <c r="R2445" s="26"/>
      <c r="S2445" s="26"/>
      <c r="T2445" s="26"/>
      <c r="U2445" s="38"/>
      <c r="V2445" s="23"/>
      <c r="W2445" s="23"/>
      <c r="X2445" s="29" t="n">
        <f aca="false">U2445*Q2445</f>
        <v>0</v>
      </c>
    </row>
    <row collapsed="false" customFormat="false" customHeight="true" hidden="false" ht="10.95" outlineLevel="4" r="2446">
      <c r="A2446" s="37" t="s">
        <v>129</v>
      </c>
      <c r="B2446" s="37"/>
      <c r="C2446" s="37"/>
      <c r="D2446" s="37"/>
      <c r="E2446" s="37"/>
      <c r="F2446" s="37"/>
      <c r="G2446" s="37"/>
      <c r="H2446" s="37"/>
      <c r="I2446" s="37"/>
      <c r="J2446" s="37"/>
      <c r="K2446" s="37"/>
      <c r="L2446" s="37"/>
      <c r="M2446" s="37"/>
      <c r="N2446" s="37"/>
      <c r="O2446" s="37"/>
      <c r="P2446" s="39" t="n">
        <v>750</v>
      </c>
      <c r="Q2446" s="26" t="n">
        <f aca="false">P2446*(1-0,3)</f>
        <v>525</v>
      </c>
      <c r="R2446" s="26" t="n">
        <f aca="false">P2446*(1-0,33)</f>
        <v>502.5</v>
      </c>
      <c r="S2446" s="26" t="n">
        <f aca="false">P2446*(1-0,35)</f>
        <v>487.5</v>
      </c>
      <c r="T2446" s="26" t="n">
        <f aca="false">P2446*(1-0,38)</f>
        <v>465</v>
      </c>
      <c r="U2446" s="39"/>
      <c r="V2446" s="28" t="n">
        <v>19</v>
      </c>
      <c r="W2446" s="27"/>
      <c r="X2446" s="29" t="n">
        <f aca="false">U2446*Q2446</f>
        <v>0</v>
      </c>
    </row>
    <row collapsed="false" customFormat="false" customHeight="true" hidden="false" ht="10.95" outlineLevel="4" r="2447">
      <c r="A2447" s="37" t="s">
        <v>130</v>
      </c>
      <c r="B2447" s="37"/>
      <c r="C2447" s="37"/>
      <c r="D2447" s="37"/>
      <c r="E2447" s="37"/>
      <c r="F2447" s="37"/>
      <c r="G2447" s="37"/>
      <c r="H2447" s="37"/>
      <c r="I2447" s="37"/>
      <c r="J2447" s="37"/>
      <c r="K2447" s="37"/>
      <c r="L2447" s="37"/>
      <c r="M2447" s="37"/>
      <c r="N2447" s="37"/>
      <c r="O2447" s="37"/>
      <c r="P2447" s="39" t="n">
        <v>750</v>
      </c>
      <c r="Q2447" s="26" t="n">
        <f aca="false">P2447*(1-0,3)</f>
        <v>525</v>
      </c>
      <c r="R2447" s="26" t="n">
        <f aca="false">P2447*(1-0,33)</f>
        <v>502.5</v>
      </c>
      <c r="S2447" s="26" t="n">
        <f aca="false">P2447*(1-0,35)</f>
        <v>487.5</v>
      </c>
      <c r="T2447" s="26" t="n">
        <f aca="false">P2447*(1-0,38)</f>
        <v>465</v>
      </c>
      <c r="U2447" s="39"/>
      <c r="V2447" s="28" t="n">
        <v>30</v>
      </c>
      <c r="W2447" s="27"/>
      <c r="X2447" s="29" t="n">
        <f aca="false">U2447*Q2447</f>
        <v>0</v>
      </c>
    </row>
    <row collapsed="false" customFormat="false" customHeight="true" hidden="false" ht="10.95" outlineLevel="4" r="2448">
      <c r="A2448" s="37" t="s">
        <v>415</v>
      </c>
      <c r="B2448" s="37"/>
      <c r="C2448" s="37"/>
      <c r="D2448" s="37"/>
      <c r="E2448" s="37"/>
      <c r="F2448" s="37"/>
      <c r="G2448" s="37"/>
      <c r="H2448" s="37"/>
      <c r="I2448" s="37"/>
      <c r="J2448" s="37"/>
      <c r="K2448" s="37"/>
      <c r="L2448" s="37"/>
      <c r="M2448" s="37"/>
      <c r="N2448" s="37"/>
      <c r="O2448" s="37"/>
      <c r="P2448" s="39" t="n">
        <v>750</v>
      </c>
      <c r="Q2448" s="26" t="n">
        <f aca="false">P2448*(1-0,3)</f>
        <v>525</v>
      </c>
      <c r="R2448" s="26" t="n">
        <f aca="false">P2448*(1-0,33)</f>
        <v>502.5</v>
      </c>
      <c r="S2448" s="26" t="n">
        <f aca="false">P2448*(1-0,35)</f>
        <v>487.5</v>
      </c>
      <c r="T2448" s="26" t="n">
        <f aca="false">P2448*(1-0,38)</f>
        <v>465</v>
      </c>
      <c r="U2448" s="39"/>
      <c r="V2448" s="28" t="n">
        <v>3</v>
      </c>
      <c r="W2448" s="27"/>
      <c r="X2448" s="29" t="n">
        <f aca="false">U2448*Q2448</f>
        <v>0</v>
      </c>
    </row>
    <row collapsed="false" customFormat="false" customHeight="true" hidden="false" ht="10.95" outlineLevel="4" r="2449">
      <c r="A2449" s="37" t="s">
        <v>416</v>
      </c>
      <c r="B2449" s="37"/>
      <c r="C2449" s="37"/>
      <c r="D2449" s="37"/>
      <c r="E2449" s="37"/>
      <c r="F2449" s="37"/>
      <c r="G2449" s="37"/>
      <c r="H2449" s="37"/>
      <c r="I2449" s="37"/>
      <c r="J2449" s="37"/>
      <c r="K2449" s="37"/>
      <c r="L2449" s="37"/>
      <c r="M2449" s="37"/>
      <c r="N2449" s="37"/>
      <c r="O2449" s="37"/>
      <c r="P2449" s="39" t="n">
        <v>750</v>
      </c>
      <c r="Q2449" s="26" t="n">
        <f aca="false">P2449*(1-0,3)</f>
        <v>525</v>
      </c>
      <c r="R2449" s="26" t="n">
        <f aca="false">P2449*(1-0,33)</f>
        <v>502.5</v>
      </c>
      <c r="S2449" s="26" t="n">
        <f aca="false">P2449*(1-0,35)</f>
        <v>487.5</v>
      </c>
      <c r="T2449" s="26" t="n">
        <f aca="false">P2449*(1-0,38)</f>
        <v>465</v>
      </c>
      <c r="U2449" s="39"/>
      <c r="V2449" s="28" t="n">
        <v>29</v>
      </c>
      <c r="W2449" s="27"/>
      <c r="X2449" s="29" t="n">
        <f aca="false">U2449*Q2449</f>
        <v>0</v>
      </c>
    </row>
    <row collapsed="false" customFormat="false" customHeight="true" hidden="false" ht="10.95" outlineLevel="4" r="2450">
      <c r="A2450" s="37" t="s">
        <v>812</v>
      </c>
      <c r="B2450" s="37"/>
      <c r="C2450" s="37"/>
      <c r="D2450" s="37"/>
      <c r="E2450" s="37"/>
      <c r="F2450" s="37"/>
      <c r="G2450" s="37"/>
      <c r="H2450" s="37"/>
      <c r="I2450" s="37"/>
      <c r="J2450" s="37"/>
      <c r="K2450" s="37"/>
      <c r="L2450" s="37"/>
      <c r="M2450" s="37"/>
      <c r="N2450" s="37"/>
      <c r="O2450" s="37"/>
      <c r="P2450" s="39" t="n">
        <v>750</v>
      </c>
      <c r="Q2450" s="26" t="n">
        <f aca="false">P2450*(1-0,3)</f>
        <v>525</v>
      </c>
      <c r="R2450" s="26" t="n">
        <f aca="false">P2450*(1-0,33)</f>
        <v>502.5</v>
      </c>
      <c r="S2450" s="26" t="n">
        <f aca="false">P2450*(1-0,35)</f>
        <v>487.5</v>
      </c>
      <c r="T2450" s="26" t="n">
        <f aca="false">P2450*(1-0,38)</f>
        <v>465</v>
      </c>
      <c r="U2450" s="39"/>
      <c r="V2450" s="28" t="n">
        <v>38</v>
      </c>
      <c r="W2450" s="27"/>
      <c r="X2450" s="29" t="n">
        <f aca="false">U2450*Q2450</f>
        <v>0</v>
      </c>
    </row>
    <row collapsed="false" customFormat="false" customHeight="true" hidden="false" ht="10.95" outlineLevel="4" r="2451">
      <c r="A2451" s="37" t="s">
        <v>417</v>
      </c>
      <c r="B2451" s="37"/>
      <c r="C2451" s="37"/>
      <c r="D2451" s="37"/>
      <c r="E2451" s="37"/>
      <c r="F2451" s="37"/>
      <c r="G2451" s="37"/>
      <c r="H2451" s="37"/>
      <c r="I2451" s="37"/>
      <c r="J2451" s="37"/>
      <c r="K2451" s="37"/>
      <c r="L2451" s="37"/>
      <c r="M2451" s="37"/>
      <c r="N2451" s="37"/>
      <c r="O2451" s="37"/>
      <c r="P2451" s="39" t="n">
        <v>750</v>
      </c>
      <c r="Q2451" s="26" t="n">
        <f aca="false">P2451*(1-0,3)</f>
        <v>525</v>
      </c>
      <c r="R2451" s="26" t="n">
        <f aca="false">P2451*(1-0,33)</f>
        <v>502.5</v>
      </c>
      <c r="S2451" s="26" t="n">
        <f aca="false">P2451*(1-0,35)</f>
        <v>487.5</v>
      </c>
      <c r="T2451" s="26" t="n">
        <f aca="false">P2451*(1-0,38)</f>
        <v>465</v>
      </c>
      <c r="U2451" s="39"/>
      <c r="V2451" s="28" t="n">
        <v>19</v>
      </c>
      <c r="W2451" s="27"/>
      <c r="X2451" s="29" t="n">
        <f aca="false">U2451*Q2451</f>
        <v>0</v>
      </c>
    </row>
    <row collapsed="false" customFormat="false" customHeight="true" hidden="false" ht="10.95" outlineLevel="4" r="2452">
      <c r="A2452" s="37" t="s">
        <v>814</v>
      </c>
      <c r="B2452" s="37"/>
      <c r="C2452" s="37"/>
      <c r="D2452" s="37"/>
      <c r="E2452" s="37"/>
      <c r="F2452" s="37"/>
      <c r="G2452" s="37"/>
      <c r="H2452" s="37"/>
      <c r="I2452" s="37"/>
      <c r="J2452" s="37"/>
      <c r="K2452" s="37"/>
      <c r="L2452" s="37"/>
      <c r="M2452" s="37"/>
      <c r="N2452" s="37"/>
      <c r="O2452" s="37"/>
      <c r="P2452" s="39" t="n">
        <v>750</v>
      </c>
      <c r="Q2452" s="26" t="n">
        <f aca="false">P2452*(1-0,3)</f>
        <v>525</v>
      </c>
      <c r="R2452" s="26" t="n">
        <f aca="false">P2452*(1-0,33)</f>
        <v>502.5</v>
      </c>
      <c r="S2452" s="26" t="n">
        <f aca="false">P2452*(1-0,35)</f>
        <v>487.5</v>
      </c>
      <c r="T2452" s="26" t="n">
        <f aca="false">P2452*(1-0,38)</f>
        <v>465</v>
      </c>
      <c r="U2452" s="39"/>
      <c r="V2452" s="28" t="n">
        <v>17</v>
      </c>
      <c r="W2452" s="27"/>
      <c r="X2452" s="29" t="n">
        <f aca="false">U2452*Q2452</f>
        <v>0</v>
      </c>
    </row>
    <row collapsed="false" customFormat="true" customHeight="true" hidden="false" ht="126" outlineLevel="3" r="2453" s="1">
      <c r="A2453" s="21" t="s">
        <v>1154</v>
      </c>
      <c r="B2453" s="21"/>
      <c r="C2453" s="21"/>
      <c r="D2453" s="21"/>
      <c r="E2453" s="35" t="s">
        <v>1155</v>
      </c>
      <c r="F2453" s="35"/>
      <c r="G2453" s="35"/>
      <c r="H2453" s="35"/>
      <c r="I2453" s="35"/>
      <c r="J2453" s="35"/>
      <c r="K2453" s="35"/>
      <c r="L2453" s="35"/>
      <c r="M2453" s="35"/>
      <c r="N2453" s="21" t="s">
        <v>44</v>
      </c>
      <c r="O2453" s="21" t="s">
        <v>899</v>
      </c>
      <c r="P2453" s="38"/>
      <c r="Q2453" s="26"/>
      <c r="R2453" s="26"/>
      <c r="S2453" s="26"/>
      <c r="T2453" s="26"/>
      <c r="U2453" s="38"/>
      <c r="V2453" s="23"/>
      <c r="W2453" s="23"/>
      <c r="X2453" s="29" t="n">
        <f aca="false">U2453*Q2453</f>
        <v>0</v>
      </c>
    </row>
    <row collapsed="false" customFormat="false" customHeight="true" hidden="false" ht="10.95" outlineLevel="4" r="2454">
      <c r="A2454" s="37" t="s">
        <v>130</v>
      </c>
      <c r="B2454" s="37"/>
      <c r="C2454" s="37"/>
      <c r="D2454" s="37"/>
      <c r="E2454" s="37"/>
      <c r="F2454" s="37"/>
      <c r="G2454" s="37"/>
      <c r="H2454" s="37"/>
      <c r="I2454" s="37"/>
      <c r="J2454" s="37"/>
      <c r="K2454" s="37"/>
      <c r="L2454" s="37"/>
      <c r="M2454" s="37"/>
      <c r="N2454" s="37"/>
      <c r="O2454" s="37"/>
      <c r="P2454" s="39" t="n">
        <v>750</v>
      </c>
      <c r="Q2454" s="26" t="n">
        <f aca="false">P2454*(1-0,3)</f>
        <v>525</v>
      </c>
      <c r="R2454" s="26" t="n">
        <f aca="false">P2454*(1-0,33)</f>
        <v>502.5</v>
      </c>
      <c r="S2454" s="26" t="n">
        <f aca="false">P2454*(1-0,35)</f>
        <v>487.5</v>
      </c>
      <c r="T2454" s="26" t="n">
        <f aca="false">P2454*(1-0,38)</f>
        <v>465</v>
      </c>
      <c r="U2454" s="39"/>
      <c r="V2454" s="28" t="n">
        <v>28</v>
      </c>
      <c r="W2454" s="27"/>
      <c r="X2454" s="29" t="n">
        <f aca="false">U2454*Q2454</f>
        <v>0</v>
      </c>
    </row>
    <row collapsed="false" customFormat="false" customHeight="true" hidden="false" ht="10.95" outlineLevel="4" r="2455">
      <c r="A2455" s="37" t="s">
        <v>415</v>
      </c>
      <c r="B2455" s="37"/>
      <c r="C2455" s="37"/>
      <c r="D2455" s="37"/>
      <c r="E2455" s="37"/>
      <c r="F2455" s="37"/>
      <c r="G2455" s="37"/>
      <c r="H2455" s="37"/>
      <c r="I2455" s="37"/>
      <c r="J2455" s="37"/>
      <c r="K2455" s="37"/>
      <c r="L2455" s="37"/>
      <c r="M2455" s="37"/>
      <c r="N2455" s="37"/>
      <c r="O2455" s="37"/>
      <c r="P2455" s="39" t="n">
        <v>750</v>
      </c>
      <c r="Q2455" s="26" t="n">
        <f aca="false">P2455*(1-0,3)</f>
        <v>525</v>
      </c>
      <c r="R2455" s="26" t="n">
        <f aca="false">P2455*(1-0,33)</f>
        <v>502.5</v>
      </c>
      <c r="S2455" s="26" t="n">
        <f aca="false">P2455*(1-0,35)</f>
        <v>487.5</v>
      </c>
      <c r="T2455" s="26" t="n">
        <f aca="false">P2455*(1-0,38)</f>
        <v>465</v>
      </c>
      <c r="U2455" s="39"/>
      <c r="V2455" s="28" t="n">
        <v>7</v>
      </c>
      <c r="W2455" s="27"/>
      <c r="X2455" s="29" t="n">
        <f aca="false">U2455*Q2455</f>
        <v>0</v>
      </c>
    </row>
    <row collapsed="false" customFormat="false" customHeight="true" hidden="false" ht="10.95" outlineLevel="4" r="2456">
      <c r="A2456" s="37" t="s">
        <v>812</v>
      </c>
      <c r="B2456" s="37"/>
      <c r="C2456" s="37"/>
      <c r="D2456" s="37"/>
      <c r="E2456" s="37"/>
      <c r="F2456" s="37"/>
      <c r="G2456" s="37"/>
      <c r="H2456" s="37"/>
      <c r="I2456" s="37"/>
      <c r="J2456" s="37"/>
      <c r="K2456" s="37"/>
      <c r="L2456" s="37"/>
      <c r="M2456" s="37"/>
      <c r="N2456" s="37"/>
      <c r="O2456" s="37"/>
      <c r="P2456" s="39" t="n">
        <v>750</v>
      </c>
      <c r="Q2456" s="26" t="n">
        <f aca="false">P2456*(1-0,3)</f>
        <v>525</v>
      </c>
      <c r="R2456" s="26" t="n">
        <f aca="false">P2456*(1-0,33)</f>
        <v>502.5</v>
      </c>
      <c r="S2456" s="26" t="n">
        <f aca="false">P2456*(1-0,35)</f>
        <v>487.5</v>
      </c>
      <c r="T2456" s="26" t="n">
        <f aca="false">P2456*(1-0,38)</f>
        <v>465</v>
      </c>
      <c r="U2456" s="39"/>
      <c r="V2456" s="28" t="n">
        <v>32</v>
      </c>
      <c r="W2456" s="27"/>
      <c r="X2456" s="29" t="n">
        <f aca="false">U2456*Q2456</f>
        <v>0</v>
      </c>
    </row>
    <row collapsed="false" customFormat="false" customHeight="true" hidden="false" ht="11.4" outlineLevel="0" r="2459">
      <c r="X2459" s="41" t="n">
        <f aca="false">SUBTOTAL(9,X10:X2458)</f>
        <v>0</v>
      </c>
    </row>
  </sheetData>
  <autoFilter ref="O1:O2457"/>
  <mergeCells count="2923">
    <mergeCell ref="A1:L1"/>
    <mergeCell ref="A3:D3"/>
    <mergeCell ref="E3:M3"/>
    <mergeCell ref="A4:O4"/>
    <mergeCell ref="E5:M5"/>
    <mergeCell ref="E6:M6"/>
    <mergeCell ref="E7:M7"/>
    <mergeCell ref="A8:O8"/>
    <mergeCell ref="A9:O9"/>
    <mergeCell ref="A10:O10"/>
    <mergeCell ref="A11:O11"/>
    <mergeCell ref="A12:O12"/>
    <mergeCell ref="A13:O13"/>
    <mergeCell ref="A14:O14"/>
    <mergeCell ref="A15:O15"/>
    <mergeCell ref="A16:O16"/>
    <mergeCell ref="A17:O17"/>
    <mergeCell ref="A18:O18"/>
    <mergeCell ref="E19:M19"/>
    <mergeCell ref="A20:O20"/>
    <mergeCell ref="A21:O21"/>
    <mergeCell ref="A22:O22"/>
    <mergeCell ref="A23:O23"/>
    <mergeCell ref="A24:O24"/>
    <mergeCell ref="A25:O25"/>
    <mergeCell ref="A26:O26"/>
    <mergeCell ref="A27:O27"/>
    <mergeCell ref="A28:O28"/>
    <mergeCell ref="A29:O29"/>
    <mergeCell ref="A30:O30"/>
    <mergeCell ref="A31:D31"/>
    <mergeCell ref="E31:M31"/>
    <mergeCell ref="A32:O32"/>
    <mergeCell ref="A33:O33"/>
    <mergeCell ref="A34:O34"/>
    <mergeCell ref="A35:O35"/>
    <mergeCell ref="A36:O36"/>
    <mergeCell ref="A37:O37"/>
    <mergeCell ref="A38:O38"/>
    <mergeCell ref="A39:O39"/>
    <mergeCell ref="A40:O40"/>
    <mergeCell ref="A41:O41"/>
    <mergeCell ref="A42:O42"/>
    <mergeCell ref="E43:M43"/>
    <mergeCell ref="E44:M44"/>
    <mergeCell ref="E45:M45"/>
    <mergeCell ref="A46:D46"/>
    <mergeCell ref="E46:M46"/>
    <mergeCell ref="A47:O47"/>
    <mergeCell ref="E48:M48"/>
    <mergeCell ref="A49:D49"/>
    <mergeCell ref="E49:M49"/>
    <mergeCell ref="A50:O50"/>
    <mergeCell ref="A51:O51"/>
    <mergeCell ref="A52:D52"/>
    <mergeCell ref="E52:M52"/>
    <mergeCell ref="A53:O53"/>
    <mergeCell ref="A54:O54"/>
    <mergeCell ref="A55:O55"/>
    <mergeCell ref="A56:O56"/>
    <mergeCell ref="A57:D57"/>
    <mergeCell ref="E57:M57"/>
    <mergeCell ref="A58:O58"/>
    <mergeCell ref="A59:D59"/>
    <mergeCell ref="E59:M59"/>
    <mergeCell ref="A60:O60"/>
    <mergeCell ref="A61:D61"/>
    <mergeCell ref="E61:M61"/>
    <mergeCell ref="A62:O62"/>
    <mergeCell ref="A63:O63"/>
    <mergeCell ref="A64:O64"/>
    <mergeCell ref="A65:O65"/>
    <mergeCell ref="A66:O66"/>
    <mergeCell ref="A67:O67"/>
    <mergeCell ref="A68:O68"/>
    <mergeCell ref="A69:D69"/>
    <mergeCell ref="E69:M69"/>
    <mergeCell ref="A70:O70"/>
    <mergeCell ref="A71:D71"/>
    <mergeCell ref="E71:M71"/>
    <mergeCell ref="A72:O72"/>
    <mergeCell ref="A73:O73"/>
    <mergeCell ref="A74:O74"/>
    <mergeCell ref="A75:O75"/>
    <mergeCell ref="A76:O76"/>
    <mergeCell ref="A77:O77"/>
    <mergeCell ref="A78:O78"/>
    <mergeCell ref="A79:O79"/>
    <mergeCell ref="A80:O80"/>
    <mergeCell ref="E81:M81"/>
    <mergeCell ref="A82:D82"/>
    <mergeCell ref="E82:M82"/>
    <mergeCell ref="A83:O83"/>
    <mergeCell ref="A84:O84"/>
    <mergeCell ref="A85:O85"/>
    <mergeCell ref="A86:O86"/>
    <mergeCell ref="A87:O87"/>
    <mergeCell ref="A88:O88"/>
    <mergeCell ref="A89:O89"/>
    <mergeCell ref="A90:O90"/>
    <mergeCell ref="A91:O91"/>
    <mergeCell ref="A92:D92"/>
    <mergeCell ref="E92:M92"/>
    <mergeCell ref="A93:O93"/>
    <mergeCell ref="A94:O94"/>
    <mergeCell ref="A95:O95"/>
    <mergeCell ref="A96:O96"/>
    <mergeCell ref="A97:O97"/>
    <mergeCell ref="A98:O98"/>
    <mergeCell ref="A99:O99"/>
    <mergeCell ref="A100:O100"/>
    <mergeCell ref="A101:O101"/>
    <mergeCell ref="A102:D102"/>
    <mergeCell ref="E102:M102"/>
    <mergeCell ref="A103:O103"/>
    <mergeCell ref="A104:D104"/>
    <mergeCell ref="E104:M104"/>
    <mergeCell ref="A105:O105"/>
    <mergeCell ref="A106:O106"/>
    <mergeCell ref="A107:O107"/>
    <mergeCell ref="A108:O108"/>
    <mergeCell ref="A109:O109"/>
    <mergeCell ref="A110:D110"/>
    <mergeCell ref="E110:M110"/>
    <mergeCell ref="A111:O111"/>
    <mergeCell ref="A112:O112"/>
    <mergeCell ref="A113:O113"/>
    <mergeCell ref="A114:O114"/>
    <mergeCell ref="A115:O115"/>
    <mergeCell ref="A116:O116"/>
    <mergeCell ref="A117:D117"/>
    <mergeCell ref="E117:M117"/>
    <mergeCell ref="A118:O118"/>
    <mergeCell ref="A119:O119"/>
    <mergeCell ref="A120:O120"/>
    <mergeCell ref="A121:O121"/>
    <mergeCell ref="A122:O122"/>
    <mergeCell ref="A123:O123"/>
    <mergeCell ref="A124:O124"/>
    <mergeCell ref="A125:O125"/>
    <mergeCell ref="A126:O126"/>
    <mergeCell ref="A127:D127"/>
    <mergeCell ref="E127:M127"/>
    <mergeCell ref="A128:O128"/>
    <mergeCell ref="A129:O129"/>
    <mergeCell ref="A130:O130"/>
    <mergeCell ref="A131:O131"/>
    <mergeCell ref="A132:O132"/>
    <mergeCell ref="A133:O133"/>
    <mergeCell ref="E134:M134"/>
    <mergeCell ref="E135:M135"/>
    <mergeCell ref="A136:D136"/>
    <mergeCell ref="E136:M136"/>
    <mergeCell ref="A137:O137"/>
    <mergeCell ref="A138:D138"/>
    <mergeCell ref="E138:M138"/>
    <mergeCell ref="A139:O139"/>
    <mergeCell ref="A140:D140"/>
    <mergeCell ref="E140:M140"/>
    <mergeCell ref="A141:O141"/>
    <mergeCell ref="E142:M142"/>
    <mergeCell ref="A143:D143"/>
    <mergeCell ref="E143:M143"/>
    <mergeCell ref="A144:O144"/>
    <mergeCell ref="A145:D145"/>
    <mergeCell ref="E145:M145"/>
    <mergeCell ref="A146:O146"/>
    <mergeCell ref="A147:D147"/>
    <mergeCell ref="E147:M147"/>
    <mergeCell ref="A148:O148"/>
    <mergeCell ref="A149:D149"/>
    <mergeCell ref="E149:M149"/>
    <mergeCell ref="A150:O150"/>
    <mergeCell ref="A151:D151"/>
    <mergeCell ref="E151:M151"/>
    <mergeCell ref="A152:O152"/>
    <mergeCell ref="A153:D153"/>
    <mergeCell ref="E153:M153"/>
    <mergeCell ref="A154:O154"/>
    <mergeCell ref="A155:D155"/>
    <mergeCell ref="E155:M155"/>
    <mergeCell ref="A156:O156"/>
    <mergeCell ref="A157:D157"/>
    <mergeCell ref="E157:M157"/>
    <mergeCell ref="A158:O158"/>
    <mergeCell ref="A159:D159"/>
    <mergeCell ref="E159:M159"/>
    <mergeCell ref="A160:O160"/>
    <mergeCell ref="A161:D161"/>
    <mergeCell ref="E161:M161"/>
    <mergeCell ref="A162:O162"/>
    <mergeCell ref="A163:D163"/>
    <mergeCell ref="E163:M163"/>
    <mergeCell ref="A164:O164"/>
    <mergeCell ref="A165:D165"/>
    <mergeCell ref="E165:M165"/>
    <mergeCell ref="A166:O166"/>
    <mergeCell ref="A167:D167"/>
    <mergeCell ref="E167:M167"/>
    <mergeCell ref="A168:O168"/>
    <mergeCell ref="A169:D169"/>
    <mergeCell ref="E169:M169"/>
    <mergeCell ref="A170:O170"/>
    <mergeCell ref="A171:D171"/>
    <mergeCell ref="E171:M171"/>
    <mergeCell ref="A172:O172"/>
    <mergeCell ref="A173:D173"/>
    <mergeCell ref="E173:M173"/>
    <mergeCell ref="A174:O174"/>
    <mergeCell ref="A175:O175"/>
    <mergeCell ref="A176:D176"/>
    <mergeCell ref="E176:M176"/>
    <mergeCell ref="A177:O177"/>
    <mergeCell ref="A178:O178"/>
    <mergeCell ref="A179:D179"/>
    <mergeCell ref="E179:M179"/>
    <mergeCell ref="A180:O180"/>
    <mergeCell ref="A181:D181"/>
    <mergeCell ref="E181:M181"/>
    <mergeCell ref="A182:O182"/>
    <mergeCell ref="E183:M183"/>
    <mergeCell ref="A184:D184"/>
    <mergeCell ref="E184:M184"/>
    <mergeCell ref="A185:O185"/>
    <mergeCell ref="A186:D186"/>
    <mergeCell ref="E186:M186"/>
    <mergeCell ref="A187:O187"/>
    <mergeCell ref="A188:D188"/>
    <mergeCell ref="E188:M188"/>
    <mergeCell ref="A189:O189"/>
    <mergeCell ref="A190:D190"/>
    <mergeCell ref="E190:M190"/>
    <mergeCell ref="A191:O191"/>
    <mergeCell ref="A192:D192"/>
    <mergeCell ref="E192:M192"/>
    <mergeCell ref="A193:O193"/>
    <mergeCell ref="A194:D194"/>
    <mergeCell ref="E194:M194"/>
    <mergeCell ref="A195:O195"/>
    <mergeCell ref="A196:D196"/>
    <mergeCell ref="E196:M196"/>
    <mergeCell ref="A197:O197"/>
    <mergeCell ref="A198:O198"/>
    <mergeCell ref="A199:D199"/>
    <mergeCell ref="E199:M199"/>
    <mergeCell ref="A200:O200"/>
    <mergeCell ref="A201:D201"/>
    <mergeCell ref="E201:M201"/>
    <mergeCell ref="A202:O202"/>
    <mergeCell ref="A203:D203"/>
    <mergeCell ref="E203:M203"/>
    <mergeCell ref="A204:O204"/>
    <mergeCell ref="A205:D205"/>
    <mergeCell ref="E205:M205"/>
    <mergeCell ref="A206:O206"/>
    <mergeCell ref="A207:D207"/>
    <mergeCell ref="E207:M207"/>
    <mergeCell ref="A208:O208"/>
    <mergeCell ref="A209:D209"/>
    <mergeCell ref="E209:M209"/>
    <mergeCell ref="A210:O210"/>
    <mergeCell ref="A211:D211"/>
    <mergeCell ref="E211:M211"/>
    <mergeCell ref="A212:O212"/>
    <mergeCell ref="A213:D213"/>
    <mergeCell ref="E213:M213"/>
    <mergeCell ref="A214:O214"/>
    <mergeCell ref="E215:M215"/>
    <mergeCell ref="E216:M216"/>
    <mergeCell ref="A217:D217"/>
    <mergeCell ref="E217:M217"/>
    <mergeCell ref="A218:O218"/>
    <mergeCell ref="A219:D219"/>
    <mergeCell ref="E219:M219"/>
    <mergeCell ref="A220:O220"/>
    <mergeCell ref="A221:O221"/>
    <mergeCell ref="A222:O222"/>
    <mergeCell ref="A223:O223"/>
    <mergeCell ref="A224:D224"/>
    <mergeCell ref="E224:M224"/>
    <mergeCell ref="A225:O225"/>
    <mergeCell ref="A226:O226"/>
    <mergeCell ref="A227:O227"/>
    <mergeCell ref="A228:O228"/>
    <mergeCell ref="A229:D229"/>
    <mergeCell ref="E229:M229"/>
    <mergeCell ref="A230:O230"/>
    <mergeCell ref="A231:D231"/>
    <mergeCell ref="E231:M231"/>
    <mergeCell ref="A232:O232"/>
    <mergeCell ref="A233:O233"/>
    <mergeCell ref="A234:O234"/>
    <mergeCell ref="A235:O235"/>
    <mergeCell ref="A236:O236"/>
    <mergeCell ref="A237:O237"/>
    <mergeCell ref="A238:D238"/>
    <mergeCell ref="E238:M238"/>
    <mergeCell ref="A239:O239"/>
    <mergeCell ref="A240:O240"/>
    <mergeCell ref="A241:O241"/>
    <mergeCell ref="A242:O242"/>
    <mergeCell ref="A243:O243"/>
    <mergeCell ref="A244:D244"/>
    <mergeCell ref="E244:M244"/>
    <mergeCell ref="A245:O245"/>
    <mergeCell ref="A246:D246"/>
    <mergeCell ref="E246:M246"/>
    <mergeCell ref="A247:O247"/>
    <mergeCell ref="A248:O248"/>
    <mergeCell ref="A249:O249"/>
    <mergeCell ref="A250:O250"/>
    <mergeCell ref="A251:O251"/>
    <mergeCell ref="A252:O252"/>
    <mergeCell ref="A253:D253"/>
    <mergeCell ref="E253:M253"/>
    <mergeCell ref="A254:O254"/>
    <mergeCell ref="A255:O255"/>
    <mergeCell ref="A256:O256"/>
    <mergeCell ref="A257:O257"/>
    <mergeCell ref="A258:O258"/>
    <mergeCell ref="A259:O259"/>
    <mergeCell ref="A260:D260"/>
    <mergeCell ref="E260:M260"/>
    <mergeCell ref="A261:O261"/>
    <mergeCell ref="A262:O262"/>
    <mergeCell ref="A263:O263"/>
    <mergeCell ref="A264:O264"/>
    <mergeCell ref="A265:O265"/>
    <mergeCell ref="A266:O266"/>
    <mergeCell ref="A267:D267"/>
    <mergeCell ref="E267:M267"/>
    <mergeCell ref="A268:O268"/>
    <mergeCell ref="A269:O269"/>
    <mergeCell ref="A270:O270"/>
    <mergeCell ref="A271:O271"/>
    <mergeCell ref="A272:D272"/>
    <mergeCell ref="E272:M272"/>
    <mergeCell ref="A273:O273"/>
    <mergeCell ref="A274:O274"/>
    <mergeCell ref="A275:O275"/>
    <mergeCell ref="A276:O276"/>
    <mergeCell ref="A277:D277"/>
    <mergeCell ref="E277:M277"/>
    <mergeCell ref="A278:O278"/>
    <mergeCell ref="A279:O279"/>
    <mergeCell ref="A280:O280"/>
    <mergeCell ref="A281:O281"/>
    <mergeCell ref="E282:M282"/>
    <mergeCell ref="A283:D283"/>
    <mergeCell ref="E283:M283"/>
    <mergeCell ref="A284:O284"/>
    <mergeCell ref="A285:O285"/>
    <mergeCell ref="A286:O286"/>
    <mergeCell ref="A287:O287"/>
    <mergeCell ref="A288:O288"/>
    <mergeCell ref="A289:O289"/>
    <mergeCell ref="A290:D290"/>
    <mergeCell ref="E290:M290"/>
    <mergeCell ref="A291:O291"/>
    <mergeCell ref="A292:O292"/>
    <mergeCell ref="A293:O293"/>
    <mergeCell ref="A294:O294"/>
    <mergeCell ref="A295:O295"/>
    <mergeCell ref="A296:O296"/>
    <mergeCell ref="E297:M297"/>
    <mergeCell ref="E298:M298"/>
    <mergeCell ref="A299:D299"/>
    <mergeCell ref="E299:M299"/>
    <mergeCell ref="A300:O300"/>
    <mergeCell ref="A301:D301"/>
    <mergeCell ref="E301:M301"/>
    <mergeCell ref="A302:O302"/>
    <mergeCell ref="A303:O303"/>
    <mergeCell ref="A304:O304"/>
    <mergeCell ref="A305:D305"/>
    <mergeCell ref="E305:M305"/>
    <mergeCell ref="A306:O306"/>
    <mergeCell ref="A307:O307"/>
    <mergeCell ref="A308:D308"/>
    <mergeCell ref="E308:M308"/>
    <mergeCell ref="A309:O309"/>
    <mergeCell ref="A310:O310"/>
    <mergeCell ref="A311:O311"/>
    <mergeCell ref="A312:O312"/>
    <mergeCell ref="A313:O313"/>
    <mergeCell ref="A314:D314"/>
    <mergeCell ref="E314:M314"/>
    <mergeCell ref="A315:O315"/>
    <mergeCell ref="A316:D316"/>
    <mergeCell ref="E316:M316"/>
    <mergeCell ref="A317:O317"/>
    <mergeCell ref="A318:D318"/>
    <mergeCell ref="E318:M318"/>
    <mergeCell ref="A319:O319"/>
    <mergeCell ref="A320:O320"/>
    <mergeCell ref="A321:D321"/>
    <mergeCell ref="E321:M321"/>
    <mergeCell ref="A322:O322"/>
    <mergeCell ref="A323:O323"/>
    <mergeCell ref="A324:O324"/>
    <mergeCell ref="A325:D325"/>
    <mergeCell ref="E325:M325"/>
    <mergeCell ref="A326:O326"/>
    <mergeCell ref="A327:D327"/>
    <mergeCell ref="E327:M327"/>
    <mergeCell ref="A328:O328"/>
    <mergeCell ref="E329:M329"/>
    <mergeCell ref="E330:M330"/>
    <mergeCell ref="A331:D331"/>
    <mergeCell ref="E331:M331"/>
    <mergeCell ref="A332:O332"/>
    <mergeCell ref="A333:O333"/>
    <mergeCell ref="A334:O334"/>
    <mergeCell ref="A335:O335"/>
    <mergeCell ref="A336:O336"/>
    <mergeCell ref="A337:O337"/>
    <mergeCell ref="A338:O338"/>
    <mergeCell ref="A339:O339"/>
    <mergeCell ref="A340:O340"/>
    <mergeCell ref="E341:M341"/>
    <mergeCell ref="A342:D342"/>
    <mergeCell ref="E342:M342"/>
    <mergeCell ref="A343:O343"/>
    <mergeCell ref="A344:D344"/>
    <mergeCell ref="E344:M344"/>
    <mergeCell ref="A345:O345"/>
    <mergeCell ref="A346:O346"/>
    <mergeCell ref="A347:O347"/>
    <mergeCell ref="A348:O348"/>
    <mergeCell ref="A349:O349"/>
    <mergeCell ref="A350:D350"/>
    <mergeCell ref="E350:M350"/>
    <mergeCell ref="A351:O351"/>
    <mergeCell ref="A352:O352"/>
    <mergeCell ref="A353:D353"/>
    <mergeCell ref="E353:M353"/>
    <mergeCell ref="A354:O354"/>
    <mergeCell ref="A355:O355"/>
    <mergeCell ref="A356:O356"/>
    <mergeCell ref="A357:O357"/>
    <mergeCell ref="A358:O358"/>
    <mergeCell ref="A359:D359"/>
    <mergeCell ref="E359:M359"/>
    <mergeCell ref="A360:O360"/>
    <mergeCell ref="A361:O361"/>
    <mergeCell ref="A362:O362"/>
    <mergeCell ref="A363:O363"/>
    <mergeCell ref="A364:O364"/>
    <mergeCell ref="A365:O365"/>
    <mergeCell ref="A366:D366"/>
    <mergeCell ref="E366:M366"/>
    <mergeCell ref="A367:O367"/>
    <mergeCell ref="A368:O368"/>
    <mergeCell ref="A369:O369"/>
    <mergeCell ref="A370:O370"/>
    <mergeCell ref="A371:O371"/>
    <mergeCell ref="A372:O372"/>
    <mergeCell ref="A373:O373"/>
    <mergeCell ref="A374:O374"/>
    <mergeCell ref="A375:O375"/>
    <mergeCell ref="A376:O376"/>
    <mergeCell ref="A377:O377"/>
    <mergeCell ref="A378:D378"/>
    <mergeCell ref="E378:M378"/>
    <mergeCell ref="A379:O379"/>
    <mergeCell ref="A380:O380"/>
    <mergeCell ref="A381:O381"/>
    <mergeCell ref="A382:O382"/>
    <mergeCell ref="A383:O383"/>
    <mergeCell ref="A384:O384"/>
    <mergeCell ref="A385:O385"/>
    <mergeCell ref="A386:O386"/>
    <mergeCell ref="A387:O387"/>
    <mergeCell ref="A388:O388"/>
    <mergeCell ref="A389:O389"/>
    <mergeCell ref="A390:D390"/>
    <mergeCell ref="E390:M390"/>
    <mergeCell ref="A391:O391"/>
    <mergeCell ref="A392:O392"/>
    <mergeCell ref="A393:D393"/>
    <mergeCell ref="E393:M393"/>
    <mergeCell ref="A394:O394"/>
    <mergeCell ref="A395:D395"/>
    <mergeCell ref="E395:M395"/>
    <mergeCell ref="A396:O396"/>
    <mergeCell ref="A397:D397"/>
    <mergeCell ref="E397:M397"/>
    <mergeCell ref="A398:O398"/>
    <mergeCell ref="A399:O399"/>
    <mergeCell ref="A400:O400"/>
    <mergeCell ref="A401:O401"/>
    <mergeCell ref="A402:O402"/>
    <mergeCell ref="A403:O403"/>
    <mergeCell ref="A404:O404"/>
    <mergeCell ref="A405:O405"/>
    <mergeCell ref="A406:D406"/>
    <mergeCell ref="E406:M406"/>
    <mergeCell ref="A407:O407"/>
    <mergeCell ref="A408:O408"/>
    <mergeCell ref="A409:O409"/>
    <mergeCell ref="A410:O410"/>
    <mergeCell ref="A411:O411"/>
    <mergeCell ref="A412:O412"/>
    <mergeCell ref="A413:O413"/>
    <mergeCell ref="A414:O414"/>
    <mergeCell ref="A415:D415"/>
    <mergeCell ref="E415:M415"/>
    <mergeCell ref="A416:O416"/>
    <mergeCell ref="A417:O417"/>
    <mergeCell ref="A418:O418"/>
    <mergeCell ref="A419:O419"/>
    <mergeCell ref="A420:O420"/>
    <mergeCell ref="A421:O421"/>
    <mergeCell ref="A422:O422"/>
    <mergeCell ref="A423:O423"/>
    <mergeCell ref="A424:O424"/>
    <mergeCell ref="A425:O425"/>
    <mergeCell ref="A426:O426"/>
    <mergeCell ref="A427:D427"/>
    <mergeCell ref="E427:M427"/>
    <mergeCell ref="A428:O428"/>
    <mergeCell ref="A429:O429"/>
    <mergeCell ref="A430:O430"/>
    <mergeCell ref="A431:O431"/>
    <mergeCell ref="A432:O432"/>
    <mergeCell ref="A433:O433"/>
    <mergeCell ref="A434:O434"/>
    <mergeCell ref="A435:O435"/>
    <mergeCell ref="A436:O436"/>
    <mergeCell ref="A437:D437"/>
    <mergeCell ref="E437:M437"/>
    <mergeCell ref="A438:O438"/>
    <mergeCell ref="A439:O439"/>
    <mergeCell ref="A440:O440"/>
    <mergeCell ref="A441:O441"/>
    <mergeCell ref="A442:O442"/>
    <mergeCell ref="A443:O443"/>
    <mergeCell ref="A444:O444"/>
    <mergeCell ref="A445:O445"/>
    <mergeCell ref="A446:O446"/>
    <mergeCell ref="A447:D447"/>
    <mergeCell ref="E447:M447"/>
    <mergeCell ref="A448:O448"/>
    <mergeCell ref="A449:O449"/>
    <mergeCell ref="A450:D450"/>
    <mergeCell ref="E450:M450"/>
    <mergeCell ref="A451:O451"/>
    <mergeCell ref="A452:O452"/>
    <mergeCell ref="A453:O453"/>
    <mergeCell ref="A454:D454"/>
    <mergeCell ref="E454:M454"/>
    <mergeCell ref="A455:O455"/>
    <mergeCell ref="A456:O456"/>
    <mergeCell ref="A457:D457"/>
    <mergeCell ref="E457:M457"/>
    <mergeCell ref="A458:O458"/>
    <mergeCell ref="A459:O459"/>
    <mergeCell ref="A460:D460"/>
    <mergeCell ref="E460:M460"/>
    <mergeCell ref="A461:O461"/>
    <mergeCell ref="A462:D462"/>
    <mergeCell ref="E462:M462"/>
    <mergeCell ref="A463:O463"/>
    <mergeCell ref="A464:O464"/>
    <mergeCell ref="A465:O465"/>
    <mergeCell ref="A466:O466"/>
    <mergeCell ref="A467:O467"/>
    <mergeCell ref="A468:O468"/>
    <mergeCell ref="A469:O469"/>
    <mergeCell ref="A470:O470"/>
    <mergeCell ref="A471:D471"/>
    <mergeCell ref="E471:M471"/>
    <mergeCell ref="A472:O472"/>
    <mergeCell ref="A473:O473"/>
    <mergeCell ref="A474:O474"/>
    <mergeCell ref="A475:O475"/>
    <mergeCell ref="A476:O476"/>
    <mergeCell ref="A477:O477"/>
    <mergeCell ref="A478:O478"/>
    <mergeCell ref="A479:O479"/>
    <mergeCell ref="A480:D480"/>
    <mergeCell ref="E480:M480"/>
    <mergeCell ref="A481:O481"/>
    <mergeCell ref="A482:O482"/>
    <mergeCell ref="A483:O483"/>
    <mergeCell ref="A484:O484"/>
    <mergeCell ref="A485:D485"/>
    <mergeCell ref="E485:M485"/>
    <mergeCell ref="A486:O486"/>
    <mergeCell ref="A487:O487"/>
    <mergeCell ref="A488:O488"/>
    <mergeCell ref="A489:O489"/>
    <mergeCell ref="A490:O490"/>
    <mergeCell ref="A491:O491"/>
    <mergeCell ref="A492:D492"/>
    <mergeCell ref="E492:M492"/>
    <mergeCell ref="A493:O493"/>
    <mergeCell ref="A494:O494"/>
    <mergeCell ref="A495:O495"/>
    <mergeCell ref="A496:O496"/>
    <mergeCell ref="A497:O497"/>
    <mergeCell ref="A498:O498"/>
    <mergeCell ref="A499:O499"/>
    <mergeCell ref="A500:O500"/>
    <mergeCell ref="A501:D501"/>
    <mergeCell ref="E501:M501"/>
    <mergeCell ref="A502:O502"/>
    <mergeCell ref="A503:O503"/>
    <mergeCell ref="A504:O504"/>
    <mergeCell ref="A505:O505"/>
    <mergeCell ref="A506:O506"/>
    <mergeCell ref="A507:D507"/>
    <mergeCell ref="E507:M507"/>
    <mergeCell ref="A508:O508"/>
    <mergeCell ref="A509:O509"/>
    <mergeCell ref="A510:D510"/>
    <mergeCell ref="E510:M510"/>
    <mergeCell ref="A511:O511"/>
    <mergeCell ref="A512:O512"/>
    <mergeCell ref="A513:O513"/>
    <mergeCell ref="A514:O514"/>
    <mergeCell ref="A515:O515"/>
    <mergeCell ref="A516:O516"/>
    <mergeCell ref="A517:O517"/>
    <mergeCell ref="A518:D518"/>
    <mergeCell ref="E518:M518"/>
    <mergeCell ref="A519:O519"/>
    <mergeCell ref="A520:D520"/>
    <mergeCell ref="E520:M520"/>
    <mergeCell ref="A521:O521"/>
    <mergeCell ref="A522:O522"/>
    <mergeCell ref="A523:O523"/>
    <mergeCell ref="A524:O524"/>
    <mergeCell ref="A525:O525"/>
    <mergeCell ref="A526:O526"/>
    <mergeCell ref="A527:O527"/>
    <mergeCell ref="A528:O528"/>
    <mergeCell ref="A529:O529"/>
    <mergeCell ref="A530:O530"/>
    <mergeCell ref="A531:D531"/>
    <mergeCell ref="E531:M531"/>
    <mergeCell ref="A532:O532"/>
    <mergeCell ref="A533:O533"/>
    <mergeCell ref="A534:O534"/>
    <mergeCell ref="A535:O535"/>
    <mergeCell ref="A536:O536"/>
    <mergeCell ref="A537:O537"/>
    <mergeCell ref="A538:O538"/>
    <mergeCell ref="A539:D539"/>
    <mergeCell ref="E539:M539"/>
    <mergeCell ref="A540:O540"/>
    <mergeCell ref="A541:O541"/>
    <mergeCell ref="A542:O542"/>
    <mergeCell ref="A543:O543"/>
    <mergeCell ref="A544:O544"/>
    <mergeCell ref="A545:D545"/>
    <mergeCell ref="E545:M545"/>
    <mergeCell ref="A546:O546"/>
    <mergeCell ref="A547:O547"/>
    <mergeCell ref="A548:D548"/>
    <mergeCell ref="E548:M548"/>
    <mergeCell ref="A549:O549"/>
    <mergeCell ref="A550:O550"/>
    <mergeCell ref="A551:O551"/>
    <mergeCell ref="A552:O552"/>
    <mergeCell ref="A553:O553"/>
    <mergeCell ref="A554:O554"/>
    <mergeCell ref="A555:O555"/>
    <mergeCell ref="A556:O556"/>
    <mergeCell ref="A557:D557"/>
    <mergeCell ref="E557:M557"/>
    <mergeCell ref="A558:O558"/>
    <mergeCell ref="A559:O559"/>
    <mergeCell ref="A560:O560"/>
    <mergeCell ref="A561:O561"/>
    <mergeCell ref="A562:O562"/>
    <mergeCell ref="A563:O563"/>
    <mergeCell ref="A564:O564"/>
    <mergeCell ref="A565:D565"/>
    <mergeCell ref="E565:M565"/>
    <mergeCell ref="A566:O566"/>
    <mergeCell ref="A567:O567"/>
    <mergeCell ref="A568:O568"/>
    <mergeCell ref="A569:O569"/>
    <mergeCell ref="A570:O570"/>
    <mergeCell ref="A571:O571"/>
    <mergeCell ref="A572:O572"/>
    <mergeCell ref="A573:O573"/>
    <mergeCell ref="A574:O574"/>
    <mergeCell ref="A575:D575"/>
    <mergeCell ref="E575:M575"/>
    <mergeCell ref="A576:O576"/>
    <mergeCell ref="A577:O577"/>
    <mergeCell ref="A578:O578"/>
    <mergeCell ref="A579:O579"/>
    <mergeCell ref="A580:O580"/>
    <mergeCell ref="A581:O581"/>
    <mergeCell ref="A582:O582"/>
    <mergeCell ref="A583:O583"/>
    <mergeCell ref="A584:O584"/>
    <mergeCell ref="A585:D585"/>
    <mergeCell ref="E585:M585"/>
    <mergeCell ref="A586:O586"/>
    <mergeCell ref="A587:O587"/>
    <mergeCell ref="A588:O588"/>
    <mergeCell ref="A589:O589"/>
    <mergeCell ref="A590:O590"/>
    <mergeCell ref="A591:O591"/>
    <mergeCell ref="A592:O592"/>
    <mergeCell ref="A593:O593"/>
    <mergeCell ref="A594:O594"/>
    <mergeCell ref="A595:D595"/>
    <mergeCell ref="E595:M595"/>
    <mergeCell ref="A596:O596"/>
    <mergeCell ref="A597:O597"/>
    <mergeCell ref="A598:O598"/>
    <mergeCell ref="A599:O599"/>
    <mergeCell ref="A600:O600"/>
    <mergeCell ref="A601:O601"/>
    <mergeCell ref="A602:D602"/>
    <mergeCell ref="E602:M602"/>
    <mergeCell ref="A603:O603"/>
    <mergeCell ref="A604:O604"/>
    <mergeCell ref="A605:O605"/>
    <mergeCell ref="A606:O606"/>
    <mergeCell ref="A607:O607"/>
    <mergeCell ref="A608:O608"/>
    <mergeCell ref="A609:O609"/>
    <mergeCell ref="A610:O610"/>
    <mergeCell ref="A611:O611"/>
    <mergeCell ref="A612:D612"/>
    <mergeCell ref="E612:M612"/>
    <mergeCell ref="A613:O613"/>
    <mergeCell ref="A614:D614"/>
    <mergeCell ref="E614:M614"/>
    <mergeCell ref="A615:O615"/>
    <mergeCell ref="A616:D616"/>
    <mergeCell ref="E616:M616"/>
    <mergeCell ref="A617:O617"/>
    <mergeCell ref="A618:O618"/>
    <mergeCell ref="A619:O619"/>
    <mergeCell ref="A620:O620"/>
    <mergeCell ref="A621:O621"/>
    <mergeCell ref="A622:O622"/>
    <mergeCell ref="A623:O623"/>
    <mergeCell ref="A624:O624"/>
    <mergeCell ref="A625:O625"/>
    <mergeCell ref="A626:O626"/>
    <mergeCell ref="A627:O627"/>
    <mergeCell ref="A628:D628"/>
    <mergeCell ref="E628:M628"/>
    <mergeCell ref="A629:O629"/>
    <mergeCell ref="A630:O630"/>
    <mergeCell ref="A631:O631"/>
    <mergeCell ref="A632:O632"/>
    <mergeCell ref="A633:O633"/>
    <mergeCell ref="A634:O634"/>
    <mergeCell ref="A635:O635"/>
    <mergeCell ref="A636:O636"/>
    <mergeCell ref="A637:O637"/>
    <mergeCell ref="A638:O638"/>
    <mergeCell ref="A639:D639"/>
    <mergeCell ref="E639:M639"/>
    <mergeCell ref="A640:O640"/>
    <mergeCell ref="A641:O641"/>
    <mergeCell ref="A642:O642"/>
    <mergeCell ref="A643:O643"/>
    <mergeCell ref="A644:D644"/>
    <mergeCell ref="E644:M644"/>
    <mergeCell ref="A645:O645"/>
    <mergeCell ref="A646:D646"/>
    <mergeCell ref="E646:M646"/>
    <mergeCell ref="A647:O647"/>
    <mergeCell ref="A648:D648"/>
    <mergeCell ref="E648:M648"/>
    <mergeCell ref="A649:O649"/>
    <mergeCell ref="A650:O650"/>
    <mergeCell ref="A651:O651"/>
    <mergeCell ref="A652:O652"/>
    <mergeCell ref="A653:O653"/>
    <mergeCell ref="E654:M654"/>
    <mergeCell ref="A655:D655"/>
    <mergeCell ref="E655:M655"/>
    <mergeCell ref="A656:O656"/>
    <mergeCell ref="A657:D657"/>
    <mergeCell ref="E657:M657"/>
    <mergeCell ref="A658:O658"/>
    <mergeCell ref="A659:O659"/>
    <mergeCell ref="A660:O660"/>
    <mergeCell ref="A661:O661"/>
    <mergeCell ref="A662:O662"/>
    <mergeCell ref="A663:O663"/>
    <mergeCell ref="A664:O664"/>
    <mergeCell ref="A665:O665"/>
    <mergeCell ref="A666:O666"/>
    <mergeCell ref="A667:D667"/>
    <mergeCell ref="E667:M667"/>
    <mergeCell ref="A668:O668"/>
    <mergeCell ref="A669:O669"/>
    <mergeCell ref="A670:O670"/>
    <mergeCell ref="A671:O671"/>
    <mergeCell ref="A672:O672"/>
    <mergeCell ref="A673:O673"/>
    <mergeCell ref="A674:D674"/>
    <mergeCell ref="E674:M674"/>
    <mergeCell ref="A675:O675"/>
    <mergeCell ref="A676:O676"/>
    <mergeCell ref="A677:O677"/>
    <mergeCell ref="A678:D678"/>
    <mergeCell ref="E678:M678"/>
    <mergeCell ref="A679:O679"/>
    <mergeCell ref="A680:O680"/>
    <mergeCell ref="A681:O681"/>
    <mergeCell ref="A682:O682"/>
    <mergeCell ref="A683:O683"/>
    <mergeCell ref="A684:D684"/>
    <mergeCell ref="E684:M684"/>
    <mergeCell ref="A685:O685"/>
    <mergeCell ref="A686:O686"/>
    <mergeCell ref="A687:O687"/>
    <mergeCell ref="A688:O688"/>
    <mergeCell ref="A689:O689"/>
    <mergeCell ref="A690:O690"/>
    <mergeCell ref="A691:O691"/>
    <mergeCell ref="A692:O692"/>
    <mergeCell ref="A693:O693"/>
    <mergeCell ref="A694:O694"/>
    <mergeCell ref="A695:O695"/>
    <mergeCell ref="A696:D696"/>
    <mergeCell ref="E696:M696"/>
    <mergeCell ref="A697:O697"/>
    <mergeCell ref="A698:O698"/>
    <mergeCell ref="A699:O699"/>
    <mergeCell ref="A700:O700"/>
    <mergeCell ref="A701:O701"/>
    <mergeCell ref="A702:O702"/>
    <mergeCell ref="A703:O703"/>
    <mergeCell ref="A704:O704"/>
    <mergeCell ref="A705:O705"/>
    <mergeCell ref="A706:O706"/>
    <mergeCell ref="A707:O707"/>
    <mergeCell ref="A708:D708"/>
    <mergeCell ref="E708:M708"/>
    <mergeCell ref="A709:O709"/>
    <mergeCell ref="A710:O710"/>
    <mergeCell ref="A711:O711"/>
    <mergeCell ref="A712:O712"/>
    <mergeCell ref="A713:O713"/>
    <mergeCell ref="A714:O714"/>
    <mergeCell ref="A715:O715"/>
    <mergeCell ref="A716:O716"/>
    <mergeCell ref="A717:O717"/>
    <mergeCell ref="A718:D718"/>
    <mergeCell ref="E718:M718"/>
    <mergeCell ref="A719:O719"/>
    <mergeCell ref="A720:O720"/>
    <mergeCell ref="A721:O721"/>
    <mergeCell ref="A722:O722"/>
    <mergeCell ref="A723:O723"/>
    <mergeCell ref="A724:O724"/>
    <mergeCell ref="A725:O725"/>
    <mergeCell ref="A726:O726"/>
    <mergeCell ref="A727:O727"/>
    <mergeCell ref="A728:O728"/>
    <mergeCell ref="A729:O729"/>
    <mergeCell ref="A730:D730"/>
    <mergeCell ref="E730:M730"/>
    <mergeCell ref="A731:O731"/>
    <mergeCell ref="A732:O732"/>
    <mergeCell ref="A733:O733"/>
    <mergeCell ref="A734:O734"/>
    <mergeCell ref="A735:O735"/>
    <mergeCell ref="A736:D736"/>
    <mergeCell ref="E736:M736"/>
    <mergeCell ref="A737:O737"/>
    <mergeCell ref="A738:O738"/>
    <mergeCell ref="A739:O739"/>
    <mergeCell ref="A740:O740"/>
    <mergeCell ref="A741:O741"/>
    <mergeCell ref="A742:O742"/>
    <mergeCell ref="A743:O743"/>
    <mergeCell ref="A744:O744"/>
    <mergeCell ref="A745:O745"/>
    <mergeCell ref="A746:D746"/>
    <mergeCell ref="E746:M746"/>
    <mergeCell ref="A747:O747"/>
    <mergeCell ref="A748:O748"/>
    <mergeCell ref="A749:O749"/>
    <mergeCell ref="A750:O750"/>
    <mergeCell ref="A751:O751"/>
    <mergeCell ref="A752:O752"/>
    <mergeCell ref="A753:O753"/>
    <mergeCell ref="A754:O754"/>
    <mergeCell ref="A755:O755"/>
    <mergeCell ref="A756:D756"/>
    <mergeCell ref="E756:M756"/>
    <mergeCell ref="A757:O757"/>
    <mergeCell ref="A758:O758"/>
    <mergeCell ref="A759:O759"/>
    <mergeCell ref="A760:O760"/>
    <mergeCell ref="A761:O761"/>
    <mergeCell ref="A762:O762"/>
    <mergeCell ref="A763:O763"/>
    <mergeCell ref="A764:O764"/>
    <mergeCell ref="A765:O765"/>
    <mergeCell ref="A766:D766"/>
    <mergeCell ref="E766:M766"/>
    <mergeCell ref="A767:O767"/>
    <mergeCell ref="A768:O768"/>
    <mergeCell ref="A769:O769"/>
    <mergeCell ref="A770:O770"/>
    <mergeCell ref="A771:O771"/>
    <mergeCell ref="A772:O772"/>
    <mergeCell ref="A773:O773"/>
    <mergeCell ref="A774:O774"/>
    <mergeCell ref="A775:O775"/>
    <mergeCell ref="A776:D776"/>
    <mergeCell ref="E776:M776"/>
    <mergeCell ref="A777:O777"/>
    <mergeCell ref="A778:O778"/>
    <mergeCell ref="A779:O779"/>
    <mergeCell ref="A780:O780"/>
    <mergeCell ref="A781:O781"/>
    <mergeCell ref="A782:O782"/>
    <mergeCell ref="A783:O783"/>
    <mergeCell ref="A784:O784"/>
    <mergeCell ref="A785:O785"/>
    <mergeCell ref="A786:O786"/>
    <mergeCell ref="A787:O787"/>
    <mergeCell ref="A788:D788"/>
    <mergeCell ref="E788:M788"/>
    <mergeCell ref="A789:O789"/>
    <mergeCell ref="A790:O790"/>
    <mergeCell ref="A791:D791"/>
    <mergeCell ref="E791:M791"/>
    <mergeCell ref="A792:O792"/>
    <mergeCell ref="A793:O793"/>
    <mergeCell ref="A794:O794"/>
    <mergeCell ref="A795:O795"/>
    <mergeCell ref="A796:O796"/>
    <mergeCell ref="A797:O797"/>
    <mergeCell ref="A798:O798"/>
    <mergeCell ref="A799:O799"/>
    <mergeCell ref="A800:O800"/>
    <mergeCell ref="A801:O801"/>
    <mergeCell ref="A802:O802"/>
    <mergeCell ref="A803:D803"/>
    <mergeCell ref="E803:M803"/>
    <mergeCell ref="A804:O804"/>
    <mergeCell ref="A805:O805"/>
    <mergeCell ref="A806:D806"/>
    <mergeCell ref="E806:M806"/>
    <mergeCell ref="A807:O807"/>
    <mergeCell ref="A808:O808"/>
    <mergeCell ref="A809:O809"/>
    <mergeCell ref="A810:O810"/>
    <mergeCell ref="A811:O811"/>
    <mergeCell ref="A812:O812"/>
    <mergeCell ref="A813:O813"/>
    <mergeCell ref="A814:O814"/>
    <mergeCell ref="A815:O815"/>
    <mergeCell ref="A816:D816"/>
    <mergeCell ref="E816:M816"/>
    <mergeCell ref="A817:O817"/>
    <mergeCell ref="A818:D818"/>
    <mergeCell ref="E818:M818"/>
    <mergeCell ref="A819:O819"/>
    <mergeCell ref="A820:O820"/>
    <mergeCell ref="A821:O821"/>
    <mergeCell ref="A822:O822"/>
    <mergeCell ref="A823:O823"/>
    <mergeCell ref="A824:O824"/>
    <mergeCell ref="A825:O825"/>
    <mergeCell ref="A826:O826"/>
    <mergeCell ref="A827:O827"/>
    <mergeCell ref="A828:D828"/>
    <mergeCell ref="E828:M828"/>
    <mergeCell ref="A829:O829"/>
    <mergeCell ref="A830:O830"/>
    <mergeCell ref="A831:O831"/>
    <mergeCell ref="A832:O832"/>
    <mergeCell ref="A833:O833"/>
    <mergeCell ref="A834:O834"/>
    <mergeCell ref="A835:O835"/>
    <mergeCell ref="A836:O836"/>
    <mergeCell ref="A837:O837"/>
    <mergeCell ref="A838:D838"/>
    <mergeCell ref="E838:M838"/>
    <mergeCell ref="A839:O839"/>
    <mergeCell ref="A840:O840"/>
    <mergeCell ref="A841:O841"/>
    <mergeCell ref="A842:O842"/>
    <mergeCell ref="A843:O843"/>
    <mergeCell ref="A844:O844"/>
    <mergeCell ref="A845:O845"/>
    <mergeCell ref="A846:O846"/>
    <mergeCell ref="A847:O847"/>
    <mergeCell ref="A848:O848"/>
    <mergeCell ref="A849:O849"/>
    <mergeCell ref="A850:D850"/>
    <mergeCell ref="E850:M850"/>
    <mergeCell ref="A851:O851"/>
    <mergeCell ref="A852:O852"/>
    <mergeCell ref="A853:O853"/>
    <mergeCell ref="A854:O854"/>
    <mergeCell ref="A855:O855"/>
    <mergeCell ref="A856:O856"/>
    <mergeCell ref="A857:O857"/>
    <mergeCell ref="A858:O858"/>
    <mergeCell ref="A859:O859"/>
    <mergeCell ref="A860:O860"/>
    <mergeCell ref="A861:O861"/>
    <mergeCell ref="A862:D862"/>
    <mergeCell ref="E862:M862"/>
    <mergeCell ref="A863:O863"/>
    <mergeCell ref="A864:O864"/>
    <mergeCell ref="A865:O865"/>
    <mergeCell ref="A866:O866"/>
    <mergeCell ref="A867:O867"/>
    <mergeCell ref="A868:O868"/>
    <mergeCell ref="A869:O869"/>
    <mergeCell ref="A870:O870"/>
    <mergeCell ref="A871:O871"/>
    <mergeCell ref="A872:O872"/>
    <mergeCell ref="A873:O873"/>
    <mergeCell ref="A874:D874"/>
    <mergeCell ref="E874:M874"/>
    <mergeCell ref="A875:O875"/>
    <mergeCell ref="A876:D876"/>
    <mergeCell ref="E876:M876"/>
    <mergeCell ref="A877:O877"/>
    <mergeCell ref="A878:O878"/>
    <mergeCell ref="A879:O879"/>
    <mergeCell ref="A880:D880"/>
    <mergeCell ref="E880:M880"/>
    <mergeCell ref="A881:O881"/>
    <mergeCell ref="A882:O882"/>
    <mergeCell ref="A883:O883"/>
    <mergeCell ref="A884:O884"/>
    <mergeCell ref="A885:O885"/>
    <mergeCell ref="A886:O886"/>
    <mergeCell ref="A887:O887"/>
    <mergeCell ref="A888:O888"/>
    <mergeCell ref="A889:O889"/>
    <mergeCell ref="A890:O890"/>
    <mergeCell ref="A891:O891"/>
    <mergeCell ref="E892:M892"/>
    <mergeCell ref="E893:M893"/>
    <mergeCell ref="A894:D894"/>
    <mergeCell ref="E894:M894"/>
    <mergeCell ref="A895:O895"/>
    <mergeCell ref="A896:D896"/>
    <mergeCell ref="E896:M896"/>
    <mergeCell ref="A897:O897"/>
    <mergeCell ref="A898:D898"/>
    <mergeCell ref="E898:M898"/>
    <mergeCell ref="A899:O899"/>
    <mergeCell ref="A900:O900"/>
    <mergeCell ref="A901:O901"/>
    <mergeCell ref="A902:O902"/>
    <mergeCell ref="A903:O903"/>
    <mergeCell ref="A904:D904"/>
    <mergeCell ref="E904:M904"/>
    <mergeCell ref="A905:O905"/>
    <mergeCell ref="A906:O906"/>
    <mergeCell ref="A907:D907"/>
    <mergeCell ref="E907:M907"/>
    <mergeCell ref="A908:O908"/>
    <mergeCell ref="A909:O909"/>
    <mergeCell ref="A910:O910"/>
    <mergeCell ref="A911:O911"/>
    <mergeCell ref="A912:O912"/>
    <mergeCell ref="A913:O913"/>
    <mergeCell ref="A914:D914"/>
    <mergeCell ref="E914:M914"/>
    <mergeCell ref="A915:O915"/>
    <mergeCell ref="A916:O916"/>
    <mergeCell ref="A917:O917"/>
    <mergeCell ref="A918:O918"/>
    <mergeCell ref="A919:O919"/>
    <mergeCell ref="A920:D920"/>
    <mergeCell ref="E920:M920"/>
    <mergeCell ref="A921:O921"/>
    <mergeCell ref="A922:D922"/>
    <mergeCell ref="E922:M922"/>
    <mergeCell ref="A923:O923"/>
    <mergeCell ref="E924:M924"/>
    <mergeCell ref="A925:D925"/>
    <mergeCell ref="E925:M925"/>
    <mergeCell ref="A926:O926"/>
    <mergeCell ref="A927:O927"/>
    <mergeCell ref="A928:O928"/>
    <mergeCell ref="A929:O929"/>
    <mergeCell ref="A930:O930"/>
    <mergeCell ref="A931:O931"/>
    <mergeCell ref="A932:O932"/>
    <mergeCell ref="A933:O933"/>
    <mergeCell ref="A934:O934"/>
    <mergeCell ref="A935:D935"/>
    <mergeCell ref="E935:M935"/>
    <mergeCell ref="A936:O936"/>
    <mergeCell ref="A937:O937"/>
    <mergeCell ref="A938:O938"/>
    <mergeCell ref="A939:O939"/>
    <mergeCell ref="A940:D940"/>
    <mergeCell ref="E940:M940"/>
    <mergeCell ref="A941:O941"/>
    <mergeCell ref="A942:O942"/>
    <mergeCell ref="A943:O943"/>
    <mergeCell ref="A944:D944"/>
    <mergeCell ref="E944:M944"/>
    <mergeCell ref="A945:O945"/>
    <mergeCell ref="A946:O946"/>
    <mergeCell ref="A947:O947"/>
    <mergeCell ref="A948:O948"/>
    <mergeCell ref="A949:O949"/>
    <mergeCell ref="A950:O950"/>
    <mergeCell ref="A951:O951"/>
    <mergeCell ref="A952:O952"/>
    <mergeCell ref="A953:O953"/>
    <mergeCell ref="A954:D954"/>
    <mergeCell ref="E954:M954"/>
    <mergeCell ref="A955:O955"/>
    <mergeCell ref="A956:O956"/>
    <mergeCell ref="A957:D957"/>
    <mergeCell ref="E957:M957"/>
    <mergeCell ref="A958:O958"/>
    <mergeCell ref="A959:O959"/>
    <mergeCell ref="A960:O960"/>
    <mergeCell ref="A961:O961"/>
    <mergeCell ref="A962:D962"/>
    <mergeCell ref="E962:M962"/>
    <mergeCell ref="A963:O963"/>
    <mergeCell ref="A964:O964"/>
    <mergeCell ref="A965:O965"/>
    <mergeCell ref="A966:O966"/>
    <mergeCell ref="A967:O967"/>
    <mergeCell ref="A968:D968"/>
    <mergeCell ref="E968:M968"/>
    <mergeCell ref="A969:O969"/>
    <mergeCell ref="A970:O970"/>
    <mergeCell ref="A971:D971"/>
    <mergeCell ref="E971:M971"/>
    <mergeCell ref="A972:O972"/>
    <mergeCell ref="A973:O973"/>
    <mergeCell ref="A974:O974"/>
    <mergeCell ref="A975:O975"/>
    <mergeCell ref="A976:O976"/>
    <mergeCell ref="A977:O977"/>
    <mergeCell ref="A978:O978"/>
    <mergeCell ref="A979:O979"/>
    <mergeCell ref="A980:O980"/>
    <mergeCell ref="A981:D981"/>
    <mergeCell ref="E981:M981"/>
    <mergeCell ref="A982:O982"/>
    <mergeCell ref="A983:O983"/>
    <mergeCell ref="A984:O984"/>
    <mergeCell ref="A985:O985"/>
    <mergeCell ref="A986:O986"/>
    <mergeCell ref="A987:O987"/>
    <mergeCell ref="A988:O988"/>
    <mergeCell ref="A989:O989"/>
    <mergeCell ref="A990:O990"/>
    <mergeCell ref="A991:D991"/>
    <mergeCell ref="E991:M991"/>
    <mergeCell ref="A992:O992"/>
    <mergeCell ref="A993:O993"/>
    <mergeCell ref="A994:O994"/>
    <mergeCell ref="A995:O995"/>
    <mergeCell ref="A996:O996"/>
    <mergeCell ref="A997:O997"/>
    <mergeCell ref="A998:O998"/>
    <mergeCell ref="A999:O999"/>
    <mergeCell ref="A1000:O1000"/>
    <mergeCell ref="A1001:D1001"/>
    <mergeCell ref="E1001:M1001"/>
    <mergeCell ref="A1002:O1002"/>
    <mergeCell ref="A1003:O1003"/>
    <mergeCell ref="A1004:O1004"/>
    <mergeCell ref="A1005:O1005"/>
    <mergeCell ref="A1006:O1006"/>
    <mergeCell ref="A1007:O1007"/>
    <mergeCell ref="A1008:O1008"/>
    <mergeCell ref="A1009:D1009"/>
    <mergeCell ref="E1009:M1009"/>
    <mergeCell ref="A1010:O1010"/>
    <mergeCell ref="A1011:O1011"/>
    <mergeCell ref="A1012:O1012"/>
    <mergeCell ref="A1013:O1013"/>
    <mergeCell ref="A1014:O1014"/>
    <mergeCell ref="A1015:O1015"/>
    <mergeCell ref="A1016:O1016"/>
    <mergeCell ref="A1017:D1017"/>
    <mergeCell ref="E1017:M1017"/>
    <mergeCell ref="A1018:O1018"/>
    <mergeCell ref="A1019:O1019"/>
    <mergeCell ref="A1020:O1020"/>
    <mergeCell ref="A1021:O1021"/>
    <mergeCell ref="A1022:O1022"/>
    <mergeCell ref="A1023:O1023"/>
    <mergeCell ref="A1024:O1024"/>
    <mergeCell ref="A1025:O1025"/>
    <mergeCell ref="A1026:O1026"/>
    <mergeCell ref="A1027:D1027"/>
    <mergeCell ref="E1027:M1027"/>
    <mergeCell ref="A1028:O1028"/>
    <mergeCell ref="A1029:O1029"/>
    <mergeCell ref="A1030:O1030"/>
    <mergeCell ref="A1031:O1031"/>
    <mergeCell ref="A1032:O1032"/>
    <mergeCell ref="A1033:O1033"/>
    <mergeCell ref="A1034:D1034"/>
    <mergeCell ref="E1034:M1034"/>
    <mergeCell ref="A1035:O1035"/>
    <mergeCell ref="A1036:D1036"/>
    <mergeCell ref="E1036:M1036"/>
    <mergeCell ref="A1037:O1037"/>
    <mergeCell ref="A1038:O1038"/>
    <mergeCell ref="A1039:O1039"/>
    <mergeCell ref="A1040:O1040"/>
    <mergeCell ref="A1041:D1041"/>
    <mergeCell ref="E1041:M1041"/>
    <mergeCell ref="A1042:O1042"/>
    <mergeCell ref="A1043:O1043"/>
    <mergeCell ref="A1044:O1044"/>
    <mergeCell ref="A1045:O1045"/>
    <mergeCell ref="A1046:O1046"/>
    <mergeCell ref="A1047:O1047"/>
    <mergeCell ref="A1048:O1048"/>
    <mergeCell ref="A1049:O1049"/>
    <mergeCell ref="A1050:O1050"/>
    <mergeCell ref="A1051:D1051"/>
    <mergeCell ref="E1051:M1051"/>
    <mergeCell ref="A1052:O1052"/>
    <mergeCell ref="A1053:D1053"/>
    <mergeCell ref="E1053:M1053"/>
    <mergeCell ref="A1054:O1054"/>
    <mergeCell ref="A1055:O1055"/>
    <mergeCell ref="A1056:O1056"/>
    <mergeCell ref="A1057:D1057"/>
    <mergeCell ref="E1057:M1057"/>
    <mergeCell ref="A1058:O1058"/>
    <mergeCell ref="A1059:D1059"/>
    <mergeCell ref="E1059:M1059"/>
    <mergeCell ref="A1060:O1060"/>
    <mergeCell ref="A1061:O1061"/>
    <mergeCell ref="A1062:D1062"/>
    <mergeCell ref="E1062:M1062"/>
    <mergeCell ref="A1063:O1063"/>
    <mergeCell ref="A1064:D1064"/>
    <mergeCell ref="E1064:M1064"/>
    <mergeCell ref="A1065:O1065"/>
    <mergeCell ref="A1066:O1066"/>
    <mergeCell ref="A1067:O1067"/>
    <mergeCell ref="A1068:O1068"/>
    <mergeCell ref="A1069:D1069"/>
    <mergeCell ref="E1069:M1069"/>
    <mergeCell ref="A1070:O1070"/>
    <mergeCell ref="A1071:O1071"/>
    <mergeCell ref="A1072:O1072"/>
    <mergeCell ref="A1073:O1073"/>
    <mergeCell ref="A1074:O1074"/>
    <mergeCell ref="A1075:O1075"/>
    <mergeCell ref="A1076:O1076"/>
    <mergeCell ref="A1077:O1077"/>
    <mergeCell ref="A1078:D1078"/>
    <mergeCell ref="E1078:M1078"/>
    <mergeCell ref="A1079:O1079"/>
    <mergeCell ref="A1080:O1080"/>
    <mergeCell ref="A1081:O1081"/>
    <mergeCell ref="A1082:O1082"/>
    <mergeCell ref="A1083:O1083"/>
    <mergeCell ref="A1084:O1084"/>
    <mergeCell ref="A1085:O1085"/>
    <mergeCell ref="A1086:O1086"/>
    <mergeCell ref="A1087:O1087"/>
    <mergeCell ref="A1088:D1088"/>
    <mergeCell ref="E1088:M1088"/>
    <mergeCell ref="A1089:O1089"/>
    <mergeCell ref="A1090:O1090"/>
    <mergeCell ref="A1091:O1091"/>
    <mergeCell ref="A1092:O1092"/>
    <mergeCell ref="A1093:D1093"/>
    <mergeCell ref="E1093:M1093"/>
    <mergeCell ref="A1094:O1094"/>
    <mergeCell ref="A1095:O1095"/>
    <mergeCell ref="A1096:O1096"/>
    <mergeCell ref="A1097:O1097"/>
    <mergeCell ref="A1098:O1098"/>
    <mergeCell ref="A1099:D1099"/>
    <mergeCell ref="E1099:M1099"/>
    <mergeCell ref="A1100:O1100"/>
    <mergeCell ref="A1101:D1101"/>
    <mergeCell ref="E1101:M1101"/>
    <mergeCell ref="A1102:O1102"/>
    <mergeCell ref="A1103:O1103"/>
    <mergeCell ref="A1104:O1104"/>
    <mergeCell ref="A1105:D1105"/>
    <mergeCell ref="E1105:M1105"/>
    <mergeCell ref="A1106:O1106"/>
    <mergeCell ref="A1107:O1107"/>
    <mergeCell ref="A1108:D1108"/>
    <mergeCell ref="E1108:M1108"/>
    <mergeCell ref="A1109:O1109"/>
    <mergeCell ref="A1110:O1110"/>
    <mergeCell ref="A1111:O1111"/>
    <mergeCell ref="A1112:O1112"/>
    <mergeCell ref="A1113:O1113"/>
    <mergeCell ref="A1114:O1114"/>
    <mergeCell ref="A1115:D1115"/>
    <mergeCell ref="E1115:M1115"/>
    <mergeCell ref="A1116:O1116"/>
    <mergeCell ref="A1117:O1117"/>
    <mergeCell ref="A1118:O1118"/>
    <mergeCell ref="A1119:O1119"/>
    <mergeCell ref="A1120:O1120"/>
    <mergeCell ref="A1121:O1121"/>
    <mergeCell ref="A1122:D1122"/>
    <mergeCell ref="E1122:M1122"/>
    <mergeCell ref="A1123:O1123"/>
    <mergeCell ref="A1124:O1124"/>
    <mergeCell ref="A1125:O1125"/>
    <mergeCell ref="A1126:O1126"/>
    <mergeCell ref="A1127:O1127"/>
    <mergeCell ref="A1128:O1128"/>
    <mergeCell ref="A1129:O1129"/>
    <mergeCell ref="A1130:O1130"/>
    <mergeCell ref="A1131:O1131"/>
    <mergeCell ref="A1132:D1132"/>
    <mergeCell ref="E1132:M1132"/>
    <mergeCell ref="A1133:O1133"/>
    <mergeCell ref="A1134:O1134"/>
    <mergeCell ref="A1135:O1135"/>
    <mergeCell ref="A1136:O1136"/>
    <mergeCell ref="A1137:O1137"/>
    <mergeCell ref="A1138:O1138"/>
    <mergeCell ref="A1139:D1139"/>
    <mergeCell ref="E1139:M1139"/>
    <mergeCell ref="A1140:O1140"/>
    <mergeCell ref="A1141:O1141"/>
    <mergeCell ref="A1142:O1142"/>
    <mergeCell ref="A1143:O1143"/>
    <mergeCell ref="A1144:O1144"/>
    <mergeCell ref="A1145:O1145"/>
    <mergeCell ref="A1146:O1146"/>
    <mergeCell ref="A1147:O1147"/>
    <mergeCell ref="A1148:O1148"/>
    <mergeCell ref="A1149:D1149"/>
    <mergeCell ref="E1149:M1149"/>
    <mergeCell ref="A1150:O1150"/>
    <mergeCell ref="A1151:O1151"/>
    <mergeCell ref="A1152:O1152"/>
    <mergeCell ref="A1153:O1153"/>
    <mergeCell ref="A1154:O1154"/>
    <mergeCell ref="A1155:O1155"/>
    <mergeCell ref="A1156:O1156"/>
    <mergeCell ref="A1157:O1157"/>
    <mergeCell ref="A1158:O1158"/>
    <mergeCell ref="A1159:D1159"/>
    <mergeCell ref="E1159:M1159"/>
    <mergeCell ref="A1160:O1160"/>
    <mergeCell ref="A1161:O1161"/>
    <mergeCell ref="A1162:O1162"/>
    <mergeCell ref="A1163:O1163"/>
    <mergeCell ref="A1164:O1164"/>
    <mergeCell ref="A1165:O1165"/>
    <mergeCell ref="A1166:O1166"/>
    <mergeCell ref="E1167:M1167"/>
    <mergeCell ref="E1168:M1168"/>
    <mergeCell ref="A1169:D1169"/>
    <mergeCell ref="E1169:M1169"/>
    <mergeCell ref="A1170:O1170"/>
    <mergeCell ref="A1171:O1171"/>
    <mergeCell ref="A1172:O1172"/>
    <mergeCell ref="A1173:O1173"/>
    <mergeCell ref="A1174:O1174"/>
    <mergeCell ref="A1175:D1175"/>
    <mergeCell ref="E1175:M1175"/>
    <mergeCell ref="A1176:O1176"/>
    <mergeCell ref="A1177:O1177"/>
    <mergeCell ref="A1178:O1178"/>
    <mergeCell ref="A1179:O1179"/>
    <mergeCell ref="A1180:O1180"/>
    <mergeCell ref="A1181:D1181"/>
    <mergeCell ref="E1181:M1181"/>
    <mergeCell ref="A1182:O1182"/>
    <mergeCell ref="A1183:O1183"/>
    <mergeCell ref="A1184:O1184"/>
    <mergeCell ref="A1185:D1185"/>
    <mergeCell ref="E1185:M1185"/>
    <mergeCell ref="A1186:O1186"/>
    <mergeCell ref="A1187:O1187"/>
    <mergeCell ref="A1188:O1188"/>
    <mergeCell ref="A1189:O1189"/>
    <mergeCell ref="A1190:D1190"/>
    <mergeCell ref="E1190:M1190"/>
    <mergeCell ref="A1191:O1191"/>
    <mergeCell ref="A1192:D1192"/>
    <mergeCell ref="E1192:M1192"/>
    <mergeCell ref="A1193:O1193"/>
    <mergeCell ref="A1194:O1194"/>
    <mergeCell ref="A1195:D1195"/>
    <mergeCell ref="E1195:M1195"/>
    <mergeCell ref="A1196:O1196"/>
    <mergeCell ref="A1197:O1197"/>
    <mergeCell ref="A1198:D1198"/>
    <mergeCell ref="E1198:M1198"/>
    <mergeCell ref="A1199:O1199"/>
    <mergeCell ref="A1200:O1200"/>
    <mergeCell ref="A1201:O1201"/>
    <mergeCell ref="A1202:O1202"/>
    <mergeCell ref="A1203:O1203"/>
    <mergeCell ref="A1204:O1204"/>
    <mergeCell ref="A1205:O1205"/>
    <mergeCell ref="A1206:D1206"/>
    <mergeCell ref="E1206:M1206"/>
    <mergeCell ref="A1207:O1207"/>
    <mergeCell ref="A1208:O1208"/>
    <mergeCell ref="A1209:O1209"/>
    <mergeCell ref="A1210:O1210"/>
    <mergeCell ref="A1211:D1211"/>
    <mergeCell ref="E1211:M1211"/>
    <mergeCell ref="A1212:O1212"/>
    <mergeCell ref="A1213:O1213"/>
    <mergeCell ref="A1214:O1214"/>
    <mergeCell ref="A1215:O1215"/>
    <mergeCell ref="A1216:D1216"/>
    <mergeCell ref="E1216:M1216"/>
    <mergeCell ref="A1217:O1217"/>
    <mergeCell ref="A1218:O1218"/>
    <mergeCell ref="A1219:O1219"/>
    <mergeCell ref="A1220:O1220"/>
    <mergeCell ref="A1221:O1221"/>
    <mergeCell ref="A1222:O1222"/>
    <mergeCell ref="A1223:O1223"/>
    <mergeCell ref="A1224:D1224"/>
    <mergeCell ref="E1224:M1224"/>
    <mergeCell ref="A1225:O1225"/>
    <mergeCell ref="A1226:O1226"/>
    <mergeCell ref="A1227:O1227"/>
    <mergeCell ref="A1228:O1228"/>
    <mergeCell ref="A1229:O1229"/>
    <mergeCell ref="A1230:O1230"/>
    <mergeCell ref="A1231:O1231"/>
    <mergeCell ref="A1232:D1232"/>
    <mergeCell ref="E1232:M1232"/>
    <mergeCell ref="A1233:O1233"/>
    <mergeCell ref="A1234:O1234"/>
    <mergeCell ref="A1235:O1235"/>
    <mergeCell ref="A1236:O1236"/>
    <mergeCell ref="A1237:O1237"/>
    <mergeCell ref="A1238:O1238"/>
    <mergeCell ref="A1239:O1239"/>
    <mergeCell ref="A1240:D1240"/>
    <mergeCell ref="E1240:M1240"/>
    <mergeCell ref="A1241:O1241"/>
    <mergeCell ref="A1242:O1242"/>
    <mergeCell ref="A1243:O1243"/>
    <mergeCell ref="A1244:O1244"/>
    <mergeCell ref="A1245:O1245"/>
    <mergeCell ref="A1246:O1246"/>
    <mergeCell ref="A1247:O1247"/>
    <mergeCell ref="A1248:D1248"/>
    <mergeCell ref="E1248:M1248"/>
    <mergeCell ref="A1249:O1249"/>
    <mergeCell ref="A1250:O1250"/>
    <mergeCell ref="A1251:O1251"/>
    <mergeCell ref="E1252:M1252"/>
    <mergeCell ref="A1253:D1253"/>
    <mergeCell ref="E1253:M1253"/>
    <mergeCell ref="A1254:O1254"/>
    <mergeCell ref="A1255:O1255"/>
    <mergeCell ref="A1256:O1256"/>
    <mergeCell ref="A1257:O1257"/>
    <mergeCell ref="A1258:O1258"/>
    <mergeCell ref="A1259:O1259"/>
    <mergeCell ref="A1260:O1260"/>
    <mergeCell ref="A1261:D1261"/>
    <mergeCell ref="E1261:M1261"/>
    <mergeCell ref="A1262:O1262"/>
    <mergeCell ref="A1263:O1263"/>
    <mergeCell ref="A1264:O1264"/>
    <mergeCell ref="A1265:O1265"/>
    <mergeCell ref="A1266:O1266"/>
    <mergeCell ref="A1267:D1267"/>
    <mergeCell ref="E1267:M1267"/>
    <mergeCell ref="A1268:O1268"/>
    <mergeCell ref="A1269:O1269"/>
    <mergeCell ref="A1270:O1270"/>
    <mergeCell ref="A1271:D1271"/>
    <mergeCell ref="E1271:M1271"/>
    <mergeCell ref="A1272:O1272"/>
    <mergeCell ref="A1273:O1273"/>
    <mergeCell ref="A1274:O1274"/>
    <mergeCell ref="A1275:D1275"/>
    <mergeCell ref="E1275:M1275"/>
    <mergeCell ref="A1276:O1276"/>
    <mergeCell ref="A1277:O1277"/>
    <mergeCell ref="A1278:D1278"/>
    <mergeCell ref="E1278:M1278"/>
    <mergeCell ref="A1279:O1279"/>
    <mergeCell ref="A1280:D1280"/>
    <mergeCell ref="E1280:M1280"/>
    <mergeCell ref="A1281:O1281"/>
    <mergeCell ref="A1282:O1282"/>
    <mergeCell ref="A1283:O1283"/>
    <mergeCell ref="A1284:O1284"/>
    <mergeCell ref="A1285:O1285"/>
    <mergeCell ref="A1286:O1286"/>
    <mergeCell ref="A1287:O1287"/>
    <mergeCell ref="A1288:D1288"/>
    <mergeCell ref="E1288:M1288"/>
    <mergeCell ref="A1289:O1289"/>
    <mergeCell ref="A1290:O1290"/>
    <mergeCell ref="A1291:O1291"/>
    <mergeCell ref="A1292:O1292"/>
    <mergeCell ref="A1293:O1293"/>
    <mergeCell ref="A1294:O1294"/>
    <mergeCell ref="A1295:O1295"/>
    <mergeCell ref="E1296:M1296"/>
    <mergeCell ref="A1297:D1297"/>
    <mergeCell ref="E1297:M1297"/>
    <mergeCell ref="A1298:O1298"/>
    <mergeCell ref="A1299:O1299"/>
    <mergeCell ref="A1300:O1300"/>
    <mergeCell ref="A1301:O1301"/>
    <mergeCell ref="A1302:O1302"/>
    <mergeCell ref="A1303:D1303"/>
    <mergeCell ref="E1303:M1303"/>
    <mergeCell ref="A1304:O1304"/>
    <mergeCell ref="A1305:O1305"/>
    <mergeCell ref="A1306:O1306"/>
    <mergeCell ref="A1307:O1307"/>
    <mergeCell ref="A1308:O1308"/>
    <mergeCell ref="A1309:O1309"/>
    <mergeCell ref="A1310:O1310"/>
    <mergeCell ref="A1311:O1311"/>
    <mergeCell ref="A1312:O1312"/>
    <mergeCell ref="A1313:O1313"/>
    <mergeCell ref="A1314:O1314"/>
    <mergeCell ref="A1315:D1315"/>
    <mergeCell ref="E1315:M1315"/>
    <mergeCell ref="A1316:O1316"/>
    <mergeCell ref="A1317:O1317"/>
    <mergeCell ref="A1318:D1318"/>
    <mergeCell ref="E1318:M1318"/>
    <mergeCell ref="A1319:O1319"/>
    <mergeCell ref="A1320:D1320"/>
    <mergeCell ref="E1320:M1320"/>
    <mergeCell ref="A1321:O1321"/>
    <mergeCell ref="A1322:O1322"/>
    <mergeCell ref="A1323:D1323"/>
    <mergeCell ref="E1323:M1323"/>
    <mergeCell ref="A1324:O1324"/>
    <mergeCell ref="A1325:O1325"/>
    <mergeCell ref="A1326:O1326"/>
    <mergeCell ref="A1327:O1327"/>
    <mergeCell ref="A1328:O1328"/>
    <mergeCell ref="A1329:O1329"/>
    <mergeCell ref="A1330:D1330"/>
    <mergeCell ref="E1330:M1330"/>
    <mergeCell ref="A1331:O1331"/>
    <mergeCell ref="A1332:O1332"/>
    <mergeCell ref="A1333:O1333"/>
    <mergeCell ref="A1334:O1334"/>
    <mergeCell ref="A1335:O1335"/>
    <mergeCell ref="A1336:D1336"/>
    <mergeCell ref="E1336:M1336"/>
    <mergeCell ref="A1337:O1337"/>
    <mergeCell ref="A1338:O1338"/>
    <mergeCell ref="A1339:O1339"/>
    <mergeCell ref="A1340:O1340"/>
    <mergeCell ref="A1341:O1341"/>
    <mergeCell ref="A1342:D1342"/>
    <mergeCell ref="E1342:M1342"/>
    <mergeCell ref="A1343:O1343"/>
    <mergeCell ref="A1344:O1344"/>
    <mergeCell ref="A1345:O1345"/>
    <mergeCell ref="A1346:O1346"/>
    <mergeCell ref="A1347:O1347"/>
    <mergeCell ref="A1348:D1348"/>
    <mergeCell ref="E1348:M1348"/>
    <mergeCell ref="A1349:O1349"/>
    <mergeCell ref="A1350:O1350"/>
    <mergeCell ref="A1351:O1351"/>
    <mergeCell ref="A1352:O1352"/>
    <mergeCell ref="E1353:M1353"/>
    <mergeCell ref="E1354:M1354"/>
    <mergeCell ref="A1355:D1355"/>
    <mergeCell ref="E1355:M1355"/>
    <mergeCell ref="A1356:O1356"/>
    <mergeCell ref="A1357:D1357"/>
    <mergeCell ref="E1357:M1357"/>
    <mergeCell ref="A1358:O1358"/>
    <mergeCell ref="A1359:D1359"/>
    <mergeCell ref="E1359:M1359"/>
    <mergeCell ref="A1360:O1360"/>
    <mergeCell ref="A1361:D1361"/>
    <mergeCell ref="E1361:M1361"/>
    <mergeCell ref="A1362:O1362"/>
    <mergeCell ref="A1363:D1363"/>
    <mergeCell ref="E1363:M1363"/>
    <mergeCell ref="A1364:O1364"/>
    <mergeCell ref="A1365:D1365"/>
    <mergeCell ref="E1365:M1365"/>
    <mergeCell ref="A1366:O1366"/>
    <mergeCell ref="A1367:D1367"/>
    <mergeCell ref="E1367:M1367"/>
    <mergeCell ref="A1368:O1368"/>
    <mergeCell ref="A1369:D1369"/>
    <mergeCell ref="E1369:M1369"/>
    <mergeCell ref="A1370:O1370"/>
    <mergeCell ref="A1371:D1371"/>
    <mergeCell ref="E1371:M1371"/>
    <mergeCell ref="A1372:O1372"/>
    <mergeCell ref="E1373:M1373"/>
    <mergeCell ref="A1374:D1374"/>
    <mergeCell ref="E1374:M1374"/>
    <mergeCell ref="A1375:O1375"/>
    <mergeCell ref="A1376:O1376"/>
    <mergeCell ref="A1377:O1377"/>
    <mergeCell ref="A1378:D1378"/>
    <mergeCell ref="E1378:M1378"/>
    <mergeCell ref="A1379:O1379"/>
    <mergeCell ref="A1380:O1380"/>
    <mergeCell ref="A1381:O1381"/>
    <mergeCell ref="A1382:D1382"/>
    <mergeCell ref="E1382:M1382"/>
    <mergeCell ref="A1383:O1383"/>
    <mergeCell ref="A1384:D1384"/>
    <mergeCell ref="E1384:M1384"/>
    <mergeCell ref="A1385:O1385"/>
    <mergeCell ref="A1386:D1386"/>
    <mergeCell ref="E1386:M1386"/>
    <mergeCell ref="A1387:O1387"/>
    <mergeCell ref="A1388:D1388"/>
    <mergeCell ref="E1388:M1388"/>
    <mergeCell ref="A1389:O1389"/>
    <mergeCell ref="A1390:D1390"/>
    <mergeCell ref="E1390:M1390"/>
    <mergeCell ref="A1391:O1391"/>
    <mergeCell ref="A1392:D1392"/>
    <mergeCell ref="E1392:M1392"/>
    <mergeCell ref="A1393:O1393"/>
    <mergeCell ref="A1394:D1394"/>
    <mergeCell ref="E1394:M1394"/>
    <mergeCell ref="A1395:O1395"/>
    <mergeCell ref="A1396:D1396"/>
    <mergeCell ref="E1396:M1396"/>
    <mergeCell ref="A1397:O1397"/>
    <mergeCell ref="A1398:D1398"/>
    <mergeCell ref="E1398:M1398"/>
    <mergeCell ref="A1399:O1399"/>
    <mergeCell ref="A1400:D1400"/>
    <mergeCell ref="E1400:M1400"/>
    <mergeCell ref="A1401:O1401"/>
    <mergeCell ref="A1402:D1402"/>
    <mergeCell ref="E1402:M1402"/>
    <mergeCell ref="A1403:O1403"/>
    <mergeCell ref="A1404:D1404"/>
    <mergeCell ref="E1404:M1404"/>
    <mergeCell ref="A1405:O1405"/>
    <mergeCell ref="A1406:D1406"/>
    <mergeCell ref="E1406:M1406"/>
    <mergeCell ref="A1407:O1407"/>
    <mergeCell ref="A1408:D1408"/>
    <mergeCell ref="E1408:M1408"/>
    <mergeCell ref="A1409:O1409"/>
    <mergeCell ref="E1410:M1410"/>
    <mergeCell ref="A1411:D1411"/>
    <mergeCell ref="E1411:M1411"/>
    <mergeCell ref="A1412:O1412"/>
    <mergeCell ref="A1413:D1413"/>
    <mergeCell ref="E1413:M1413"/>
    <mergeCell ref="A1414:O1414"/>
    <mergeCell ref="A1415:D1415"/>
    <mergeCell ref="E1415:M1415"/>
    <mergeCell ref="A1416:O1416"/>
    <mergeCell ref="A1417:D1417"/>
    <mergeCell ref="E1417:M1417"/>
    <mergeCell ref="A1418:O1418"/>
    <mergeCell ref="A1419:D1419"/>
    <mergeCell ref="E1419:M1419"/>
    <mergeCell ref="A1420:O1420"/>
    <mergeCell ref="A1421:D1421"/>
    <mergeCell ref="E1421:M1421"/>
    <mergeCell ref="A1422:O1422"/>
    <mergeCell ref="A1423:D1423"/>
    <mergeCell ref="E1423:M1423"/>
    <mergeCell ref="A1424:O1424"/>
    <mergeCell ref="A1425:D1425"/>
    <mergeCell ref="E1425:M1425"/>
    <mergeCell ref="A1426:O1426"/>
    <mergeCell ref="A1427:D1427"/>
    <mergeCell ref="E1427:M1427"/>
    <mergeCell ref="A1428:O1428"/>
    <mergeCell ref="A1429:D1429"/>
    <mergeCell ref="E1429:M1429"/>
    <mergeCell ref="A1430:O1430"/>
    <mergeCell ref="A1431:D1431"/>
    <mergeCell ref="E1431:M1431"/>
    <mergeCell ref="A1432:O1432"/>
    <mergeCell ref="A1433:D1433"/>
    <mergeCell ref="E1433:M1433"/>
    <mergeCell ref="A1434:O1434"/>
    <mergeCell ref="A1435:D1435"/>
    <mergeCell ref="E1435:M1435"/>
    <mergeCell ref="A1436:O1436"/>
    <mergeCell ref="A1437:D1437"/>
    <mergeCell ref="E1437:M1437"/>
    <mergeCell ref="A1438:O1438"/>
    <mergeCell ref="A1439:D1439"/>
    <mergeCell ref="E1439:M1439"/>
    <mergeCell ref="A1440:O1440"/>
    <mergeCell ref="A1441:D1441"/>
    <mergeCell ref="E1441:M1441"/>
    <mergeCell ref="A1442:O1442"/>
    <mergeCell ref="A1443:D1443"/>
    <mergeCell ref="E1443:M1443"/>
    <mergeCell ref="A1444:O1444"/>
    <mergeCell ref="A1445:D1445"/>
    <mergeCell ref="E1445:M1445"/>
    <mergeCell ref="A1446:O1446"/>
    <mergeCell ref="A1447:D1447"/>
    <mergeCell ref="E1447:M1447"/>
    <mergeCell ref="A1448:O1448"/>
    <mergeCell ref="A1449:D1449"/>
    <mergeCell ref="E1449:M1449"/>
    <mergeCell ref="A1450:O1450"/>
    <mergeCell ref="A1451:D1451"/>
    <mergeCell ref="E1451:M1451"/>
    <mergeCell ref="A1452:O1452"/>
    <mergeCell ref="A1453:D1453"/>
    <mergeCell ref="E1453:M1453"/>
    <mergeCell ref="A1454:O1454"/>
    <mergeCell ref="A1455:D1455"/>
    <mergeCell ref="E1455:M1455"/>
    <mergeCell ref="A1456:O1456"/>
    <mergeCell ref="A1457:D1457"/>
    <mergeCell ref="E1457:M1457"/>
    <mergeCell ref="A1458:O1458"/>
    <mergeCell ref="A1459:D1459"/>
    <mergeCell ref="E1459:M1459"/>
    <mergeCell ref="A1460:O1460"/>
    <mergeCell ref="E1461:M1461"/>
    <mergeCell ref="A1462:O1462"/>
    <mergeCell ref="E1463:M1463"/>
    <mergeCell ref="A1464:O1464"/>
    <mergeCell ref="E1465:M1465"/>
    <mergeCell ref="A1466:O1466"/>
    <mergeCell ref="E1467:M1467"/>
    <mergeCell ref="A1468:O1468"/>
    <mergeCell ref="A1469:D1469"/>
    <mergeCell ref="E1469:M1469"/>
    <mergeCell ref="A1470:O1470"/>
    <mergeCell ref="A1471:D1471"/>
    <mergeCell ref="E1471:M1471"/>
    <mergeCell ref="A1472:O1472"/>
    <mergeCell ref="A1473:D1473"/>
    <mergeCell ref="E1473:M1473"/>
    <mergeCell ref="A1474:O1474"/>
    <mergeCell ref="A1475:D1475"/>
    <mergeCell ref="E1475:M1475"/>
    <mergeCell ref="A1476:O1476"/>
    <mergeCell ref="A1477:D1477"/>
    <mergeCell ref="E1477:M1477"/>
    <mergeCell ref="A1478:O1478"/>
    <mergeCell ref="A1479:D1479"/>
    <mergeCell ref="E1479:M1479"/>
    <mergeCell ref="A1480:O1480"/>
    <mergeCell ref="A1481:D1481"/>
    <mergeCell ref="E1481:M1481"/>
    <mergeCell ref="A1482:O1482"/>
    <mergeCell ref="A1483:D1483"/>
    <mergeCell ref="E1483:M1483"/>
    <mergeCell ref="A1484:O1484"/>
    <mergeCell ref="A1485:D1485"/>
    <mergeCell ref="E1485:M1485"/>
    <mergeCell ref="A1486:O1486"/>
    <mergeCell ref="A1487:D1487"/>
    <mergeCell ref="E1487:M1487"/>
    <mergeCell ref="A1488:O1488"/>
    <mergeCell ref="A1489:D1489"/>
    <mergeCell ref="E1489:M1489"/>
    <mergeCell ref="A1490:O1490"/>
    <mergeCell ref="A1491:D1491"/>
    <mergeCell ref="E1491:M1491"/>
    <mergeCell ref="A1492:O1492"/>
    <mergeCell ref="A1493:D1493"/>
    <mergeCell ref="E1493:M1493"/>
    <mergeCell ref="A1494:O1494"/>
    <mergeCell ref="A1495:D1495"/>
    <mergeCell ref="E1495:M1495"/>
    <mergeCell ref="A1496:O1496"/>
    <mergeCell ref="A1497:D1497"/>
    <mergeCell ref="E1497:M1497"/>
    <mergeCell ref="A1498:O1498"/>
    <mergeCell ref="A1499:D1499"/>
    <mergeCell ref="E1499:M1499"/>
    <mergeCell ref="A1500:O1500"/>
    <mergeCell ref="A1501:D1501"/>
    <mergeCell ref="E1501:M1501"/>
    <mergeCell ref="A1502:O1502"/>
    <mergeCell ref="A1503:D1503"/>
    <mergeCell ref="E1503:M1503"/>
    <mergeCell ref="A1504:O1504"/>
    <mergeCell ref="A1505:D1505"/>
    <mergeCell ref="E1505:M1505"/>
    <mergeCell ref="A1506:O1506"/>
    <mergeCell ref="A1507:D1507"/>
    <mergeCell ref="E1507:M1507"/>
    <mergeCell ref="A1508:O1508"/>
    <mergeCell ref="A1509:D1509"/>
    <mergeCell ref="E1509:M1509"/>
    <mergeCell ref="A1510:O1510"/>
    <mergeCell ref="A1511:D1511"/>
    <mergeCell ref="E1511:M1511"/>
    <mergeCell ref="A1512:O1512"/>
    <mergeCell ref="E1513:M1513"/>
    <mergeCell ref="A1514:O1514"/>
    <mergeCell ref="E1515:M1515"/>
    <mergeCell ref="A1516:O1516"/>
    <mergeCell ref="A1517:D1517"/>
    <mergeCell ref="E1517:M1517"/>
    <mergeCell ref="A1518:O1518"/>
    <mergeCell ref="A1519:D1519"/>
    <mergeCell ref="E1519:M1519"/>
    <mergeCell ref="A1520:O1520"/>
    <mergeCell ref="A1521:D1521"/>
    <mergeCell ref="E1521:M1521"/>
    <mergeCell ref="A1522:O1522"/>
    <mergeCell ref="A1523:D1523"/>
    <mergeCell ref="E1523:M1523"/>
    <mergeCell ref="A1524:O1524"/>
    <mergeCell ref="E1525:M1525"/>
    <mergeCell ref="A1526:O1526"/>
    <mergeCell ref="A1527:D1527"/>
    <mergeCell ref="E1527:M1527"/>
    <mergeCell ref="A1528:O1528"/>
    <mergeCell ref="A1529:D1529"/>
    <mergeCell ref="E1529:M1529"/>
    <mergeCell ref="A1530:O1530"/>
    <mergeCell ref="A1531:D1531"/>
    <mergeCell ref="E1531:M1531"/>
    <mergeCell ref="A1532:O1532"/>
    <mergeCell ref="A1533:D1533"/>
    <mergeCell ref="E1533:M1533"/>
    <mergeCell ref="A1534:O1534"/>
    <mergeCell ref="A1535:D1535"/>
    <mergeCell ref="E1535:M1535"/>
    <mergeCell ref="A1536:O1536"/>
    <mergeCell ref="A1537:D1537"/>
    <mergeCell ref="E1537:M1537"/>
    <mergeCell ref="A1538:O1538"/>
    <mergeCell ref="A1539:D1539"/>
    <mergeCell ref="E1539:M1539"/>
    <mergeCell ref="A1540:O1540"/>
    <mergeCell ref="A1541:D1541"/>
    <mergeCell ref="E1541:M1541"/>
    <mergeCell ref="A1542:O1542"/>
    <mergeCell ref="A1543:D1543"/>
    <mergeCell ref="E1543:M1543"/>
    <mergeCell ref="A1544:O1544"/>
    <mergeCell ref="A1545:D1545"/>
    <mergeCell ref="E1545:M1545"/>
    <mergeCell ref="A1546:O1546"/>
    <mergeCell ref="A1547:D1547"/>
    <mergeCell ref="E1547:M1547"/>
    <mergeCell ref="A1548:O1548"/>
    <mergeCell ref="E1549:M1549"/>
    <mergeCell ref="A1550:D1550"/>
    <mergeCell ref="E1550:M1550"/>
    <mergeCell ref="A1551:O1551"/>
    <mergeCell ref="A1552:D1552"/>
    <mergeCell ref="E1552:M1552"/>
    <mergeCell ref="A1553:O1553"/>
    <mergeCell ref="A1554:D1554"/>
    <mergeCell ref="E1554:M1554"/>
    <mergeCell ref="A1555:O1555"/>
    <mergeCell ref="A1556:D1556"/>
    <mergeCell ref="E1556:M1556"/>
    <mergeCell ref="A1557:O1557"/>
    <mergeCell ref="E1558:M1558"/>
    <mergeCell ref="E1559:M1559"/>
    <mergeCell ref="A1560:D1560"/>
    <mergeCell ref="E1560:M1560"/>
    <mergeCell ref="A1561:O1561"/>
    <mergeCell ref="A1562:D1562"/>
    <mergeCell ref="E1562:M1562"/>
    <mergeCell ref="A1563:O1563"/>
    <mergeCell ref="A1564:D1564"/>
    <mergeCell ref="E1564:M1564"/>
    <mergeCell ref="A1565:O1565"/>
    <mergeCell ref="A1566:O1566"/>
    <mergeCell ref="E1567:M1567"/>
    <mergeCell ref="A1568:D1568"/>
    <mergeCell ref="E1568:M1568"/>
    <mergeCell ref="A1569:O1569"/>
    <mergeCell ref="A1570:D1570"/>
    <mergeCell ref="E1570:M1570"/>
    <mergeCell ref="A1571:O1571"/>
    <mergeCell ref="E1572:M1572"/>
    <mergeCell ref="A1573:D1573"/>
    <mergeCell ref="E1573:M1573"/>
    <mergeCell ref="A1574:O1574"/>
    <mergeCell ref="A1575:O1575"/>
    <mergeCell ref="A1576:O1576"/>
    <mergeCell ref="A1577:O1577"/>
    <mergeCell ref="A1578:O1578"/>
    <mergeCell ref="A1579:D1579"/>
    <mergeCell ref="E1579:M1579"/>
    <mergeCell ref="A1580:O1580"/>
    <mergeCell ref="A1581:O1581"/>
    <mergeCell ref="A1582:O1582"/>
    <mergeCell ref="A1583:O1583"/>
    <mergeCell ref="A1584:O1584"/>
    <mergeCell ref="A1585:D1585"/>
    <mergeCell ref="E1585:M1585"/>
    <mergeCell ref="A1586:O1586"/>
    <mergeCell ref="A1587:O1587"/>
    <mergeCell ref="A1588:O1588"/>
    <mergeCell ref="A1589:O1589"/>
    <mergeCell ref="A1590:O1590"/>
    <mergeCell ref="A1591:D1591"/>
    <mergeCell ref="E1591:M1591"/>
    <mergeCell ref="A1592:O1592"/>
    <mergeCell ref="A1593:O1593"/>
    <mergeCell ref="A1594:O1594"/>
    <mergeCell ref="A1595:O1595"/>
    <mergeCell ref="A1596:O1596"/>
    <mergeCell ref="A1597:O1597"/>
    <mergeCell ref="A1598:O1598"/>
    <mergeCell ref="A1599:O1599"/>
    <mergeCell ref="A1600:D1600"/>
    <mergeCell ref="E1600:M1600"/>
    <mergeCell ref="A1601:O1601"/>
    <mergeCell ref="A1602:D1602"/>
    <mergeCell ref="E1602:M1602"/>
    <mergeCell ref="A1603:O1603"/>
    <mergeCell ref="A1604:O1604"/>
    <mergeCell ref="A1605:O1605"/>
    <mergeCell ref="A1606:O1606"/>
    <mergeCell ref="A1607:O1607"/>
    <mergeCell ref="A1608:O1608"/>
    <mergeCell ref="A1609:O1609"/>
    <mergeCell ref="A1610:O1610"/>
    <mergeCell ref="A1611:D1611"/>
    <mergeCell ref="E1611:M1611"/>
    <mergeCell ref="A1612:O1612"/>
    <mergeCell ref="A1613:O1613"/>
    <mergeCell ref="A1614:O1614"/>
    <mergeCell ref="A1615:O1615"/>
    <mergeCell ref="A1616:O1616"/>
    <mergeCell ref="A1617:D1617"/>
    <mergeCell ref="E1617:M1617"/>
    <mergeCell ref="A1618:O1618"/>
    <mergeCell ref="A1619:O1619"/>
    <mergeCell ref="A1620:O1620"/>
    <mergeCell ref="A1621:O1621"/>
    <mergeCell ref="A1622:O1622"/>
    <mergeCell ref="A1623:O1623"/>
    <mergeCell ref="A1624:D1624"/>
    <mergeCell ref="E1624:M1624"/>
    <mergeCell ref="A1625:O1625"/>
    <mergeCell ref="A1626:O1626"/>
    <mergeCell ref="A1627:O1627"/>
    <mergeCell ref="A1628:O1628"/>
    <mergeCell ref="A1629:O1629"/>
    <mergeCell ref="A1630:D1630"/>
    <mergeCell ref="E1630:M1630"/>
    <mergeCell ref="A1631:O1631"/>
    <mergeCell ref="A1632:O1632"/>
    <mergeCell ref="A1633:O1633"/>
    <mergeCell ref="A1634:D1634"/>
    <mergeCell ref="E1634:M1634"/>
    <mergeCell ref="A1635:O1635"/>
    <mergeCell ref="A1636:O1636"/>
    <mergeCell ref="A1637:O1637"/>
    <mergeCell ref="A1638:O1638"/>
    <mergeCell ref="A1639:D1639"/>
    <mergeCell ref="E1639:M1639"/>
    <mergeCell ref="A1640:O1640"/>
    <mergeCell ref="A1641:O1641"/>
    <mergeCell ref="A1642:O1642"/>
    <mergeCell ref="A1643:D1643"/>
    <mergeCell ref="E1643:M1643"/>
    <mergeCell ref="A1644:O1644"/>
    <mergeCell ref="A1645:O1645"/>
    <mergeCell ref="A1646:O1646"/>
    <mergeCell ref="A1647:O1647"/>
    <mergeCell ref="A1648:D1648"/>
    <mergeCell ref="E1648:M1648"/>
    <mergeCell ref="A1649:O1649"/>
    <mergeCell ref="A1650:O1650"/>
    <mergeCell ref="A1651:O1651"/>
    <mergeCell ref="A1652:O1652"/>
    <mergeCell ref="A1653:O1653"/>
    <mergeCell ref="A1654:O1654"/>
    <mergeCell ref="A1655:O1655"/>
    <mergeCell ref="A1656:D1656"/>
    <mergeCell ref="E1656:M1656"/>
    <mergeCell ref="A1657:O1657"/>
    <mergeCell ref="A1658:O1658"/>
    <mergeCell ref="A1659:O1659"/>
    <mergeCell ref="A1660:O1660"/>
    <mergeCell ref="A1661:O1661"/>
    <mergeCell ref="A1662:O1662"/>
    <mergeCell ref="A1663:O1663"/>
    <mergeCell ref="A1664:D1664"/>
    <mergeCell ref="E1664:M1664"/>
    <mergeCell ref="A1665:O1665"/>
    <mergeCell ref="A1666:O1666"/>
    <mergeCell ref="A1667:O1667"/>
    <mergeCell ref="A1668:O1668"/>
    <mergeCell ref="A1669:O1669"/>
    <mergeCell ref="A1670:O1670"/>
    <mergeCell ref="A1671:O1671"/>
    <mergeCell ref="A1672:D1672"/>
    <mergeCell ref="E1672:M1672"/>
    <mergeCell ref="A1673:O1673"/>
    <mergeCell ref="A1674:O1674"/>
    <mergeCell ref="A1675:O1675"/>
    <mergeCell ref="A1676:O1676"/>
    <mergeCell ref="A1677:O1677"/>
    <mergeCell ref="A1678:O1678"/>
    <mergeCell ref="A1679:O1679"/>
    <mergeCell ref="A1680:D1680"/>
    <mergeCell ref="E1680:M1680"/>
    <mergeCell ref="A1681:O1681"/>
    <mergeCell ref="A1682:O1682"/>
    <mergeCell ref="A1683:O1683"/>
    <mergeCell ref="A1684:O1684"/>
    <mergeCell ref="A1685:O1685"/>
    <mergeCell ref="A1686:O1686"/>
    <mergeCell ref="A1687:O1687"/>
    <mergeCell ref="A1688:D1688"/>
    <mergeCell ref="E1688:M1688"/>
    <mergeCell ref="A1689:O1689"/>
    <mergeCell ref="A1690:O1690"/>
    <mergeCell ref="A1691:O1691"/>
    <mergeCell ref="A1692:O1692"/>
    <mergeCell ref="A1693:O1693"/>
    <mergeCell ref="A1694:O1694"/>
    <mergeCell ref="A1695:O1695"/>
    <mergeCell ref="A1696:D1696"/>
    <mergeCell ref="E1696:M1696"/>
    <mergeCell ref="A1697:O1697"/>
    <mergeCell ref="A1698:O1698"/>
    <mergeCell ref="A1699:O1699"/>
    <mergeCell ref="A1700:O1700"/>
    <mergeCell ref="A1701:O1701"/>
    <mergeCell ref="A1702:O1702"/>
    <mergeCell ref="A1703:O1703"/>
    <mergeCell ref="A1704:D1704"/>
    <mergeCell ref="E1704:M1704"/>
    <mergeCell ref="A1705:O1705"/>
    <mergeCell ref="A1706:O1706"/>
    <mergeCell ref="A1707:O1707"/>
    <mergeCell ref="A1708:O1708"/>
    <mergeCell ref="A1709:O1709"/>
    <mergeCell ref="A1710:O1710"/>
    <mergeCell ref="A1711:O1711"/>
    <mergeCell ref="A1712:D1712"/>
    <mergeCell ref="E1712:M1712"/>
    <mergeCell ref="A1713:O1713"/>
    <mergeCell ref="A1714:O1714"/>
    <mergeCell ref="A1715:O1715"/>
    <mergeCell ref="A1716:O1716"/>
    <mergeCell ref="A1717:D1717"/>
    <mergeCell ref="E1717:M1717"/>
    <mergeCell ref="A1718:O1718"/>
    <mergeCell ref="A1719:O1719"/>
    <mergeCell ref="A1720:O1720"/>
    <mergeCell ref="A1721:O1721"/>
    <mergeCell ref="A1722:O1722"/>
    <mergeCell ref="A1723:O1723"/>
    <mergeCell ref="A1724:O1724"/>
    <mergeCell ref="A1725:D1725"/>
    <mergeCell ref="E1725:M1725"/>
    <mergeCell ref="A1726:O1726"/>
    <mergeCell ref="A1727:D1727"/>
    <mergeCell ref="E1727:M1727"/>
    <mergeCell ref="A1728:O1728"/>
    <mergeCell ref="A1729:D1729"/>
    <mergeCell ref="E1729:M1729"/>
    <mergeCell ref="A1730:O1730"/>
    <mergeCell ref="A1731:O1731"/>
    <mergeCell ref="A1732:O1732"/>
    <mergeCell ref="A1733:O1733"/>
    <mergeCell ref="A1734:O1734"/>
    <mergeCell ref="A1735:O1735"/>
    <mergeCell ref="A1736:O1736"/>
    <mergeCell ref="A1737:D1737"/>
    <mergeCell ref="E1737:M1737"/>
    <mergeCell ref="A1738:O1738"/>
    <mergeCell ref="A1739:O1739"/>
    <mergeCell ref="A1740:O1740"/>
    <mergeCell ref="A1741:O1741"/>
    <mergeCell ref="A1742:O1742"/>
    <mergeCell ref="A1743:O1743"/>
    <mergeCell ref="A1744:O1744"/>
    <mergeCell ref="A1745:D1745"/>
    <mergeCell ref="E1745:M1745"/>
    <mergeCell ref="A1746:O1746"/>
    <mergeCell ref="A1747:O1747"/>
    <mergeCell ref="A1748:O1748"/>
    <mergeCell ref="A1749:O1749"/>
    <mergeCell ref="A1750:O1750"/>
    <mergeCell ref="A1751:O1751"/>
    <mergeCell ref="A1752:O1752"/>
    <mergeCell ref="A1753:D1753"/>
    <mergeCell ref="E1753:M1753"/>
    <mergeCell ref="A1754:O1754"/>
    <mergeCell ref="A1755:O1755"/>
    <mergeCell ref="A1756:O1756"/>
    <mergeCell ref="A1757:O1757"/>
    <mergeCell ref="A1758:O1758"/>
    <mergeCell ref="A1759:O1759"/>
    <mergeCell ref="A1760:O1760"/>
    <mergeCell ref="A1761:D1761"/>
    <mergeCell ref="E1761:M1761"/>
    <mergeCell ref="A1762:O1762"/>
    <mergeCell ref="A1763:O1763"/>
    <mergeCell ref="A1764:O1764"/>
    <mergeCell ref="A1765:O1765"/>
    <mergeCell ref="A1766:O1766"/>
    <mergeCell ref="A1767:O1767"/>
    <mergeCell ref="A1768:D1768"/>
    <mergeCell ref="E1768:M1768"/>
    <mergeCell ref="A1769:O1769"/>
    <mergeCell ref="A1770:O1770"/>
    <mergeCell ref="A1771:O1771"/>
    <mergeCell ref="A1772:O1772"/>
    <mergeCell ref="A1773:O1773"/>
    <mergeCell ref="A1774:O1774"/>
    <mergeCell ref="A1775:O1775"/>
    <mergeCell ref="A1776:D1776"/>
    <mergeCell ref="E1776:M1776"/>
    <mergeCell ref="A1777:O1777"/>
    <mergeCell ref="A1778:O1778"/>
    <mergeCell ref="A1779:O1779"/>
    <mergeCell ref="A1780:D1780"/>
    <mergeCell ref="E1780:M1780"/>
    <mergeCell ref="A1781:O1781"/>
    <mergeCell ref="A1782:O1782"/>
    <mergeCell ref="A1783:O1783"/>
    <mergeCell ref="A1784:D1784"/>
    <mergeCell ref="E1784:M1784"/>
    <mergeCell ref="A1785:O1785"/>
    <mergeCell ref="A1786:O1786"/>
    <mergeCell ref="A1787:O1787"/>
    <mergeCell ref="A1788:O1788"/>
    <mergeCell ref="A1789:O1789"/>
    <mergeCell ref="A1790:O1790"/>
    <mergeCell ref="A1791:D1791"/>
    <mergeCell ref="E1791:M1791"/>
    <mergeCell ref="A1792:O1792"/>
    <mergeCell ref="A1793:O1793"/>
    <mergeCell ref="A1794:O1794"/>
    <mergeCell ref="A1795:D1795"/>
    <mergeCell ref="E1795:M1795"/>
    <mergeCell ref="A1796:O1796"/>
    <mergeCell ref="A1797:D1797"/>
    <mergeCell ref="E1797:M1797"/>
    <mergeCell ref="A1798:O1798"/>
    <mergeCell ref="A1799:D1799"/>
    <mergeCell ref="E1799:M1799"/>
    <mergeCell ref="A1800:O1800"/>
    <mergeCell ref="A1801:D1801"/>
    <mergeCell ref="E1801:M1801"/>
    <mergeCell ref="A1802:O1802"/>
    <mergeCell ref="A1803:D1803"/>
    <mergeCell ref="E1803:M1803"/>
    <mergeCell ref="A1804:O1804"/>
    <mergeCell ref="A1805:O1805"/>
    <mergeCell ref="A1806:D1806"/>
    <mergeCell ref="E1806:M1806"/>
    <mergeCell ref="A1807:O1807"/>
    <mergeCell ref="A1808:D1808"/>
    <mergeCell ref="E1808:M1808"/>
    <mergeCell ref="A1809:O1809"/>
    <mergeCell ref="A1810:O1810"/>
    <mergeCell ref="A1811:O1811"/>
    <mergeCell ref="A1812:D1812"/>
    <mergeCell ref="E1812:M1812"/>
    <mergeCell ref="A1813:O1813"/>
    <mergeCell ref="A1814:D1814"/>
    <mergeCell ref="E1814:M1814"/>
    <mergeCell ref="A1815:O1815"/>
    <mergeCell ref="A1816:O1816"/>
    <mergeCell ref="A1817:O1817"/>
    <mergeCell ref="A1818:O1818"/>
    <mergeCell ref="A1819:O1819"/>
    <mergeCell ref="A1820:O1820"/>
    <mergeCell ref="A1821:O1821"/>
    <mergeCell ref="A1822:D1822"/>
    <mergeCell ref="E1822:M1822"/>
    <mergeCell ref="A1823:O1823"/>
    <mergeCell ref="A1824:O1824"/>
    <mergeCell ref="A1825:O1825"/>
    <mergeCell ref="A1826:O1826"/>
    <mergeCell ref="A1827:O1827"/>
    <mergeCell ref="A1828:O1828"/>
    <mergeCell ref="A1829:D1829"/>
    <mergeCell ref="E1829:M1829"/>
    <mergeCell ref="A1830:O1830"/>
    <mergeCell ref="A1831:O1831"/>
    <mergeCell ref="A1832:O1832"/>
    <mergeCell ref="A1833:O1833"/>
    <mergeCell ref="A1834:O1834"/>
    <mergeCell ref="A1835:O1835"/>
    <mergeCell ref="A1836:O1836"/>
    <mergeCell ref="A1837:D1837"/>
    <mergeCell ref="E1837:M1837"/>
    <mergeCell ref="A1838:O1838"/>
    <mergeCell ref="A1839:O1839"/>
    <mergeCell ref="A1840:O1840"/>
    <mergeCell ref="A1841:O1841"/>
    <mergeCell ref="A1842:O1842"/>
    <mergeCell ref="A1843:O1843"/>
    <mergeCell ref="A1844:O1844"/>
    <mergeCell ref="A1845:D1845"/>
    <mergeCell ref="E1845:M1845"/>
    <mergeCell ref="A1846:O1846"/>
    <mergeCell ref="A1847:O1847"/>
    <mergeCell ref="A1848:O1848"/>
    <mergeCell ref="A1849:O1849"/>
    <mergeCell ref="A1850:O1850"/>
    <mergeCell ref="A1851:O1851"/>
    <mergeCell ref="A1852:O1852"/>
    <mergeCell ref="A1853:D1853"/>
    <mergeCell ref="E1853:M1853"/>
    <mergeCell ref="A1854:O1854"/>
    <mergeCell ref="A1855:O1855"/>
    <mergeCell ref="A1856:O1856"/>
    <mergeCell ref="A1857:O1857"/>
    <mergeCell ref="A1858:O1858"/>
    <mergeCell ref="A1859:O1859"/>
    <mergeCell ref="A1860:O1860"/>
    <mergeCell ref="A1861:D1861"/>
    <mergeCell ref="E1861:M1861"/>
    <mergeCell ref="A1862:O1862"/>
    <mergeCell ref="A1863:O1863"/>
    <mergeCell ref="A1864:O1864"/>
    <mergeCell ref="A1865:O1865"/>
    <mergeCell ref="A1866:O1866"/>
    <mergeCell ref="A1867:O1867"/>
    <mergeCell ref="A1868:O1868"/>
    <mergeCell ref="A1869:D1869"/>
    <mergeCell ref="E1869:M1869"/>
    <mergeCell ref="A1870:O1870"/>
    <mergeCell ref="A1871:O1871"/>
    <mergeCell ref="A1872:O1872"/>
    <mergeCell ref="A1873:O1873"/>
    <mergeCell ref="A1874:O1874"/>
    <mergeCell ref="A1875:O1875"/>
    <mergeCell ref="A1876:D1876"/>
    <mergeCell ref="E1876:M1876"/>
    <mergeCell ref="A1877:O1877"/>
    <mergeCell ref="A1878:O1878"/>
    <mergeCell ref="A1879:O1879"/>
    <mergeCell ref="A1880:O1880"/>
    <mergeCell ref="A1881:O1881"/>
    <mergeCell ref="A1882:O1882"/>
    <mergeCell ref="A1883:D1883"/>
    <mergeCell ref="E1883:M1883"/>
    <mergeCell ref="A1884:O1884"/>
    <mergeCell ref="A1885:O1885"/>
    <mergeCell ref="A1886:O1886"/>
    <mergeCell ref="A1887:D1887"/>
    <mergeCell ref="E1887:M1887"/>
    <mergeCell ref="A1888:O1888"/>
    <mergeCell ref="A1889:O1889"/>
    <mergeCell ref="A1890:O1890"/>
    <mergeCell ref="A1891:O1891"/>
    <mergeCell ref="A1892:O1892"/>
    <mergeCell ref="A1893:D1893"/>
    <mergeCell ref="E1893:M1893"/>
    <mergeCell ref="A1894:O1894"/>
    <mergeCell ref="A1895:O1895"/>
    <mergeCell ref="A1896:O1896"/>
    <mergeCell ref="A1897:O1897"/>
    <mergeCell ref="A1898:O1898"/>
    <mergeCell ref="A1899:O1899"/>
    <mergeCell ref="A1900:O1900"/>
    <mergeCell ref="A1901:D1901"/>
    <mergeCell ref="E1901:M1901"/>
    <mergeCell ref="A1902:O1902"/>
    <mergeCell ref="A1903:D1903"/>
    <mergeCell ref="E1903:M1903"/>
    <mergeCell ref="A1904:O1904"/>
    <mergeCell ref="A1905:O1905"/>
    <mergeCell ref="A1906:O1906"/>
    <mergeCell ref="A1907:O1907"/>
    <mergeCell ref="A1908:O1908"/>
    <mergeCell ref="A1909:O1909"/>
    <mergeCell ref="A1910:O1910"/>
    <mergeCell ref="A1911:D1911"/>
    <mergeCell ref="E1911:M1911"/>
    <mergeCell ref="A1912:O1912"/>
    <mergeCell ref="A1913:O1913"/>
    <mergeCell ref="A1914:O1914"/>
    <mergeCell ref="A1915:O1915"/>
    <mergeCell ref="A1916:O1916"/>
    <mergeCell ref="A1917:O1917"/>
    <mergeCell ref="A1918:O1918"/>
    <mergeCell ref="A1919:D1919"/>
    <mergeCell ref="E1919:M1919"/>
    <mergeCell ref="A1920:O1920"/>
    <mergeCell ref="A1921:O1921"/>
    <mergeCell ref="A1922:O1922"/>
    <mergeCell ref="A1923:O1923"/>
    <mergeCell ref="A1924:O1924"/>
    <mergeCell ref="A1925:O1925"/>
    <mergeCell ref="A1926:O1926"/>
    <mergeCell ref="A1927:D1927"/>
    <mergeCell ref="E1927:M1927"/>
    <mergeCell ref="A1928:O1928"/>
    <mergeCell ref="A1929:O1929"/>
    <mergeCell ref="A1930:O1930"/>
    <mergeCell ref="A1931:O1931"/>
    <mergeCell ref="A1932:O1932"/>
    <mergeCell ref="A1933:O1933"/>
    <mergeCell ref="A1934:O1934"/>
    <mergeCell ref="A1935:D1935"/>
    <mergeCell ref="E1935:M1935"/>
    <mergeCell ref="A1936:O1936"/>
    <mergeCell ref="A1937:O1937"/>
    <mergeCell ref="A1938:O1938"/>
    <mergeCell ref="A1939:O1939"/>
    <mergeCell ref="A1940:O1940"/>
    <mergeCell ref="A1941:O1941"/>
    <mergeCell ref="A1942:O1942"/>
    <mergeCell ref="A1943:D1943"/>
    <mergeCell ref="E1943:M1943"/>
    <mergeCell ref="A1944:O1944"/>
    <mergeCell ref="A1945:O1945"/>
    <mergeCell ref="A1946:O1946"/>
    <mergeCell ref="A1947:O1947"/>
    <mergeCell ref="A1948:O1948"/>
    <mergeCell ref="A1949:O1949"/>
    <mergeCell ref="A1950:O1950"/>
    <mergeCell ref="A1951:D1951"/>
    <mergeCell ref="E1951:M1951"/>
    <mergeCell ref="A1952:O1952"/>
    <mergeCell ref="A1953:O1953"/>
    <mergeCell ref="A1954:O1954"/>
    <mergeCell ref="A1955:O1955"/>
    <mergeCell ref="A1956:O1956"/>
    <mergeCell ref="A1957:O1957"/>
    <mergeCell ref="A1958:O1958"/>
    <mergeCell ref="A1959:D1959"/>
    <mergeCell ref="E1959:M1959"/>
    <mergeCell ref="A1960:O1960"/>
    <mergeCell ref="A1961:O1961"/>
    <mergeCell ref="A1962:O1962"/>
    <mergeCell ref="A1963:D1963"/>
    <mergeCell ref="E1963:M1963"/>
    <mergeCell ref="A1964:O1964"/>
    <mergeCell ref="A1965:O1965"/>
    <mergeCell ref="A1966:O1966"/>
    <mergeCell ref="A1967:O1967"/>
    <mergeCell ref="A1968:O1968"/>
    <mergeCell ref="A1969:D1969"/>
    <mergeCell ref="E1969:M1969"/>
    <mergeCell ref="A1970:O1970"/>
    <mergeCell ref="A1971:O1971"/>
    <mergeCell ref="A1972:D1972"/>
    <mergeCell ref="E1972:M1972"/>
    <mergeCell ref="A1973:O1973"/>
    <mergeCell ref="A1974:O1974"/>
    <mergeCell ref="A1975:O1975"/>
    <mergeCell ref="A1976:O1976"/>
    <mergeCell ref="A1977:O1977"/>
    <mergeCell ref="A1978:O1978"/>
    <mergeCell ref="A1979:O1979"/>
    <mergeCell ref="A1980:D1980"/>
    <mergeCell ref="E1980:M1980"/>
    <mergeCell ref="A1981:O1981"/>
    <mergeCell ref="A1982:O1982"/>
    <mergeCell ref="A1983:O1983"/>
    <mergeCell ref="A1984:O1984"/>
    <mergeCell ref="A1985:O1985"/>
    <mergeCell ref="A1986:O1986"/>
    <mergeCell ref="A1987:O1987"/>
    <mergeCell ref="A1988:O1988"/>
    <mergeCell ref="A1989:D1989"/>
    <mergeCell ref="E1989:M1989"/>
    <mergeCell ref="A1990:O1990"/>
    <mergeCell ref="A1991:O1991"/>
    <mergeCell ref="A1992:O1992"/>
    <mergeCell ref="A1993:O1993"/>
    <mergeCell ref="A1994:O1994"/>
    <mergeCell ref="A1995:O1995"/>
    <mergeCell ref="A1996:O1996"/>
    <mergeCell ref="A1997:D1997"/>
    <mergeCell ref="E1997:M1997"/>
    <mergeCell ref="A1998:O1998"/>
    <mergeCell ref="A1999:O1999"/>
    <mergeCell ref="A2000:O2000"/>
    <mergeCell ref="A2001:O2001"/>
    <mergeCell ref="A2002:O2002"/>
    <mergeCell ref="A2003:O2003"/>
    <mergeCell ref="A2004:O2004"/>
    <mergeCell ref="A2005:D2005"/>
    <mergeCell ref="E2005:M2005"/>
    <mergeCell ref="A2006:O2006"/>
    <mergeCell ref="A2007:O2007"/>
    <mergeCell ref="A2008:O2008"/>
    <mergeCell ref="A2009:O2009"/>
    <mergeCell ref="A2010:O2010"/>
    <mergeCell ref="A2011:O2011"/>
    <mergeCell ref="A2012:O2012"/>
    <mergeCell ref="A2013:D2013"/>
    <mergeCell ref="E2013:M2013"/>
    <mergeCell ref="A2014:O2014"/>
    <mergeCell ref="A2015:O2015"/>
    <mergeCell ref="A2016:O2016"/>
    <mergeCell ref="A2017:O2017"/>
    <mergeCell ref="A2018:O2018"/>
    <mergeCell ref="A2019:O2019"/>
    <mergeCell ref="A2020:O2020"/>
    <mergeCell ref="A2021:D2021"/>
    <mergeCell ref="E2021:M2021"/>
    <mergeCell ref="A2022:O2022"/>
    <mergeCell ref="A2023:O2023"/>
    <mergeCell ref="A2024:O2024"/>
    <mergeCell ref="A2025:O2025"/>
    <mergeCell ref="A2026:O2026"/>
    <mergeCell ref="A2027:O2027"/>
    <mergeCell ref="A2028:O2028"/>
    <mergeCell ref="A2029:O2029"/>
    <mergeCell ref="A2030:D2030"/>
    <mergeCell ref="E2030:M2030"/>
    <mergeCell ref="A2031:O2031"/>
    <mergeCell ref="A2032:O2032"/>
    <mergeCell ref="A2033:O2033"/>
    <mergeCell ref="A2034:O2034"/>
    <mergeCell ref="A2035:O2035"/>
    <mergeCell ref="A2036:O2036"/>
    <mergeCell ref="A2037:O2037"/>
    <mergeCell ref="A2038:O2038"/>
    <mergeCell ref="A2039:D2039"/>
    <mergeCell ref="E2039:M2039"/>
    <mergeCell ref="A2040:O2040"/>
    <mergeCell ref="A2041:O2041"/>
    <mergeCell ref="A2042:O2042"/>
    <mergeCell ref="A2043:O2043"/>
    <mergeCell ref="A2044:O2044"/>
    <mergeCell ref="A2045:O2045"/>
    <mergeCell ref="A2046:O2046"/>
    <mergeCell ref="A2047:O2047"/>
    <mergeCell ref="A2048:D2048"/>
    <mergeCell ref="E2048:M2048"/>
    <mergeCell ref="A2049:O2049"/>
    <mergeCell ref="A2050:O2050"/>
    <mergeCell ref="A2051:O2051"/>
    <mergeCell ref="A2052:D2052"/>
    <mergeCell ref="E2052:M2052"/>
    <mergeCell ref="A2053:O2053"/>
    <mergeCell ref="A2054:O2054"/>
    <mergeCell ref="A2055:O2055"/>
    <mergeCell ref="A2056:O2056"/>
    <mergeCell ref="A2057:D2057"/>
    <mergeCell ref="E2057:M2057"/>
    <mergeCell ref="A2058:O2058"/>
    <mergeCell ref="A2059:O2059"/>
    <mergeCell ref="A2060:O2060"/>
    <mergeCell ref="A2061:O2061"/>
    <mergeCell ref="A2062:O2062"/>
    <mergeCell ref="A2063:O2063"/>
    <mergeCell ref="A2064:D2064"/>
    <mergeCell ref="E2064:M2064"/>
    <mergeCell ref="A2065:O2065"/>
    <mergeCell ref="A2066:O2066"/>
    <mergeCell ref="A2067:O2067"/>
    <mergeCell ref="A2068:O2068"/>
    <mergeCell ref="A2069:O2069"/>
    <mergeCell ref="A2070:O2070"/>
    <mergeCell ref="A2071:O2071"/>
    <mergeCell ref="A2072:D2072"/>
    <mergeCell ref="E2072:M2072"/>
    <mergeCell ref="A2073:O2073"/>
    <mergeCell ref="A2074:O2074"/>
    <mergeCell ref="A2075:O2075"/>
    <mergeCell ref="A2076:O2076"/>
    <mergeCell ref="A2077:O2077"/>
    <mergeCell ref="A2078:O2078"/>
    <mergeCell ref="A2079:O2079"/>
    <mergeCell ref="A2080:O2080"/>
    <mergeCell ref="A2081:D2081"/>
    <mergeCell ref="E2081:M2081"/>
    <mergeCell ref="A2082:O2082"/>
    <mergeCell ref="A2083:O2083"/>
    <mergeCell ref="A2084:O2084"/>
    <mergeCell ref="A2085:O2085"/>
    <mergeCell ref="A2086:O2086"/>
    <mergeCell ref="A2087:O2087"/>
    <mergeCell ref="A2088:O2088"/>
    <mergeCell ref="A2089:D2089"/>
    <mergeCell ref="E2089:M2089"/>
    <mergeCell ref="A2090:O2090"/>
    <mergeCell ref="A2091:O2091"/>
    <mergeCell ref="A2092:O2092"/>
    <mergeCell ref="A2093:O2093"/>
    <mergeCell ref="A2094:O2094"/>
    <mergeCell ref="A2095:O2095"/>
    <mergeCell ref="A2096:O2096"/>
    <mergeCell ref="A2097:O2097"/>
    <mergeCell ref="A2098:D2098"/>
    <mergeCell ref="E2098:M2098"/>
    <mergeCell ref="A2099:O2099"/>
    <mergeCell ref="A2100:O2100"/>
    <mergeCell ref="A2101:O2101"/>
    <mergeCell ref="A2102:O2102"/>
    <mergeCell ref="A2103:O2103"/>
    <mergeCell ref="A2104:O2104"/>
    <mergeCell ref="A2105:O2105"/>
    <mergeCell ref="A2106:O2106"/>
    <mergeCell ref="A2107:D2107"/>
    <mergeCell ref="E2107:M2107"/>
    <mergeCell ref="A2108:O2108"/>
    <mergeCell ref="A2109:O2109"/>
    <mergeCell ref="A2110:O2110"/>
    <mergeCell ref="A2111:O2111"/>
    <mergeCell ref="A2112:O2112"/>
    <mergeCell ref="A2113:O2113"/>
    <mergeCell ref="A2114:O2114"/>
    <mergeCell ref="A2115:O2115"/>
    <mergeCell ref="A2116:D2116"/>
    <mergeCell ref="E2116:M2116"/>
    <mergeCell ref="A2117:O2117"/>
    <mergeCell ref="A2118:O2118"/>
    <mergeCell ref="A2119:O2119"/>
    <mergeCell ref="A2120:O2120"/>
    <mergeCell ref="A2121:O2121"/>
    <mergeCell ref="A2122:O2122"/>
    <mergeCell ref="A2123:O2123"/>
    <mergeCell ref="A2124:O2124"/>
    <mergeCell ref="A2125:D2125"/>
    <mergeCell ref="E2125:M2125"/>
    <mergeCell ref="A2126:O2126"/>
    <mergeCell ref="A2127:O2127"/>
    <mergeCell ref="A2128:O2128"/>
    <mergeCell ref="A2129:O2129"/>
    <mergeCell ref="A2130:O2130"/>
    <mergeCell ref="A2131:O2131"/>
    <mergeCell ref="A2132:O2132"/>
    <mergeCell ref="A2133:D2133"/>
    <mergeCell ref="E2133:M2133"/>
    <mergeCell ref="A2134:O2134"/>
    <mergeCell ref="A2135:O2135"/>
    <mergeCell ref="A2136:O2136"/>
    <mergeCell ref="A2137:O2137"/>
    <mergeCell ref="A2138:O2138"/>
    <mergeCell ref="A2139:O2139"/>
    <mergeCell ref="A2140:O2140"/>
    <mergeCell ref="A2141:D2141"/>
    <mergeCell ref="E2141:M2141"/>
    <mergeCell ref="A2142:O2142"/>
    <mergeCell ref="A2143:O2143"/>
    <mergeCell ref="A2144:O2144"/>
    <mergeCell ref="A2145:O2145"/>
    <mergeCell ref="A2146:O2146"/>
    <mergeCell ref="A2147:O2147"/>
    <mergeCell ref="A2148:O2148"/>
    <mergeCell ref="A2149:D2149"/>
    <mergeCell ref="E2149:M2149"/>
    <mergeCell ref="A2150:O2150"/>
    <mergeCell ref="A2151:O2151"/>
    <mergeCell ref="A2152:O2152"/>
    <mergeCell ref="A2153:O2153"/>
    <mergeCell ref="A2154:O2154"/>
    <mergeCell ref="A2155:O2155"/>
    <mergeCell ref="A2156:O2156"/>
    <mergeCell ref="A2157:D2157"/>
    <mergeCell ref="E2157:M2157"/>
    <mergeCell ref="A2158:O2158"/>
    <mergeCell ref="A2159:O2159"/>
    <mergeCell ref="A2160:O2160"/>
    <mergeCell ref="A2161:O2161"/>
    <mergeCell ref="A2162:O2162"/>
    <mergeCell ref="A2163:O2163"/>
    <mergeCell ref="A2164:O2164"/>
    <mergeCell ref="A2165:D2165"/>
    <mergeCell ref="E2165:M2165"/>
    <mergeCell ref="A2166:O2166"/>
    <mergeCell ref="A2167:O2167"/>
    <mergeCell ref="A2168:O2168"/>
    <mergeCell ref="A2169:O2169"/>
    <mergeCell ref="A2170:O2170"/>
    <mergeCell ref="A2171:O2171"/>
    <mergeCell ref="A2172:O2172"/>
    <mergeCell ref="A2173:D2173"/>
    <mergeCell ref="E2173:M2173"/>
    <mergeCell ref="A2174:O2174"/>
    <mergeCell ref="A2175:O2175"/>
    <mergeCell ref="A2176:O2176"/>
    <mergeCell ref="A2177:O2177"/>
    <mergeCell ref="A2178:O2178"/>
    <mergeCell ref="A2179:O2179"/>
    <mergeCell ref="A2180:O2180"/>
    <mergeCell ref="A2181:O2181"/>
    <mergeCell ref="A2182:D2182"/>
    <mergeCell ref="E2182:M2182"/>
    <mergeCell ref="A2183:O2183"/>
    <mergeCell ref="A2184:O2184"/>
    <mergeCell ref="A2185:O2185"/>
    <mergeCell ref="A2186:O2186"/>
    <mergeCell ref="A2187:O2187"/>
    <mergeCell ref="A2188:O2188"/>
    <mergeCell ref="A2189:O2189"/>
    <mergeCell ref="A2190:D2190"/>
    <mergeCell ref="E2190:M2190"/>
    <mergeCell ref="A2191:O2191"/>
    <mergeCell ref="A2192:O2192"/>
    <mergeCell ref="A2193:O2193"/>
    <mergeCell ref="A2194:O2194"/>
    <mergeCell ref="A2195:O2195"/>
    <mergeCell ref="A2196:O2196"/>
    <mergeCell ref="A2197:O2197"/>
    <mergeCell ref="A2198:O2198"/>
    <mergeCell ref="A2199:D2199"/>
    <mergeCell ref="E2199:M2199"/>
    <mergeCell ref="A2200:O2200"/>
    <mergeCell ref="A2201:D2201"/>
    <mergeCell ref="E2201:M2201"/>
    <mergeCell ref="A2202:O2202"/>
    <mergeCell ref="A2203:O2203"/>
    <mergeCell ref="A2204:O2204"/>
    <mergeCell ref="A2205:O2205"/>
    <mergeCell ref="A2206:O2206"/>
    <mergeCell ref="A2207:O2207"/>
    <mergeCell ref="A2208:O2208"/>
    <mergeCell ref="A2209:O2209"/>
    <mergeCell ref="A2210:D2210"/>
    <mergeCell ref="E2210:M2210"/>
    <mergeCell ref="A2211:O2211"/>
    <mergeCell ref="A2212:O2212"/>
    <mergeCell ref="A2213:O2213"/>
    <mergeCell ref="A2214:O2214"/>
    <mergeCell ref="A2215:O2215"/>
    <mergeCell ref="A2216:O2216"/>
    <mergeCell ref="A2217:O2217"/>
    <mergeCell ref="A2218:D2218"/>
    <mergeCell ref="E2218:M2218"/>
    <mergeCell ref="A2219:O2219"/>
    <mergeCell ref="A2220:O2220"/>
    <mergeCell ref="A2221:O2221"/>
    <mergeCell ref="A2222:O2222"/>
    <mergeCell ref="A2223:O2223"/>
    <mergeCell ref="A2224:O2224"/>
    <mergeCell ref="A2225:O2225"/>
    <mergeCell ref="A2226:D2226"/>
    <mergeCell ref="E2226:M2226"/>
    <mergeCell ref="A2227:O2227"/>
    <mergeCell ref="A2228:O2228"/>
    <mergeCell ref="A2229:O2229"/>
    <mergeCell ref="A2230:O2230"/>
    <mergeCell ref="A2231:O2231"/>
    <mergeCell ref="A2232:O2232"/>
    <mergeCell ref="A2233:O2233"/>
    <mergeCell ref="A2234:D2234"/>
    <mergeCell ref="E2234:M2234"/>
    <mergeCell ref="A2235:O2235"/>
    <mergeCell ref="A2236:O2236"/>
    <mergeCell ref="A2237:O2237"/>
    <mergeCell ref="A2238:O2238"/>
    <mergeCell ref="A2239:O2239"/>
    <mergeCell ref="A2240:O2240"/>
    <mergeCell ref="A2241:O2241"/>
    <mergeCell ref="A2242:D2242"/>
    <mergeCell ref="E2242:M2242"/>
    <mergeCell ref="A2243:O2243"/>
    <mergeCell ref="A2244:O2244"/>
    <mergeCell ref="A2245:O2245"/>
    <mergeCell ref="A2246:O2246"/>
    <mergeCell ref="A2247:O2247"/>
    <mergeCell ref="A2248:D2248"/>
    <mergeCell ref="E2248:M2248"/>
    <mergeCell ref="A2249:O2249"/>
    <mergeCell ref="A2250:O2250"/>
    <mergeCell ref="A2251:O2251"/>
    <mergeCell ref="A2252:O2252"/>
    <mergeCell ref="A2253:O2253"/>
    <mergeCell ref="A2254:O2254"/>
    <mergeCell ref="A2255:O2255"/>
    <mergeCell ref="A2256:D2256"/>
    <mergeCell ref="E2256:M2256"/>
    <mergeCell ref="A2257:O2257"/>
    <mergeCell ref="A2258:O2258"/>
    <mergeCell ref="A2259:O2259"/>
    <mergeCell ref="A2260:O2260"/>
    <mergeCell ref="A2261:O2261"/>
    <mergeCell ref="A2262:O2262"/>
    <mergeCell ref="A2263:O2263"/>
    <mergeCell ref="A2264:O2264"/>
    <mergeCell ref="A2265:D2265"/>
    <mergeCell ref="E2265:M2265"/>
    <mergeCell ref="A2266:O2266"/>
    <mergeCell ref="A2267:O2267"/>
    <mergeCell ref="A2268:O2268"/>
    <mergeCell ref="A2269:O2269"/>
    <mergeCell ref="A2270:O2270"/>
    <mergeCell ref="A2271:O2271"/>
    <mergeCell ref="A2272:O2272"/>
    <mergeCell ref="A2273:O2273"/>
    <mergeCell ref="A2274:D2274"/>
    <mergeCell ref="E2274:M2274"/>
    <mergeCell ref="A2275:O2275"/>
    <mergeCell ref="A2276:O2276"/>
    <mergeCell ref="A2277:O2277"/>
    <mergeCell ref="A2278:D2278"/>
    <mergeCell ref="E2278:M2278"/>
    <mergeCell ref="A2279:O2279"/>
    <mergeCell ref="A2280:O2280"/>
    <mergeCell ref="A2281:O2281"/>
    <mergeCell ref="A2282:O2282"/>
    <mergeCell ref="A2283:O2283"/>
    <mergeCell ref="A2284:O2284"/>
    <mergeCell ref="A2285:O2285"/>
    <mergeCell ref="A2286:O2286"/>
    <mergeCell ref="A2287:D2287"/>
    <mergeCell ref="E2287:M2287"/>
    <mergeCell ref="A2288:O2288"/>
    <mergeCell ref="A2289:O2289"/>
    <mergeCell ref="A2290:O2290"/>
    <mergeCell ref="A2291:O2291"/>
    <mergeCell ref="A2292:O2292"/>
    <mergeCell ref="A2293:O2293"/>
    <mergeCell ref="A2294:O2294"/>
    <mergeCell ref="A2295:D2295"/>
    <mergeCell ref="E2295:M2295"/>
    <mergeCell ref="A2296:O2296"/>
    <mergeCell ref="A2297:O2297"/>
    <mergeCell ref="A2298:O2298"/>
    <mergeCell ref="A2299:O2299"/>
    <mergeCell ref="A2300:O2300"/>
    <mergeCell ref="A2301:O2301"/>
    <mergeCell ref="A2302:D2302"/>
    <mergeCell ref="E2302:M2302"/>
    <mergeCell ref="A2303:O2303"/>
    <mergeCell ref="A2304:O2304"/>
    <mergeCell ref="A2305:O2305"/>
    <mergeCell ref="A2306:O2306"/>
    <mergeCell ref="A2307:O2307"/>
    <mergeCell ref="A2308:O2308"/>
    <mergeCell ref="A2309:O2309"/>
    <mergeCell ref="A2310:D2310"/>
    <mergeCell ref="E2310:M2310"/>
    <mergeCell ref="A2311:O2311"/>
    <mergeCell ref="A2312:O2312"/>
    <mergeCell ref="A2313:O2313"/>
    <mergeCell ref="A2314:O2314"/>
    <mergeCell ref="A2315:O2315"/>
    <mergeCell ref="A2316:O2316"/>
    <mergeCell ref="A2317:O2317"/>
    <mergeCell ref="A2318:D2318"/>
    <mergeCell ref="E2318:M2318"/>
    <mergeCell ref="A2319:O2319"/>
    <mergeCell ref="A2320:D2320"/>
    <mergeCell ref="E2320:M2320"/>
    <mergeCell ref="A2321:O2321"/>
    <mergeCell ref="A2322:O2322"/>
    <mergeCell ref="A2323:O2323"/>
    <mergeCell ref="A2324:O2324"/>
    <mergeCell ref="A2325:O2325"/>
    <mergeCell ref="A2326:O2326"/>
    <mergeCell ref="A2327:O2327"/>
    <mergeCell ref="A2328:D2328"/>
    <mergeCell ref="E2328:M2328"/>
    <mergeCell ref="A2329:O2329"/>
    <mergeCell ref="A2330:O2330"/>
    <mergeCell ref="A2331:D2331"/>
    <mergeCell ref="E2331:M2331"/>
    <mergeCell ref="A2332:O2332"/>
    <mergeCell ref="A2333:O2333"/>
    <mergeCell ref="A2334:O2334"/>
    <mergeCell ref="A2335:O2335"/>
    <mergeCell ref="A2336:O2336"/>
    <mergeCell ref="A2337:O2337"/>
    <mergeCell ref="A2338:D2338"/>
    <mergeCell ref="E2338:M2338"/>
    <mergeCell ref="A2339:O2339"/>
    <mergeCell ref="A2340:O2340"/>
    <mergeCell ref="A2341:O2341"/>
    <mergeCell ref="A2342:O2342"/>
    <mergeCell ref="A2343:O2343"/>
    <mergeCell ref="A2344:O2344"/>
    <mergeCell ref="A2345:O2345"/>
    <mergeCell ref="A2346:D2346"/>
    <mergeCell ref="E2346:M2346"/>
    <mergeCell ref="A2347:O2347"/>
    <mergeCell ref="A2348:O2348"/>
    <mergeCell ref="A2349:O2349"/>
    <mergeCell ref="A2350:O2350"/>
    <mergeCell ref="A2351:O2351"/>
    <mergeCell ref="A2352:O2352"/>
    <mergeCell ref="A2353:O2353"/>
    <mergeCell ref="A2354:D2354"/>
    <mergeCell ref="E2354:M2354"/>
    <mergeCell ref="A2355:O2355"/>
    <mergeCell ref="A2356:O2356"/>
    <mergeCell ref="A2357:O2357"/>
    <mergeCell ref="A2358:O2358"/>
    <mergeCell ref="A2359:O2359"/>
    <mergeCell ref="A2360:O2360"/>
    <mergeCell ref="A2361:O2361"/>
    <mergeCell ref="A2362:D2362"/>
    <mergeCell ref="E2362:M2362"/>
    <mergeCell ref="A2363:O2363"/>
    <mergeCell ref="A2364:O2364"/>
    <mergeCell ref="A2365:O2365"/>
    <mergeCell ref="A2366:O2366"/>
    <mergeCell ref="A2367:O2367"/>
    <mergeCell ref="A2368:O2368"/>
    <mergeCell ref="A2369:O2369"/>
    <mergeCell ref="A2370:D2370"/>
    <mergeCell ref="E2370:M2370"/>
    <mergeCell ref="A2371:O2371"/>
    <mergeCell ref="A2372:O2372"/>
    <mergeCell ref="A2373:O2373"/>
    <mergeCell ref="A2374:O2374"/>
    <mergeCell ref="A2375:O2375"/>
    <mergeCell ref="A2376:O2376"/>
    <mergeCell ref="A2377:O2377"/>
    <mergeCell ref="A2378:D2378"/>
    <mergeCell ref="E2378:M2378"/>
    <mergeCell ref="A2379:O2379"/>
    <mergeCell ref="A2380:D2380"/>
    <mergeCell ref="E2380:M2380"/>
    <mergeCell ref="A2381:O2381"/>
    <mergeCell ref="A2382:D2382"/>
    <mergeCell ref="E2382:M2382"/>
    <mergeCell ref="A2383:O2383"/>
    <mergeCell ref="A2384:D2384"/>
    <mergeCell ref="E2384:M2384"/>
    <mergeCell ref="A2385:O2385"/>
    <mergeCell ref="A2386:O2386"/>
    <mergeCell ref="A2387:O2387"/>
    <mergeCell ref="A2388:O2388"/>
    <mergeCell ref="A2389:O2389"/>
    <mergeCell ref="A2390:O2390"/>
    <mergeCell ref="A2391:O2391"/>
    <mergeCell ref="A2392:D2392"/>
    <mergeCell ref="E2392:M2392"/>
    <mergeCell ref="A2393:O2393"/>
    <mergeCell ref="A2394:D2394"/>
    <mergeCell ref="E2394:M2394"/>
    <mergeCell ref="A2395:O2395"/>
    <mergeCell ref="A2396:O2396"/>
    <mergeCell ref="A2397:D2397"/>
    <mergeCell ref="E2397:M2397"/>
    <mergeCell ref="A2398:O2398"/>
    <mergeCell ref="A2399:O2399"/>
    <mergeCell ref="A2400:O2400"/>
    <mergeCell ref="A2401:D2401"/>
    <mergeCell ref="E2401:M2401"/>
    <mergeCell ref="A2402:O2402"/>
    <mergeCell ref="A2403:O2403"/>
    <mergeCell ref="A2404:O2404"/>
    <mergeCell ref="A2405:O2405"/>
    <mergeCell ref="A2406:O2406"/>
    <mergeCell ref="A2407:D2407"/>
    <mergeCell ref="E2407:M2407"/>
    <mergeCell ref="A2408:O2408"/>
    <mergeCell ref="A2409:O2409"/>
    <mergeCell ref="A2410:D2410"/>
    <mergeCell ref="E2410:M2410"/>
    <mergeCell ref="A2411:O2411"/>
    <mergeCell ref="A2412:O2412"/>
    <mergeCell ref="A2413:O2413"/>
    <mergeCell ref="A2414:O2414"/>
    <mergeCell ref="A2415:D2415"/>
    <mergeCell ref="E2415:M2415"/>
    <mergeCell ref="A2416:O2416"/>
    <mergeCell ref="A2417:O2417"/>
    <mergeCell ref="A2418:O2418"/>
    <mergeCell ref="A2419:O2419"/>
    <mergeCell ref="A2420:O2420"/>
    <mergeCell ref="A2421:D2421"/>
    <mergeCell ref="E2421:M2421"/>
    <mergeCell ref="A2422:O2422"/>
    <mergeCell ref="A2423:O2423"/>
    <mergeCell ref="A2424:O2424"/>
    <mergeCell ref="A2425:O2425"/>
    <mergeCell ref="A2426:O2426"/>
    <mergeCell ref="A2427:D2427"/>
    <mergeCell ref="E2427:M2427"/>
    <mergeCell ref="A2428:O2428"/>
    <mergeCell ref="A2429:D2429"/>
    <mergeCell ref="E2429:M2429"/>
    <mergeCell ref="A2430:O2430"/>
    <mergeCell ref="A2431:D2431"/>
    <mergeCell ref="E2431:M2431"/>
    <mergeCell ref="A2432:O2432"/>
    <mergeCell ref="A2433:O2433"/>
    <mergeCell ref="A2434:O2434"/>
    <mergeCell ref="A2435:O2435"/>
    <mergeCell ref="A2436:O2436"/>
    <mergeCell ref="A2437:O2437"/>
    <mergeCell ref="A2438:O2438"/>
    <mergeCell ref="A2439:D2439"/>
    <mergeCell ref="E2439:M2439"/>
    <mergeCell ref="A2440:O2440"/>
    <mergeCell ref="A2441:O2441"/>
    <mergeCell ref="A2442:O2442"/>
    <mergeCell ref="A2443:O2443"/>
    <mergeCell ref="A2444:O2444"/>
    <mergeCell ref="A2445:D2445"/>
    <mergeCell ref="E2445:M2445"/>
    <mergeCell ref="A2446:O2446"/>
    <mergeCell ref="A2447:O2447"/>
    <mergeCell ref="A2448:O2448"/>
    <mergeCell ref="A2449:O2449"/>
    <mergeCell ref="A2450:O2450"/>
    <mergeCell ref="A2451:O2451"/>
    <mergeCell ref="A2452:O2452"/>
    <mergeCell ref="A2453:D2453"/>
    <mergeCell ref="E2453:M2453"/>
    <mergeCell ref="A2454:O2454"/>
    <mergeCell ref="A2455:O2455"/>
    <mergeCell ref="A2456:O2456"/>
  </mergeCells>
  <printOptions headings="false" gridLines="false" gridLinesSet="true" horizontalCentered="false" verticalCentered="false"/>
  <pageMargins left="0.39375" right="0.39375" top="0.39375" bottom="0.39375" header="0.511805555555555" footer="0.511805555555555"/>
  <pageSetup blackAndWhite="false" cellComments="none" copies="1" draft="false" firstPageNumber="0" fitToHeight="0" fitToWidth="1" horizontalDpi="300" orientation="portrait" pageOrder="overThenDown" paperSize="9" scale="100" useFirstPageNumber="false" usePrinterDefaults="false" verticalDpi="300"/>
  <headerFooter differentFirst="false" differentOddEven="false">
    <oddHeader/>
    <oddFooter/>
  </headerFooter>
  <drawing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Properties>
</file>

<file path=docProps/core.xml><?xml version="1.0" encoding="utf-8"?>
<cp:coreProperties xmlns:cp="http://schemas.openxmlformats.org/package/2006/metadata/core-properties" xmlns:dc="http://purl.org/dc/elements/1.1/" xmlns:dcmitype="http://purl.org/dc/dcmitype/" xmlns:dcterms="http://purl.org/dc/terms/" xmlns:xsi="http://www.w3.org/2001/XMLSchema-instance">
  <cp:lastModifiedBy>epth</cp:lastModifiedBy>
  <dcterms:modified xsi:type="dcterms:W3CDTF">2024-03-27T10:44:03.00Z</dcterms:modified>
  <cp:revision>0</cp:revision>
</cp:coreProperties>
</file>