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9169963A-F4C0-4429-83A4-A52EB21ED1FF}" xr6:coauthVersionLast="47" xr6:coauthVersionMax="47" xr10:uidLastSave="{00000000-0000-0000-0000-000000000000}"/>
  <bookViews>
    <workbookView xWindow="-120" yWindow="-120" windowWidth="29040" windowHeight="15840" tabRatio="888" activeTab="1" xr2:uid="{00000000-000D-0000-FFFF-FFFF00000000}"/>
  </bookViews>
  <sheets>
    <sheet name="Новинки" sheetId="17" r:id="rId1"/>
    <sheet name="Подушки и одеяла" sheetId="1" r:id="rId2"/>
    <sheet name="Постельное белье" sheetId="6" r:id="rId3"/>
    <sheet name="Дом. текстиль" sheetId="3" r:id="rId4"/>
    <sheet name="Спальные мешки" sheetId="7" r:id="rId5"/>
    <sheet name="Для детей" sheetId="9" r:id="rId6"/>
    <sheet name="Матрасы" sheetId="16" r:id="rId7"/>
  </sheets>
  <definedNames>
    <definedName name="_xlnm._FilterDatabase" localSheetId="1" hidden="1">'Подушки и одеяла'!$A$7:$N$327</definedName>
    <definedName name="bambuk">'Подушки и одеяла'!$A$226:$D$256</definedName>
    <definedName name="gobelen">'Подушки и одеяла'!#REF!</definedName>
    <definedName name="grechiha">'Подушки и одеяла'!$A$270:$D$305</definedName>
    <definedName name="kedr">'Подушки и одеяла'!#REF!</definedName>
    <definedName name="puh">'Подушки и одеяла'!$A$323:$D$347</definedName>
    <definedName name="Изделия_из_искуственных_наполнителей">'Подушки и одеяла'!$A$9:$D$170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7" l="1"/>
  <c r="G87" i="3"/>
  <c r="G40" i="17"/>
  <c r="G39" i="17"/>
  <c r="G38" i="17"/>
  <c r="G103" i="3"/>
  <c r="G100" i="3"/>
  <c r="G97" i="3"/>
  <c r="G96" i="3"/>
  <c r="G95" i="3"/>
  <c r="G94" i="3"/>
  <c r="G35" i="17"/>
  <c r="G32" i="17"/>
  <c r="G29" i="17"/>
  <c r="G28" i="17"/>
  <c r="G27" i="17"/>
  <c r="G26" i="17"/>
  <c r="G79" i="3"/>
  <c r="G23" i="17"/>
  <c r="G20" i="17"/>
  <c r="G76" i="3" l="1"/>
  <c r="G87" i="6" l="1"/>
  <c r="G85" i="6" l="1"/>
  <c r="G16" i="16" l="1"/>
  <c r="G275" i="1" l="1"/>
  <c r="G280" i="1"/>
  <c r="G281" i="1"/>
  <c r="G285" i="1"/>
  <c r="G286" i="1"/>
  <c r="G287" i="1"/>
  <c r="G288" i="1"/>
  <c r="G14" i="17"/>
  <c r="G323" i="1" l="1"/>
  <c r="G341" i="1" l="1"/>
  <c r="G331" i="1" l="1"/>
  <c r="G330" i="1"/>
  <c r="G329" i="1"/>
  <c r="G328" i="1"/>
  <c r="G20" i="1" l="1"/>
  <c r="G15" i="1"/>
  <c r="G120" i="6"/>
  <c r="G118" i="6"/>
  <c r="G117" i="6"/>
  <c r="G116" i="6"/>
  <c r="G114" i="6"/>
  <c r="G113" i="6"/>
  <c r="G112" i="6"/>
  <c r="G111" i="6"/>
  <c r="G110" i="6"/>
  <c r="G109" i="6"/>
  <c r="G73" i="6"/>
  <c r="G20" i="6"/>
  <c r="G19" i="6"/>
  <c r="G322" i="1" l="1"/>
  <c r="G137" i="1" l="1"/>
  <c r="G136" i="1"/>
  <c r="G135" i="1"/>
  <c r="G15" i="6" l="1"/>
  <c r="G58" i="3" l="1"/>
  <c r="G57" i="3"/>
  <c r="G56" i="3"/>
  <c r="G320" i="1" l="1"/>
  <c r="G23" i="3" l="1"/>
  <c r="G28" i="9" l="1"/>
  <c r="G23" i="9"/>
  <c r="G19" i="9"/>
  <c r="G141" i="1" l="1"/>
  <c r="G142" i="1"/>
  <c r="G88" i="6"/>
  <c r="G86" i="6"/>
  <c r="G99" i="6"/>
  <c r="G98" i="6"/>
  <c r="G97" i="6"/>
  <c r="G96" i="6"/>
  <c r="G95" i="6"/>
  <c r="G27" i="6"/>
  <c r="G26" i="6"/>
  <c r="G25" i="6"/>
  <c r="G24" i="6"/>
  <c r="G23" i="6"/>
  <c r="G321" i="1"/>
  <c r="G58" i="9"/>
  <c r="G43" i="3"/>
  <c r="G42" i="3"/>
  <c r="G41" i="3"/>
  <c r="G315" i="1"/>
  <c r="G314" i="1"/>
  <c r="G313" i="1"/>
  <c r="G312" i="1"/>
  <c r="G311" i="1"/>
  <c r="G310" i="1"/>
  <c r="G224" i="1"/>
  <c r="G223" i="1"/>
  <c r="G225" i="1"/>
  <c r="G342" i="1"/>
  <c r="G12" i="6"/>
  <c r="G79" i="6"/>
  <c r="G80" i="6"/>
  <c r="G77" i="6"/>
  <c r="G95" i="9"/>
  <c r="G14" i="9"/>
  <c r="G83" i="3"/>
  <c r="G17" i="3"/>
  <c r="G8" i="17" s="1"/>
  <c r="G16" i="3"/>
  <c r="G157" i="1"/>
  <c r="G156" i="1"/>
  <c r="G151" i="1"/>
  <c r="G150" i="1"/>
  <c r="G149" i="1"/>
  <c r="G131" i="1"/>
  <c r="G130" i="1"/>
  <c r="G129" i="1"/>
  <c r="G81" i="3"/>
  <c r="G73" i="3"/>
  <c r="G53" i="3"/>
  <c r="G15" i="3"/>
  <c r="G360" i="1"/>
  <c r="G359" i="1"/>
  <c r="G358" i="1"/>
  <c r="G108" i="1"/>
  <c r="G353" i="1"/>
  <c r="G352" i="1"/>
  <c r="G63" i="6"/>
  <c r="G11" i="6"/>
  <c r="G13" i="6"/>
  <c r="G14" i="6"/>
  <c r="G29" i="6"/>
  <c r="G30" i="6"/>
  <c r="G31" i="6"/>
  <c r="G32" i="6"/>
  <c r="G33" i="6"/>
  <c r="G34" i="6"/>
  <c r="G36" i="6"/>
  <c r="G37" i="6"/>
  <c r="G38" i="6"/>
  <c r="G40" i="6"/>
  <c r="G41" i="6"/>
  <c r="G42" i="6"/>
  <c r="G45" i="6"/>
  <c r="G46" i="6"/>
  <c r="G47" i="6"/>
  <c r="G48" i="6"/>
  <c r="G49" i="6"/>
  <c r="G50" i="6"/>
  <c r="G53" i="6"/>
  <c r="G54" i="6"/>
  <c r="G55" i="6"/>
  <c r="G56" i="6"/>
  <c r="G57" i="6"/>
  <c r="G58" i="6"/>
  <c r="G60" i="6"/>
  <c r="G61" i="6"/>
  <c r="G62" i="6"/>
  <c r="G64" i="6"/>
  <c r="G65" i="6"/>
  <c r="G66" i="6"/>
  <c r="G68" i="6"/>
  <c r="G69" i="6"/>
  <c r="G70" i="6"/>
  <c r="G91" i="6"/>
  <c r="G92" i="6"/>
  <c r="G93" i="6"/>
  <c r="G94" i="6"/>
  <c r="G101" i="6"/>
  <c r="G102" i="6"/>
  <c r="G103" i="6"/>
  <c r="G105" i="6"/>
  <c r="G74" i="6"/>
  <c r="G75" i="6"/>
  <c r="G76" i="6"/>
  <c r="G81" i="6"/>
  <c r="G118" i="1"/>
  <c r="G63" i="1"/>
  <c r="G62" i="1"/>
  <c r="G88" i="3"/>
  <c r="G66" i="3"/>
  <c r="G67" i="3"/>
  <c r="G68" i="3"/>
  <c r="G71" i="3"/>
  <c r="G72" i="3"/>
  <c r="G25" i="16"/>
  <c r="G24" i="16"/>
  <c r="G23" i="16"/>
  <c r="G22" i="16"/>
  <c r="G13" i="1"/>
  <c r="G22" i="3"/>
  <c r="G21" i="3"/>
  <c r="G241" i="1"/>
  <c r="G107" i="1"/>
  <c r="G106" i="1"/>
  <c r="G18" i="3"/>
  <c r="G90" i="1"/>
  <c r="G89" i="1"/>
  <c r="G88" i="1"/>
  <c r="G14" i="1"/>
  <c r="G25" i="1"/>
  <c r="G26" i="1"/>
  <c r="G30" i="1"/>
  <c r="G31" i="1"/>
  <c r="G32" i="1"/>
  <c r="G36" i="1"/>
  <c r="G37" i="1"/>
  <c r="G38" i="1"/>
  <c r="G42" i="1"/>
  <c r="G43" i="1"/>
  <c r="G44" i="1"/>
  <c r="G48" i="1"/>
  <c r="G49" i="1"/>
  <c r="G53" i="1"/>
  <c r="G54" i="1"/>
  <c r="G55" i="1"/>
  <c r="G56" i="1"/>
  <c r="G57" i="1"/>
  <c r="G58" i="1"/>
  <c r="G67" i="1"/>
  <c r="G68" i="1"/>
  <c r="G69" i="1"/>
  <c r="G70" i="1"/>
  <c r="G71" i="1"/>
  <c r="G72" i="1"/>
  <c r="G73" i="1"/>
  <c r="G74" i="1"/>
  <c r="G79" i="1"/>
  <c r="G82" i="1"/>
  <c r="G94" i="1"/>
  <c r="G95" i="1"/>
  <c r="G96" i="1"/>
  <c r="G100" i="1"/>
  <c r="G101" i="1"/>
  <c r="G102" i="1"/>
  <c r="G112" i="1"/>
  <c r="G113" i="1"/>
  <c r="G117" i="1"/>
  <c r="G123" i="1"/>
  <c r="G124" i="1"/>
  <c r="G125" i="1"/>
  <c r="G162" i="1"/>
  <c r="G163" i="1"/>
  <c r="G164" i="1"/>
  <c r="G168" i="1"/>
  <c r="G169" i="1"/>
  <c r="G170" i="1"/>
  <c r="G174" i="1"/>
  <c r="G175" i="1"/>
  <c r="G176" i="1"/>
  <c r="G181" i="1"/>
  <c r="G182" i="1"/>
  <c r="G187" i="1"/>
  <c r="G188" i="1"/>
  <c r="G193" i="1"/>
  <c r="G194" i="1"/>
  <c r="G199" i="1"/>
  <c r="G200" i="1"/>
  <c r="G205" i="1"/>
  <c r="G206" i="1"/>
  <c r="G207" i="1"/>
  <c r="G211" i="1"/>
  <c r="G212" i="1"/>
  <c r="G213" i="1"/>
  <c r="G217" i="1"/>
  <c r="G218" i="1"/>
  <c r="G219" i="1"/>
  <c r="G229" i="1"/>
  <c r="G230" i="1"/>
  <c r="G234" i="1"/>
  <c r="G235" i="1"/>
  <c r="G236" i="1"/>
  <c r="G242" i="1"/>
  <c r="G243" i="1"/>
  <c r="G248" i="1"/>
  <c r="G249" i="1"/>
  <c r="G250" i="1"/>
  <c r="G254" i="1"/>
  <c r="G255" i="1"/>
  <c r="G256" i="1"/>
  <c r="G260" i="1"/>
  <c r="G261" i="1"/>
  <c r="G262" i="1"/>
  <c r="G292" i="1"/>
  <c r="G293" i="1"/>
  <c r="G297" i="1"/>
  <c r="G305" i="1"/>
  <c r="G335" i="1"/>
  <c r="G336" i="1"/>
  <c r="G337" i="1"/>
  <c r="G346" i="1"/>
  <c r="G347" i="1"/>
  <c r="G12" i="3"/>
  <c r="G13" i="3"/>
  <c r="G14" i="3"/>
  <c r="G35" i="3"/>
  <c r="G36" i="3"/>
  <c r="G46" i="3"/>
  <c r="G47" i="3"/>
  <c r="G51" i="3"/>
  <c r="G52" i="3"/>
  <c r="G61" i="3"/>
  <c r="G62" i="3"/>
  <c r="G63" i="3"/>
  <c r="G89" i="3"/>
  <c r="G90" i="3"/>
  <c r="G91" i="3"/>
  <c r="G107" i="3"/>
  <c r="G108" i="3"/>
  <c r="G112" i="3"/>
  <c r="G113" i="3"/>
  <c r="G11" i="7"/>
  <c r="G12" i="7"/>
  <c r="G13" i="7"/>
  <c r="G17" i="7"/>
  <c r="G18" i="7"/>
  <c r="G19" i="7"/>
  <c r="G13" i="9"/>
  <c r="G37" i="9"/>
  <c r="G42" i="9"/>
  <c r="G47" i="9"/>
  <c r="G48" i="9"/>
  <c r="G49" i="9"/>
  <c r="G59" i="9"/>
  <c r="G63" i="9"/>
  <c r="G64" i="9"/>
  <c r="G69" i="9"/>
  <c r="G73" i="9"/>
  <c r="G77" i="9"/>
  <c r="G78" i="9"/>
  <c r="G82" i="9"/>
  <c r="G83" i="9"/>
  <c r="G32" i="9"/>
  <c r="G87" i="9"/>
  <c r="G88" i="9"/>
  <c r="G89" i="9"/>
  <c r="G14" i="16"/>
  <c r="G15" i="16"/>
  <c r="G17" i="16"/>
  <c r="G9" i="16" l="1"/>
  <c r="G7" i="7"/>
  <c r="G9" i="3"/>
  <c r="G8" i="6"/>
  <c r="G9" i="1"/>
  <c r="G9" i="9"/>
  <c r="G8" i="3" l="1"/>
  <c r="G6" i="7"/>
  <c r="G7" i="6"/>
  <c r="G8" i="9"/>
  <c r="G8" i="1"/>
  <c r="G8" i="16"/>
</calcChain>
</file>

<file path=xl/sharedStrings.xml><?xml version="1.0" encoding="utf-8"?>
<sst xmlns="http://schemas.openxmlformats.org/spreadsheetml/2006/main" count="1140" uniqueCount="749">
  <si>
    <t>Упаковка: п/э пакет</t>
  </si>
  <si>
    <t>50×70</t>
  </si>
  <si>
    <t>60×60</t>
  </si>
  <si>
    <t>50×50</t>
  </si>
  <si>
    <t>40×60</t>
  </si>
  <si>
    <t>40×40</t>
  </si>
  <si>
    <t>70×70</t>
  </si>
  <si>
    <t>ХБ кость</t>
  </si>
  <si>
    <t>ХБ рожок</t>
  </si>
  <si>
    <t>Упаковка: сумка ПВХ</t>
  </si>
  <si>
    <t>ХБ 1,5</t>
  </si>
  <si>
    <t>ХБ 2,0</t>
  </si>
  <si>
    <t>ХБ 2,2</t>
  </si>
  <si>
    <t>110×140</t>
  </si>
  <si>
    <t>140×205</t>
  </si>
  <si>
    <t>172×205</t>
  </si>
  <si>
    <t>Фотография</t>
  </si>
  <si>
    <t>Артикул</t>
  </si>
  <si>
    <t>Размеры, см</t>
  </si>
  <si>
    <t>ШБ 1,5</t>
  </si>
  <si>
    <t>ШБ 2,0</t>
  </si>
  <si>
    <t>ШБ 2,2</t>
  </si>
  <si>
    <t>НМШ 1,4</t>
  </si>
  <si>
    <t>НМШ 1,6</t>
  </si>
  <si>
    <t>НМШ 1,8</t>
  </si>
  <si>
    <t>ВИН 1,5</t>
  </si>
  <si>
    <t>ВИН 2,0</t>
  </si>
  <si>
    <t>ВИН 2,2</t>
  </si>
  <si>
    <t>ВИН-Л 1,5</t>
  </si>
  <si>
    <t>ВИН-Л 2,0</t>
  </si>
  <si>
    <t>ВИН-Л 2,2</t>
  </si>
  <si>
    <t>Подушки и одеяла</t>
  </si>
  <si>
    <t>Быстрый переход к изделиям:</t>
  </si>
  <si>
    <t>www.astra-nsk.ru</t>
  </si>
  <si>
    <t>Ткань: полиэстер, без канта</t>
  </si>
  <si>
    <t>Ткань: поликоттон (пл. 120 г/кв.м)</t>
  </si>
  <si>
    <t>Ткань: тик, с кантом</t>
  </si>
  <si>
    <t>Упаковка: сумка ПВХ, спанбонд</t>
  </si>
  <si>
    <t>БСЛ 1,5</t>
  </si>
  <si>
    <t>БСЛ 2,0</t>
  </si>
  <si>
    <t>БСЛ 2,2</t>
  </si>
  <si>
    <t>Валик из лузги гречихи</t>
  </si>
  <si>
    <t>Дуга из лузги гречихи</t>
  </si>
  <si>
    <t>Ткань: гобелен (съемный верхний чехол), х/б ткань (внутренний чехол)</t>
  </si>
  <si>
    <t>Сиденье автомобильное</t>
  </si>
  <si>
    <t>Ткань: мебельная</t>
  </si>
  <si>
    <t>1. Комплект постельного белья</t>
  </si>
  <si>
    <t>3. Простыня</t>
  </si>
  <si>
    <t>4. Пододеяльник</t>
  </si>
  <si>
    <t>Текстильные изделия</t>
  </si>
  <si>
    <t>Набор прихваток из 2-х штук</t>
  </si>
  <si>
    <t>Чехол на табурет из гобелена</t>
  </si>
  <si>
    <t>Прихватка «Рукавица»</t>
  </si>
  <si>
    <t>НМ 1,4</t>
  </si>
  <si>
    <t>НМ 1,6</t>
  </si>
  <si>
    <t>НМ 1,8</t>
  </si>
  <si>
    <t>Спальные мешки</t>
  </si>
  <si>
    <t>Ткань: плащевая ткань (100% полиэстер)</t>
  </si>
  <si>
    <t>1. Спальный мешок-одеяло с наполнителем из верблюжьей шерсти</t>
  </si>
  <si>
    <t>2. Спальный мешок-одеяло с наполнителем из верблюжьей шерсти</t>
  </si>
  <si>
    <t>Ткань: мембранная ткань (100% полиэстер)</t>
  </si>
  <si>
    <t>Заказ</t>
  </si>
  <si>
    <t>шт.</t>
  </si>
  <si>
    <t>Сумма</t>
  </si>
  <si>
    <t>Изделия с наполнителем из бамбука</t>
  </si>
  <si>
    <t>Быстрый переход к изделиям из:</t>
  </si>
  <si>
    <t>искуственных волокон</t>
  </si>
  <si>
    <t>натуральной шерсти</t>
  </si>
  <si>
    <t>бамбука</t>
  </si>
  <si>
    <t>гречихи</t>
  </si>
  <si>
    <t>ПВШ 70×210</t>
  </si>
  <si>
    <t>ПВШ 85×210</t>
  </si>
  <si>
    <t>МВШ 70×210</t>
  </si>
  <si>
    <t>МВШ 85×210</t>
  </si>
  <si>
    <t>XL (70×210 / 140×210)</t>
  </si>
  <si>
    <t>Полуторный 145×215</t>
  </si>
  <si>
    <t>Евро 200×220</t>
  </si>
  <si>
    <t>150×215</t>
  </si>
  <si>
    <t>180×215</t>
  </si>
  <si>
    <t>220×240</t>
  </si>
  <si>
    <t xml:space="preserve"> 180×215</t>
  </si>
  <si>
    <t xml:space="preserve"> 220×240</t>
  </si>
  <si>
    <t xml:space="preserve"> 150×215</t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</si>
  <si>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(пододеяльник 220×200, 
простыня 220×240, 2 наволочки 70×70)</t>
    </r>
  </si>
  <si>
    <t xml:space="preserve"> 140×200×26 на резинке</t>
  </si>
  <si>
    <t xml:space="preserve"> 160×200×26 на резинке</t>
  </si>
  <si>
    <t xml:space="preserve"> 180×200×26 на резинке</t>
  </si>
  <si>
    <t>Упаковка: фирменная сумка ПВХ</t>
  </si>
  <si>
    <t>Домашний текстиль</t>
  </si>
  <si>
    <t>Ткань: сатин (100% хлопок)</t>
  </si>
  <si>
    <t>«Комфорт»</t>
  </si>
  <si>
    <t>«Престиж»</t>
  </si>
  <si>
    <t>под заказ</t>
  </si>
  <si>
    <t>кедра</t>
  </si>
  <si>
    <t>пуха</t>
  </si>
  <si>
    <t>Ткань: тик пуходержащий (100% хлопок)</t>
  </si>
  <si>
    <t>ПБС 1,5</t>
  </si>
  <si>
    <t>ПБС 2,0</t>
  </si>
  <si>
    <t>110х140</t>
  </si>
  <si>
    <t>МНБ</t>
  </si>
  <si>
    <t>140х205</t>
  </si>
  <si>
    <t>МНЛ</t>
  </si>
  <si>
    <t>Ткань: велюр (хлопок 100%)</t>
  </si>
  <si>
    <t>Маленькая Няня</t>
  </si>
  <si>
    <t>ГХ 48×48</t>
  </si>
  <si>
    <t>ГХ 38×58</t>
  </si>
  <si>
    <t>ГХ 38×38</t>
  </si>
  <si>
    <t>d 25</t>
  </si>
  <si>
    <t>Упаковка: пакет улучшенной прозрачности</t>
  </si>
  <si>
    <t>ПВШ 110×200</t>
  </si>
  <si>
    <t>МВШ 110×200</t>
  </si>
  <si>
    <t>XXL (85×210 / 170×210)</t>
  </si>
  <si>
    <t>XXXL(110×200 / 220×200)</t>
  </si>
  <si>
    <t>Изделия для кухни</t>
  </si>
  <si>
    <t>Прайс-лист - Компания «Астра»</t>
  </si>
  <si>
    <t>МНЛ-М</t>
  </si>
  <si>
    <t>МНБ-М</t>
  </si>
  <si>
    <t>ЛТ 1,5</t>
  </si>
  <si>
    <t>ЛТ 2,0</t>
  </si>
  <si>
    <t>ЛТ 2,2</t>
  </si>
  <si>
    <t>50*90</t>
  </si>
  <si>
    <t>70*140</t>
  </si>
  <si>
    <t>Наполнитель: холлофайбер (шарики)</t>
  </si>
  <si>
    <t>150×205</t>
  </si>
  <si>
    <t>180×205</t>
  </si>
  <si>
    <t>50*50</t>
  </si>
  <si>
    <t>140*205</t>
  </si>
  <si>
    <t>172*205</t>
  </si>
  <si>
    <t>70*70</t>
  </si>
  <si>
    <t>50*70</t>
  </si>
  <si>
    <t>5. Подушка с наполнителем из бамбукового волокна</t>
  </si>
  <si>
    <t>150*200</t>
  </si>
  <si>
    <t>180*200</t>
  </si>
  <si>
    <t>220*200</t>
  </si>
  <si>
    <t>145×200</t>
  </si>
  <si>
    <t>Изделия  с наполнителем из синтепона</t>
  </si>
  <si>
    <t>140*200</t>
  </si>
  <si>
    <t>160*200</t>
  </si>
  <si>
    <t>ПБС 50*70</t>
  </si>
  <si>
    <t>ПБС 70*70</t>
  </si>
  <si>
    <t>ХБ 70*70</t>
  </si>
  <si>
    <t>ХБ 50*70</t>
  </si>
  <si>
    <t>60*60</t>
  </si>
  <si>
    <t>ХБ 60*60</t>
  </si>
  <si>
    <t>40*60</t>
  </si>
  <si>
    <t>ХБ 40*60</t>
  </si>
  <si>
    <t>ХБ 50*50</t>
  </si>
  <si>
    <t>40*40</t>
  </si>
  <si>
    <t>ХБ 40*40</t>
  </si>
  <si>
    <t>Изделия с наполнителем из аналога "Лебяжий пух"</t>
  </si>
  <si>
    <t>ЛТ 70*70</t>
  </si>
  <si>
    <t>ЛТ 50*70</t>
  </si>
  <si>
    <t>Изделия с наполнителем из овечьей шерсти</t>
  </si>
  <si>
    <t>БТС 70*70</t>
  </si>
  <si>
    <t>БТС 50*70</t>
  </si>
  <si>
    <t>БСЛ 70*70</t>
  </si>
  <si>
    <t>БСЛ 50*70</t>
  </si>
  <si>
    <t>Изделия с наполнителем из верблюжьей шерсти</t>
  </si>
  <si>
    <t>Изделия с наполнителем из синтепона</t>
  </si>
  <si>
    <t>110*140</t>
  </si>
  <si>
    <t>Изделия с наполнителем из холлофайбера</t>
  </si>
  <si>
    <t>3. Подушка с наполнителем из микроволокна "Лебяжий пух"</t>
  </si>
  <si>
    <t>4. Подушка с наполнителем из микроволокна "Лебяжий пух"</t>
  </si>
  <si>
    <t>4. Подушка с наполнителем из бамбукового волокна</t>
  </si>
  <si>
    <t>1. Одеяло с наполнителем из овечьей шерсти 100% (пл. 420 г/кв.м)</t>
  </si>
  <si>
    <t>ШБ детское</t>
  </si>
  <si>
    <t>2. Одеяло с наполнителем холлофайбер (пл. 380 г/кв.м.)</t>
  </si>
  <si>
    <t>1. Одеяло с наполнителем из микроволокна "Лебяжий пух" (пл. 280 г/кв.м.)</t>
  </si>
  <si>
    <t>Ткань: микрофибра, без канта</t>
  </si>
  <si>
    <t>БП-Л Лайт</t>
  </si>
  <si>
    <t>Ткань: микрофибра стеганная с бамбуковым волокном, без канта</t>
  </si>
  <si>
    <t>ШП-Л Лайт</t>
  </si>
  <si>
    <t xml:space="preserve">1. Матрас ватный </t>
  </si>
  <si>
    <t>РВТ</t>
  </si>
  <si>
    <t xml:space="preserve"> Ткань: бязь (хлопок 100%), без канта</t>
  </si>
  <si>
    <t>Ткань: бязь (хлопок 100%), с кантом</t>
  </si>
  <si>
    <t>Ткань: микрофибра, с кантом</t>
  </si>
  <si>
    <t>Ткань: сатин (100% хлопок), с кантом</t>
  </si>
  <si>
    <t>Ткань: поликоттон (пл. 120 г/кв.м), окантовка</t>
  </si>
  <si>
    <t>Ткань:  бязь (хлопок 100%), с кантом</t>
  </si>
  <si>
    <t>ХБ МН 40*60</t>
  </si>
  <si>
    <t>ХБ МН 50*50</t>
  </si>
  <si>
    <t>ХБ МН 50*70</t>
  </si>
  <si>
    <t>СБ МН 1,1</t>
  </si>
  <si>
    <t>ХБ МН 1,1</t>
  </si>
  <si>
    <t>Постельное белье серия "Маленькая няня"</t>
  </si>
  <si>
    <t>4. Подушка с наполнителем холлофайбер (шарики)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</si>
  <si>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 (пододеяльник 215×145, простыня 215×150, наволочка 50×70)</t>
    </r>
  </si>
  <si>
    <t>КПБ МН</t>
  </si>
  <si>
    <r>
      <rPr>
        <b/>
        <sz val="11"/>
        <color indexed="8"/>
        <rFont val="Arial"/>
        <family val="2"/>
      </rPr>
      <t>Детский</t>
    </r>
    <r>
      <rPr>
        <sz val="11"/>
        <color indexed="8"/>
        <rFont val="Arial"/>
        <family val="2"/>
      </rPr>
      <t xml:space="preserve"> ( пододеяльник 110×145, 
простыня 100×145, наволочка 40×60) </t>
    </r>
  </si>
  <si>
    <r>
      <t xml:space="preserve">1. </t>
    </r>
    <r>
      <rPr>
        <b/>
        <sz val="11"/>
        <color indexed="8"/>
        <rFont val="Arial"/>
        <family val="2"/>
      </rPr>
      <t>Одеяло с наполнителем синтепон (пл. 200 г/кв.м.)</t>
    </r>
  </si>
  <si>
    <t>40*70</t>
  </si>
  <si>
    <t>ПБ 1,5</t>
  </si>
  <si>
    <t>ПБ 2,0</t>
  </si>
  <si>
    <t>ПБ 2,2</t>
  </si>
  <si>
    <t>ПБ 50*70</t>
  </si>
  <si>
    <t>ПБ 70*70</t>
  </si>
  <si>
    <t>ПБ 60*60</t>
  </si>
  <si>
    <t>ПБ 40*60</t>
  </si>
  <si>
    <t>ПБ 50*50</t>
  </si>
  <si>
    <t>ПБ 40*40</t>
  </si>
  <si>
    <t>Матрасы</t>
  </si>
  <si>
    <t>170*200</t>
  </si>
  <si>
    <t>1. Одеяло с наполнителем синтепон (пл. 150 г/кв.м.)</t>
  </si>
  <si>
    <t>Упаковка: п/э пакет, ролик</t>
  </si>
  <si>
    <t>ПС 1,5</t>
  </si>
  <si>
    <t>ПС 2,0</t>
  </si>
  <si>
    <t>200*200</t>
  </si>
  <si>
    <t>Код</t>
  </si>
  <si>
    <t>товара</t>
  </si>
  <si>
    <t>Код товара</t>
  </si>
  <si>
    <t>050053</t>
  </si>
  <si>
    <t>050055</t>
  </si>
  <si>
    <t>050059</t>
  </si>
  <si>
    <t>050062</t>
  </si>
  <si>
    <t>050058</t>
  </si>
  <si>
    <t>050033</t>
  </si>
  <si>
    <t>050040</t>
  </si>
  <si>
    <t>050038</t>
  </si>
  <si>
    <t>050012</t>
  </si>
  <si>
    <t>050013</t>
  </si>
  <si>
    <t>050032</t>
  </si>
  <si>
    <t>050006</t>
  </si>
  <si>
    <t>050036</t>
  </si>
  <si>
    <t>050037</t>
  </si>
  <si>
    <t>050008</t>
  </si>
  <si>
    <t>050009</t>
  </si>
  <si>
    <t>050016</t>
  </si>
  <si>
    <t>050020</t>
  </si>
  <si>
    <t>050019</t>
  </si>
  <si>
    <t xml:space="preserve"> Спальные мешки</t>
  </si>
  <si>
    <t>010001</t>
  </si>
  <si>
    <t>010002</t>
  </si>
  <si>
    <t>010003</t>
  </si>
  <si>
    <t xml:space="preserve">astra-nsk@yandex.ru
</t>
  </si>
  <si>
    <t>Прайс-лист  Компании «Астра»</t>
  </si>
  <si>
    <t>Ткань: полиэстер, наполнитель: синтепон, стежка фигурная</t>
  </si>
  <si>
    <t>Ткань: гобелен пл. 290 г/кв.м, упаковка: пакет ПВХ</t>
  </si>
  <si>
    <t>Ткань: бязь (100% хлопок), плотность 125 г/кв.м</t>
  </si>
  <si>
    <t>Упаковка: пакет п/э</t>
  </si>
  <si>
    <t>Ткань: бязь (хлопок 100%, пл. 125 г/кв. м), с кантом</t>
  </si>
  <si>
    <t>Ткань: бязь (хлопок 100%, пл. 125 г/кв.м.), с кантом</t>
  </si>
  <si>
    <t>Изделия из овечьей шерсти</t>
  </si>
  <si>
    <t>Ткань: тик (хлопок 100%), с кантом</t>
  </si>
  <si>
    <t>Ткань: тик (хлопок 100%) с рис. Бамбука, с кантом</t>
  </si>
  <si>
    <t xml:space="preserve">Упаковка: п/э пакет </t>
  </si>
  <si>
    <t>Одеяло (ПС 140*205 с наполнителем  из синтепона)</t>
  </si>
  <si>
    <t>Комплект ПС 1,5 ПБС 50*70</t>
  </si>
  <si>
    <t>Вес</t>
  </si>
  <si>
    <t>кг.</t>
  </si>
  <si>
    <t xml:space="preserve">astra-nsk@yandex.ru
</t>
  </si>
  <si>
    <t>200х200х26 на резинке</t>
  </si>
  <si>
    <t>Двойной 175х215</t>
  </si>
  <si>
    <t>50х70</t>
  </si>
  <si>
    <t>70х70</t>
  </si>
  <si>
    <t>Сошьем под заказ, цены по запросу у менеджера:</t>
  </si>
  <si>
    <t>Постельное белье из бязи отбеленной пл. 125 и 142 г/кв.м</t>
  </si>
  <si>
    <t>Постельное белье из бязи набивной пл. 142 г/кв.м</t>
  </si>
  <si>
    <t>и др. позиции по Вашему запросу</t>
  </si>
  <si>
    <t>ЭП 1,5</t>
  </si>
  <si>
    <t>ЭП 2,2</t>
  </si>
  <si>
    <t>ЭП 70*70</t>
  </si>
  <si>
    <t>ЭП 50*70</t>
  </si>
  <si>
    <t>ЭП 2,0</t>
  </si>
  <si>
    <t>110035</t>
  </si>
  <si>
    <t>110036</t>
  </si>
  <si>
    <t>110037</t>
  </si>
  <si>
    <t>120026</t>
  </si>
  <si>
    <t>120027</t>
  </si>
  <si>
    <t>050091</t>
  </si>
  <si>
    <t>050045</t>
  </si>
  <si>
    <t>ПО</t>
  </si>
  <si>
    <t>420135</t>
  </si>
  <si>
    <t>Ткань: Велсофт пл. 280 г/кв.м, вкладыш с атласной лентой, упаковка: п/э пакет</t>
  </si>
  <si>
    <t>220х205</t>
  </si>
  <si>
    <t>эвкалипта</t>
  </si>
  <si>
    <t>840374</t>
  </si>
  <si>
    <t>840375</t>
  </si>
  <si>
    <t>840376</t>
  </si>
  <si>
    <t>БТП 1,5</t>
  </si>
  <si>
    <t>БТП 2,0</t>
  </si>
  <si>
    <t>БТП 2,2</t>
  </si>
  <si>
    <t>110041</t>
  </si>
  <si>
    <t>110042</t>
  </si>
  <si>
    <t>110043</t>
  </si>
  <si>
    <t>ШТП 1,5</t>
  </si>
  <si>
    <t>ШТП 2,0</t>
  </si>
  <si>
    <t>ШТП 2,2</t>
  </si>
  <si>
    <t>310069</t>
  </si>
  <si>
    <t>310070</t>
  </si>
  <si>
    <t>310071</t>
  </si>
  <si>
    <t>ВТП 1,5</t>
  </si>
  <si>
    <t>ВТП 2,0</t>
  </si>
  <si>
    <t>ВТП 2,2</t>
  </si>
  <si>
    <t>210043</t>
  </si>
  <si>
    <t>210044</t>
  </si>
  <si>
    <t>210045</t>
  </si>
  <si>
    <t xml:space="preserve">Ткань: тик, с кантом                                                                                  </t>
  </si>
  <si>
    <t>ЛТП 1,5</t>
  </si>
  <si>
    <t>ЛТП 2,0</t>
  </si>
  <si>
    <t>ЛТП 2,2</t>
  </si>
  <si>
    <t>411414</t>
  </si>
  <si>
    <t>411415</t>
  </si>
  <si>
    <t>411416</t>
  </si>
  <si>
    <t>ЛТП 70х70</t>
  </si>
  <si>
    <t>ЛТП 50х70</t>
  </si>
  <si>
    <t>420138</t>
  </si>
  <si>
    <t>420137</t>
  </si>
  <si>
    <t>Наполнитель: микроволокно пэ "Лебяжий пух"</t>
  </si>
  <si>
    <t>Наполнитель: бамбуковое волокно</t>
  </si>
  <si>
    <t>БТП 70*70</t>
  </si>
  <si>
    <t>БТП 50*70</t>
  </si>
  <si>
    <t>120089</t>
  </si>
  <si>
    <t>120088</t>
  </si>
  <si>
    <t xml:space="preserve">Ткань: тик пуходержащий </t>
  </si>
  <si>
    <t>Упаковка: пвд пакет</t>
  </si>
  <si>
    <t>840810</t>
  </si>
  <si>
    <t>840811</t>
  </si>
  <si>
    <t>Наперники</t>
  </si>
  <si>
    <t>Наперники на застежке-молнии</t>
  </si>
  <si>
    <t xml:space="preserve">Упаковка: п/э пакет                                                                                       </t>
  </si>
  <si>
    <t>Подушка 45х45</t>
  </si>
  <si>
    <t>Подушка 40х60</t>
  </si>
  <si>
    <t>Подушка 40х40</t>
  </si>
  <si>
    <t>ткань страйп-сатин (хлопок 100%)</t>
  </si>
  <si>
    <t>фигурная,на застежке молнии</t>
  </si>
  <si>
    <t>ткань поплин (хлопок 100%)</t>
  </si>
  <si>
    <t>Ткань: глосс-сатин, с кантом</t>
  </si>
  <si>
    <t>Ткань: тик (100% хлопок), с кантом, с отстрочкой</t>
  </si>
  <si>
    <t>Ткань: тик (хлопок 100%), окантовка</t>
  </si>
  <si>
    <t>Ткань: полиэстер, с кантом</t>
  </si>
  <si>
    <t xml:space="preserve">Упаковка: пакет улучшенной прозрачности                                                               </t>
  </si>
  <si>
    <t>Ткань: тик матрасный (пл. 170 г/кв.м.)</t>
  </si>
  <si>
    <t>Изделия с наполнителем из верблюжьего пуха</t>
  </si>
  <si>
    <t>ВПСЛ1,5</t>
  </si>
  <si>
    <t>ВПСЛ 2,0</t>
  </si>
  <si>
    <t>ВПСЛ 2,2</t>
  </si>
  <si>
    <t>210009</t>
  </si>
  <si>
    <t>210010</t>
  </si>
  <si>
    <t>210011</t>
  </si>
  <si>
    <t xml:space="preserve">Упаковка: п/э пакет                                    </t>
  </si>
  <si>
    <t xml:space="preserve">ЛПУ 1,5 </t>
  </si>
  <si>
    <t xml:space="preserve">ЛПУ2,0 </t>
  </si>
  <si>
    <t xml:space="preserve">ЛПУ 2,2 </t>
  </si>
  <si>
    <r>
      <t xml:space="preserve">Ткань: микрофибра (п/э 100%), </t>
    </r>
    <r>
      <rPr>
        <b/>
        <i/>
        <sz val="11"/>
        <rFont val="Arial"/>
        <family val="2"/>
      </rPr>
      <t>пл. 80 г/кв.м</t>
    </r>
    <r>
      <rPr>
        <sz val="11"/>
        <rFont val="Arial"/>
        <family val="2"/>
      </rPr>
      <t xml:space="preserve"> </t>
    </r>
    <r>
      <rPr>
        <i/>
        <sz val="11"/>
        <rFont val="Arial"/>
        <family val="2"/>
      </rPr>
      <t>(увеличена плотность)</t>
    </r>
    <r>
      <rPr>
        <sz val="11"/>
        <rFont val="Arial"/>
        <family val="2"/>
      </rPr>
      <t xml:space="preserve"> с кантом</t>
    </r>
  </si>
  <si>
    <t>411420</t>
  </si>
  <si>
    <t>411421</t>
  </si>
  <si>
    <t>411422</t>
  </si>
  <si>
    <t xml:space="preserve">Ткань: микрофибра пл. 80 г/кв м (п/э 100%), с кантом </t>
  </si>
  <si>
    <t>ЛПУ 70*70</t>
  </si>
  <si>
    <t>ЛПУ 50*70</t>
  </si>
  <si>
    <t>ЛПУ 50х50</t>
  </si>
  <si>
    <t>50х50</t>
  </si>
  <si>
    <r>
      <t>2.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>Одеяло полушерстяное из овечьей шерсти 50% пл.300 г/кв. м</t>
    </r>
  </si>
  <si>
    <t>Упаковка: п/э пакет,</t>
  </si>
  <si>
    <t>Ткань: сатин (хлопок 100%), атласный кант, отстрочка</t>
  </si>
  <si>
    <t>40х70</t>
  </si>
  <si>
    <t>50х100</t>
  </si>
  <si>
    <t>70х140</t>
  </si>
  <si>
    <t>903213</t>
  </si>
  <si>
    <t>902857</t>
  </si>
  <si>
    <t>902823</t>
  </si>
  <si>
    <r>
      <t xml:space="preserve">Упаковка: п/э пакет                                                   </t>
    </r>
    <r>
      <rPr>
        <sz val="11"/>
        <color indexed="10"/>
        <rFont val="Arial"/>
        <family val="2"/>
      </rPr>
      <t xml:space="preserve"> </t>
    </r>
  </si>
  <si>
    <t>420150</t>
  </si>
  <si>
    <t>420151</t>
  </si>
  <si>
    <t xml:space="preserve">Наполнитель: вата РВ темная </t>
  </si>
  <si>
    <t xml:space="preserve">3. Матрас ватный </t>
  </si>
  <si>
    <t>ПВТ</t>
  </si>
  <si>
    <t>010008</t>
  </si>
  <si>
    <t>010009</t>
  </si>
  <si>
    <t>010010</t>
  </si>
  <si>
    <t>010021</t>
  </si>
  <si>
    <t>Наполнитель: вата белая Прима (хлопок 100%)</t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</si>
  <si>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(пододеяльник 220×200, 
простыня 220×240, 4 наволочки: 70×70-2 шт, 50х70 с "ушками"-2 шт.)</t>
    </r>
  </si>
  <si>
    <t>Упаковка:  п/э пакет</t>
  </si>
  <si>
    <t>Ткань: велсофт, флис (съемный верхний чехол), х/б ткань (внутренний чехол)</t>
  </si>
  <si>
    <t>Упаковка: пакет пвх, фотовкладыш</t>
  </si>
  <si>
    <t>2. Комплект наволочек 2 шт.</t>
  </si>
  <si>
    <t>40х60</t>
  </si>
  <si>
    <t>Не является публичной оффертой</t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</si>
  <si>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(2 пододеяльника 210×145, 
простыня 220×240, 2 наволочки 70×70)</t>
    </r>
  </si>
  <si>
    <t>Полуторный 145×210</t>
  </si>
  <si>
    <t>Двойной 175х210</t>
  </si>
  <si>
    <t>50*70 ножки пл. 700 г/кв.м.</t>
  </si>
  <si>
    <t>Ткань: микрофибра стеганная, с кантом</t>
  </si>
  <si>
    <t>ХМС 70*70</t>
  </si>
  <si>
    <t>ХМС 50*70</t>
  </si>
  <si>
    <t>3.  Одеяло с наполнителем микроволокно "Лебяжий пух" пл. 280 г/кв.м</t>
  </si>
  <si>
    <t xml:space="preserve"> 150×230</t>
  </si>
  <si>
    <t xml:space="preserve"> 180×230</t>
  </si>
  <si>
    <t>фигурная, высота 145 см</t>
  </si>
  <si>
    <t>420128</t>
  </si>
  <si>
    <t>220×200</t>
  </si>
  <si>
    <t xml:space="preserve">Ткань: Велсофт пл. 300 г/кв.м, упаковка: сумка пвх     </t>
  </si>
  <si>
    <t>Постельное белье из страйп-сатина пл. 140 г/кв.м полоса 1х1,3х3</t>
  </si>
  <si>
    <t xml:space="preserve">Упаковка: п/э пакет                                              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</si>
  <si>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(пододеяльник 145х210, 
простыня 150х215, 2 наволочки 70×70)</t>
    </r>
  </si>
  <si>
    <r>
      <rPr>
        <b/>
        <sz val="11"/>
        <color indexed="8"/>
        <rFont val="Arial"/>
        <family val="2"/>
      </rPr>
      <t>Двойной</t>
    </r>
    <r>
      <rPr>
        <sz val="11"/>
        <color indexed="8"/>
        <rFont val="Arial"/>
        <family val="2"/>
      </rPr>
      <t xml:space="preserve"> (пододеяльник 175х210, 
простыня 180х215, 2 наволочки 70×70)</t>
    </r>
  </si>
  <si>
    <t>90х200х25 на резинке</t>
  </si>
  <si>
    <t>Евро 200х220</t>
  </si>
  <si>
    <t>145×210</t>
  </si>
  <si>
    <t>175х210</t>
  </si>
  <si>
    <r>
      <t>г. Новосибирск,</t>
    </r>
    <r>
      <rPr>
        <b/>
        <sz val="10"/>
        <color indexed="8"/>
        <rFont val="Arial"/>
        <family val="2"/>
      </rPr>
      <t xml:space="preserve"> ул. Б.Хмельницкого 90, к.1</t>
    </r>
  </si>
  <si>
    <t>Ткань: батист (100% хлопок), с кантом, с отстрочкой</t>
  </si>
  <si>
    <t>Наполнитель: внутренняя камера-перо, наружные камеры: 100% пух</t>
  </si>
  <si>
    <t>72050</t>
  </si>
  <si>
    <t>72051</t>
  </si>
  <si>
    <t>1,05 кг</t>
  </si>
  <si>
    <t>1,5 кг</t>
  </si>
  <si>
    <r>
      <t>г. Новосибирск,</t>
    </r>
    <r>
      <rPr>
        <b/>
        <sz val="10"/>
        <color indexed="8"/>
        <rFont val="Arial"/>
        <family val="2"/>
      </rPr>
      <t xml:space="preserve"> ул. Б.Хмельницкого 90, к.1</t>
    </r>
  </si>
  <si>
    <t xml:space="preserve">Ткань: Велсофт пл. 320 г/кв.м, упаковка: сумка пвх                  </t>
  </si>
  <si>
    <t xml:space="preserve">Упаковка: сумка ПВХ                                                            </t>
  </si>
  <si>
    <r>
      <rPr>
        <sz val="10"/>
        <color indexed="8"/>
        <rFont val="Arial"/>
        <family val="2"/>
      </rPr>
      <t>телефон:</t>
    </r>
    <r>
      <rPr>
        <b/>
        <sz val="10"/>
        <color indexed="8"/>
        <rFont val="Arial"/>
        <family val="2"/>
      </rPr>
      <t xml:space="preserve"> +7 (383) 354-98-07</t>
    </r>
  </si>
  <si>
    <t>100*180</t>
  </si>
  <si>
    <t>Ткань: поплин (хлопок 100%), с кантом</t>
  </si>
  <si>
    <t>172х205</t>
  </si>
  <si>
    <t>220х200</t>
  </si>
  <si>
    <r>
      <t xml:space="preserve">1. </t>
    </r>
    <r>
      <rPr>
        <b/>
        <sz val="11"/>
        <color indexed="8"/>
        <rFont val="Arial"/>
        <family val="2"/>
      </rPr>
      <t>Одеяло с наполнителем из бамбукового волокна  (пл. 300 г/кв.м)</t>
    </r>
  </si>
  <si>
    <t>4. Подушка с наполнителем микроволокно "Лебяжий пух"</t>
  </si>
  <si>
    <t xml:space="preserve"> 4. Мяч текстильный  </t>
  </si>
  <si>
    <r>
      <t xml:space="preserve">Упаковка: п/э пакет, ролик                                </t>
    </r>
    <r>
      <rPr>
        <b/>
        <i/>
        <sz val="11"/>
        <color indexed="10"/>
        <rFont val="Arial"/>
        <family val="2"/>
      </rPr>
      <t xml:space="preserve"> </t>
    </r>
  </si>
  <si>
    <t xml:space="preserve">Упаковка: п/э пакет                                           </t>
  </si>
  <si>
    <t xml:space="preserve">Упаковка: п/э пакет                 </t>
  </si>
  <si>
    <t xml:space="preserve">Упаковка: п/э пакет                           </t>
  </si>
  <si>
    <t xml:space="preserve">1. Простыня                                           </t>
  </si>
  <si>
    <t xml:space="preserve">2. Пододеяльник                                   </t>
  </si>
  <si>
    <t xml:space="preserve">3. Наволочка 2 шт.                                    </t>
  </si>
  <si>
    <r>
      <t xml:space="preserve">4. Пододеяльник                                      </t>
    </r>
    <r>
      <rPr>
        <b/>
        <i/>
        <sz val="11"/>
        <color indexed="8"/>
        <rFont val="Arial"/>
        <family val="2"/>
      </rPr>
      <t xml:space="preserve"> </t>
    </r>
  </si>
  <si>
    <r>
      <t xml:space="preserve">3. Простыня                                              </t>
    </r>
    <r>
      <rPr>
        <b/>
        <sz val="11"/>
        <color indexed="10"/>
        <rFont val="Arial"/>
        <family val="2"/>
      </rPr>
      <t xml:space="preserve">  </t>
    </r>
    <r>
      <rPr>
        <b/>
        <i/>
        <sz val="11"/>
        <color indexed="10"/>
        <rFont val="Arial"/>
        <family val="2"/>
      </rPr>
      <t/>
    </r>
  </si>
  <si>
    <r>
      <t xml:space="preserve">2. Комплект наволочек (2 шт.)               </t>
    </r>
    <r>
      <rPr>
        <b/>
        <i/>
        <sz val="11"/>
        <color indexed="8"/>
        <rFont val="Arial"/>
        <family val="2"/>
      </rPr>
      <t/>
    </r>
  </si>
  <si>
    <r>
      <t>3.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>Одеяло с наполнителем из верблюжьей шерсти 50% пл.280 г/кв. м</t>
    </r>
  </si>
  <si>
    <t>240х230</t>
  </si>
  <si>
    <t>260х230</t>
  </si>
  <si>
    <t>Наполнитель: 100% пух</t>
  </si>
  <si>
    <t>710001</t>
  </si>
  <si>
    <t>710002</t>
  </si>
  <si>
    <t>710003</t>
  </si>
  <si>
    <r>
      <t xml:space="preserve">Упаковка: п/э пакет                                                                         </t>
    </r>
    <r>
      <rPr>
        <sz val="11"/>
        <color indexed="10"/>
        <rFont val="Arial"/>
        <family val="2"/>
      </rPr>
      <t xml:space="preserve">   </t>
    </r>
  </si>
  <si>
    <t>48*48</t>
  </si>
  <si>
    <t>8470712</t>
  </si>
  <si>
    <t>8470711</t>
  </si>
  <si>
    <t>Ткань: гобелен пл. 290 г/кв.м, наполнитель: холлофайбер</t>
  </si>
  <si>
    <t>Подушки из лузги гречихи</t>
  </si>
  <si>
    <t xml:space="preserve">Полотенца </t>
  </si>
  <si>
    <t>411446</t>
  </si>
  <si>
    <t>411448</t>
  </si>
  <si>
    <t>411449</t>
  </si>
  <si>
    <t>ЭП-Лайт 1,5</t>
  </si>
  <si>
    <t>ЭП-Лайт 2,0</t>
  </si>
  <si>
    <t>ЭП-Лайт 2,2</t>
  </si>
  <si>
    <t>Изделия с Лавандой ТМ "Культура сна"</t>
  </si>
  <si>
    <t>ЛВП 1,5</t>
  </si>
  <si>
    <t>ЛВП 2,0</t>
  </si>
  <si>
    <t>ЛВП евро</t>
  </si>
  <si>
    <t>411451</t>
  </si>
  <si>
    <t>411452</t>
  </si>
  <si>
    <t>411453</t>
  </si>
  <si>
    <t>420188</t>
  </si>
  <si>
    <t>ЛВП 70*70</t>
  </si>
  <si>
    <t>ЛВП 50*70</t>
  </si>
  <si>
    <t xml:space="preserve">Ткань: лен </t>
  </si>
  <si>
    <t>ЛГЛ 50*70</t>
  </si>
  <si>
    <t>ЛГЛ 40*60</t>
  </si>
  <si>
    <r>
      <t xml:space="preserve">1. </t>
    </r>
    <r>
      <rPr>
        <b/>
        <sz val="11"/>
        <color indexed="8"/>
        <rFont val="Arial"/>
        <family val="2"/>
      </rPr>
      <t xml:space="preserve">Комплект постельного белья </t>
    </r>
  </si>
  <si>
    <t>3. Одеяло с наполнителем из бамбукового волокна (пл. 200 г/кв.м.)</t>
  </si>
  <si>
    <t>Наполнитель: бамбуковое волокно, цветки лаванды</t>
  </si>
  <si>
    <t>Наполнитель: бамбуковое волокно, п/э микроволокно , цветки лаванды</t>
  </si>
  <si>
    <t>0,9 кг</t>
  </si>
  <si>
    <t>1,35 кг</t>
  </si>
  <si>
    <t>1,25 кг</t>
  </si>
  <si>
    <r>
      <rPr>
        <b/>
        <sz val="11"/>
        <rFont val="Arial"/>
        <family val="2"/>
      </rPr>
      <t xml:space="preserve">Полуторный с 1 нав. 50х70 </t>
    </r>
    <r>
      <rPr>
        <b/>
        <sz val="10"/>
        <rFont val="Arial"/>
        <family val="2"/>
      </rPr>
      <t>(детские расцветки)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(пододеяльник 215×145, простыня 215×150, 1 нав.50×70)</t>
    </r>
    <r>
      <rPr>
        <i/>
        <sz val="10"/>
        <color indexed="10"/>
        <rFont val="Arial"/>
        <family val="2"/>
      </rPr>
      <t xml:space="preserve"> </t>
    </r>
  </si>
  <si>
    <r>
      <t xml:space="preserve">Упаковка: пэ пакет     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</si>
  <si>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t>38*38</t>
  </si>
  <si>
    <t>Наполнитель: пэ волокно</t>
  </si>
  <si>
    <t>Новый год распродажа</t>
  </si>
  <si>
    <r>
      <t>форма рожка</t>
    </r>
    <r>
      <rPr>
        <sz val="8"/>
        <color indexed="10"/>
        <rFont val="Arial"/>
        <family val="2"/>
        <charset val="204"/>
      </rPr>
      <t xml:space="preserve"> </t>
    </r>
  </si>
  <si>
    <t xml:space="preserve"> 2. Подушка Маленькая Няня Новогодняя</t>
  </si>
  <si>
    <r>
      <t xml:space="preserve">Упаковка: п/э пакет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</si>
  <si>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t xml:space="preserve">                                                                                               </t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</si>
  <si>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(2 пододеяльника 145х215, 
простыня 220×240, 4 наволочки: 70×70-2 шт, 50х70 с "ушками"-2 шт.)</t>
    </r>
  </si>
  <si>
    <t>1. Одеяло с наполнителем из бамбукового волокна пл. 200г/кв.</t>
  </si>
  <si>
    <t>210007</t>
  </si>
  <si>
    <t>210005</t>
  </si>
  <si>
    <t xml:space="preserve">форма кости </t>
  </si>
  <si>
    <t>155х220</t>
  </si>
  <si>
    <r>
      <t xml:space="preserve">Упаковка: сумка ПВХ, спанбонд                                             </t>
    </r>
    <r>
      <rPr>
        <sz val="11"/>
        <color indexed="10"/>
        <rFont val="Arial"/>
        <family val="2"/>
        <charset val="204"/>
      </rPr>
      <t xml:space="preserve">  </t>
    </r>
  </si>
  <si>
    <t>140х205+50х70</t>
  </si>
  <si>
    <r>
      <rPr>
        <b/>
        <i/>
        <sz val="11"/>
        <color indexed="8"/>
        <rFont val="Arial"/>
        <family val="2"/>
        <charset val="204"/>
      </rPr>
      <t xml:space="preserve">Постельное белье отдельными предметами из поплина(100% хлопок) </t>
    </r>
    <r>
      <rPr>
        <b/>
        <i/>
        <sz val="8"/>
        <color indexed="10"/>
        <rFont val="Arial"/>
        <family val="2"/>
        <charset val="204"/>
      </rPr>
      <t xml:space="preserve"> </t>
    </r>
  </si>
  <si>
    <t>Постельное белье из страйп-сатина пл. 140 г/кв.м (цв.белый)</t>
  </si>
  <si>
    <t>0,95 кг</t>
  </si>
  <si>
    <t>Цена без ндс</t>
  </si>
  <si>
    <t xml:space="preserve">2. Комплект наволочек (2 шт.)               </t>
  </si>
  <si>
    <r>
      <rPr>
        <b/>
        <sz val="10"/>
        <color indexed="8"/>
        <rFont val="Arial"/>
        <family val="2"/>
      </rPr>
      <t xml:space="preserve">1.Полотенце махровое гладкокрашенное Туркмения </t>
    </r>
    <r>
      <rPr>
        <sz val="10"/>
        <color indexed="8"/>
        <rFont val="Arial"/>
        <family val="2"/>
      </rPr>
      <t>хлопок 100%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пл. 430 г/кв.м </t>
    </r>
  </si>
  <si>
    <r>
      <t xml:space="preserve">3. </t>
    </r>
    <r>
      <rPr>
        <b/>
        <sz val="11"/>
        <color indexed="8"/>
        <rFont val="Arial"/>
        <family val="2"/>
      </rPr>
      <t>Одеяло с наполнителем из овечьей шерсти 100% пл. 420 г/кв.м</t>
    </r>
  </si>
  <si>
    <t>Ткань:  бязь 100% хлопок (пл. 125 г/кв.м), с кантом</t>
  </si>
  <si>
    <t>ОШП 1,5</t>
  </si>
  <si>
    <t>ОШП 2,0</t>
  </si>
  <si>
    <t>ОШП 2,2</t>
  </si>
  <si>
    <r>
      <t xml:space="preserve">1. </t>
    </r>
    <r>
      <rPr>
        <b/>
        <sz val="11"/>
        <color indexed="8"/>
        <rFont val="Arial"/>
        <family val="2"/>
      </rPr>
      <t>Одеяло с лавандой  (пл. 200 г/кв.м) ТМ Культура сна</t>
    </r>
  </si>
  <si>
    <r>
      <t xml:space="preserve">2. </t>
    </r>
    <r>
      <rPr>
        <b/>
        <sz val="11"/>
        <color indexed="8"/>
        <rFont val="Arial"/>
        <family val="2"/>
      </rPr>
      <t>Подушка стеганая с лавандой ТМ Культура сна</t>
    </r>
  </si>
  <si>
    <t>Ткань: поплин(хлопок 100%), стеганный с бамбуковым волокном, с кантом</t>
  </si>
  <si>
    <t>310083</t>
  </si>
  <si>
    <t>310084</t>
  </si>
  <si>
    <t>310085</t>
  </si>
  <si>
    <t>Ткань:  поплин (100% хлопок), с кантом</t>
  </si>
  <si>
    <t>Ткань:микрофибра стеганная с овечьей шерстью, нап-ль: холлофайбер, без канта</t>
  </si>
  <si>
    <t>Постельное белье</t>
  </si>
  <si>
    <r>
      <rPr>
        <b/>
        <sz val="12"/>
        <rFont val="Arial"/>
        <family val="2"/>
        <charset val="204"/>
      </rPr>
      <t xml:space="preserve">1. Комплект постельного белья    </t>
    </r>
    <r>
      <rPr>
        <b/>
        <sz val="12"/>
        <color indexed="10"/>
        <rFont val="Arial"/>
        <family val="2"/>
        <charset val="204"/>
      </rPr>
      <t xml:space="preserve">      </t>
    </r>
    <r>
      <rPr>
        <i/>
        <sz val="10"/>
        <color indexed="10"/>
        <rFont val="Arial"/>
        <family val="2"/>
        <charset val="204"/>
      </rPr>
      <t xml:space="preserve">            </t>
    </r>
  </si>
  <si>
    <r>
      <rPr>
        <b/>
        <sz val="11"/>
        <color indexed="8"/>
        <rFont val="Arial"/>
        <family val="2"/>
      </rPr>
      <t>Двойной +</t>
    </r>
    <r>
      <rPr>
        <sz val="9"/>
        <color indexed="8"/>
        <rFont val="Arial"/>
        <family val="2"/>
        <charset val="204"/>
      </rPr>
      <t xml:space="preserve"> (пододеяльник 175х215, 
простыня 220×240, 2 наволочки 70×70 либо 50х70)</t>
    </r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</si>
  <si>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145х215, 
простыня 150х215, 2 наволочки 70×70 либо 50х70)</t>
    </r>
  </si>
  <si>
    <r>
      <rPr>
        <b/>
        <sz val="11"/>
        <color indexed="8"/>
        <rFont val="Arial"/>
        <family val="2"/>
      </rPr>
      <t xml:space="preserve">Двойной </t>
    </r>
    <r>
      <rPr>
        <sz val="9"/>
        <color indexed="8"/>
        <rFont val="Arial"/>
        <family val="2"/>
        <charset val="204"/>
      </rPr>
      <t>(пододеяльник 175х215, 
простыня 180х215, 2 наволочки 70×70)</t>
    </r>
  </si>
  <si>
    <r>
      <rPr>
        <b/>
        <sz val="11"/>
        <color indexed="8"/>
        <rFont val="Arial"/>
        <family val="2"/>
      </rPr>
      <t>Двойной +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175х215, 
простыня 220×240, 2 наволочки 70×70 либо 50х70)</t>
    </r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</si>
  <si>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220×200, 
простыня 220×240, 2 наволочки 70×70 либо 50х70)</t>
    </r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</si>
  <si>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(2 пододеяльника 145х215, 
простыня 220×240, 2 наволочки 70×70)</t>
    </r>
  </si>
  <si>
    <r>
      <t>Постельное белье из поплина (100% хлопок, пл. 120 г/кв.м)</t>
    </r>
    <r>
      <rPr>
        <b/>
        <i/>
        <sz val="8"/>
        <color indexed="10"/>
        <rFont val="Arial"/>
        <family val="2"/>
        <charset val="204"/>
      </rPr>
      <t xml:space="preserve"> </t>
    </r>
  </si>
  <si>
    <r>
      <t xml:space="preserve">Постельное белье из бязи (100% хлопок, пл. 125 г/кв.м) </t>
    </r>
    <r>
      <rPr>
        <b/>
        <i/>
        <sz val="9"/>
        <color indexed="10"/>
        <rFont val="Arial"/>
        <family val="2"/>
        <charset val="204"/>
      </rPr>
      <t xml:space="preserve">  </t>
    </r>
  </si>
  <si>
    <r>
      <t xml:space="preserve">Постельное белье из сатина набивного </t>
    </r>
    <r>
      <rPr>
        <i/>
        <sz val="8"/>
        <color indexed="10"/>
        <rFont val="Arial"/>
        <family val="2"/>
        <charset val="204"/>
      </rPr>
      <t xml:space="preserve"> </t>
    </r>
  </si>
  <si>
    <t>840144</t>
  </si>
  <si>
    <t>Ткань: тик, хлопок 100%(съемный верхний чехол), поликотон (внутренний чехол)</t>
  </si>
  <si>
    <t>Подушки декоративные</t>
  </si>
  <si>
    <t>Ткань: canvas100% полиэстер</t>
  </si>
  <si>
    <t>Упаковка: п\э пакет</t>
  </si>
  <si>
    <t>горчичный</t>
  </si>
  <si>
    <t>зеленый</t>
  </si>
  <si>
    <t>светло-бежевый</t>
  </si>
  <si>
    <t>темно-бежевый</t>
  </si>
  <si>
    <t>420196</t>
  </si>
  <si>
    <t>420197</t>
  </si>
  <si>
    <t>420198</t>
  </si>
  <si>
    <t>420199</t>
  </si>
  <si>
    <t>светло-серый</t>
  </si>
  <si>
    <t>темно-серый</t>
  </si>
  <si>
    <t>420200</t>
  </si>
  <si>
    <t>420201</t>
  </si>
  <si>
    <t>Ткань: микрофибра, наполнитель: синтепон, стежка фигурная</t>
  </si>
  <si>
    <t>7470856</t>
  </si>
  <si>
    <t>7470857</t>
  </si>
  <si>
    <t>7470758</t>
  </si>
  <si>
    <r>
      <t xml:space="preserve">Упаковка: п/э пакет                               </t>
    </r>
    <r>
      <rPr>
        <sz val="11"/>
        <color indexed="10"/>
        <rFont val="Arial"/>
        <family val="2"/>
        <charset val="204"/>
      </rPr>
      <t xml:space="preserve">  распродажа</t>
    </r>
    <r>
      <rPr>
        <sz val="11"/>
        <color indexed="8"/>
        <rFont val="Arial"/>
        <family val="2"/>
      </rPr>
      <t xml:space="preserve"> </t>
    </r>
    <r>
      <rPr>
        <sz val="11"/>
        <color indexed="10"/>
        <rFont val="Arial"/>
        <family val="2"/>
        <charset val="204"/>
      </rPr>
      <t>скидка 20%</t>
    </r>
  </si>
  <si>
    <t>Чехол из гобелена 45х45</t>
  </si>
  <si>
    <t>Изделия с наполнителем Эвкалипт ТМ "Культура сна"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</si>
  <si>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(пододеяльник 145х210, 
простыня 150х215, наволочка 50×70) </t>
    </r>
  </si>
  <si>
    <t>Ткань: трикотаж, состав: 50% хлопок, 50% пэ, съемный чехол на молнии</t>
  </si>
  <si>
    <t xml:space="preserve">Подушки анатомические с эффектом памяти </t>
  </si>
  <si>
    <t>70*190 (5 кг)</t>
  </si>
  <si>
    <t>80*190 (5,7 кг)</t>
  </si>
  <si>
    <t>90*190 (6,4 кг)</t>
  </si>
  <si>
    <t>70*190 (4 кг)</t>
  </si>
  <si>
    <t>80*190 (4,6 кг)</t>
  </si>
  <si>
    <t>90*190 (5,2 кг)</t>
  </si>
  <si>
    <t>60*140(2,5 кг)</t>
  </si>
  <si>
    <t>Упаковка: мешок из плащевой ткани</t>
  </si>
  <si>
    <t>Упаковка: мешок из мембранной ткани</t>
  </si>
  <si>
    <r>
      <t>1.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полушерстяное: 50% овечьей шерсти, 50% полиэфирное волокно пл. 300 г/кв.м</t>
    </r>
  </si>
  <si>
    <t>Новинки</t>
  </si>
  <si>
    <r>
      <rPr>
        <b/>
        <i/>
        <sz val="12"/>
        <color indexed="10"/>
        <rFont val="Arial"/>
        <family val="2"/>
        <charset val="204"/>
      </rPr>
      <t xml:space="preserve">Новинка! </t>
    </r>
    <r>
      <rPr>
        <b/>
        <i/>
        <sz val="12"/>
        <rFont val="Arial"/>
        <family val="2"/>
      </rPr>
      <t>Постельное белье из сатина Премиум</t>
    </r>
  </si>
  <si>
    <t>Упаковка: коробка с прозрачным верхом</t>
  </si>
  <si>
    <t>Состав ткани: хлопок 100%, конструкция 60*60/200*100</t>
  </si>
  <si>
    <t>ОШП дет.</t>
  </si>
  <si>
    <t>Изделия с наполнителем из эвкалиптового волокна</t>
  </si>
  <si>
    <t>ЭП-Лайт</t>
  </si>
  <si>
    <t>Ткань: поплин (хлопок 100%), стеганный с эвгалипт. волокном, с кантом</t>
  </si>
  <si>
    <r>
      <t xml:space="preserve">2. </t>
    </r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theme="1"/>
        <rFont val="Arial"/>
        <family val="2"/>
      </rPr>
      <t xml:space="preserve"> Подушка с наполнителем из эвкалиптового волокна </t>
    </r>
  </si>
  <si>
    <r>
      <t xml:space="preserve">1. </t>
    </r>
    <r>
      <rPr>
        <b/>
        <sz val="11"/>
        <color rgb="FFFF0000"/>
        <rFont val="Arial"/>
        <family val="2"/>
        <charset val="204"/>
      </rPr>
      <t xml:space="preserve">Новинка! </t>
    </r>
    <r>
      <rPr>
        <b/>
        <sz val="11"/>
        <color theme="1"/>
        <rFont val="Arial"/>
        <family val="2"/>
      </rPr>
      <t>Одеяло с наполнителем из эвкалиптового волокна пл. 200г/кв.</t>
    </r>
  </si>
  <si>
    <r>
      <t xml:space="preserve">1. </t>
    </r>
    <r>
      <rPr>
        <b/>
        <sz val="11"/>
        <color rgb="FFFF0000"/>
        <rFont val="Arial"/>
        <family val="2"/>
        <charset val="204"/>
      </rPr>
      <t xml:space="preserve">Новинка! </t>
    </r>
    <r>
      <rPr>
        <b/>
        <sz val="11"/>
        <color theme="1"/>
        <rFont val="Arial"/>
        <family val="2"/>
      </rPr>
      <t>Одеяло с наполнителем из овечьей шерсти 100% (пл. 200 г/кв.м)</t>
    </r>
  </si>
  <si>
    <t>ЭП 40х60 дет</t>
  </si>
  <si>
    <t>050145</t>
  </si>
  <si>
    <t>120100</t>
  </si>
  <si>
    <t>210056</t>
  </si>
  <si>
    <t xml:space="preserve">Спа-релакс </t>
  </si>
  <si>
    <t>Классика</t>
  </si>
  <si>
    <t>60х40х11/12</t>
  </si>
  <si>
    <t xml:space="preserve"> 60х40х12</t>
  </si>
  <si>
    <t>120112</t>
  </si>
  <si>
    <t>120113</t>
  </si>
  <si>
    <t xml:space="preserve"> 50х30х7/10</t>
  </si>
  <si>
    <t>Эргономика-М</t>
  </si>
  <si>
    <t>120114</t>
  </si>
  <si>
    <t xml:space="preserve">Упаковка: п/э пакет                                                                       </t>
  </si>
  <si>
    <t xml:space="preserve">Упаковка: сумка ПВХ                                                     </t>
  </si>
  <si>
    <t>050039</t>
  </si>
  <si>
    <r>
      <t xml:space="preserve">Упаковка:  фирменная сумка ПВХ                                 </t>
    </r>
    <r>
      <rPr>
        <sz val="11"/>
        <color rgb="FFFF0000"/>
        <rFont val="Arial"/>
        <family val="2"/>
        <charset val="204"/>
      </rPr>
      <t xml:space="preserve">  </t>
    </r>
  </si>
  <si>
    <r>
      <t>3.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Подушка с наполнителем 50% гусиный пух, 50% мелкое перо</t>
    </r>
  </si>
  <si>
    <t xml:space="preserve">Упаковка: сумка ПВХ, спанбонд                                    </t>
  </si>
  <si>
    <t xml:space="preserve">Полотенце полулён </t>
  </si>
  <si>
    <r>
      <t xml:space="preserve">Упаковка: п/э пакет                </t>
    </r>
    <r>
      <rPr>
        <b/>
        <i/>
        <sz val="11"/>
        <color indexed="10"/>
        <rFont val="Arial"/>
        <family val="2"/>
      </rPr>
      <t xml:space="preserve">                                      </t>
    </r>
  </si>
  <si>
    <r>
      <t>телефон:</t>
    </r>
    <r>
      <rPr>
        <b/>
        <sz val="10"/>
        <color indexed="8"/>
        <rFont val="Arial"/>
        <family val="2"/>
      </rPr>
      <t xml:space="preserve"> +7 (383) 354-98-07</t>
    </r>
  </si>
  <si>
    <t>Ткань: хлопок 100%</t>
  </si>
  <si>
    <t>р. 50-52</t>
  </si>
  <si>
    <t>р. 58-60</t>
  </si>
  <si>
    <r>
      <rPr>
        <b/>
        <sz val="11"/>
        <color indexed="8"/>
        <rFont val="Arial"/>
        <family val="2"/>
        <charset val="204"/>
      </rPr>
      <t>3. Халат вафельный</t>
    </r>
    <r>
      <rPr>
        <sz val="11"/>
        <color indexed="8"/>
        <rFont val="Arial"/>
        <family val="2"/>
      </rPr>
      <t xml:space="preserve"> </t>
    </r>
  </si>
  <si>
    <t>Кимоно ромбы унисекс</t>
  </si>
  <si>
    <t>905833</t>
  </si>
  <si>
    <t>905834</t>
  </si>
  <si>
    <t>1.Одеяло с наполнителем микроволокно "Лебяжий пух" пл. 280 г/кв.м</t>
  </si>
  <si>
    <r>
      <rPr>
        <b/>
        <sz val="11"/>
        <color indexed="8"/>
        <rFont val="Arial"/>
        <family val="2"/>
      </rPr>
      <t>2. Полотенце махровое отбеленное</t>
    </r>
    <r>
      <rPr>
        <sz val="11"/>
        <color indexed="8"/>
        <rFont val="Arial"/>
        <family val="2"/>
      </rPr>
      <t xml:space="preserve"> хлопок 100% пл. 480 г/кв.м Туркмения (под заказ)</t>
    </r>
  </si>
  <si>
    <t>8470945</t>
  </si>
  <si>
    <t>8470946</t>
  </si>
  <si>
    <r>
      <t>3.</t>
    </r>
    <r>
      <rPr>
        <b/>
        <sz val="11"/>
        <color indexed="8"/>
        <rFont val="Arial"/>
        <family val="2"/>
      </rPr>
      <t>Одеяло с наполнителем из бамбукового волокна  (пл. 300 г/кв.м)</t>
    </r>
  </si>
  <si>
    <t>4.Подушка стеганная с бамбуковым волокном</t>
  </si>
  <si>
    <t>6. Подушка стеганая с бамбуковым волокном</t>
  </si>
  <si>
    <t>7. Подушка с наполнителем из бамбукового волокна</t>
  </si>
  <si>
    <t>80х200х26</t>
  </si>
  <si>
    <t>90х200х26</t>
  </si>
  <si>
    <t>140х200х26</t>
  </si>
  <si>
    <t>160х200х26</t>
  </si>
  <si>
    <t>180х200х26</t>
  </si>
  <si>
    <r>
      <t>2.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 xml:space="preserve">Комплект "Подушка + Одеяло"                                  </t>
    </r>
  </si>
  <si>
    <t>Чехлы защитные из ткани Аквастоп</t>
  </si>
  <si>
    <t xml:space="preserve">Защитный чехол Аквастоп на подушку из ткани Мулитекс (внутренняя сторона непромакаеиая мембрана 100% пэ, внешняя махровое полотно 100% хлопок), застежка молния                                  </t>
  </si>
  <si>
    <t xml:space="preserve">Защитный чехол на матрас Аквастоп на резинке в углах, спальное место из ткани Мулитекс (внутренняя сторона непромакаемая мембрана 100% пэ, внешняя махровое полотно 100% хлопок), боковые стороны поликотон пл. 120 г/кв.м                                    </t>
  </si>
  <si>
    <t>ЭПЛ 1,5</t>
  </si>
  <si>
    <t>ЭПЛ 2,0</t>
  </si>
  <si>
    <t>ЭПЛ2,2</t>
  </si>
  <si>
    <t>3.Новинка! Одеяло летнее с наполнителем из эвкалипта (пл. 100 г/кв.м) ТМ Культура сна</t>
  </si>
  <si>
    <t>Ткань: поплин (хлопок 100%), стеганный с волокном из эвкалипта, с кантом</t>
  </si>
  <si>
    <t>411447</t>
  </si>
  <si>
    <t>411424</t>
  </si>
  <si>
    <t>411425</t>
  </si>
  <si>
    <t xml:space="preserve">Упаковка: сумка ПВХ                                                         </t>
  </si>
  <si>
    <r>
      <t>2.</t>
    </r>
    <r>
      <rPr>
        <b/>
        <sz val="11"/>
        <color theme="1"/>
        <rFont val="Arial"/>
        <family val="2"/>
      </rPr>
      <t xml:space="preserve"> </t>
    </r>
    <r>
      <rPr>
        <b/>
        <sz val="11"/>
        <color indexed="8"/>
        <rFont val="Arial"/>
        <family val="2"/>
      </rPr>
      <t>Одеяло облегченное с наполнителем из эвкалипта (пл. 200 г/кв.м) ТМ Культура сна</t>
    </r>
  </si>
  <si>
    <t xml:space="preserve">Упаковка: сумка ПВХ                                                           </t>
  </si>
  <si>
    <t xml:space="preserve">2. Подушка с наполнителем 30% гусиный пух, 70% мелкое перо </t>
  </si>
  <si>
    <t>ПС 2,2</t>
  </si>
  <si>
    <t>410108</t>
  </si>
  <si>
    <t>Утяжеленное одеяло из лузги гречихи</t>
  </si>
  <si>
    <t xml:space="preserve">Наполнитель: лузга гречихи </t>
  </si>
  <si>
    <t>Упаковка: сумка с усиленными ручками</t>
  </si>
  <si>
    <t>Ткань: поплин, состав: 100% хлопок</t>
  </si>
  <si>
    <t>520048</t>
  </si>
  <si>
    <t>УГ1,5</t>
  </si>
  <si>
    <t>Ткань: поплин, состав:100%хлопок</t>
  </si>
  <si>
    <t>2. Одеяло облегченное из верблюжьей шерсти пл. 280 г/кв.м</t>
  </si>
  <si>
    <t>190х220</t>
  </si>
  <si>
    <t>2075</t>
  </si>
  <si>
    <r>
      <rPr>
        <b/>
        <sz val="11"/>
        <color indexed="8"/>
        <rFont val="Arial"/>
        <family val="2"/>
        <charset val="204"/>
      </rPr>
      <t xml:space="preserve">Полуторный </t>
    </r>
    <r>
      <rPr>
        <sz val="11"/>
        <color indexed="8"/>
        <rFont val="Arial"/>
        <family val="2"/>
      </rPr>
      <t>(пододеяльник 145х215, простыня 150х220, 2 наволочки 70×70 либо 50х70)</t>
    </r>
  </si>
  <si>
    <r>
      <rPr>
        <b/>
        <sz val="11"/>
        <color rgb="FFC00000"/>
        <rFont val="Arial"/>
        <family val="2"/>
        <charset val="204"/>
      </rPr>
      <t>Новинка</t>
    </r>
    <r>
      <rPr>
        <b/>
        <sz val="11"/>
        <color rgb="FFFF0000"/>
        <rFont val="Arial"/>
        <family val="2"/>
        <charset val="204"/>
      </rPr>
      <t>!</t>
    </r>
    <r>
      <rPr>
        <b/>
        <sz val="11"/>
        <color theme="1"/>
        <rFont val="Arial"/>
        <family val="2"/>
      </rPr>
      <t xml:space="preserve"> Полуторный детский </t>
    </r>
    <r>
      <rPr>
        <sz val="11"/>
        <color theme="1"/>
        <rFont val="Arial"/>
        <family val="2"/>
        <charset val="204"/>
      </rPr>
      <t>(пододеяльник 145х215, простыня 150х220, 1 наволочка 50х70)</t>
    </r>
  </si>
  <si>
    <r>
      <rPr>
        <b/>
        <i/>
        <sz val="12"/>
        <color rgb="FFFF0000"/>
        <rFont val="Arial"/>
        <family val="2"/>
        <charset val="204"/>
      </rPr>
      <t xml:space="preserve">Новинка! </t>
    </r>
    <r>
      <rPr>
        <b/>
        <i/>
        <sz val="12"/>
        <color theme="1"/>
        <rFont val="Arial"/>
        <family val="2"/>
      </rPr>
      <t>Постельное белье из вареного хлопка Премиум</t>
    </r>
  </si>
  <si>
    <r>
      <t xml:space="preserve">6. </t>
    </r>
    <r>
      <rPr>
        <b/>
        <sz val="11"/>
        <color indexed="8"/>
        <rFont val="Arial"/>
        <family val="2"/>
      </rPr>
      <t>Подушка с наполнителем микроволокно "Лебяжий пух"</t>
    </r>
  </si>
  <si>
    <t xml:space="preserve">       </t>
  </si>
  <si>
    <t>6. Подушка с наполнителем экофайбер (шарики)</t>
  </si>
  <si>
    <t>5. Подушка с наполнителем экофайбер (шарики)</t>
  </si>
  <si>
    <t xml:space="preserve">Наполнитель: микроволокно "Лебяжий пух", экофайбер </t>
  </si>
  <si>
    <t>7. Подушка с наполнителем экофайбер (шарики)</t>
  </si>
  <si>
    <r>
      <t xml:space="preserve">3. </t>
    </r>
    <r>
      <rPr>
        <b/>
        <sz val="11"/>
        <color indexed="8"/>
        <rFont val="Arial"/>
        <family val="2"/>
      </rPr>
      <t>Одеяло с наполнителем экофайбер (пл. 380 г/кв.м.)</t>
    </r>
  </si>
  <si>
    <t>2. Одеяло с наполнителем экофайбер (пл. 300 г/кв.м.)</t>
  </si>
  <si>
    <t>Подушка (ПБС 50*70 с наполнителем из экофайбера)</t>
  </si>
  <si>
    <t>4. Наматрасник с наполнителем экофайбер (пл. 250 г/кв.м.)</t>
  </si>
  <si>
    <t>960</t>
  </si>
  <si>
    <t xml:space="preserve">         </t>
  </si>
  <si>
    <t>1,3 кг</t>
  </si>
  <si>
    <t>Изделия  с наполнителем из экофайбера</t>
  </si>
  <si>
    <t xml:space="preserve">            </t>
  </si>
  <si>
    <t>0,75 кг.</t>
  </si>
  <si>
    <t>Наполнитель: микроволокно п/э "Лебяжий пух"</t>
  </si>
  <si>
    <t>136</t>
  </si>
  <si>
    <t>456</t>
  </si>
  <si>
    <t>212</t>
  </si>
  <si>
    <t xml:space="preserve"> 60х40х9/11 с гелем</t>
  </si>
  <si>
    <t>Эрго-5/Г</t>
  </si>
  <si>
    <t>120116</t>
  </si>
  <si>
    <t xml:space="preserve">4. Подушка стеганая из волокна эвкалипта </t>
  </si>
  <si>
    <t>Ткань: мебельная ткань (съемный верхний чехол), х/б ткань (внутренний чехол)</t>
  </si>
  <si>
    <t>520040</t>
  </si>
  <si>
    <r>
      <t xml:space="preserve">1. </t>
    </r>
    <r>
      <rPr>
        <b/>
        <sz val="11"/>
        <color indexed="8"/>
        <rFont val="Arial"/>
        <family val="2"/>
      </rPr>
      <t>Одеяло с наполнителем из эвкалипта (пл. 300 г/кв.м)</t>
    </r>
  </si>
  <si>
    <t>Подушка ортопедическая</t>
  </si>
  <si>
    <r>
      <t>Новинка!</t>
    </r>
    <r>
      <rPr>
        <b/>
        <i/>
        <sz val="11"/>
        <rFont val="Arial"/>
        <family val="2"/>
        <charset val="204"/>
      </rPr>
      <t xml:space="preserve"> Подушка с вставками из лузги гречихи</t>
    </r>
  </si>
  <si>
    <t>520049</t>
  </si>
  <si>
    <t>ЛПГ</t>
  </si>
  <si>
    <t>1,6 кг.</t>
  </si>
  <si>
    <t>1,15кг.</t>
  </si>
  <si>
    <t>1,15 кг.</t>
  </si>
  <si>
    <t>1659</t>
  </si>
  <si>
    <t>310</t>
  </si>
  <si>
    <r>
      <t>2.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rFont val="Arial"/>
        <family val="2"/>
      </rPr>
      <t xml:space="preserve"> Одеяло с наполнителем из бамбукового волокна пл.300 г/кв. м</t>
    </r>
  </si>
  <si>
    <t>010025</t>
  </si>
  <si>
    <t>60х140(3,2 кг)</t>
  </si>
  <si>
    <r>
      <t>5.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rFont val="Arial"/>
        <family val="2"/>
      </rPr>
      <t xml:space="preserve">Подушка  с наполнителем  микроволокно"Лебяжий пух" </t>
    </r>
  </si>
  <si>
    <r>
      <rPr>
        <i/>
        <sz val="11"/>
        <rFont val="Arial"/>
        <family val="2"/>
        <charset val="204"/>
      </rPr>
      <t xml:space="preserve">Упаковка: сумка ПВХ </t>
    </r>
    <r>
      <rPr>
        <i/>
        <sz val="11"/>
        <color indexed="10"/>
        <rFont val="Arial"/>
        <family val="2"/>
        <charset val="204"/>
      </rPr>
      <t xml:space="preserve">                                                         </t>
    </r>
  </si>
  <si>
    <t>5. Подушка с наполнителем из овечьей шерсти</t>
  </si>
  <si>
    <t>6. Наматрасник с наполнителем из овечьей шерсти 80% пл. 280 г/кв.м.</t>
  </si>
  <si>
    <t xml:space="preserve">4. Подушка с наполнителем 100% гусинный пух </t>
  </si>
  <si>
    <t>5. Подушка трехкамерная ЛЮКС</t>
  </si>
  <si>
    <t>6. Одеяло пуховое ЛЮКС</t>
  </si>
  <si>
    <r>
      <t xml:space="preserve">Ткань: Велсофт пл. 190 г/кв.м, вкладыш  </t>
    </r>
    <r>
      <rPr>
        <sz val="11"/>
        <color rgb="FFFF0000"/>
        <rFont val="Arial"/>
        <family val="2"/>
        <charset val="204"/>
      </rPr>
      <t>распродажа скидка 15%</t>
    </r>
  </si>
  <si>
    <r>
      <t>2.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с наполнителем  микроволокно"Лебяжий пух" пл. 280 г/кв.м</t>
    </r>
  </si>
  <si>
    <r>
      <t xml:space="preserve">Упаковка: сумка ПВХ                                        </t>
    </r>
    <r>
      <rPr>
        <sz val="10"/>
        <color indexed="10"/>
        <rFont val="Arial"/>
        <family val="2"/>
      </rPr>
      <t xml:space="preserve">                                     </t>
    </r>
    <r>
      <rPr>
        <i/>
        <sz val="10"/>
        <color indexed="10"/>
        <rFont val="Arial"/>
        <family val="2"/>
        <charset val="204"/>
      </rPr>
      <t xml:space="preserve"> </t>
    </r>
  </si>
  <si>
    <t>150х205</t>
  </si>
  <si>
    <t>180х205</t>
  </si>
  <si>
    <t>230х205</t>
  </si>
  <si>
    <t xml:space="preserve">      </t>
  </si>
  <si>
    <t>8. Подушка с наполнителем экофайбер (шарики)</t>
  </si>
  <si>
    <r>
      <rPr>
        <b/>
        <sz val="11"/>
        <color theme="1"/>
        <rFont val="Arial"/>
        <family val="2"/>
        <charset val="204"/>
      </rPr>
      <t>Двойной плюс</t>
    </r>
    <r>
      <rPr>
        <sz val="11"/>
        <color theme="1"/>
        <rFont val="Arial"/>
        <family val="2"/>
      </rPr>
      <t xml:space="preserve"> (пододеяльник 175х215, простыня 220х240, 2 наволочки 50х70 с "ушками",</t>
    </r>
  </si>
  <si>
    <r>
      <rPr>
        <b/>
        <sz val="11"/>
        <color indexed="8"/>
        <rFont val="Arial"/>
        <family val="2"/>
        <charset val="204"/>
      </rPr>
      <t>Полуторный</t>
    </r>
    <r>
      <rPr>
        <sz val="11"/>
        <color indexed="8"/>
        <rFont val="Arial"/>
        <family val="2"/>
      </rPr>
      <t xml:space="preserve"> (пододеяльник 145х215, простыня 150х220, 2 либо 50х70), упаковка: пакет ПВХ</t>
    </r>
  </si>
  <si>
    <t>Ткань: велюр, упаковка: сумка пвх</t>
  </si>
  <si>
    <t>230х250</t>
  </si>
  <si>
    <t>11. Чехол декоративый Велсофт однотонный (Милана, Плюш)</t>
  </si>
  <si>
    <r>
      <rPr>
        <b/>
        <i/>
        <sz val="11"/>
        <color rgb="FFFF0000"/>
        <rFont val="Arial"/>
        <family val="2"/>
        <charset val="204"/>
      </rPr>
      <t>Новинка!</t>
    </r>
    <r>
      <rPr>
        <sz val="11"/>
        <color rgb="FFFF0000"/>
        <rFont val="Arial"/>
        <family val="2"/>
        <charset val="204"/>
      </rPr>
      <t xml:space="preserve"> </t>
    </r>
    <r>
      <rPr>
        <sz val="11"/>
        <color indexed="8"/>
        <rFont val="Arial"/>
        <family val="2"/>
      </rPr>
      <t>Покрывало Велюр двустороннее</t>
    </r>
  </si>
  <si>
    <r>
      <t xml:space="preserve">5. </t>
    </r>
    <r>
      <rPr>
        <b/>
        <sz val="11"/>
        <rFont val="Arial"/>
        <family val="2"/>
      </rPr>
      <t>Подушка стеганная с бамбуковым волокном</t>
    </r>
  </si>
  <si>
    <t xml:space="preserve">Упаковка: сумка ПВХ                                                       </t>
  </si>
  <si>
    <t>5. Сиденье на стул с наполнителем из лузги гречихи</t>
  </si>
  <si>
    <t>Подушка декоративная 48х48</t>
  </si>
  <si>
    <r>
      <rPr>
        <b/>
        <i/>
        <sz val="11"/>
        <rFont val="Arial"/>
        <family val="2"/>
        <charset val="204"/>
      </rPr>
      <t>1</t>
    </r>
    <r>
      <rPr>
        <b/>
        <i/>
        <sz val="11"/>
        <color rgb="FFFF0000"/>
        <rFont val="Arial"/>
        <family val="2"/>
        <charset val="204"/>
      </rPr>
      <t>. Новинка!</t>
    </r>
    <r>
      <rPr>
        <b/>
        <i/>
        <sz val="11"/>
        <rFont val="Arial"/>
        <family val="2"/>
        <charset val="204"/>
      </rPr>
      <t xml:space="preserve"> Подушка ортопедическая с вставками из лузги гречихи</t>
    </r>
  </si>
  <si>
    <r>
      <t>2.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  <charset val="204"/>
      </rPr>
      <t>Подушка с лавандой из лузги гречихи ТМ "Культура сна"</t>
    </r>
  </si>
  <si>
    <r>
      <t xml:space="preserve">3. </t>
    </r>
    <r>
      <rPr>
        <b/>
        <sz val="11"/>
        <color indexed="8"/>
        <rFont val="Arial"/>
        <family val="2"/>
      </rPr>
      <t>Подушка с наполнителем из лузги гречихи</t>
    </r>
  </si>
  <si>
    <t>4. Валик и дуга с наполнителем из лузги гречихи</t>
  </si>
  <si>
    <t>6. Сиденье на стул с наполнителем из лузги гречихи</t>
  </si>
  <si>
    <t>7. Сиденье автомобильное с наполнителем из лузги гречихи</t>
  </si>
  <si>
    <t>1. Подушка из пенополиуретана ТМ "Культура сна"</t>
  </si>
  <si>
    <r>
      <rPr>
        <b/>
        <sz val="11"/>
        <rFont val="Arial"/>
        <family val="2"/>
        <charset val="204"/>
      </rPr>
      <t>1.</t>
    </r>
    <r>
      <rPr>
        <i/>
        <sz val="11"/>
        <color rgb="FFFF000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Подушка перовая. Наполнитель: 100% мелкое перо</t>
    </r>
  </si>
  <si>
    <t>Пухо-перовые изделия</t>
  </si>
  <si>
    <t>120х145</t>
  </si>
  <si>
    <t>145х145</t>
  </si>
  <si>
    <t>145х170</t>
  </si>
  <si>
    <t>145х220</t>
  </si>
  <si>
    <t>45х60</t>
  </si>
  <si>
    <t xml:space="preserve"> Ткань: хлопок 100%</t>
  </si>
  <si>
    <r>
      <t xml:space="preserve">1. </t>
    </r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theme="1"/>
        <rFont val="Arial"/>
        <family val="2"/>
      </rPr>
      <t xml:space="preserve"> Скатерть из рогожки, </t>
    </r>
  </si>
  <si>
    <r>
      <t xml:space="preserve">2. </t>
    </r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indexed="8"/>
        <rFont val="Arial"/>
        <family val="2"/>
        <charset val="204"/>
      </rPr>
      <t xml:space="preserve"> Салфетка из рогожки</t>
    </r>
  </si>
  <si>
    <t>45х45</t>
  </si>
  <si>
    <t>от 1 ноября 2024 года</t>
  </si>
  <si>
    <r>
      <t xml:space="preserve">Упаковка: сумка ПВХ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</si>
  <si>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r>
      <t xml:space="preserve">4. </t>
    </r>
    <r>
      <rPr>
        <b/>
        <sz val="11"/>
        <color indexed="8"/>
        <rFont val="Arial"/>
        <family val="2"/>
      </rPr>
      <t>Одеяло с наполнителем из овечьей шерсти 100% пл. 300 г/кв.м ТМ Культура сна</t>
    </r>
  </si>
  <si>
    <r>
      <t>1</t>
    </r>
    <r>
      <rPr>
        <b/>
        <sz val="11"/>
        <color rgb="FFFF0000"/>
        <rFont val="Arial"/>
        <family val="2"/>
        <charset val="204"/>
      </rPr>
      <t>.Акция!</t>
    </r>
    <r>
      <rPr>
        <b/>
        <sz val="11"/>
        <color indexed="8"/>
        <rFont val="Arial"/>
        <family val="2"/>
      </rPr>
      <t xml:space="preserve"> Одеяло с наполнителем из верблюжьей шерсти пл. 420 г/кв.м</t>
    </r>
  </si>
  <si>
    <t xml:space="preserve">            20% скидка</t>
  </si>
  <si>
    <t>Покрывала</t>
  </si>
  <si>
    <r>
      <rPr>
        <b/>
        <i/>
        <sz val="11"/>
        <color rgb="FFFF0000"/>
        <rFont val="Arial"/>
        <family val="2"/>
        <charset val="204"/>
      </rPr>
      <t>Новинка!</t>
    </r>
    <r>
      <rPr>
        <sz val="11"/>
        <color rgb="FFFF0000"/>
        <rFont val="Arial"/>
        <family val="2"/>
        <charset val="204"/>
      </rPr>
      <t xml:space="preserve"> </t>
    </r>
    <r>
      <rPr>
        <sz val="11"/>
        <color indexed="8"/>
        <rFont val="Arial"/>
        <family val="2"/>
      </rPr>
      <t xml:space="preserve">Покрывало Велюр </t>
    </r>
  </si>
  <si>
    <r>
      <t xml:space="preserve">3. </t>
    </r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indexed="8"/>
        <rFont val="Arial"/>
        <family val="2"/>
        <charset val="204"/>
      </rPr>
      <t xml:space="preserve"> Полотенце из рогожки</t>
    </r>
  </si>
  <si>
    <t>4. Покрывало стеганное</t>
  </si>
  <si>
    <r>
      <t xml:space="preserve">5. </t>
    </r>
    <r>
      <rPr>
        <b/>
        <sz val="11"/>
        <color indexed="8"/>
        <rFont val="Arial"/>
        <family val="2"/>
      </rPr>
      <t>Покрывало стеганное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(цв. бронза, темно-серый, марсала, ваниль, какао)</t>
    </r>
  </si>
  <si>
    <t xml:space="preserve">6. Покрыло из гобелена </t>
  </si>
  <si>
    <t>7. Подушка из гобелена</t>
  </si>
  <si>
    <r>
      <t xml:space="preserve">8. Плед Пикник 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</si>
  <si>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t xml:space="preserve">9. Плед Калифорния     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</si>
  <si>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rPr>
        <b/>
        <sz val="11"/>
        <color indexed="8"/>
        <rFont val="Arial"/>
        <family val="2"/>
        <charset val="204"/>
      </rPr>
      <t xml:space="preserve">10. Покрывало Милана   </t>
    </r>
    <r>
      <rPr>
        <b/>
        <sz val="9"/>
        <color indexed="8"/>
        <rFont val="Arial"/>
        <family val="2"/>
      </rPr>
      <t xml:space="preserve">                    </t>
    </r>
  </si>
  <si>
    <t xml:space="preserve">11. Покрывало Плюш                       </t>
  </si>
  <si>
    <r>
      <rPr>
        <b/>
        <sz val="11"/>
        <color indexed="8"/>
        <rFont val="Arial"/>
        <family val="2"/>
        <charset val="204"/>
      </rPr>
      <t>12.</t>
    </r>
    <r>
      <rPr>
        <b/>
        <sz val="11"/>
        <color rgb="FFFF0000"/>
        <rFont val="Arial"/>
        <family val="2"/>
        <charset val="204"/>
      </rPr>
      <t xml:space="preserve"> Новинка! </t>
    </r>
    <r>
      <rPr>
        <b/>
        <sz val="11"/>
        <color indexed="8"/>
        <rFont val="Arial"/>
        <family val="2"/>
        <charset val="204"/>
      </rPr>
      <t>Покрывало Велюр двустороннее</t>
    </r>
  </si>
  <si>
    <r>
      <rPr>
        <b/>
        <sz val="11"/>
        <color indexed="8"/>
        <rFont val="Arial"/>
        <family val="2"/>
        <charset val="204"/>
      </rPr>
      <t>13.</t>
    </r>
    <r>
      <rPr>
        <b/>
        <sz val="11"/>
        <color rgb="FFFF0000"/>
        <rFont val="Arial"/>
        <family val="2"/>
        <charset val="204"/>
      </rPr>
      <t xml:space="preserve"> Новинка! </t>
    </r>
    <r>
      <rPr>
        <b/>
        <sz val="11"/>
        <color indexed="8"/>
        <rFont val="Arial"/>
        <family val="2"/>
        <charset val="204"/>
      </rPr>
      <t xml:space="preserve">Покрывало Велюр </t>
    </r>
  </si>
  <si>
    <t>113. Чехол декоративный Велсофт набивной (Калифорния)</t>
  </si>
  <si>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theme="1"/>
        <rFont val="Arial"/>
        <family val="2"/>
      </rPr>
      <t xml:space="preserve"> Скатерть из рогожки, </t>
    </r>
  </si>
  <si>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indexed="8"/>
        <rFont val="Arial"/>
        <family val="2"/>
        <charset val="204"/>
      </rPr>
      <t xml:space="preserve"> Салфетка из рогожки</t>
    </r>
  </si>
  <si>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indexed="8"/>
        <rFont val="Arial"/>
        <family val="2"/>
        <charset val="204"/>
      </rPr>
      <t xml:space="preserve"> Полотенце из рогожки</t>
    </r>
  </si>
  <si>
    <r>
      <t xml:space="preserve">Плед Калифорния </t>
    </r>
    <r>
      <rPr>
        <sz val="11"/>
        <color indexed="8"/>
        <rFont val="Arial"/>
        <family val="2"/>
        <charset val="204"/>
      </rPr>
      <t xml:space="preserve">Новогодние расцветки     </t>
    </r>
    <r>
      <rPr>
        <b/>
        <sz val="11"/>
        <color indexed="8"/>
        <rFont val="Arial"/>
        <family val="2"/>
      </rPr>
      <t xml:space="preserve">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</si>
  <si>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t xml:space="preserve">Полотенце полулён </t>
    </r>
    <r>
      <rPr>
        <sz val="11"/>
        <color indexed="8"/>
        <rFont val="Arial"/>
        <family val="2"/>
        <charset val="204"/>
      </rPr>
      <t>Новогодние расцветки</t>
    </r>
  </si>
  <si>
    <t xml:space="preserve">Одеяло с наполнителем из верблюжьего пуха 100% пл. 300 г/кв.м </t>
  </si>
  <si>
    <t>9. Подушка-обнимашка</t>
  </si>
  <si>
    <r>
      <t xml:space="preserve">10. </t>
    </r>
    <r>
      <rPr>
        <b/>
        <sz val="11"/>
        <color indexed="8"/>
        <rFont val="Arial"/>
        <family val="2"/>
      </rPr>
      <t>Наволочка для подушки-обнимашки</t>
    </r>
  </si>
  <si>
    <t>1. Одеяло с наполнителем экофайбер (пл. 250 г/кв.м.)</t>
  </si>
  <si>
    <t xml:space="preserve">Наполнител: холлофайбер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</si>
</sst>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&quot;р.&quot;"/>
    <numFmt numFmtId="167" formatCode="#,##0.0&quot;р.&quot;;[Red]#,##0.0&quot;р.&quot;"/>
    <numFmt numFmtId="168" formatCode="0.000"/>
    <numFmt numFmtId="169" formatCode="#,##0.00&quot;р.&quot;"/>
    <numFmt numFmtId="170" formatCode="#,##0\ &quot;р.&quot;"/>
    <numFmt numFmtId="171" formatCode="#,##0.00\ &quot;₽&quot;"/>
    <numFmt numFmtId="172" formatCode="#,##0\ &quot;₽&quot;"/>
  </numFmts>
  <fonts count="131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sz val="10"/>
      <color indexed="8"/>
      <name val="Arial"/>
      <family val="2"/>
    </font>
    <font>
      <b/>
      <i/>
      <sz val="9"/>
      <name val="Arial"/>
      <family val="2"/>
    </font>
    <font>
      <sz val="12"/>
      <name val="Calibri"/>
      <family val="2"/>
      <charset val="204"/>
    </font>
    <font>
      <b/>
      <sz val="11"/>
      <color indexed="8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b/>
      <i/>
      <sz val="14"/>
      <color indexed="8"/>
      <name val="Calibri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i/>
      <sz val="10"/>
      <color indexed="10"/>
      <name val="Arial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1"/>
      <color indexed="10"/>
      <name val="Arial"/>
      <family val="2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10"/>
      <name val="Arial"/>
      <family val="2"/>
    </font>
    <font>
      <sz val="11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8"/>
      <color indexed="10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i/>
      <sz val="8"/>
      <color indexed="10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10"/>
      <name val="Arial"/>
      <family val="2"/>
      <charset val="204"/>
    </font>
    <font>
      <i/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name val="Arial"/>
      <family val="2"/>
      <charset val="204"/>
    </font>
    <font>
      <sz val="9"/>
      <color indexed="8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12"/>
      <color rgb="FFFF0000"/>
      <name val="Calibri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0"/>
      <color theme="0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rgb="FFFF0000"/>
      <name val="Arial"/>
      <family val="2"/>
    </font>
    <font>
      <sz val="10"/>
      <color theme="1"/>
      <name val="Arial"/>
      <family val="2"/>
    </font>
    <font>
      <sz val="10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i/>
      <sz val="12"/>
      <color theme="1"/>
      <name val="Arial"/>
      <family val="2"/>
    </font>
    <font>
      <b/>
      <i/>
      <sz val="9"/>
      <color theme="1" tint="0.499984740745262"/>
      <name val="Arial"/>
      <family val="2"/>
    </font>
    <font>
      <b/>
      <i/>
      <sz val="14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theme="1" tint="0.249977111117893"/>
      <name val="Arial"/>
      <family val="2"/>
    </font>
    <font>
      <sz val="11"/>
      <color rgb="FF808080"/>
      <name val="Arial"/>
      <family val="2"/>
    </font>
    <font>
      <i/>
      <sz val="12"/>
      <color theme="1"/>
      <name val="Arial"/>
      <family val="2"/>
    </font>
    <font>
      <u/>
      <sz val="11"/>
      <color rgb="FF0070C0"/>
      <name val="Arial"/>
      <family val="2"/>
    </font>
    <font>
      <sz val="10"/>
      <color rgb="FFFF0000"/>
      <name val="Arial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C00000"/>
      <name val="Arial"/>
      <family val="2"/>
    </font>
    <font>
      <sz val="8"/>
      <color theme="1" tint="0.499984740745262"/>
      <name val="Arial"/>
      <family val="2"/>
    </font>
    <font>
      <sz val="11"/>
      <color theme="1"/>
      <name val="Arial"/>
      <family val="2"/>
      <charset val="204"/>
    </font>
    <font>
      <i/>
      <sz val="11"/>
      <color rgb="FFFF0000"/>
      <name val="Calibri"/>
      <family val="2"/>
      <charset val="204"/>
      <scheme val="minor"/>
    </font>
    <font>
      <i/>
      <sz val="11"/>
      <color rgb="FFFF0000"/>
      <name val="Arial"/>
      <family val="2"/>
      <charset val="204"/>
    </font>
    <font>
      <i/>
      <sz val="8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sz val="11"/>
      <color theme="1" tint="0.499984740745262"/>
      <name val="Arial"/>
      <family val="2"/>
      <charset val="204"/>
    </font>
    <font>
      <b/>
      <sz val="11"/>
      <name val="Calibri"/>
      <family val="2"/>
      <scheme val="minor"/>
    </font>
    <font>
      <b/>
      <sz val="11"/>
      <color rgb="FFFF0000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sz val="10"/>
      <color theme="10"/>
      <name val="Arial"/>
      <family val="2"/>
    </font>
    <font>
      <i/>
      <sz val="12"/>
      <color rgb="FFFF0000"/>
      <name val="Arial"/>
      <family val="2"/>
      <charset val="204"/>
    </font>
    <font>
      <i/>
      <sz val="8"/>
      <color theme="1"/>
      <name val="Arial"/>
      <family val="2"/>
    </font>
    <font>
      <b/>
      <sz val="11"/>
      <color theme="1"/>
      <name val="Arial"/>
      <family val="2"/>
      <charset val="204"/>
    </font>
    <font>
      <sz val="9"/>
      <name val="Calibri"/>
      <family val="2"/>
      <scheme val="minor"/>
    </font>
    <font>
      <sz val="11"/>
      <color rgb="FFFF0000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rgb="FFFF0000"/>
      <name val="Arial"/>
      <family val="2"/>
    </font>
    <font>
      <b/>
      <i/>
      <sz val="10"/>
      <color theme="1"/>
      <name val="Arial"/>
      <family val="2"/>
    </font>
    <font>
      <u/>
      <sz val="10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</font>
    <font>
      <b/>
      <i/>
      <sz val="16"/>
      <color rgb="FF404040"/>
      <name val="Arial"/>
      <family val="2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indexed="8"/>
      <name val="Arial"/>
      <family val="2"/>
      <charset val="204"/>
    </font>
    <font>
      <sz val="12"/>
      <color rgb="FFFF0000"/>
      <name val="Arial"/>
      <family val="2"/>
    </font>
    <font>
      <b/>
      <i/>
      <sz val="11"/>
      <color rgb="FFFF0000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i/>
      <sz val="11"/>
      <color indexed="10"/>
      <name val="Arial"/>
      <family val="2"/>
      <charset val="204"/>
    </font>
    <font>
      <b/>
      <sz val="11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1FF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gradientFill>
        <stop position="0">
          <color theme="0"/>
        </stop>
        <stop position="1">
          <color rgb="FFFFCC00"/>
        </stop>
      </gradientFill>
    </fill>
    <fill>
      <patternFill patternType="solid">
        <fgColor rgb="FFFFCC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>
        <fgColor theme="5" tint="0.39994506668294322"/>
        <bgColor rgb="FFFFFFCC"/>
      </patternFill>
    </fill>
    <fill>
      <patternFill patternType="solid">
        <fgColor rgb="FFFFC000"/>
        <bgColor indexed="64"/>
      </patternFill>
    </fill>
    <fill>
      <patternFill patternType="solid">
        <fgColor rgb="FFFFD13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theme="5" tint="0.39994506668294322"/>
      </patternFill>
    </fill>
    <fill>
      <patternFill patternType="gray0625">
        <fgColor theme="5" tint="0.3999450666829432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Dashed">
        <color theme="0" tint="-0.499984740745262"/>
      </right>
      <top/>
      <bottom/>
      <diagonal/>
    </border>
    <border>
      <left/>
      <right style="mediumDashed">
        <color theme="0" tint="-0.499984740745262"/>
      </right>
      <top/>
      <bottom style="dashed">
        <color theme="0" tint="-0.499984740745262"/>
      </bottom>
      <diagonal/>
    </border>
    <border>
      <left/>
      <right style="medium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medium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 style="medium">
        <color indexed="64"/>
      </left>
      <right/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/>
      <right/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Dashed">
        <color theme="1" tint="0.499984740745262"/>
      </right>
      <top/>
      <bottom style="dashed">
        <color theme="1" tint="0.499984740745262"/>
      </bottom>
      <diagonal/>
    </border>
    <border>
      <left/>
      <right style="medium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mediumDashed">
        <color theme="1" tint="0.499984740745262"/>
      </right>
      <top style="dashed">
        <color theme="1" tint="0.499984740745262"/>
      </top>
      <bottom style="mediumDashed">
        <color theme="1" tint="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 style="mediumDashed">
        <color theme="0" tint="-0.499984740745262"/>
      </left>
      <right/>
      <top/>
      <bottom/>
      <diagonal/>
    </border>
    <border>
      <left/>
      <right style="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/>
      <right style="dashed">
        <color theme="0" tint="-0.499984740745262"/>
      </right>
      <top/>
      <bottom/>
      <diagonal/>
    </border>
    <border>
      <left/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mediumDashed">
        <color theme="1" tint="0.499984740745262"/>
      </bottom>
      <diagonal/>
    </border>
    <border>
      <left style="medium">
        <color indexed="64"/>
      </left>
      <right/>
      <top style="medium">
        <color indexed="64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/>
      <diagonal/>
    </border>
    <border>
      <left style="medium">
        <color indexed="64"/>
      </left>
      <right style="dashed">
        <color theme="0" tint="-0.499984740745262"/>
      </right>
      <top style="medium">
        <color indexed="64"/>
      </top>
      <bottom style="dashed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/>
      <bottom style="medium">
        <color indexed="64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medium">
        <color indexed="64"/>
      </bottom>
      <diagonal/>
    </border>
    <border>
      <left style="dashed">
        <color theme="0" tint="-0.499984740745262"/>
      </left>
      <right/>
      <top style="medium">
        <color indexed="64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medium">
        <color indexed="64"/>
      </bottom>
      <diagonal/>
    </border>
    <border>
      <left/>
      <right/>
      <top style="dashed">
        <color theme="0" tint="-0.499984740745262"/>
      </top>
      <bottom style="mediumDashed">
        <color theme="0" tint="-0.499984740745262"/>
      </bottom>
      <diagonal/>
    </border>
    <border>
      <left/>
      <right style="dashed">
        <color rgb="FF808080"/>
      </right>
      <top style="dashed">
        <color rgb="FF808080"/>
      </top>
      <bottom style="dashed">
        <color rgb="FF808080"/>
      </bottom>
      <diagonal/>
    </border>
    <border>
      <left/>
      <right style="mediumDashed">
        <color rgb="FF808080"/>
      </right>
      <top style="dashed">
        <color rgb="FF808080"/>
      </top>
      <bottom style="dashed">
        <color rgb="FF808080"/>
      </bottom>
      <diagonal/>
    </border>
    <border>
      <left/>
      <right style="dashed">
        <color theme="0" tint="-0.499984740745262"/>
      </right>
      <top style="medium">
        <color indexed="64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57" fillId="0" borderId="0" applyNumberFormat="0" applyFill="0" applyBorder="0" applyAlignment="0" applyProtection="0">
      <alignment vertical="top"/>
      <protection locked="0"/>
    </xf>
    <xf numFmtId="166" fontId="58" fillId="2" borderId="1" applyFill="0" applyBorder="0">
      <alignment horizontal="center" vertical="center" wrapText="1"/>
    </xf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8" fillId="4" borderId="2">
      <alignment horizontal="center" vertical="center" wrapText="1"/>
    </xf>
    <xf numFmtId="0" fontId="56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</cellStyleXfs>
  <cellXfs count="1482">
    <xf numFmtId="0" fontId="0" fillId="0" borderId="0" xfId="0"/>
    <xf numFmtId="166" fontId="61" fillId="0" borderId="3" xfId="2" applyFont="1" applyFill="1" applyBorder="1">
      <alignment horizontal="center" vertical="center" wrapText="1"/>
    </xf>
    <xf numFmtId="0" fontId="61" fillId="0" borderId="0" xfId="0" applyFont="1"/>
    <xf numFmtId="0" fontId="61" fillId="0" borderId="0" xfId="0" applyFont="1" applyAlignment="1">
      <alignment horizontal="left"/>
    </xf>
    <xf numFmtId="0" fontId="61" fillId="0" borderId="0" xfId="0" applyFont="1" applyAlignment="1">
      <alignment horizontal="center"/>
    </xf>
    <xf numFmtId="166" fontId="61" fillId="0" borderId="0" xfId="0" applyNumberFormat="1" applyFont="1" applyAlignment="1">
      <alignment horizontal="center"/>
    </xf>
    <xf numFmtId="0" fontId="62" fillId="0" borderId="0" xfId="0" applyFont="1"/>
    <xf numFmtId="0" fontId="57" fillId="0" borderId="0" xfId="1" applyFill="1" applyBorder="1" applyAlignment="1" applyProtection="1"/>
    <xf numFmtId="166" fontId="57" fillId="0" borderId="0" xfId="1" applyNumberFormat="1" applyFill="1" applyBorder="1" applyAlignment="1" applyProtection="1"/>
    <xf numFmtId="0" fontId="57" fillId="0" borderId="0" xfId="1" applyFill="1" applyBorder="1" applyAlignment="1" applyProtection="1">
      <alignment horizontal="left"/>
    </xf>
    <xf numFmtId="0" fontId="57" fillId="0" borderId="0" xfId="1" applyFill="1" applyAlignment="1" applyProtection="1"/>
    <xf numFmtId="1" fontId="57" fillId="0" borderId="0" xfId="1" applyNumberFormat="1" applyFill="1" applyBorder="1" applyAlignment="1" applyProtection="1"/>
    <xf numFmtId="1" fontId="57" fillId="0" borderId="0" xfId="1" applyNumberFormat="1" applyFill="1" applyAlignment="1" applyProtection="1"/>
    <xf numFmtId="0" fontId="61" fillId="0" borderId="0" xfId="0" applyFont="1" applyAlignment="1">
      <alignment vertical="center"/>
    </xf>
    <xf numFmtId="166" fontId="9" fillId="0" borderId="0" xfId="0" applyNumberFormat="1" applyFont="1" applyAlignment="1">
      <alignment vertical="center" wrapText="1"/>
    </xf>
    <xf numFmtId="0" fontId="63" fillId="0" borderId="0" xfId="1" applyFont="1" applyFill="1" applyBorder="1" applyAlignment="1" applyProtection="1"/>
    <xf numFmtId="166" fontId="63" fillId="0" borderId="0" xfId="1" applyNumberFormat="1" applyFont="1" applyFill="1" applyBorder="1" applyAlignment="1" applyProtection="1"/>
    <xf numFmtId="0" fontId="63" fillId="0" borderId="0" xfId="1" applyFont="1" applyFill="1" applyBorder="1" applyAlignment="1" applyProtection="1">
      <alignment horizontal="left"/>
    </xf>
    <xf numFmtId="0" fontId="2" fillId="0" borderId="0" xfId="0" applyFont="1" applyAlignment="1">
      <alignment horizontal="center"/>
    </xf>
    <xf numFmtId="166" fontId="4" fillId="0" borderId="0" xfId="2" applyFont="1" applyFill="1" applyBorder="1">
      <alignment horizontal="center" vertical="center" wrapText="1"/>
    </xf>
    <xf numFmtId="0" fontId="2" fillId="0" borderId="0" xfId="0" quotePrefix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58" fillId="0" borderId="0" xfId="2" applyFill="1" applyBorder="1">
      <alignment horizontal="center" vertical="center" wrapText="1"/>
    </xf>
    <xf numFmtId="0" fontId="7" fillId="0" borderId="0" xfId="0" quotePrefix="1" applyFont="1" applyAlignment="1">
      <alignment horizontal="left"/>
    </xf>
    <xf numFmtId="0" fontId="7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9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166" fontId="7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7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 applyAlignment="1">
      <alignment vertical="center"/>
    </xf>
    <xf numFmtId="0" fontId="6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0" fontId="61" fillId="0" borderId="0" xfId="0" applyFont="1" applyAlignment="1">
      <alignment vertical="center" wrapText="1"/>
    </xf>
    <xf numFmtId="166" fontId="67" fillId="0" borderId="75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/>
    </xf>
    <xf numFmtId="0" fontId="61" fillId="0" borderId="8" xfId="0" applyFont="1" applyBorder="1" applyAlignment="1">
      <alignment horizontal="center"/>
    </xf>
    <xf numFmtId="166" fontId="61" fillId="0" borderId="8" xfId="0" applyNumberFormat="1" applyFont="1" applyBorder="1" applyAlignment="1">
      <alignment horizontal="center"/>
    </xf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69" fillId="0" borderId="75" xfId="0" applyFont="1" applyBorder="1" applyAlignment="1">
      <alignment horizontal="center"/>
    </xf>
    <xf numFmtId="0" fontId="69" fillId="0" borderId="76" xfId="0" applyFont="1" applyBorder="1" applyAlignment="1">
      <alignment horizontal="center"/>
    </xf>
    <xf numFmtId="166" fontId="69" fillId="0" borderId="77" xfId="0" applyNumberFormat="1" applyFont="1" applyBorder="1" applyAlignment="1">
      <alignment horizontal="center"/>
    </xf>
    <xf numFmtId="166" fontId="69" fillId="0" borderId="76" xfId="0" applyNumberFormat="1" applyFont="1" applyBorder="1" applyAlignment="1">
      <alignment horizontal="center"/>
    </xf>
    <xf numFmtId="0" fontId="69" fillId="0" borderId="79" xfId="0" applyFont="1" applyBorder="1" applyAlignment="1">
      <alignment horizontal="center" vertical="center"/>
    </xf>
    <xf numFmtId="0" fontId="69" fillId="0" borderId="76" xfId="0" applyFont="1" applyBorder="1" applyAlignment="1">
      <alignment horizontal="center" vertical="center"/>
    </xf>
    <xf numFmtId="0" fontId="69" fillId="0" borderId="80" xfId="0" applyFont="1" applyBorder="1" applyAlignment="1">
      <alignment horizontal="center" vertical="center"/>
    </xf>
    <xf numFmtId="166" fontId="69" fillId="0" borderId="77" xfId="0" applyNumberFormat="1" applyFont="1" applyBorder="1" applyAlignment="1">
      <alignment horizontal="center" vertical="center"/>
    </xf>
    <xf numFmtId="0" fontId="69" fillId="0" borderId="81" xfId="0" applyFont="1" applyBorder="1" applyAlignment="1">
      <alignment horizontal="center" vertical="center"/>
    </xf>
    <xf numFmtId="0" fontId="69" fillId="0" borderId="75" xfId="0" applyFont="1" applyBorder="1" applyAlignment="1">
      <alignment horizontal="center" vertical="center"/>
    </xf>
    <xf numFmtId="0" fontId="69" fillId="0" borderId="77" xfId="0" applyFont="1" applyBorder="1" applyAlignment="1">
      <alignment horizontal="center" vertical="center"/>
    </xf>
    <xf numFmtId="0" fontId="69" fillId="0" borderId="82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83" xfId="0" applyFont="1" applyBorder="1" applyAlignment="1">
      <alignment horizontal="center" vertical="center"/>
    </xf>
    <xf numFmtId="166" fontId="69" fillId="0" borderId="78" xfId="0" applyNumberFormat="1" applyFont="1" applyBorder="1" applyAlignment="1">
      <alignment horizontal="center" vertical="center"/>
    </xf>
    <xf numFmtId="0" fontId="69" fillId="0" borderId="84" xfId="0" applyFont="1" applyBorder="1" applyAlignment="1">
      <alignment horizontal="center"/>
    </xf>
    <xf numFmtId="0" fontId="69" fillId="0" borderId="85" xfId="0" applyFont="1" applyBorder="1" applyAlignment="1">
      <alignment horizontal="center"/>
    </xf>
    <xf numFmtId="166" fontId="69" fillId="0" borderId="75" xfId="0" applyNumberFormat="1" applyFont="1" applyBorder="1" applyAlignment="1">
      <alignment horizontal="center"/>
    </xf>
    <xf numFmtId="0" fontId="69" fillId="0" borderId="86" xfId="0" applyFont="1" applyBorder="1" applyAlignment="1">
      <alignment horizontal="center"/>
    </xf>
    <xf numFmtId="0" fontId="69" fillId="0" borderId="87" xfId="0" applyFont="1" applyBorder="1" applyAlignment="1">
      <alignment horizontal="center"/>
    </xf>
    <xf numFmtId="166" fontId="69" fillId="0" borderId="88" xfId="0" applyNumberFormat="1" applyFont="1" applyBorder="1" applyAlignment="1">
      <alignment horizontal="center"/>
    </xf>
    <xf numFmtId="166" fontId="69" fillId="0" borderId="89" xfId="0" applyNumberFormat="1" applyFont="1" applyBorder="1" applyAlignment="1">
      <alignment horizontal="center"/>
    </xf>
    <xf numFmtId="0" fontId="69" fillId="0" borderId="90" xfId="0" applyFont="1" applyBorder="1" applyAlignment="1">
      <alignment horizontal="center"/>
    </xf>
    <xf numFmtId="0" fontId="71" fillId="0" borderId="0" xfId="0" applyFont="1" applyAlignment="1">
      <alignment vertical="center"/>
    </xf>
    <xf numFmtId="0" fontId="72" fillId="7" borderId="0" xfId="0" applyFont="1" applyFill="1" applyAlignment="1">
      <alignment horizontal="center" vertical="center"/>
    </xf>
    <xf numFmtId="0" fontId="61" fillId="0" borderId="0" xfId="0" applyFont="1" applyAlignment="1">
      <alignment horizontal="right"/>
    </xf>
    <xf numFmtId="0" fontId="1" fillId="0" borderId="2" xfId="0" applyFont="1" applyBorder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69" fillId="0" borderId="91" xfId="0" applyFont="1" applyBorder="1" applyAlignment="1">
      <alignment horizontal="center"/>
    </xf>
    <xf numFmtId="169" fontId="1" fillId="0" borderId="2" xfId="0" applyNumberFormat="1" applyFont="1" applyBorder="1" applyAlignment="1">
      <alignment horizontal="center" vertical="center"/>
    </xf>
    <xf numFmtId="0" fontId="61" fillId="0" borderId="92" xfId="0" applyFont="1" applyBorder="1" applyAlignment="1">
      <alignment vertical="center" wrapText="1"/>
    </xf>
    <xf numFmtId="0" fontId="61" fillId="0" borderId="0" xfId="0" applyFont="1" applyAlignment="1">
      <alignment wrapText="1"/>
    </xf>
    <xf numFmtId="0" fontId="61" fillId="0" borderId="0" xfId="0" applyFont="1" applyAlignment="1">
      <alignment horizontal="left" vertical="top"/>
    </xf>
    <xf numFmtId="166" fontId="74" fillId="0" borderId="0" xfId="2" applyFont="1" applyFill="1" applyBorder="1">
      <alignment horizontal="center" vertical="center" wrapText="1"/>
    </xf>
    <xf numFmtId="0" fontId="74" fillId="0" borderId="0" xfId="0" applyFont="1"/>
    <xf numFmtId="0" fontId="75" fillId="5" borderId="0" xfId="0" applyFont="1" applyFill="1" applyAlignment="1">
      <alignment vertical="center" wrapText="1"/>
    </xf>
    <xf numFmtId="166" fontId="67" fillId="0" borderId="0" xfId="0" applyNumberFormat="1" applyFont="1" applyAlignment="1">
      <alignment horizontal="center" vertical="center"/>
    </xf>
    <xf numFmtId="166" fontId="69" fillId="0" borderId="76" xfId="0" applyNumberFormat="1" applyFont="1" applyBorder="1" applyAlignment="1">
      <alignment horizontal="center" vertical="center"/>
    </xf>
    <xf numFmtId="166" fontId="69" fillId="0" borderId="75" xfId="0" applyNumberFormat="1" applyFont="1" applyBorder="1" applyAlignment="1">
      <alignment horizontal="center" vertical="center"/>
    </xf>
    <xf numFmtId="0" fontId="69" fillId="0" borderId="93" xfId="0" applyFont="1" applyBorder="1" applyAlignment="1">
      <alignment horizontal="center"/>
    </xf>
    <xf numFmtId="166" fontId="61" fillId="0" borderId="23" xfId="0" applyNumberFormat="1" applyFont="1" applyBorder="1" applyAlignment="1">
      <alignment horizontal="center"/>
    </xf>
    <xf numFmtId="0" fontId="76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2" fillId="0" borderId="1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69" fillId="5" borderId="0" xfId="0" applyFont="1" applyFill="1" applyAlignment="1">
      <alignment horizontal="center"/>
    </xf>
    <xf numFmtId="0" fontId="69" fillId="5" borderId="86" xfId="0" applyFont="1" applyFill="1" applyBorder="1" applyAlignment="1">
      <alignment horizontal="center" vertical="center"/>
    </xf>
    <xf numFmtId="0" fontId="2" fillId="0" borderId="86" xfId="0" applyFont="1" applyBorder="1" applyAlignment="1">
      <alignment horizontal="center"/>
    </xf>
    <xf numFmtId="0" fontId="61" fillId="5" borderId="10" xfId="0" applyFont="1" applyFill="1" applyBorder="1" applyAlignment="1">
      <alignment horizontal="center" vertical="center"/>
    </xf>
    <xf numFmtId="0" fontId="61" fillId="5" borderId="8" xfId="0" applyFont="1" applyFill="1" applyBorder="1" applyAlignment="1">
      <alignment horizontal="center" vertical="center"/>
    </xf>
    <xf numFmtId="170" fontId="61" fillId="5" borderId="3" xfId="0" applyNumberFormat="1" applyFont="1" applyFill="1" applyBorder="1" applyAlignment="1">
      <alignment horizontal="center" vertical="center"/>
    </xf>
    <xf numFmtId="170" fontId="61" fillId="5" borderId="13" xfId="0" applyNumberFormat="1" applyFont="1" applyFill="1" applyBorder="1" applyAlignment="1">
      <alignment horizontal="center" vertical="center"/>
    </xf>
    <xf numFmtId="166" fontId="69" fillId="0" borderId="91" xfId="0" applyNumberFormat="1" applyFont="1" applyBorder="1" applyAlignment="1">
      <alignment horizontal="center"/>
    </xf>
    <xf numFmtId="0" fontId="61" fillId="5" borderId="1" xfId="0" applyFont="1" applyFill="1" applyBorder="1" applyAlignment="1">
      <alignment horizontal="center" vertical="center"/>
    </xf>
    <xf numFmtId="166" fontId="10" fillId="5" borderId="26" xfId="0" applyNumberFormat="1" applyFont="1" applyFill="1" applyBorder="1" applyAlignment="1">
      <alignment horizontal="center" vertical="center"/>
    </xf>
    <xf numFmtId="0" fontId="71" fillId="5" borderId="7" xfId="0" applyFont="1" applyFill="1" applyBorder="1" applyAlignment="1">
      <alignment horizontal="center" vertical="center"/>
    </xf>
    <xf numFmtId="0" fontId="12" fillId="5" borderId="94" xfId="0" applyFont="1" applyFill="1" applyBorder="1" applyAlignment="1">
      <alignment horizontal="center" vertical="center"/>
    </xf>
    <xf numFmtId="0" fontId="61" fillId="0" borderId="28" xfId="0" applyFont="1" applyBorder="1" applyAlignment="1">
      <alignment horizontal="center"/>
    </xf>
    <xf numFmtId="0" fontId="61" fillId="6" borderId="0" xfId="0" applyFont="1" applyFill="1" applyAlignment="1">
      <alignment horizontal="left" vertical="center"/>
    </xf>
    <xf numFmtId="0" fontId="72" fillId="0" borderId="0" xfId="0" applyFont="1" applyAlignment="1">
      <alignment horizontal="center" vertical="center"/>
    </xf>
    <xf numFmtId="0" fontId="57" fillId="8" borderId="0" xfId="1" applyFill="1" applyAlignment="1" applyProtection="1">
      <alignment horizontal="left"/>
    </xf>
    <xf numFmtId="0" fontId="71" fillId="0" borderId="29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7" fillId="0" borderId="14" xfId="0" applyFont="1" applyBorder="1" applyAlignment="1">
      <alignment horizontal="center" vertical="center"/>
    </xf>
    <xf numFmtId="0" fontId="78" fillId="0" borderId="14" xfId="0" applyFont="1" applyBorder="1" applyAlignment="1">
      <alignment horizontal="center" vertical="center"/>
    </xf>
    <xf numFmtId="166" fontId="79" fillId="0" borderId="0" xfId="0" applyNumberFormat="1" applyFont="1" applyAlignment="1">
      <alignment vertical="center" wrapText="1"/>
    </xf>
    <xf numFmtId="166" fontId="79" fillId="0" borderId="0" xfId="0" applyNumberFormat="1" applyFont="1" applyAlignment="1">
      <alignment horizontal="center" vertical="center" wrapText="1"/>
    </xf>
    <xf numFmtId="0" fontId="69" fillId="0" borderId="95" xfId="0" applyFont="1" applyBorder="1" applyAlignment="1">
      <alignment horizontal="center"/>
    </xf>
    <xf numFmtId="0" fontId="1" fillId="0" borderId="12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57" fillId="8" borderId="0" xfId="1" applyFill="1" applyAlignment="1" applyProtection="1">
      <alignment horizontal="left" vertical="center"/>
    </xf>
    <xf numFmtId="0" fontId="69" fillId="0" borderId="96" xfId="0" applyFont="1" applyBorder="1" applyAlignment="1">
      <alignment horizontal="center"/>
    </xf>
    <xf numFmtId="49" fontId="77" fillId="0" borderId="0" xfId="0" applyNumberFormat="1" applyFont="1" applyAlignment="1">
      <alignment horizontal="center" vertical="center"/>
    </xf>
    <xf numFmtId="49" fontId="78" fillId="0" borderId="0" xfId="0" applyNumberFormat="1" applyFont="1" applyAlignment="1">
      <alignment horizontal="center" vertical="center"/>
    </xf>
    <xf numFmtId="49" fontId="71" fillId="9" borderId="35" xfId="0" applyNumberFormat="1" applyFont="1" applyFill="1" applyBorder="1" applyAlignment="1">
      <alignment horizontal="center" vertical="center"/>
    </xf>
    <xf numFmtId="49" fontId="71" fillId="9" borderId="36" xfId="0" applyNumberFormat="1" applyFont="1" applyFill="1" applyBorder="1" applyAlignment="1">
      <alignment horizontal="center" vertical="center"/>
    </xf>
    <xf numFmtId="49" fontId="61" fillId="0" borderId="1" xfId="0" applyNumberFormat="1" applyFont="1" applyBorder="1" applyAlignment="1">
      <alignment horizontal="center" vertical="center"/>
    </xf>
    <xf numFmtId="49" fontId="61" fillId="0" borderId="0" xfId="0" applyNumberFormat="1" applyFont="1" applyAlignment="1">
      <alignment horizontal="center"/>
    </xf>
    <xf numFmtId="49" fontId="71" fillId="0" borderId="0" xfId="0" applyNumberFormat="1" applyFont="1" applyAlignment="1">
      <alignment horizontal="center" vertical="center"/>
    </xf>
    <xf numFmtId="0" fontId="12" fillId="10" borderId="97" xfId="0" applyFont="1" applyFill="1" applyBorder="1" applyAlignment="1">
      <alignment horizontal="center" vertical="center"/>
    </xf>
    <xf numFmtId="0" fontId="69" fillId="0" borderId="98" xfId="0" applyFont="1" applyBorder="1" applyAlignment="1">
      <alignment horizontal="center"/>
    </xf>
    <xf numFmtId="49" fontId="61" fillId="5" borderId="42" xfId="0" applyNumberFormat="1" applyFont="1" applyFill="1" applyBorder="1" applyAlignment="1">
      <alignment horizontal="center" vertical="center"/>
    </xf>
    <xf numFmtId="49" fontId="2" fillId="5" borderId="43" xfId="0" applyNumberFormat="1" applyFont="1" applyFill="1" applyBorder="1" applyAlignment="1">
      <alignment horizontal="center" vertical="center"/>
    </xf>
    <xf numFmtId="0" fontId="78" fillId="12" borderId="0" xfId="0" applyFont="1" applyFill="1" applyAlignment="1">
      <alignment horizontal="center" vertical="center"/>
    </xf>
    <xf numFmtId="0" fontId="72" fillId="0" borderId="14" xfId="0" applyFont="1" applyBorder="1" applyAlignment="1">
      <alignment horizontal="center" vertical="center"/>
    </xf>
    <xf numFmtId="0" fontId="14" fillId="10" borderId="99" xfId="0" applyFont="1" applyFill="1" applyBorder="1" applyAlignment="1">
      <alignment horizontal="center" vertical="center"/>
    </xf>
    <xf numFmtId="0" fontId="14" fillId="10" borderId="100" xfId="0" applyFont="1" applyFill="1" applyBorder="1" applyAlignment="1">
      <alignment horizontal="center" vertical="center"/>
    </xf>
    <xf numFmtId="0" fontId="14" fillId="10" borderId="101" xfId="0" applyFont="1" applyFill="1" applyBorder="1" applyAlignment="1">
      <alignment horizontal="center" vertical="center"/>
    </xf>
    <xf numFmtId="0" fontId="65" fillId="6" borderId="0" xfId="0" applyFont="1" applyFill="1" applyAlignment="1">
      <alignment horizontal="center" vertical="center"/>
    </xf>
    <xf numFmtId="0" fontId="69" fillId="0" borderId="85" xfId="0" applyFont="1" applyBorder="1" applyAlignment="1">
      <alignment horizontal="center" vertical="center"/>
    </xf>
    <xf numFmtId="0" fontId="12" fillId="10" borderId="99" xfId="0" applyFont="1" applyFill="1" applyBorder="1" applyAlignment="1">
      <alignment horizontal="center" vertical="center"/>
    </xf>
    <xf numFmtId="0" fontId="12" fillId="10" borderId="100" xfId="0" applyFont="1" applyFill="1" applyBorder="1" applyAlignment="1">
      <alignment horizontal="center" vertical="center"/>
    </xf>
    <xf numFmtId="0" fontId="12" fillId="10" borderId="101" xfId="0" applyFont="1" applyFill="1" applyBorder="1" applyAlignment="1">
      <alignment horizontal="center" vertical="center"/>
    </xf>
    <xf numFmtId="0" fontId="69" fillId="0" borderId="102" xfId="0" applyFont="1" applyBorder="1" applyAlignment="1">
      <alignment horizontal="center"/>
    </xf>
    <xf numFmtId="49" fontId="3" fillId="0" borderId="0" xfId="0" applyNumberFormat="1" applyFont="1" applyAlignment="1">
      <alignment horizontal="left" vertical="center"/>
    </xf>
    <xf numFmtId="49" fontId="77" fillId="0" borderId="0" xfId="0" applyNumberFormat="1" applyFont="1" applyAlignment="1">
      <alignment horizontal="left" vertical="center"/>
    </xf>
    <xf numFmtId="49" fontId="81" fillId="0" borderId="0" xfId="1" applyNumberFormat="1" applyFont="1" applyBorder="1" applyAlignment="1" applyProtection="1">
      <alignment horizontal="left" vertical="center"/>
    </xf>
    <xf numFmtId="49" fontId="0" fillId="0" borderId="0" xfId="0" applyNumberFormat="1" applyAlignment="1">
      <alignment horizontal="left" vertical="center"/>
    </xf>
    <xf numFmtId="49" fontId="78" fillId="8" borderId="0" xfId="0" applyNumberFormat="1" applyFont="1" applyFill="1" applyAlignment="1">
      <alignment horizontal="center" vertical="center"/>
    </xf>
    <xf numFmtId="49" fontId="65" fillId="6" borderId="47" xfId="0" applyNumberFormat="1" applyFont="1" applyFill="1" applyBorder="1"/>
    <xf numFmtId="49" fontId="61" fillId="6" borderId="23" xfId="0" applyNumberFormat="1" applyFont="1" applyFill="1" applyBorder="1"/>
    <xf numFmtId="49" fontId="61" fillId="0" borderId="3" xfId="0" applyNumberFormat="1" applyFont="1" applyBorder="1" applyAlignment="1">
      <alignment horizontal="center"/>
    </xf>
    <xf numFmtId="49" fontId="61" fillId="0" borderId="13" xfId="0" applyNumberFormat="1" applyFont="1" applyBorder="1" applyAlignment="1">
      <alignment horizontal="center"/>
    </xf>
    <xf numFmtId="49" fontId="2" fillId="0" borderId="50" xfId="0" applyNumberFormat="1" applyFont="1" applyBorder="1" applyAlignment="1">
      <alignment horizontal="center"/>
    </xf>
    <xf numFmtId="49" fontId="61" fillId="0" borderId="27" xfId="0" applyNumberFormat="1" applyFont="1" applyBorder="1" applyAlignment="1">
      <alignment horizontal="center"/>
    </xf>
    <xf numFmtId="49" fontId="61" fillId="0" borderId="22" xfId="0" applyNumberFormat="1" applyFont="1" applyBorder="1" applyAlignment="1">
      <alignment horizontal="center"/>
    </xf>
    <xf numFmtId="0" fontId="12" fillId="10" borderId="103" xfId="0" applyFont="1" applyFill="1" applyBorder="1" applyAlignment="1">
      <alignment horizontal="center" vertical="center"/>
    </xf>
    <xf numFmtId="166" fontId="71" fillId="5" borderId="37" xfId="0" applyNumberFormat="1" applyFont="1" applyFill="1" applyBorder="1" applyAlignment="1">
      <alignment horizontal="center" vertical="center"/>
    </xf>
    <xf numFmtId="0" fontId="69" fillId="0" borderId="86" xfId="0" applyFont="1" applyBorder="1" applyAlignment="1">
      <alignment horizontal="center" vertical="center"/>
    </xf>
    <xf numFmtId="49" fontId="61" fillId="5" borderId="1" xfId="0" applyNumberFormat="1" applyFont="1" applyFill="1" applyBorder="1" applyAlignment="1">
      <alignment horizontal="center" vertical="center"/>
    </xf>
    <xf numFmtId="49" fontId="65" fillId="6" borderId="47" xfId="0" applyNumberFormat="1" applyFont="1" applyFill="1" applyBorder="1" applyAlignment="1">
      <alignment horizontal="left" vertical="center"/>
    </xf>
    <xf numFmtId="49" fontId="61" fillId="6" borderId="23" xfId="0" applyNumberFormat="1" applyFont="1" applyFill="1" applyBorder="1" applyAlignment="1">
      <alignment horizontal="left" vertical="center"/>
    </xf>
    <xf numFmtId="49" fontId="61" fillId="6" borderId="17" xfId="0" applyNumberFormat="1" applyFont="1" applyFill="1" applyBorder="1" applyAlignment="1">
      <alignment horizontal="left" vertical="center"/>
    </xf>
    <xf numFmtId="49" fontId="0" fillId="6" borderId="23" xfId="0" applyNumberFormat="1" applyFill="1" applyBorder="1" applyAlignment="1">
      <alignment horizontal="left" vertical="center"/>
    </xf>
    <xf numFmtId="49" fontId="0" fillId="6" borderId="17" xfId="0" applyNumberFormat="1" applyFill="1" applyBorder="1" applyAlignment="1">
      <alignment horizontal="left" vertical="center"/>
    </xf>
    <xf numFmtId="49" fontId="61" fillId="5" borderId="7" xfId="0" applyNumberFormat="1" applyFont="1" applyFill="1" applyBorder="1" applyAlignment="1">
      <alignment horizontal="center" vertical="center" wrapText="1"/>
    </xf>
    <xf numFmtId="49" fontId="11" fillId="6" borderId="47" xfId="0" applyNumberFormat="1" applyFont="1" applyFill="1" applyBorder="1" applyAlignment="1">
      <alignment horizontal="left" vertical="center" wrapText="1"/>
    </xf>
    <xf numFmtId="49" fontId="61" fillId="6" borderId="23" xfId="0" applyNumberFormat="1" applyFont="1" applyFill="1" applyBorder="1" applyAlignment="1">
      <alignment horizontal="left" vertical="center" wrapText="1"/>
    </xf>
    <xf numFmtId="49" fontId="61" fillId="6" borderId="17" xfId="0" applyNumberFormat="1" applyFont="1" applyFill="1" applyBorder="1" applyAlignment="1">
      <alignment horizontal="left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49" fontId="65" fillId="6" borderId="47" xfId="0" applyNumberFormat="1" applyFont="1" applyFill="1" applyBorder="1" applyAlignment="1">
      <alignment horizontal="left" wrapText="1"/>
    </xf>
    <xf numFmtId="49" fontId="2" fillId="6" borderId="23" xfId="0" applyNumberFormat="1" applyFont="1" applyFill="1" applyBorder="1" applyAlignment="1">
      <alignment horizontal="left" wrapText="1"/>
    </xf>
    <xf numFmtId="49" fontId="2" fillId="6" borderId="17" xfId="0" applyNumberFormat="1" applyFont="1" applyFill="1" applyBorder="1" applyAlignment="1">
      <alignment horizontal="left" wrapText="1"/>
    </xf>
    <xf numFmtId="0" fontId="69" fillId="0" borderId="91" xfId="0" applyFont="1" applyBorder="1" applyAlignment="1">
      <alignment horizontal="center" vertical="center"/>
    </xf>
    <xf numFmtId="49" fontId="65" fillId="6" borderId="47" xfId="0" applyNumberFormat="1" applyFont="1" applyFill="1" applyBorder="1" applyAlignment="1">
      <alignment horizontal="left"/>
    </xf>
    <xf numFmtId="49" fontId="61" fillId="6" borderId="23" xfId="0" applyNumberFormat="1" applyFont="1" applyFill="1" applyBorder="1" applyAlignment="1">
      <alignment vertical="top"/>
    </xf>
    <xf numFmtId="49" fontId="61" fillId="6" borderId="17" xfId="0" applyNumberFormat="1" applyFont="1" applyFill="1" applyBorder="1" applyAlignment="1">
      <alignment horizontal="left"/>
    </xf>
    <xf numFmtId="49" fontId="61" fillId="0" borderId="51" xfId="0" applyNumberFormat="1" applyFont="1" applyBorder="1" applyAlignment="1">
      <alignment horizontal="center"/>
    </xf>
    <xf numFmtId="49" fontId="65" fillId="6" borderId="47" xfId="0" applyNumberFormat="1" applyFont="1" applyFill="1" applyBorder="1" applyAlignment="1">
      <alignment horizontal="left" vertical="top"/>
    </xf>
    <xf numFmtId="49" fontId="61" fillId="6" borderId="23" xfId="0" applyNumberFormat="1" applyFont="1" applyFill="1" applyBorder="1" applyAlignment="1">
      <alignment horizontal="left" vertical="top"/>
    </xf>
    <xf numFmtId="49" fontId="61" fillId="6" borderId="17" xfId="0" applyNumberFormat="1" applyFont="1" applyFill="1" applyBorder="1" applyAlignment="1">
      <alignment horizontal="left" vertical="top"/>
    </xf>
    <xf numFmtId="49" fontId="61" fillId="5" borderId="3" xfId="0" applyNumberFormat="1" applyFont="1" applyFill="1" applyBorder="1" applyAlignment="1">
      <alignment horizontal="center" vertical="center"/>
    </xf>
    <xf numFmtId="0" fontId="15" fillId="10" borderId="99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65" fillId="6" borderId="0" xfId="0" applyNumberFormat="1" applyFont="1" applyFill="1" applyAlignment="1">
      <alignment horizontal="left" vertical="center"/>
    </xf>
    <xf numFmtId="49" fontId="61" fillId="6" borderId="0" xfId="0" applyNumberFormat="1" applyFont="1" applyFill="1" applyAlignment="1">
      <alignment horizontal="left" vertical="center"/>
    </xf>
    <xf numFmtId="49" fontId="0" fillId="6" borderId="41" xfId="0" applyNumberFormat="1" applyFill="1" applyBorder="1" applyAlignment="1">
      <alignment horizontal="left" vertical="center"/>
    </xf>
    <xf numFmtId="168" fontId="2" fillId="0" borderId="1" xfId="0" applyNumberFormat="1" applyFont="1" applyBorder="1"/>
    <xf numFmtId="0" fontId="12" fillId="10" borderId="104" xfId="0" applyFont="1" applyFill="1" applyBorder="1" applyAlignment="1">
      <alignment horizontal="center" vertical="center"/>
    </xf>
    <xf numFmtId="166" fontId="10" fillId="10" borderId="105" xfId="0" applyNumberFormat="1" applyFont="1" applyFill="1" applyBorder="1" applyAlignment="1">
      <alignment horizontal="center" vertical="center"/>
    </xf>
    <xf numFmtId="166" fontId="67" fillId="5" borderId="0" xfId="0" applyNumberFormat="1" applyFont="1" applyFill="1" applyAlignment="1">
      <alignment horizontal="center" vertical="center"/>
    </xf>
    <xf numFmtId="166" fontId="69" fillId="5" borderId="91" xfId="0" applyNumberFormat="1" applyFont="1" applyFill="1" applyBorder="1" applyAlignment="1">
      <alignment horizontal="center" vertical="center"/>
    </xf>
    <xf numFmtId="166" fontId="69" fillId="0" borderId="90" xfId="0" applyNumberFormat="1" applyFont="1" applyBorder="1" applyAlignment="1">
      <alignment horizontal="center"/>
    </xf>
    <xf numFmtId="166" fontId="69" fillId="0" borderId="0" xfId="0" applyNumberFormat="1" applyFont="1" applyAlignment="1">
      <alignment horizontal="center"/>
    </xf>
    <xf numFmtId="166" fontId="2" fillId="0" borderId="91" xfId="0" applyNumberFormat="1" applyFont="1" applyBorder="1" applyAlignment="1">
      <alignment horizontal="center"/>
    </xf>
    <xf numFmtId="166" fontId="69" fillId="0" borderId="95" xfId="0" applyNumberFormat="1" applyFont="1" applyBorder="1" applyAlignment="1">
      <alignment horizontal="center"/>
    </xf>
    <xf numFmtId="166" fontId="69" fillId="5" borderId="91" xfId="0" applyNumberFormat="1" applyFont="1" applyFill="1" applyBorder="1" applyAlignment="1">
      <alignment horizontal="center"/>
    </xf>
    <xf numFmtId="166" fontId="69" fillId="0" borderId="106" xfId="0" applyNumberFormat="1" applyFont="1" applyBorder="1" applyAlignment="1">
      <alignment horizontal="center"/>
    </xf>
    <xf numFmtId="0" fontId="61" fillId="0" borderId="1" xfId="0" applyFont="1" applyBorder="1"/>
    <xf numFmtId="166" fontId="19" fillId="0" borderId="1" xfId="0" applyNumberFormat="1" applyFont="1" applyBorder="1" applyAlignment="1">
      <alignment vertical="center" wrapText="1"/>
    </xf>
    <xf numFmtId="168" fontId="2" fillId="5" borderId="1" xfId="0" applyNumberFormat="1" applyFont="1" applyFill="1" applyBorder="1" applyAlignment="1">
      <alignment vertical="center"/>
    </xf>
    <xf numFmtId="0" fontId="2" fillId="0" borderId="1" xfId="0" applyFont="1" applyBorder="1"/>
    <xf numFmtId="0" fontId="8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20" fillId="0" borderId="1" xfId="1" applyFont="1" applyFill="1" applyBorder="1" applyAlignment="1" applyProtection="1"/>
    <xf numFmtId="0" fontId="82" fillId="0" borderId="1" xfId="0" applyFont="1" applyBorder="1"/>
    <xf numFmtId="168" fontId="2" fillId="5" borderId="1" xfId="0" applyNumberFormat="1" applyFont="1" applyFill="1" applyBorder="1"/>
    <xf numFmtId="166" fontId="61" fillId="5" borderId="1" xfId="0" applyNumberFormat="1" applyFont="1" applyFill="1" applyBorder="1" applyAlignment="1">
      <alignment horizontal="center" vertical="center"/>
    </xf>
    <xf numFmtId="0" fontId="2" fillId="0" borderId="7" xfId="0" applyFont="1" applyBorder="1"/>
    <xf numFmtId="0" fontId="61" fillId="0" borderId="29" xfId="0" applyFont="1" applyBorder="1"/>
    <xf numFmtId="0" fontId="61" fillId="0" borderId="14" xfId="0" applyFont="1" applyBorder="1"/>
    <xf numFmtId="0" fontId="61" fillId="6" borderId="47" xfId="0" applyFont="1" applyFill="1" applyBorder="1" applyAlignment="1">
      <alignment horizontal="center"/>
    </xf>
    <xf numFmtId="166" fontId="69" fillId="0" borderId="91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170" fontId="61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0" fontId="26" fillId="5" borderId="0" xfId="0" applyFont="1" applyFill="1"/>
    <xf numFmtId="0" fontId="61" fillId="0" borderId="21" xfId="0" applyFont="1" applyBorder="1"/>
    <xf numFmtId="0" fontId="85" fillId="0" borderId="107" xfId="0" applyFont="1" applyBorder="1" applyAlignment="1">
      <alignment horizontal="center" vertical="center"/>
    </xf>
    <xf numFmtId="166" fontId="85" fillId="0" borderId="108" xfId="0" applyNumberFormat="1" applyFont="1" applyBorder="1" applyAlignment="1">
      <alignment horizontal="center" vertical="center"/>
    </xf>
    <xf numFmtId="0" fontId="61" fillId="0" borderId="0" xfId="0" applyFont="1" applyAlignment="1">
      <alignment vertical="top"/>
    </xf>
    <xf numFmtId="0" fontId="0" fillId="6" borderId="23" xfId="0" applyFill="1" applyBorder="1" applyAlignment="1">
      <alignment horizontal="left" vertical="center"/>
    </xf>
    <xf numFmtId="49" fontId="61" fillId="5" borderId="10" xfId="0" applyNumberFormat="1" applyFont="1" applyFill="1" applyBorder="1" applyAlignment="1">
      <alignment horizontal="center" vertical="center"/>
    </xf>
    <xf numFmtId="49" fontId="61" fillId="5" borderId="16" xfId="0" applyNumberFormat="1" applyFont="1" applyFill="1" applyBorder="1" applyAlignment="1">
      <alignment horizontal="center" vertical="center"/>
    </xf>
    <xf numFmtId="49" fontId="61" fillId="5" borderId="48" xfId="0" applyNumberFormat="1" applyFont="1" applyFill="1" applyBorder="1" applyAlignment="1">
      <alignment horizontal="center" vertical="center"/>
    </xf>
    <xf numFmtId="0" fontId="57" fillId="8" borderId="0" xfId="1" applyFill="1" applyAlignment="1" applyProtection="1"/>
    <xf numFmtId="166" fontId="6" fillId="7" borderId="0" xfId="0" applyNumberFormat="1" applyFont="1" applyFill="1" applyAlignment="1">
      <alignment horizontal="center" vertical="center" wrapText="1"/>
    </xf>
    <xf numFmtId="0" fontId="65" fillId="5" borderId="1" xfId="0" applyFont="1" applyFill="1" applyBorder="1" applyAlignment="1">
      <alignment horizontal="center" vertical="center"/>
    </xf>
    <xf numFmtId="0" fontId="69" fillId="5" borderId="82" xfId="0" applyFont="1" applyFill="1" applyBorder="1" applyAlignment="1">
      <alignment horizontal="center" vertical="center"/>
    </xf>
    <xf numFmtId="166" fontId="69" fillId="5" borderId="77" xfId="0" applyNumberFormat="1" applyFont="1" applyFill="1" applyBorder="1" applyAlignment="1">
      <alignment horizontal="center" vertical="center"/>
    </xf>
    <xf numFmtId="166" fontId="61" fillId="0" borderId="0" xfId="2" applyFont="1" applyFill="1" applyBorder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70" fillId="5" borderId="0" xfId="0" applyFont="1" applyFill="1" applyAlignment="1">
      <alignment horizontal="center"/>
    </xf>
    <xf numFmtId="166" fontId="69" fillId="5" borderId="90" xfId="0" applyNumberFormat="1" applyFont="1" applyFill="1" applyBorder="1" applyAlignment="1">
      <alignment horizontal="center"/>
    </xf>
    <xf numFmtId="0" fontId="61" fillId="6" borderId="53" xfId="0" applyFont="1" applyFill="1" applyBorder="1"/>
    <xf numFmtId="49" fontId="61" fillId="0" borderId="52" xfId="0" applyNumberFormat="1" applyFont="1" applyBorder="1" applyAlignment="1">
      <alignment horizontal="center"/>
    </xf>
    <xf numFmtId="49" fontId="61" fillId="6" borderId="41" xfId="0" applyNumberFormat="1" applyFont="1" applyFill="1" applyBorder="1"/>
    <xf numFmtId="49" fontId="61" fillId="6" borderId="44" xfId="0" applyNumberFormat="1" applyFont="1" applyFill="1" applyBorder="1"/>
    <xf numFmtId="49" fontId="61" fillId="6" borderId="40" xfId="0" applyNumberFormat="1" applyFont="1" applyFill="1" applyBorder="1" applyAlignment="1">
      <alignment horizontal="center"/>
    </xf>
    <xf numFmtId="49" fontId="61" fillId="6" borderId="41" xfId="0" applyNumberFormat="1" applyFont="1" applyFill="1" applyBorder="1" applyAlignment="1">
      <alignment horizontal="center"/>
    </xf>
    <xf numFmtId="49" fontId="61" fillId="6" borderId="44" xfId="0" applyNumberFormat="1" applyFont="1" applyFill="1" applyBorder="1" applyAlignment="1">
      <alignment horizontal="center"/>
    </xf>
    <xf numFmtId="0" fontId="61" fillId="5" borderId="0" xfId="0" applyFont="1" applyFill="1"/>
    <xf numFmtId="0" fontId="0" fillId="5" borderId="40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169" fontId="1" fillId="0" borderId="19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166" fontId="61" fillId="0" borderId="19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71" fillId="5" borderId="1" xfId="0" applyFont="1" applyFill="1" applyBorder="1" applyAlignment="1">
      <alignment horizontal="center" vertical="center"/>
    </xf>
    <xf numFmtId="0" fontId="78" fillId="5" borderId="0" xfId="0" applyFont="1" applyFill="1" applyAlignment="1">
      <alignment horizontal="center" vertical="center"/>
    </xf>
    <xf numFmtId="0" fontId="71" fillId="5" borderId="6" xfId="0" applyFont="1" applyFill="1" applyBorder="1" applyAlignment="1">
      <alignment horizontal="center" vertical="center"/>
    </xf>
    <xf numFmtId="0" fontId="71" fillId="5" borderId="2" xfId="0" applyFont="1" applyFill="1" applyBorder="1" applyAlignment="1">
      <alignment horizontal="center" vertical="center"/>
    </xf>
    <xf numFmtId="166" fontId="71" fillId="5" borderId="38" xfId="0" applyNumberFormat="1" applyFont="1" applyFill="1" applyBorder="1" applyAlignment="1">
      <alignment horizontal="center" vertical="center"/>
    </xf>
    <xf numFmtId="0" fontId="71" fillId="6" borderId="28" xfId="0" applyFont="1" applyFill="1" applyBorder="1" applyAlignment="1">
      <alignment horizontal="center" vertical="center"/>
    </xf>
    <xf numFmtId="169" fontId="25" fillId="6" borderId="40" xfId="0" applyNumberFormat="1" applyFont="1" applyFill="1" applyBorder="1" applyAlignment="1">
      <alignment vertical="center"/>
    </xf>
    <xf numFmtId="169" fontId="1" fillId="6" borderId="41" xfId="0" applyNumberFormat="1" applyFont="1" applyFill="1" applyBorder="1" applyAlignment="1">
      <alignment vertical="center"/>
    </xf>
    <xf numFmtId="49" fontId="2" fillId="0" borderId="42" xfId="0" applyNumberFormat="1" applyFont="1" applyBorder="1" applyAlignment="1">
      <alignment horizontal="center"/>
    </xf>
    <xf numFmtId="166" fontId="21" fillId="0" borderId="1" xfId="2" applyFont="1" applyFill="1" applyBorder="1">
      <alignment horizontal="center" vertical="center" wrapText="1"/>
    </xf>
    <xf numFmtId="0" fontId="0" fillId="0" borderId="0" xfId="0" applyAlignment="1">
      <alignment horizontal="left" vertical="center"/>
    </xf>
    <xf numFmtId="0" fontId="81" fillId="0" borderId="0" xfId="1" applyFont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78" fillId="8" borderId="0" xfId="0" applyFont="1" applyFill="1" applyAlignment="1">
      <alignment horizontal="center" vertical="center"/>
    </xf>
    <xf numFmtId="0" fontId="81" fillId="0" borderId="0" xfId="1" applyFont="1" applyBorder="1" applyAlignment="1" applyProtection="1">
      <alignment horizontal="left" vertical="top"/>
    </xf>
    <xf numFmtId="0" fontId="71" fillId="5" borderId="0" xfId="0" applyFont="1" applyFill="1" applyAlignment="1">
      <alignment horizontal="center" vertical="center"/>
    </xf>
    <xf numFmtId="0" fontId="71" fillId="12" borderId="0" xfId="0" applyFont="1" applyFill="1" applyAlignment="1">
      <alignment horizontal="center" vertical="center"/>
    </xf>
    <xf numFmtId="0" fontId="75" fillId="0" borderId="0" xfId="0" applyFont="1" applyAlignment="1">
      <alignment horizontal="left"/>
    </xf>
    <xf numFmtId="0" fontId="61" fillId="6" borderId="0" xfId="0" applyFont="1" applyFill="1" applyAlignment="1">
      <alignment horizontal="center"/>
    </xf>
    <xf numFmtId="0" fontId="71" fillId="9" borderId="59" xfId="0" applyFont="1" applyFill="1" applyBorder="1" applyAlignment="1">
      <alignment horizontal="center" vertical="center"/>
    </xf>
    <xf numFmtId="0" fontId="71" fillId="9" borderId="0" xfId="0" applyFont="1" applyFill="1" applyAlignment="1">
      <alignment horizontal="center" vertical="center"/>
    </xf>
    <xf numFmtId="0" fontId="71" fillId="6" borderId="14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2" fillId="0" borderId="0" xfId="0" quotePrefix="1" applyFont="1" applyAlignment="1">
      <alignment horizontal="center" vertical="center" wrapText="1"/>
    </xf>
    <xf numFmtId="0" fontId="87" fillId="0" borderId="0" xfId="1" applyFont="1" applyFill="1" applyBorder="1" applyAlignment="1" applyProtection="1">
      <alignment horizontal="center" vertical="center" wrapText="1"/>
    </xf>
    <xf numFmtId="166" fontId="2" fillId="0" borderId="0" xfId="2" applyFont="1" applyFill="1" applyBorder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49" fontId="61" fillId="0" borderId="3" xfId="0" applyNumberFormat="1" applyFont="1" applyBorder="1" applyAlignment="1">
      <alignment horizontal="center" vertical="center"/>
    </xf>
    <xf numFmtId="0" fontId="61" fillId="0" borderId="9" xfId="0" applyFont="1" applyBorder="1" applyAlignment="1">
      <alignment horizontal="center"/>
    </xf>
    <xf numFmtId="0" fontId="61" fillId="0" borderId="40" xfId="0" applyFont="1" applyBorder="1"/>
    <xf numFmtId="0" fontId="61" fillId="0" borderId="41" xfId="0" applyFont="1" applyBorder="1"/>
    <xf numFmtId="0" fontId="0" fillId="6" borderId="0" xfId="0" applyFill="1" applyAlignment="1">
      <alignment horizontal="left" vertical="center"/>
    </xf>
    <xf numFmtId="0" fontId="61" fillId="0" borderId="44" xfId="0" applyFont="1" applyBorder="1"/>
    <xf numFmtId="0" fontId="12" fillId="10" borderId="109" xfId="0" applyFont="1" applyFill="1" applyBorder="1" applyAlignment="1">
      <alignment horizontal="center" vertical="center"/>
    </xf>
    <xf numFmtId="0" fontId="12" fillId="10" borderId="110" xfId="0" applyFont="1" applyFill="1" applyBorder="1" applyAlignment="1">
      <alignment horizontal="center" vertical="center"/>
    </xf>
    <xf numFmtId="166" fontId="61" fillId="0" borderId="1" xfId="2" applyFont="1" applyFill="1" applyBorder="1">
      <alignment horizontal="center" vertical="center" wrapText="1"/>
    </xf>
    <xf numFmtId="166" fontId="61" fillId="5" borderId="1" xfId="2" applyFont="1" applyFill="1" applyBorder="1">
      <alignment horizontal="center" vertical="center" wrapText="1"/>
    </xf>
    <xf numFmtId="166" fontId="21" fillId="3" borderId="0" xfId="2" applyFont="1" applyFill="1" applyBorder="1">
      <alignment horizontal="center" vertical="center" wrapText="1"/>
    </xf>
    <xf numFmtId="0" fontId="71" fillId="5" borderId="12" xfId="0" applyFont="1" applyFill="1" applyBorder="1" applyAlignment="1">
      <alignment horizontal="center" vertical="center"/>
    </xf>
    <xf numFmtId="166" fontId="71" fillId="5" borderId="39" xfId="0" applyNumberFormat="1" applyFont="1" applyFill="1" applyBorder="1" applyAlignment="1">
      <alignment horizontal="center" vertical="center"/>
    </xf>
    <xf numFmtId="0" fontId="71" fillId="5" borderId="19" xfId="0" applyFont="1" applyFill="1" applyBorder="1" applyAlignment="1">
      <alignment horizontal="center" vertical="center"/>
    </xf>
    <xf numFmtId="49" fontId="1" fillId="0" borderId="48" xfId="0" applyNumberFormat="1" applyFont="1" applyBorder="1" applyAlignment="1">
      <alignment horizontal="center" vertical="top"/>
    </xf>
    <xf numFmtId="0" fontId="1" fillId="0" borderId="60" xfId="0" applyFont="1" applyBorder="1" applyAlignment="1">
      <alignment horizontal="center" vertical="top"/>
    </xf>
    <xf numFmtId="0" fontId="1" fillId="0" borderId="61" xfId="0" applyFont="1" applyBorder="1" applyAlignment="1">
      <alignment horizontal="center" vertical="top"/>
    </xf>
    <xf numFmtId="49" fontId="1" fillId="0" borderId="25" xfId="0" applyNumberFormat="1" applyFont="1" applyBorder="1" applyAlignment="1">
      <alignment horizontal="center" vertical="top"/>
    </xf>
    <xf numFmtId="166" fontId="61" fillId="5" borderId="38" xfId="2" applyFont="1" applyFill="1" applyBorder="1">
      <alignment horizontal="center" vertical="center" wrapText="1"/>
    </xf>
    <xf numFmtId="0" fontId="71" fillId="5" borderId="40" xfId="0" applyFont="1" applyFill="1" applyBorder="1" applyAlignment="1">
      <alignment vertical="center"/>
    </xf>
    <xf numFmtId="0" fontId="71" fillId="5" borderId="41" xfId="0" applyFont="1" applyFill="1" applyBorder="1" applyAlignment="1">
      <alignment vertical="center"/>
    </xf>
    <xf numFmtId="0" fontId="71" fillId="5" borderId="44" xfId="0" applyFont="1" applyFill="1" applyBorder="1" applyAlignment="1">
      <alignment vertical="center"/>
    </xf>
    <xf numFmtId="0" fontId="88" fillId="13" borderId="62" xfId="0" applyFont="1" applyFill="1" applyBorder="1" applyAlignment="1">
      <alignment horizontal="center" vertical="center"/>
    </xf>
    <xf numFmtId="49" fontId="1" fillId="0" borderId="57" xfId="0" applyNumberFormat="1" applyFont="1" applyBorder="1" applyAlignment="1">
      <alignment horizontal="center" vertical="top"/>
    </xf>
    <xf numFmtId="166" fontId="2" fillId="0" borderId="3" xfId="2" applyFont="1" applyFill="1" applyBorder="1">
      <alignment horizontal="center" vertical="center" wrapText="1"/>
    </xf>
    <xf numFmtId="166" fontId="2" fillId="0" borderId="13" xfId="2" applyFont="1" applyFill="1" applyBorder="1">
      <alignment horizontal="center" vertical="center" wrapText="1"/>
    </xf>
    <xf numFmtId="0" fontId="19" fillId="0" borderId="0" xfId="0" applyFont="1" applyAlignment="1">
      <alignment horizontal="center"/>
    </xf>
    <xf numFmtId="168" fontId="19" fillId="0" borderId="1" xfId="0" applyNumberFormat="1" applyFont="1" applyBorder="1"/>
    <xf numFmtId="0" fontId="19" fillId="0" borderId="1" xfId="0" applyFont="1" applyBorder="1"/>
    <xf numFmtId="49" fontId="2" fillId="5" borderId="42" xfId="0" quotePrefix="1" applyNumberFormat="1" applyFont="1" applyFill="1" applyBorder="1" applyAlignment="1">
      <alignment horizontal="center" vertical="center"/>
    </xf>
    <xf numFmtId="0" fontId="35" fillId="6" borderId="47" xfId="0" applyFont="1" applyFill="1" applyBorder="1" applyAlignment="1">
      <alignment vertical="top"/>
    </xf>
    <xf numFmtId="0" fontId="0" fillId="6" borderId="17" xfId="0" applyFill="1" applyBorder="1" applyAlignment="1">
      <alignment vertical="top"/>
    </xf>
    <xf numFmtId="0" fontId="61" fillId="0" borderId="0" xfId="0" applyFont="1" applyAlignment="1">
      <alignment horizontal="left" wrapText="1"/>
    </xf>
    <xf numFmtId="49" fontId="2" fillId="0" borderId="45" xfId="0" applyNumberFormat="1" applyFont="1" applyBorder="1" applyAlignment="1">
      <alignment horizontal="center"/>
    </xf>
    <xf numFmtId="0" fontId="69" fillId="14" borderId="0" xfId="0" applyFont="1" applyFill="1" applyAlignment="1">
      <alignment horizontal="center" vertical="center"/>
    </xf>
    <xf numFmtId="0" fontId="69" fillId="14" borderId="0" xfId="0" applyFont="1" applyFill="1" applyAlignment="1">
      <alignment horizontal="center"/>
    </xf>
    <xf numFmtId="0" fontId="69" fillId="14" borderId="79" xfId="0" applyFont="1" applyFill="1" applyBorder="1" applyAlignment="1">
      <alignment horizontal="center"/>
    </xf>
    <xf numFmtId="0" fontId="69" fillId="14" borderId="80" xfId="0" applyFont="1" applyFill="1" applyBorder="1" applyAlignment="1">
      <alignment horizontal="center"/>
    </xf>
    <xf numFmtId="49" fontId="59" fillId="6" borderId="23" xfId="0" applyNumberFormat="1" applyFont="1" applyFill="1" applyBorder="1" applyAlignment="1">
      <alignment horizontal="left" vertical="center"/>
    </xf>
    <xf numFmtId="166" fontId="70" fillId="0" borderId="1" xfId="0" applyNumberFormat="1" applyFont="1" applyBorder="1" applyAlignment="1">
      <alignment horizontal="center" vertical="center"/>
    </xf>
    <xf numFmtId="49" fontId="65" fillId="6" borderId="41" xfId="0" applyNumberFormat="1" applyFont="1" applyFill="1" applyBorder="1"/>
    <xf numFmtId="49" fontId="61" fillId="0" borderId="42" xfId="0" applyNumberFormat="1" applyFont="1" applyBorder="1" applyAlignment="1">
      <alignment horizontal="center"/>
    </xf>
    <xf numFmtId="0" fontId="39" fillId="0" borderId="86" xfId="0" applyFont="1" applyBorder="1" applyAlignment="1">
      <alignment horizontal="center"/>
    </xf>
    <xf numFmtId="166" fontId="39" fillId="0" borderId="91" xfId="0" applyNumberFormat="1" applyFont="1" applyBorder="1" applyAlignment="1">
      <alignment horizontal="center"/>
    </xf>
    <xf numFmtId="168" fontId="39" fillId="0" borderId="1" xfId="0" applyNumberFormat="1" applyFont="1" applyBorder="1"/>
    <xf numFmtId="169" fontId="40" fillId="6" borderId="48" xfId="0" applyNumberFormat="1" applyFont="1" applyFill="1" applyBorder="1" applyAlignment="1">
      <alignment vertical="center"/>
    </xf>
    <xf numFmtId="49" fontId="2" fillId="0" borderId="25" xfId="0" applyNumberFormat="1" applyFont="1" applyBorder="1" applyAlignment="1">
      <alignment horizontal="center"/>
    </xf>
    <xf numFmtId="49" fontId="2" fillId="6" borderId="25" xfId="0" applyNumberFormat="1" applyFont="1" applyFill="1" applyBorder="1" applyAlignment="1">
      <alignment horizontal="center"/>
    </xf>
    <xf numFmtId="169" fontId="25" fillId="6" borderId="11" xfId="0" applyNumberFormat="1" applyFont="1" applyFill="1" applyBorder="1" applyAlignment="1">
      <alignment vertical="center"/>
    </xf>
    <xf numFmtId="169" fontId="1" fillId="6" borderId="26" xfId="0" applyNumberFormat="1" applyFont="1" applyFill="1" applyBorder="1" applyAlignment="1">
      <alignment vertical="center"/>
    </xf>
    <xf numFmtId="49" fontId="2" fillId="0" borderId="16" xfId="0" applyNumberFormat="1" applyFont="1" applyBorder="1" applyAlignment="1">
      <alignment horizontal="center"/>
    </xf>
    <xf numFmtId="49" fontId="2" fillId="0" borderId="48" xfId="0" applyNumberFormat="1" applyFont="1" applyBorder="1" applyAlignment="1">
      <alignment horizontal="center"/>
    </xf>
    <xf numFmtId="0" fontId="65" fillId="6" borderId="14" xfId="0" applyFont="1" applyFill="1" applyBorder="1"/>
    <xf numFmtId="0" fontId="65" fillId="6" borderId="0" xfId="0" applyFont="1" applyFill="1"/>
    <xf numFmtId="169" fontId="1" fillId="0" borderId="12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/>
    </xf>
    <xf numFmtId="0" fontId="65" fillId="6" borderId="23" xfId="0" applyFont="1" applyFill="1" applyBorder="1"/>
    <xf numFmtId="49" fontId="65" fillId="6" borderId="23" xfId="0" applyNumberFormat="1" applyFont="1" applyFill="1" applyBorder="1"/>
    <xf numFmtId="0" fontId="0" fillId="0" borderId="41" xfId="0" applyBorder="1"/>
    <xf numFmtId="166" fontId="2" fillId="5" borderId="19" xfId="1" applyNumberFormat="1" applyFont="1" applyFill="1" applyBorder="1" applyAlignment="1" applyProtection="1">
      <alignment horizontal="center" vertical="center"/>
    </xf>
    <xf numFmtId="166" fontId="61" fillId="0" borderId="19" xfId="2" applyFont="1" applyFill="1" applyBorder="1">
      <alignment horizontal="center" vertical="center" wrapText="1"/>
    </xf>
    <xf numFmtId="0" fontId="94" fillId="0" borderId="90" xfId="0" applyFont="1" applyBorder="1" applyAlignment="1">
      <alignment horizontal="center"/>
    </xf>
    <xf numFmtId="169" fontId="25" fillId="6" borderId="47" xfId="0" applyNumberFormat="1" applyFont="1" applyFill="1" applyBorder="1" applyAlignment="1">
      <alignment vertical="center"/>
    </xf>
    <xf numFmtId="49" fontId="2" fillId="0" borderId="7" xfId="0" applyNumberFormat="1" applyFont="1" applyBorder="1" applyAlignment="1">
      <alignment horizontal="center"/>
    </xf>
    <xf numFmtId="169" fontId="1" fillId="6" borderId="17" xfId="0" applyNumberFormat="1" applyFont="1" applyFill="1" applyBorder="1" applyAlignment="1">
      <alignment vertical="center"/>
    </xf>
    <xf numFmtId="49" fontId="2" fillId="5" borderId="42" xfId="0" applyNumberFormat="1" applyFont="1" applyFill="1" applyBorder="1" applyAlignment="1">
      <alignment horizontal="center" vertical="center"/>
    </xf>
    <xf numFmtId="0" fontId="61" fillId="5" borderId="48" xfId="0" applyFont="1" applyFill="1" applyBorder="1" applyAlignment="1">
      <alignment horizontal="center" vertical="center"/>
    </xf>
    <xf numFmtId="0" fontId="78" fillId="5" borderId="38" xfId="0" applyFont="1" applyFill="1" applyBorder="1" applyAlignment="1">
      <alignment horizontal="center" vertical="center" wrapText="1"/>
    </xf>
    <xf numFmtId="0" fontId="95" fillId="5" borderId="48" xfId="0" applyFont="1" applyFill="1" applyBorder="1" applyAlignment="1">
      <alignment horizontal="center" vertical="center"/>
    </xf>
    <xf numFmtId="2" fontId="2" fillId="0" borderId="1" xfId="12" applyNumberFormat="1" applyFont="1" applyBorder="1"/>
    <xf numFmtId="171" fontId="61" fillId="0" borderId="0" xfId="0" applyNumberFormat="1" applyFont="1"/>
    <xf numFmtId="166" fontId="71" fillId="5" borderId="55" xfId="0" applyNumberFormat="1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166" fontId="69" fillId="0" borderId="8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top"/>
    </xf>
    <xf numFmtId="0" fontId="61" fillId="6" borderId="23" xfId="0" applyFont="1" applyFill="1" applyBorder="1" applyAlignment="1">
      <alignment horizontal="left" vertical="top"/>
    </xf>
    <xf numFmtId="0" fontId="71" fillId="5" borderId="14" xfId="0" applyFont="1" applyFill="1" applyBorder="1" applyAlignment="1">
      <alignment vertical="center"/>
    </xf>
    <xf numFmtId="0" fontId="71" fillId="5" borderId="29" xfId="0" applyFont="1" applyFill="1" applyBorder="1" applyAlignment="1">
      <alignment vertical="center"/>
    </xf>
    <xf numFmtId="169" fontId="1" fillId="5" borderId="60" xfId="0" applyNumberFormat="1" applyFont="1" applyFill="1" applyBorder="1" applyAlignment="1">
      <alignment horizontal="center" vertical="center"/>
    </xf>
    <xf numFmtId="0" fontId="2" fillId="5" borderId="61" xfId="0" applyFont="1" applyFill="1" applyBorder="1" applyAlignment="1">
      <alignment horizontal="center"/>
    </xf>
    <xf numFmtId="166" fontId="61" fillId="5" borderId="50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left" vertical="center"/>
    </xf>
    <xf numFmtId="0" fontId="78" fillId="13" borderId="28" xfId="0" applyFont="1" applyFill="1" applyBorder="1" applyAlignment="1">
      <alignment horizontal="center" vertical="center"/>
    </xf>
    <xf numFmtId="0" fontId="65" fillId="6" borderId="69" xfId="0" applyFont="1" applyFill="1" applyBorder="1" applyAlignment="1">
      <alignment vertical="center"/>
    </xf>
    <xf numFmtId="0" fontId="61" fillId="0" borderId="14" xfId="0" applyFont="1" applyBorder="1" applyAlignment="1">
      <alignment horizontal="center"/>
    </xf>
    <xf numFmtId="0" fontId="100" fillId="0" borderId="91" xfId="0" applyFont="1" applyBorder="1" applyAlignment="1">
      <alignment horizontal="center"/>
    </xf>
    <xf numFmtId="0" fontId="100" fillId="0" borderId="76" xfId="0" applyFont="1" applyBorder="1" applyAlignment="1">
      <alignment horizontal="center"/>
    </xf>
    <xf numFmtId="0" fontId="95" fillId="0" borderId="0" xfId="0" applyFont="1"/>
    <xf numFmtId="49" fontId="61" fillId="0" borderId="23" xfId="0" applyNumberFormat="1" applyFont="1" applyBorder="1" applyAlignment="1">
      <alignment horizontal="center"/>
    </xf>
    <xf numFmtId="49" fontId="61" fillId="0" borderId="50" xfId="0" applyNumberFormat="1" applyFont="1" applyBorder="1" applyAlignment="1">
      <alignment horizontal="center"/>
    </xf>
    <xf numFmtId="49" fontId="95" fillId="6" borderId="23" xfId="0" applyNumberFormat="1" applyFont="1" applyFill="1" applyBorder="1"/>
    <xf numFmtId="49" fontId="61" fillId="0" borderId="17" xfId="0" applyNumberFormat="1" applyFont="1" applyBorder="1" applyAlignment="1">
      <alignment horizontal="center"/>
    </xf>
    <xf numFmtId="49" fontId="61" fillId="0" borderId="47" xfId="0" applyNumberFormat="1" applyFont="1" applyBorder="1" applyAlignment="1">
      <alignment horizontal="center"/>
    </xf>
    <xf numFmtId="49" fontId="61" fillId="0" borderId="66" xfId="0" applyNumberFormat="1" applyFont="1" applyBorder="1" applyAlignment="1">
      <alignment horizontal="center"/>
    </xf>
    <xf numFmtId="166" fontId="70" fillId="5" borderId="50" xfId="0" applyNumberFormat="1" applyFont="1" applyFill="1" applyBorder="1" applyAlignment="1">
      <alignment horizontal="center"/>
    </xf>
    <xf numFmtId="166" fontId="70" fillId="0" borderId="23" xfId="0" applyNumberFormat="1" applyFont="1" applyBorder="1" applyAlignment="1">
      <alignment horizontal="center"/>
    </xf>
    <xf numFmtId="166" fontId="70" fillId="0" borderId="4" xfId="0" applyNumberFormat="1" applyFont="1" applyBorder="1" applyAlignment="1">
      <alignment horizontal="center"/>
    </xf>
    <xf numFmtId="49" fontId="78" fillId="8" borderId="47" xfId="0" applyNumberFormat="1" applyFont="1" applyFill="1" applyBorder="1" applyAlignment="1">
      <alignment horizontal="center" vertical="center"/>
    </xf>
    <xf numFmtId="166" fontId="61" fillId="5" borderId="13" xfId="2" applyFont="1" applyFill="1" applyBorder="1">
      <alignment horizontal="center" vertical="center" wrapText="1"/>
    </xf>
    <xf numFmtId="49" fontId="61" fillId="0" borderId="46" xfId="0" applyNumberFormat="1" applyFont="1" applyBorder="1" applyAlignment="1">
      <alignment horizontal="center"/>
    </xf>
    <xf numFmtId="49" fontId="61" fillId="5" borderId="43" xfId="0" applyNumberFormat="1" applyFont="1" applyFill="1" applyBorder="1" applyAlignment="1">
      <alignment horizontal="center"/>
    </xf>
    <xf numFmtId="49" fontId="61" fillId="15" borderId="46" xfId="0" applyNumberFormat="1" applyFont="1" applyFill="1" applyBorder="1" applyAlignment="1">
      <alignment horizontal="center" vertical="center"/>
    </xf>
    <xf numFmtId="49" fontId="61" fillId="0" borderId="11" xfId="0" applyNumberFormat="1" applyFont="1" applyBorder="1" applyAlignment="1">
      <alignment horizontal="center" vertical="center"/>
    </xf>
    <xf numFmtId="49" fontId="61" fillId="6" borderId="17" xfId="0" applyNumberFormat="1" applyFont="1" applyFill="1" applyBorder="1"/>
    <xf numFmtId="0" fontId="71" fillId="5" borderId="0" xfId="0" applyFont="1" applyFill="1" applyAlignment="1">
      <alignment vertical="center"/>
    </xf>
    <xf numFmtId="0" fontId="88" fillId="13" borderId="0" xfId="0" applyFont="1" applyFill="1" applyAlignment="1">
      <alignment horizontal="center" vertical="center"/>
    </xf>
    <xf numFmtId="49" fontId="61" fillId="5" borderId="50" xfId="0" applyNumberFormat="1" applyFont="1" applyFill="1" applyBorder="1" applyAlignment="1">
      <alignment horizontal="center" vertical="center"/>
    </xf>
    <xf numFmtId="49" fontId="65" fillId="6" borderId="23" xfId="0" applyNumberFormat="1" applyFont="1" applyFill="1" applyBorder="1" applyAlignment="1">
      <alignment horizontal="left"/>
    </xf>
    <xf numFmtId="0" fontId="78" fillId="5" borderId="40" xfId="0" applyFont="1" applyFill="1" applyBorder="1" applyAlignment="1">
      <alignment horizontal="center"/>
    </xf>
    <xf numFmtId="0" fontId="78" fillId="5" borderId="41" xfId="0" applyFont="1" applyFill="1" applyBorder="1" applyAlignment="1">
      <alignment horizontal="center"/>
    </xf>
    <xf numFmtId="0" fontId="78" fillId="5" borderId="44" xfId="0" applyFont="1" applyFill="1" applyBorder="1" applyAlignment="1">
      <alignment horizontal="center"/>
    </xf>
    <xf numFmtId="166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166" fontId="1" fillId="0" borderId="7" xfId="0" applyNumberFormat="1" applyFont="1" applyBorder="1" applyAlignment="1">
      <alignment horizontal="center" vertical="top"/>
    </xf>
    <xf numFmtId="49" fontId="1" fillId="0" borderId="19" xfId="0" applyNumberFormat="1" applyFont="1" applyBorder="1" applyAlignment="1">
      <alignment horizontal="center" vertical="top"/>
    </xf>
    <xf numFmtId="49" fontId="86" fillId="8" borderId="62" xfId="0" applyNumberFormat="1" applyFont="1" applyFill="1" applyBorder="1" applyAlignment="1">
      <alignment horizontal="center" vertical="center"/>
    </xf>
    <xf numFmtId="166" fontId="61" fillId="5" borderId="0" xfId="2" applyFont="1" applyFill="1" applyBorder="1">
      <alignment horizontal="center" vertical="center" wrapText="1"/>
    </xf>
    <xf numFmtId="0" fontId="2" fillId="0" borderId="38" xfId="0" applyFont="1" applyBorder="1"/>
    <xf numFmtId="168" fontId="2" fillId="0" borderId="38" xfId="0" applyNumberFormat="1" applyFont="1" applyBorder="1"/>
    <xf numFmtId="0" fontId="2" fillId="0" borderId="19" xfId="0" applyFont="1" applyBorder="1"/>
    <xf numFmtId="0" fontId="82" fillId="0" borderId="7" xfId="0" applyFont="1" applyBorder="1"/>
    <xf numFmtId="166" fontId="61" fillId="0" borderId="1" xfId="12" applyNumberFormat="1" applyFont="1" applyFill="1" applyBorder="1" applyAlignment="1">
      <alignment horizontal="center" vertical="center" wrapText="1"/>
    </xf>
    <xf numFmtId="49" fontId="120" fillId="6" borderId="40" xfId="0" applyNumberFormat="1" applyFont="1" applyFill="1" applyBorder="1" applyAlignment="1">
      <alignment horizontal="center" vertical="center"/>
    </xf>
    <xf numFmtId="49" fontId="0" fillId="6" borderId="44" xfId="0" applyNumberFormat="1" applyFill="1" applyBorder="1" applyAlignment="1">
      <alignment horizontal="left" vertical="center"/>
    </xf>
    <xf numFmtId="0" fontId="61" fillId="5" borderId="17" xfId="0" applyFont="1" applyFill="1" applyBorder="1" applyAlignment="1">
      <alignment vertical="top" wrapText="1"/>
    </xf>
    <xf numFmtId="166" fontId="2" fillId="5" borderId="1" xfId="2" applyFont="1" applyFill="1" applyBorder="1">
      <alignment horizontal="center" vertical="center" wrapText="1"/>
    </xf>
    <xf numFmtId="166" fontId="21" fillId="5" borderId="1" xfId="2" applyFont="1" applyFill="1" applyBorder="1">
      <alignment horizontal="center" vertical="center" wrapText="1"/>
    </xf>
    <xf numFmtId="0" fontId="1" fillId="6" borderId="0" xfId="0" applyFont="1" applyFill="1" applyAlignment="1">
      <alignment horizontal="left" vertical="top"/>
    </xf>
    <xf numFmtId="0" fontId="1" fillId="6" borderId="23" xfId="0" applyFont="1" applyFill="1" applyBorder="1" applyAlignment="1">
      <alignment horizontal="left" vertical="top"/>
    </xf>
    <xf numFmtId="49" fontId="1" fillId="0" borderId="61" xfId="0" applyNumberFormat="1" applyFont="1" applyBorder="1" applyAlignment="1">
      <alignment horizontal="center" vertical="top"/>
    </xf>
    <xf numFmtId="0" fontId="1" fillId="6" borderId="21" xfId="0" applyFont="1" applyFill="1" applyBorder="1" applyAlignment="1">
      <alignment horizontal="left" vertical="top"/>
    </xf>
    <xf numFmtId="0" fontId="1" fillId="6" borderId="53" xfId="0" applyFont="1" applyFill="1" applyBorder="1" applyAlignment="1">
      <alignment horizontal="left" vertical="top"/>
    </xf>
    <xf numFmtId="166" fontId="1" fillId="6" borderId="53" xfId="0" applyNumberFormat="1" applyFont="1" applyFill="1" applyBorder="1" applyAlignment="1">
      <alignment horizontal="left" vertical="top"/>
    </xf>
    <xf numFmtId="49" fontId="1" fillId="6" borderId="17" xfId="0" applyNumberFormat="1" applyFont="1" applyFill="1" applyBorder="1" applyAlignment="1">
      <alignment horizontal="left" vertical="top"/>
    </xf>
    <xf numFmtId="0" fontId="121" fillId="6" borderId="14" xfId="0" applyFont="1" applyFill="1" applyBorder="1" applyAlignment="1">
      <alignment horizontal="left" vertical="top"/>
    </xf>
    <xf numFmtId="49" fontId="1" fillId="0" borderId="3" xfId="0" applyNumberFormat="1" applyFont="1" applyBorder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0" fontId="1" fillId="0" borderId="53" xfId="0" applyFont="1" applyBorder="1" applyAlignment="1">
      <alignment horizontal="center" vertical="top"/>
    </xf>
    <xf numFmtId="166" fontId="1" fillId="0" borderId="53" xfId="0" applyNumberFormat="1" applyFont="1" applyBorder="1" applyAlignment="1">
      <alignment horizontal="center" vertical="top"/>
    </xf>
    <xf numFmtId="49" fontId="1" fillId="0" borderId="17" xfId="0" applyNumberFormat="1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49" fontId="1" fillId="0" borderId="22" xfId="0" applyNumberFormat="1" applyFont="1" applyBorder="1" applyAlignment="1">
      <alignment horizontal="center" vertical="top"/>
    </xf>
    <xf numFmtId="0" fontId="11" fillId="5" borderId="41" xfId="0" applyFont="1" applyFill="1" applyBorder="1" applyAlignment="1">
      <alignment horizontal="left" vertical="top"/>
    </xf>
    <xf numFmtId="0" fontId="2" fillId="5" borderId="41" xfId="0" applyFont="1" applyFill="1" applyBorder="1" applyAlignment="1">
      <alignment horizontal="left" vertical="top"/>
    </xf>
    <xf numFmtId="0" fontId="78" fillId="5" borderId="14" xfId="0" applyFont="1" applyFill="1" applyBorder="1" applyAlignment="1">
      <alignment horizontal="center" vertical="center"/>
    </xf>
    <xf numFmtId="0" fontId="65" fillId="6" borderId="59" xfId="0" applyFont="1" applyFill="1" applyBorder="1"/>
    <xf numFmtId="0" fontId="61" fillId="6" borderId="14" xfId="0" applyFont="1" applyFill="1" applyBorder="1"/>
    <xf numFmtId="0" fontId="61" fillId="6" borderId="0" xfId="0" applyFont="1" applyFill="1"/>
    <xf numFmtId="0" fontId="61" fillId="6" borderId="23" xfId="0" applyFont="1" applyFill="1" applyBorder="1"/>
    <xf numFmtId="0" fontId="80" fillId="5" borderId="40" xfId="0" applyFont="1" applyFill="1" applyBorder="1" applyAlignment="1">
      <alignment horizontal="center" vertical="center"/>
    </xf>
    <xf numFmtId="49" fontId="2" fillId="5" borderId="28" xfId="0" applyNumberFormat="1" applyFont="1" applyFill="1" applyBorder="1" applyAlignment="1">
      <alignment horizontal="center" vertical="center"/>
    </xf>
    <xf numFmtId="0" fontId="61" fillId="5" borderId="2" xfId="0" applyFont="1" applyFill="1" applyBorder="1" applyAlignment="1">
      <alignment horizontal="center"/>
    </xf>
    <xf numFmtId="0" fontId="61" fillId="5" borderId="1" xfId="0" applyFont="1" applyFill="1" applyBorder="1" applyAlignment="1">
      <alignment horizontal="center"/>
    </xf>
    <xf numFmtId="166" fontId="61" fillId="5" borderId="3" xfId="0" applyNumberFormat="1" applyFont="1" applyFill="1" applyBorder="1" applyAlignment="1">
      <alignment horizontal="center"/>
    </xf>
    <xf numFmtId="166" fontId="61" fillId="5" borderId="4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61" fillId="5" borderId="8" xfId="0" applyFont="1" applyFill="1" applyBorder="1" applyAlignment="1">
      <alignment horizontal="center"/>
    </xf>
    <xf numFmtId="166" fontId="61" fillId="5" borderId="3" xfId="3" applyNumberFormat="1" applyFont="1" applyFill="1" applyBorder="1" applyAlignment="1">
      <alignment horizontal="center"/>
    </xf>
    <xf numFmtId="166" fontId="61" fillId="5" borderId="13" xfId="0" applyNumberFormat="1" applyFont="1" applyFill="1" applyBorder="1" applyAlignment="1">
      <alignment horizontal="center"/>
    </xf>
    <xf numFmtId="0" fontId="0" fillId="5" borderId="41" xfId="0" applyFill="1" applyBorder="1" applyAlignment="1">
      <alignment vertical="center"/>
    </xf>
    <xf numFmtId="0" fontId="61" fillId="5" borderId="21" xfId="0" applyFont="1" applyFill="1" applyBorder="1" applyAlignment="1">
      <alignment vertical="center"/>
    </xf>
    <xf numFmtId="0" fontId="61" fillId="5" borderId="6" xfId="0" applyFont="1" applyFill="1" applyBorder="1" applyAlignment="1">
      <alignment horizontal="left" vertical="top" wrapText="1"/>
    </xf>
    <xf numFmtId="166" fontId="12" fillId="5" borderId="37" xfId="0" applyNumberFormat="1" applyFont="1" applyFill="1" applyBorder="1" applyAlignment="1">
      <alignment horizontal="center" vertical="center"/>
    </xf>
    <xf numFmtId="49" fontId="61" fillId="5" borderId="22" xfId="0" applyNumberFormat="1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left" vertical="center" wrapText="1"/>
    </xf>
    <xf numFmtId="166" fontId="12" fillId="5" borderId="39" xfId="0" applyNumberFormat="1" applyFont="1" applyFill="1" applyBorder="1" applyAlignment="1">
      <alignment horizontal="center" vertical="center"/>
    </xf>
    <xf numFmtId="49" fontId="61" fillId="5" borderId="13" xfId="0" applyNumberFormat="1" applyFont="1" applyFill="1" applyBorder="1" applyAlignment="1">
      <alignment horizontal="center" vertical="center"/>
    </xf>
    <xf numFmtId="0" fontId="61" fillId="5" borderId="40" xfId="0" applyFont="1" applyFill="1" applyBorder="1" applyAlignment="1">
      <alignment horizontal="center"/>
    </xf>
    <xf numFmtId="0" fontId="61" fillId="5" borderId="41" xfId="0" applyFont="1" applyFill="1" applyBorder="1" applyAlignment="1">
      <alignment horizontal="center"/>
    </xf>
    <xf numFmtId="0" fontId="61" fillId="5" borderId="26" xfId="0" applyFont="1" applyFill="1" applyBorder="1" applyAlignment="1">
      <alignment horizontal="center"/>
    </xf>
    <xf numFmtId="0" fontId="61" fillId="5" borderId="7" xfId="0" applyFont="1" applyFill="1" applyBorder="1" applyAlignment="1">
      <alignment horizontal="center"/>
    </xf>
    <xf numFmtId="166" fontId="61" fillId="5" borderId="22" xfId="0" applyNumberFormat="1" applyFont="1" applyFill="1" applyBorder="1" applyAlignment="1">
      <alignment horizontal="center"/>
    </xf>
    <xf numFmtId="49" fontId="61" fillId="5" borderId="7" xfId="0" applyNumberFormat="1" applyFont="1" applyFill="1" applyBorder="1" applyAlignment="1">
      <alignment horizontal="center"/>
    </xf>
    <xf numFmtId="0" fontId="61" fillId="5" borderId="44" xfId="0" applyFont="1" applyFill="1" applyBorder="1" applyAlignment="1">
      <alignment horizontal="center"/>
    </xf>
    <xf numFmtId="166" fontId="61" fillId="5" borderId="8" xfId="0" applyNumberFormat="1" applyFont="1" applyFill="1" applyBorder="1" applyAlignment="1">
      <alignment horizontal="center"/>
    </xf>
    <xf numFmtId="49" fontId="61" fillId="5" borderId="13" xfId="0" applyNumberFormat="1" applyFont="1" applyFill="1" applyBorder="1" applyAlignment="1">
      <alignment horizontal="center"/>
    </xf>
    <xf numFmtId="0" fontId="61" fillId="5" borderId="24" xfId="0" applyFont="1" applyFill="1" applyBorder="1" applyAlignment="1">
      <alignment horizontal="center"/>
    </xf>
    <xf numFmtId="0" fontId="61" fillId="5" borderId="51" xfId="0" applyFont="1" applyFill="1" applyBorder="1" applyAlignment="1">
      <alignment horizontal="center"/>
    </xf>
    <xf numFmtId="166" fontId="61" fillId="5" borderId="52" xfId="0" applyNumberFormat="1" applyFont="1" applyFill="1" applyBorder="1" applyAlignment="1">
      <alignment horizontal="center"/>
    </xf>
    <xf numFmtId="0" fontId="0" fillId="5" borderId="14" xfId="0" applyFill="1" applyBorder="1" applyAlignment="1">
      <alignment horizontal="center" vertical="center"/>
    </xf>
    <xf numFmtId="49" fontId="61" fillId="5" borderId="23" xfId="0" applyNumberFormat="1" applyFont="1" applyFill="1" applyBorder="1" applyAlignment="1">
      <alignment horizontal="left" vertical="center"/>
    </xf>
    <xf numFmtId="0" fontId="61" fillId="5" borderId="20" xfId="0" applyFont="1" applyFill="1" applyBorder="1" applyAlignment="1">
      <alignment horizontal="center" vertical="center"/>
    </xf>
    <xf numFmtId="0" fontId="61" fillId="5" borderId="18" xfId="0" applyFont="1" applyFill="1" applyBorder="1" applyAlignment="1">
      <alignment horizontal="center" vertical="center"/>
    </xf>
    <xf numFmtId="166" fontId="61" fillId="5" borderId="27" xfId="0" applyNumberFormat="1" applyFont="1" applyFill="1" applyBorder="1" applyAlignment="1">
      <alignment horizontal="center" vertical="center"/>
    </xf>
    <xf numFmtId="0" fontId="61" fillId="5" borderId="12" xfId="0" applyFont="1" applyFill="1" applyBorder="1" applyAlignment="1">
      <alignment horizontal="center" vertical="center"/>
    </xf>
    <xf numFmtId="0" fontId="61" fillId="5" borderId="19" xfId="0" applyFont="1" applyFill="1" applyBorder="1" applyAlignment="1">
      <alignment horizontal="center" vertical="center"/>
    </xf>
    <xf numFmtId="166" fontId="61" fillId="5" borderId="4" xfId="0" applyNumberFormat="1" applyFont="1" applyFill="1" applyBorder="1" applyAlignment="1">
      <alignment horizontal="center" vertical="center"/>
    </xf>
    <xf numFmtId="49" fontId="61" fillId="5" borderId="19" xfId="0" applyNumberFormat="1" applyFont="1" applyFill="1" applyBorder="1" applyAlignment="1">
      <alignment horizontal="center" vertical="center"/>
    </xf>
    <xf numFmtId="0" fontId="61" fillId="5" borderId="6" xfId="0" applyFont="1" applyFill="1" applyBorder="1" applyAlignment="1">
      <alignment horizontal="center" vertical="center"/>
    </xf>
    <xf numFmtId="0" fontId="61" fillId="5" borderId="7" xfId="0" applyFont="1" applyFill="1" applyBorder="1" applyAlignment="1">
      <alignment horizontal="center" vertical="center"/>
    </xf>
    <xf numFmtId="166" fontId="61" fillId="5" borderId="22" xfId="0" applyNumberFormat="1" applyFont="1" applyFill="1" applyBorder="1" applyAlignment="1">
      <alignment horizontal="center" vertical="center"/>
    </xf>
    <xf numFmtId="49" fontId="61" fillId="5" borderId="7" xfId="0" applyNumberFormat="1" applyFont="1" applyFill="1" applyBorder="1" applyAlignment="1">
      <alignment horizontal="center" vertical="center"/>
    </xf>
    <xf numFmtId="0" fontId="61" fillId="5" borderId="2" xfId="0" applyFont="1" applyFill="1" applyBorder="1" applyAlignment="1">
      <alignment horizontal="center" vertical="center"/>
    </xf>
    <xf numFmtId="166" fontId="61" fillId="5" borderId="3" xfId="0" applyNumberFormat="1" applyFont="1" applyFill="1" applyBorder="1" applyAlignment="1">
      <alignment horizontal="center" vertical="center"/>
    </xf>
    <xf numFmtId="0" fontId="61" fillId="5" borderId="6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166" fontId="61" fillId="5" borderId="16" xfId="0" applyNumberFormat="1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166" fontId="2" fillId="5" borderId="23" xfId="0" applyNumberFormat="1" applyFont="1" applyFill="1" applyBorder="1" applyAlignment="1">
      <alignment horizontal="center" vertical="center" wrapText="1"/>
    </xf>
    <xf numFmtId="0" fontId="61" fillId="5" borderId="12" xfId="0" applyFont="1" applyFill="1" applyBorder="1" applyAlignment="1">
      <alignment horizontal="center"/>
    </xf>
    <xf numFmtId="0" fontId="61" fillId="5" borderId="60" xfId="0" applyFont="1" applyFill="1" applyBorder="1" applyAlignment="1">
      <alignment horizontal="center" vertical="center"/>
    </xf>
    <xf numFmtId="0" fontId="61" fillId="5" borderId="61" xfId="0" applyFont="1" applyFill="1" applyBorder="1" applyAlignment="1">
      <alignment horizontal="center" vertical="center"/>
    </xf>
    <xf numFmtId="166" fontId="61" fillId="5" borderId="47" xfId="0" applyNumberFormat="1" applyFont="1" applyFill="1" applyBorder="1" applyAlignment="1">
      <alignment horizontal="center" vertical="center"/>
    </xf>
    <xf numFmtId="49" fontId="61" fillId="5" borderId="4" xfId="0" applyNumberFormat="1" applyFont="1" applyFill="1" applyBorder="1" applyAlignment="1">
      <alignment horizontal="center" vertical="center"/>
    </xf>
    <xf numFmtId="0" fontId="61" fillId="5" borderId="21" xfId="0" applyFont="1" applyFill="1" applyBorder="1"/>
    <xf numFmtId="0" fontId="61" fillId="5" borderId="6" xfId="0" applyFont="1" applyFill="1" applyBorder="1" applyAlignment="1">
      <alignment horizontal="center"/>
    </xf>
    <xf numFmtId="0" fontId="61" fillId="5" borderId="19" xfId="0" applyFont="1" applyFill="1" applyBorder="1" applyAlignment="1">
      <alignment horizontal="center"/>
    </xf>
    <xf numFmtId="49" fontId="61" fillId="5" borderId="19" xfId="0" applyNumberFormat="1" applyFont="1" applyFill="1" applyBorder="1" applyAlignment="1">
      <alignment horizontal="center"/>
    </xf>
    <xf numFmtId="49" fontId="61" fillId="5" borderId="8" xfId="0" applyNumberFormat="1" applyFont="1" applyFill="1" applyBorder="1" applyAlignment="1">
      <alignment horizontal="center"/>
    </xf>
    <xf numFmtId="166" fontId="2" fillId="5" borderId="3" xfId="0" applyNumberFormat="1" applyFont="1" applyFill="1" applyBorder="1" applyAlignment="1">
      <alignment horizontal="center"/>
    </xf>
    <xf numFmtId="49" fontId="61" fillId="5" borderId="3" xfId="0" applyNumberFormat="1" applyFont="1" applyFill="1" applyBorder="1" applyAlignment="1">
      <alignment horizontal="center"/>
    </xf>
    <xf numFmtId="166" fontId="2" fillId="5" borderId="13" xfId="0" applyNumberFormat="1" applyFont="1" applyFill="1" applyBorder="1" applyAlignment="1">
      <alignment horizontal="center"/>
    </xf>
    <xf numFmtId="0" fontId="61" fillId="5" borderId="20" xfId="0" applyFont="1" applyFill="1" applyBorder="1" applyAlignment="1">
      <alignment horizontal="center" vertical="top" wrapText="1"/>
    </xf>
    <xf numFmtId="0" fontId="61" fillId="5" borderId="18" xfId="0" applyFont="1" applyFill="1" applyBorder="1" applyAlignment="1">
      <alignment vertical="top" wrapText="1"/>
    </xf>
    <xf numFmtId="0" fontId="70" fillId="5" borderId="27" xfId="0" applyFont="1" applyFill="1" applyBorder="1" applyAlignment="1">
      <alignment horizontal="center" vertical="top" wrapText="1"/>
    </xf>
    <xf numFmtId="0" fontId="1" fillId="5" borderId="30" xfId="0" applyFont="1" applyFill="1" applyBorder="1" applyAlignment="1">
      <alignment vertical="center" wrapText="1"/>
    </xf>
    <xf numFmtId="166" fontId="61" fillId="5" borderId="3" xfId="2" applyFont="1" applyFill="1" applyBorder="1">
      <alignment horizontal="center" vertical="center" wrapText="1"/>
    </xf>
    <xf numFmtId="0" fontId="84" fillId="5" borderId="41" xfId="0" applyFont="1" applyFill="1" applyBorder="1" applyAlignment="1">
      <alignment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0" fillId="5" borderId="0" xfId="0" applyFill="1"/>
    <xf numFmtId="0" fontId="84" fillId="5" borderId="44" xfId="0" applyFont="1" applyFill="1" applyBorder="1" applyAlignment="1">
      <alignment vertical="center" wrapText="1"/>
    </xf>
    <xf numFmtId="0" fontId="1" fillId="5" borderId="56" xfId="0" applyFont="1" applyFill="1" applyBorder="1" applyAlignment="1">
      <alignment vertical="center" wrapText="1"/>
    </xf>
    <xf numFmtId="166" fontId="61" fillId="5" borderId="4" xfId="2" applyFont="1" applyFill="1" applyBorder="1">
      <alignment horizontal="center" vertical="center" wrapText="1"/>
    </xf>
    <xf numFmtId="0" fontId="61" fillId="5" borderId="11" xfId="0" applyFont="1" applyFill="1" applyBorder="1" applyAlignment="1">
      <alignment horizontal="center" vertical="center" wrapText="1"/>
    </xf>
    <xf numFmtId="0" fontId="61" fillId="5" borderId="40" xfId="0" applyFont="1" applyFill="1" applyBorder="1" applyAlignment="1">
      <alignment vertical="center"/>
    </xf>
    <xf numFmtId="0" fontId="65" fillId="5" borderId="47" xfId="0" applyFont="1" applyFill="1" applyBorder="1" applyAlignment="1">
      <alignment horizontal="center" vertical="center"/>
    </xf>
    <xf numFmtId="0" fontId="61" fillId="5" borderId="41" xfId="0" applyFont="1" applyFill="1" applyBorder="1" applyAlignment="1">
      <alignment vertical="center"/>
    </xf>
    <xf numFmtId="0" fontId="2" fillId="5" borderId="30" xfId="0" applyFont="1" applyFill="1" applyBorder="1" applyAlignment="1">
      <alignment horizontal="center" vertical="center"/>
    </xf>
    <xf numFmtId="172" fontId="61" fillId="5" borderId="1" xfId="0" applyNumberFormat="1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/>
    </xf>
    <xf numFmtId="0" fontId="2" fillId="5" borderId="48" xfId="0" quotePrefix="1" applyFont="1" applyFill="1" applyBorder="1" applyAlignment="1">
      <alignment horizontal="center" vertical="center"/>
    </xf>
    <xf numFmtId="0" fontId="61" fillId="5" borderId="44" xfId="0" applyFont="1" applyFill="1" applyBorder="1" applyAlignment="1">
      <alignment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49" xfId="0" quotePrefix="1" applyFont="1" applyFill="1" applyBorder="1" applyAlignment="1">
      <alignment horizontal="center" vertical="center"/>
    </xf>
    <xf numFmtId="0" fontId="61" fillId="5" borderId="41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" xfId="0" quotePrefix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8" xfId="0" quotePrefix="1" applyFont="1" applyFill="1" applyBorder="1" applyAlignment="1">
      <alignment horizontal="center" vertical="center"/>
    </xf>
    <xf numFmtId="0" fontId="65" fillId="5" borderId="23" xfId="0" applyFont="1" applyFill="1" applyBorder="1" applyAlignment="1">
      <alignment horizontal="left" vertical="center"/>
    </xf>
    <xf numFmtId="0" fontId="2" fillId="5" borderId="33" xfId="0" applyFont="1" applyFill="1" applyBorder="1" applyAlignment="1">
      <alignment horizontal="center" vertical="center"/>
    </xf>
    <xf numFmtId="0" fontId="2" fillId="5" borderId="10" xfId="0" quotePrefix="1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0" fontId="2" fillId="5" borderId="11" xfId="0" quotePrefix="1" applyFont="1" applyFill="1" applyBorder="1" applyAlignment="1">
      <alignment horizontal="center" vertical="center"/>
    </xf>
    <xf numFmtId="0" fontId="78" fillId="5" borderId="28" xfId="0" applyFont="1" applyFill="1" applyBorder="1" applyAlignment="1">
      <alignment horizontal="center" vertical="center"/>
    </xf>
    <xf numFmtId="0" fontId="65" fillId="5" borderId="26" xfId="0" applyFont="1" applyFill="1" applyBorder="1" applyAlignment="1">
      <alignment horizontal="left" vertical="top" wrapText="1"/>
    </xf>
    <xf numFmtId="172" fontId="39" fillId="5" borderId="1" xfId="0" applyNumberFormat="1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vertical="center" wrapText="1"/>
    </xf>
    <xf numFmtId="172" fontId="39" fillId="5" borderId="1" xfId="0" applyNumberFormat="1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0" fontId="2" fillId="5" borderId="31" xfId="0" quotePrefix="1" applyFont="1" applyFill="1" applyBorder="1" applyAlignment="1">
      <alignment horizontal="center" vertical="center"/>
    </xf>
    <xf numFmtId="0" fontId="2" fillId="5" borderId="33" xfId="0" quotePrefix="1" applyFont="1" applyFill="1" applyBorder="1" applyAlignment="1">
      <alignment horizontal="center" vertical="center" wrapText="1"/>
    </xf>
    <xf numFmtId="0" fontId="2" fillId="5" borderId="10" xfId="0" quotePrefix="1" applyFont="1" applyFill="1" applyBorder="1" applyAlignment="1">
      <alignment horizontal="center" vertical="center" wrapText="1"/>
    </xf>
    <xf numFmtId="0" fontId="2" fillId="5" borderId="34" xfId="0" quotePrefix="1" applyFont="1" applyFill="1" applyBorder="1" applyAlignment="1">
      <alignment horizontal="center" vertical="center" wrapText="1"/>
    </xf>
    <xf numFmtId="0" fontId="2" fillId="5" borderId="11" xfId="0" quotePrefix="1" applyFont="1" applyFill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/>
    </xf>
    <xf numFmtId="0" fontId="61" fillId="5" borderId="14" xfId="0" applyFont="1" applyFill="1" applyBorder="1"/>
    <xf numFmtId="0" fontId="2" fillId="5" borderId="2" xfId="0" quotePrefix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61" fillId="5" borderId="30" xfId="0" applyFont="1" applyFill="1" applyBorder="1" applyAlignment="1">
      <alignment horizontal="center"/>
    </xf>
    <xf numFmtId="166" fontId="61" fillId="5" borderId="1" xfId="0" applyNumberFormat="1" applyFont="1" applyFill="1" applyBorder="1" applyAlignment="1">
      <alignment horizontal="center"/>
    </xf>
    <xf numFmtId="0" fontId="88" fillId="5" borderId="6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vertical="center" wrapText="1"/>
    </xf>
    <xf numFmtId="0" fontId="1" fillId="5" borderId="12" xfId="0" applyFont="1" applyFill="1" applyBorder="1" applyAlignment="1">
      <alignment vertical="center" wrapText="1"/>
    </xf>
    <xf numFmtId="0" fontId="61" fillId="5" borderId="49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vertical="center" wrapText="1"/>
    </xf>
    <xf numFmtId="0" fontId="61" fillId="5" borderId="23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166" fontId="97" fillId="5" borderId="3" xfId="2" applyFont="1" applyFill="1" applyBorder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65" fillId="16" borderId="40" xfId="0" applyFont="1" applyFill="1" applyBorder="1" applyAlignment="1">
      <alignment horizontal="left" vertical="center"/>
    </xf>
    <xf numFmtId="0" fontId="61" fillId="16" borderId="41" xfId="0" applyFont="1" applyFill="1" applyBorder="1" applyAlignment="1">
      <alignment horizontal="left" vertical="center"/>
    </xf>
    <xf numFmtId="0" fontId="61" fillId="15" borderId="60" xfId="0" applyFont="1" applyFill="1" applyBorder="1" applyAlignment="1">
      <alignment horizontal="center" vertical="center"/>
    </xf>
    <xf numFmtId="0" fontId="61" fillId="15" borderId="61" xfId="0" applyFont="1" applyFill="1" applyBorder="1" applyAlignment="1">
      <alignment horizontal="center" vertical="center"/>
    </xf>
    <xf numFmtId="166" fontId="61" fillId="15" borderId="63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61" fillId="5" borderId="19" xfId="0" applyFont="1" applyFill="1" applyBorder="1" applyAlignment="1">
      <alignment horizontal="center" vertical="center" wrapText="1"/>
    </xf>
    <xf numFmtId="166" fontId="61" fillId="5" borderId="39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6" fontId="61" fillId="5" borderId="38" xfId="0" applyNumberFormat="1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left" vertical="center"/>
    </xf>
    <xf numFmtId="0" fontId="83" fillId="5" borderId="42" xfId="0" applyFont="1" applyFill="1" applyBorder="1" applyAlignment="1">
      <alignment horizontal="center" vertical="center"/>
    </xf>
    <xf numFmtId="0" fontId="61" fillId="5" borderId="23" xfId="0" applyFont="1" applyFill="1" applyBorder="1" applyAlignment="1">
      <alignment horizontal="left" vertical="center"/>
    </xf>
    <xf numFmtId="0" fontId="59" fillId="5" borderId="41" xfId="0" applyFont="1" applyFill="1" applyBorder="1" applyAlignment="1">
      <alignment horizontal="left" vertical="center"/>
    </xf>
    <xf numFmtId="0" fontId="0" fillId="5" borderId="41" xfId="0" applyFill="1" applyBorder="1" applyAlignment="1">
      <alignment horizontal="left" vertical="center"/>
    </xf>
    <xf numFmtId="166" fontId="61" fillId="5" borderId="37" xfId="2" applyFont="1" applyFill="1" applyBorder="1">
      <alignment horizontal="center" vertical="center" wrapText="1"/>
    </xf>
    <xf numFmtId="49" fontId="61" fillId="5" borderId="46" xfId="0" applyNumberFormat="1" applyFont="1" applyFill="1" applyBorder="1" applyAlignment="1">
      <alignment horizontal="center" vertical="center"/>
    </xf>
    <xf numFmtId="0" fontId="61" fillId="5" borderId="5" xfId="0" applyFont="1" applyFill="1" applyBorder="1" applyAlignment="1">
      <alignment horizontal="center" vertical="center"/>
    </xf>
    <xf numFmtId="166" fontId="61" fillId="5" borderId="54" xfId="2" applyFont="1" applyFill="1" applyBorder="1">
      <alignment horizontal="center" vertical="center" wrapText="1"/>
    </xf>
    <xf numFmtId="49" fontId="61" fillId="5" borderId="43" xfId="0" applyNumberFormat="1" applyFont="1" applyFill="1" applyBorder="1" applyAlignment="1">
      <alignment horizontal="center" vertical="center"/>
    </xf>
    <xf numFmtId="0" fontId="65" fillId="5" borderId="41" xfId="0" applyFont="1" applyFill="1" applyBorder="1" applyAlignment="1">
      <alignment horizontal="left" vertical="center"/>
    </xf>
    <xf numFmtId="0" fontId="61" fillId="5" borderId="14" xfId="0" applyFont="1" applyFill="1" applyBorder="1" applyAlignment="1">
      <alignment horizontal="center" vertical="center"/>
    </xf>
    <xf numFmtId="0" fontId="61" fillId="5" borderId="41" xfId="0" applyFont="1" applyFill="1" applyBorder="1" applyAlignment="1">
      <alignment horizontal="left" vertical="center"/>
    </xf>
    <xf numFmtId="166" fontId="2" fillId="5" borderId="3" xfId="2" applyFont="1" applyFill="1" applyBorder="1">
      <alignment horizontal="center" vertical="center" wrapText="1"/>
    </xf>
    <xf numFmtId="49" fontId="2" fillId="5" borderId="41" xfId="0" applyNumberFormat="1" applyFont="1" applyFill="1" applyBorder="1" applyAlignment="1">
      <alignment horizontal="center" vertical="center"/>
    </xf>
    <xf numFmtId="0" fontId="61" fillId="5" borderId="21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11" fillId="5" borderId="41" xfId="0" applyFont="1" applyFill="1" applyBorder="1" applyAlignment="1">
      <alignment horizontal="left" vertical="center"/>
    </xf>
    <xf numFmtId="0" fontId="2" fillId="5" borderId="41" xfId="0" applyFont="1" applyFill="1" applyBorder="1" applyAlignment="1">
      <alignment horizontal="left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quotePrefix="1" applyFont="1" applyFill="1" applyBorder="1" applyAlignment="1">
      <alignment horizontal="center" vertical="center"/>
    </xf>
    <xf numFmtId="166" fontId="2" fillId="5" borderId="37" xfId="2" applyFont="1" applyFill="1" applyBorder="1">
      <alignment horizontal="center" vertical="center" wrapText="1"/>
    </xf>
    <xf numFmtId="166" fontId="2" fillId="5" borderId="38" xfId="2" applyFont="1" applyFill="1" applyBorder="1">
      <alignment horizontal="center" vertical="center" wrapText="1"/>
    </xf>
    <xf numFmtId="0" fontId="2" fillId="5" borderId="19" xfId="0" applyFont="1" applyFill="1" applyBorder="1" applyAlignment="1">
      <alignment horizontal="center" vertical="center"/>
    </xf>
    <xf numFmtId="166" fontId="2" fillId="5" borderId="39" xfId="2" applyFont="1" applyFill="1" applyBorder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49" fontId="61" fillId="5" borderId="44" xfId="0" applyNumberFormat="1" applyFont="1" applyFill="1" applyBorder="1" applyAlignment="1">
      <alignment horizontal="center" vertical="center"/>
    </xf>
    <xf numFmtId="166" fontId="61" fillId="5" borderId="39" xfId="2" applyFont="1" applyFill="1" applyBorder="1">
      <alignment horizontal="center" vertical="center" wrapText="1"/>
    </xf>
    <xf numFmtId="0" fontId="2" fillId="5" borderId="8" xfId="0" applyFont="1" applyFill="1" applyBorder="1" applyAlignment="1">
      <alignment horizontal="center" vertical="center"/>
    </xf>
    <xf numFmtId="0" fontId="11" fillId="5" borderId="40" xfId="0" applyFont="1" applyFill="1" applyBorder="1" applyAlignment="1">
      <alignment horizontal="left" vertical="center" wrapText="1"/>
    </xf>
    <xf numFmtId="166" fontId="2" fillId="5" borderId="7" xfId="2" applyFont="1" applyFill="1" applyBorder="1">
      <alignment horizontal="center" vertical="center" wrapText="1"/>
    </xf>
    <xf numFmtId="49" fontId="2" fillId="5" borderId="48" xfId="0" applyNumberFormat="1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49" fontId="2" fillId="5" borderId="44" xfId="0" applyNumberFormat="1" applyFont="1" applyFill="1" applyBorder="1" applyAlignment="1">
      <alignment horizontal="center" vertical="center"/>
    </xf>
    <xf numFmtId="166" fontId="2" fillId="5" borderId="19" xfId="2" applyFont="1" applyFill="1" applyBorder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61" fillId="5" borderId="2" xfId="0" applyFont="1" applyFill="1" applyBorder="1" applyAlignment="1">
      <alignment horizontal="left" vertical="center"/>
    </xf>
    <xf numFmtId="0" fontId="61" fillId="5" borderId="1" xfId="0" applyFont="1" applyFill="1" applyBorder="1" applyAlignment="1">
      <alignment horizontal="left" vertical="center"/>
    </xf>
    <xf numFmtId="0" fontId="61" fillId="5" borderId="12" xfId="0" applyFont="1" applyFill="1" applyBorder="1" applyAlignment="1">
      <alignment horizontal="left" vertical="center"/>
    </xf>
    <xf numFmtId="0" fontId="61" fillId="5" borderId="19" xfId="0" applyFont="1" applyFill="1" applyBorder="1" applyAlignment="1">
      <alignment horizontal="left" vertical="center"/>
    </xf>
    <xf numFmtId="166" fontId="61" fillId="5" borderId="19" xfId="2" applyFont="1" applyFill="1" applyBorder="1">
      <alignment horizontal="center" vertical="center" wrapText="1"/>
    </xf>
    <xf numFmtId="0" fontId="80" fillId="5" borderId="44" xfId="0" applyFont="1" applyFill="1" applyBorder="1" applyAlignment="1">
      <alignment horizontal="center" vertical="center"/>
    </xf>
    <xf numFmtId="0" fontId="61" fillId="5" borderId="30" xfId="0" applyFont="1" applyFill="1" applyBorder="1" applyAlignment="1">
      <alignment horizontal="center" vertical="center"/>
    </xf>
    <xf numFmtId="166" fontId="61" fillId="5" borderId="1" xfId="3" applyNumberFormat="1" applyFont="1" applyFill="1" applyBorder="1" applyAlignment="1">
      <alignment horizontal="center" vertical="center"/>
    </xf>
    <xf numFmtId="0" fontId="2" fillId="5" borderId="9" xfId="0" quotePrefix="1" applyFont="1" applyFill="1" applyBorder="1" applyAlignment="1">
      <alignment horizontal="center" vertical="center"/>
    </xf>
    <xf numFmtId="0" fontId="2" fillId="5" borderId="6" xfId="0" quotePrefix="1" applyFont="1" applyFill="1" applyBorder="1" applyAlignment="1">
      <alignment horizontal="center" vertical="center"/>
    </xf>
    <xf numFmtId="166" fontId="61" fillId="5" borderId="22" xfId="2" applyFont="1" applyFill="1" applyBorder="1">
      <alignment horizontal="center" vertical="center" wrapText="1"/>
    </xf>
    <xf numFmtId="49" fontId="2" fillId="5" borderId="46" xfId="0" quotePrefix="1" applyNumberFormat="1" applyFont="1" applyFill="1" applyBorder="1" applyAlignment="1">
      <alignment horizontal="center" vertical="center"/>
    </xf>
    <xf numFmtId="0" fontId="2" fillId="5" borderId="19" xfId="0" quotePrefix="1" applyFont="1" applyFill="1" applyBorder="1" applyAlignment="1">
      <alignment horizontal="center" vertical="center"/>
    </xf>
    <xf numFmtId="49" fontId="17" fillId="5" borderId="41" xfId="0" applyNumberFormat="1" applyFont="1" applyFill="1" applyBorder="1" applyAlignment="1">
      <alignment horizontal="center" vertical="center"/>
    </xf>
    <xf numFmtId="49" fontId="2" fillId="5" borderId="45" xfId="0" applyNumberFormat="1" applyFont="1" applyFill="1" applyBorder="1" applyAlignment="1">
      <alignment horizontal="center" vertical="center"/>
    </xf>
    <xf numFmtId="49" fontId="2" fillId="5" borderId="40" xfId="0" applyNumberFormat="1" applyFont="1" applyFill="1" applyBorder="1" applyAlignment="1">
      <alignment horizontal="center" vertical="center"/>
    </xf>
    <xf numFmtId="0" fontId="65" fillId="5" borderId="40" xfId="0" applyFont="1" applyFill="1" applyBorder="1" applyAlignment="1">
      <alignment horizontal="left" vertical="center"/>
    </xf>
    <xf numFmtId="0" fontId="61" fillId="5" borderId="44" xfId="0" applyFont="1" applyFill="1" applyBorder="1" applyAlignment="1">
      <alignment horizontal="left" vertical="center"/>
    </xf>
    <xf numFmtId="166" fontId="2" fillId="5" borderId="22" xfId="2" applyFont="1" applyFill="1" applyBorder="1">
      <alignment horizontal="center" vertical="center" wrapText="1"/>
    </xf>
    <xf numFmtId="49" fontId="2" fillId="5" borderId="64" xfId="0" quotePrefix="1" applyNumberFormat="1" applyFont="1" applyFill="1" applyBorder="1" applyAlignment="1">
      <alignment horizontal="center" vertical="center"/>
    </xf>
    <xf numFmtId="166" fontId="2" fillId="5" borderId="4" xfId="2" applyFont="1" applyFill="1" applyBorder="1">
      <alignment horizontal="center" vertical="center" wrapText="1"/>
    </xf>
    <xf numFmtId="0" fontId="65" fillId="5" borderId="41" xfId="0" applyFont="1" applyFill="1" applyBorder="1" applyAlignment="1">
      <alignment horizontal="left" vertical="top"/>
    </xf>
    <xf numFmtId="0" fontId="61" fillId="5" borderId="41" xfId="0" applyFont="1" applyFill="1" applyBorder="1" applyAlignment="1">
      <alignment horizontal="left" vertical="top"/>
    </xf>
    <xf numFmtId="0" fontId="61" fillId="5" borderId="26" xfId="0" applyFont="1" applyFill="1" applyBorder="1" applyAlignment="1">
      <alignment horizontal="center" vertical="center"/>
    </xf>
    <xf numFmtId="0" fontId="61" fillId="5" borderId="11" xfId="0" applyFont="1" applyFill="1" applyBorder="1" applyAlignment="1">
      <alignment horizontal="center" vertical="center"/>
    </xf>
    <xf numFmtId="0" fontId="61" fillId="5" borderId="61" xfId="0" applyFont="1" applyFill="1" applyBorder="1" applyAlignment="1">
      <alignment horizontal="center"/>
    </xf>
    <xf numFmtId="166" fontId="61" fillId="5" borderId="63" xfId="2" applyFont="1" applyFill="1" applyBorder="1">
      <alignment horizontal="center" vertical="center" wrapText="1"/>
    </xf>
    <xf numFmtId="166" fontId="2" fillId="5" borderId="63" xfId="2" applyFont="1" applyFill="1" applyBorder="1">
      <alignment horizontal="center" vertical="center" wrapText="1"/>
    </xf>
    <xf numFmtId="166" fontId="2" fillId="5" borderId="53" xfId="2" applyFont="1" applyFill="1" applyBorder="1">
      <alignment horizontal="center" vertical="center" wrapText="1"/>
    </xf>
    <xf numFmtId="167" fontId="2" fillId="5" borderId="1" xfId="0" quotePrefix="1" applyNumberFormat="1" applyFont="1" applyFill="1" applyBorder="1" applyAlignment="1">
      <alignment horizontal="center" vertical="center"/>
    </xf>
    <xf numFmtId="166" fontId="61" fillId="5" borderId="3" xfId="12" applyNumberFormat="1" applyFont="1" applyFill="1" applyBorder="1" applyAlignment="1">
      <alignment horizontal="center" vertical="center" wrapText="1"/>
    </xf>
    <xf numFmtId="167" fontId="2" fillId="5" borderId="8" xfId="0" quotePrefix="1" applyNumberFormat="1" applyFont="1" applyFill="1" applyBorder="1" applyAlignment="1">
      <alignment horizontal="center" vertical="center"/>
    </xf>
    <xf numFmtId="166" fontId="61" fillId="5" borderId="13" xfId="12" applyNumberFormat="1" applyFont="1" applyFill="1" applyBorder="1" applyAlignment="1">
      <alignment horizontal="center" vertical="center" wrapText="1"/>
    </xf>
    <xf numFmtId="49" fontId="2" fillId="5" borderId="49" xfId="0" applyNumberFormat="1" applyFont="1" applyFill="1" applyBorder="1" applyAlignment="1">
      <alignment horizontal="center" vertical="center"/>
    </xf>
    <xf numFmtId="49" fontId="2" fillId="5" borderId="23" xfId="0" applyNumberFormat="1" applyFont="1" applyFill="1" applyBorder="1" applyAlignment="1">
      <alignment horizontal="center" vertical="center"/>
    </xf>
    <xf numFmtId="0" fontId="61" fillId="5" borderId="14" xfId="0" applyFont="1" applyFill="1" applyBorder="1" applyAlignment="1">
      <alignment vertical="center"/>
    </xf>
    <xf numFmtId="0" fontId="65" fillId="5" borderId="47" xfId="0" applyFont="1" applyFill="1" applyBorder="1" applyAlignment="1">
      <alignment horizontal="left" vertical="top"/>
    </xf>
    <xf numFmtId="0" fontId="61" fillId="5" borderId="23" xfId="0" applyFont="1" applyFill="1" applyBorder="1" applyAlignment="1">
      <alignment horizontal="left" vertical="top"/>
    </xf>
    <xf numFmtId="167" fontId="2" fillId="5" borderId="65" xfId="0" quotePrefix="1" applyNumberFormat="1" applyFont="1" applyFill="1" applyBorder="1" applyAlignment="1">
      <alignment horizontal="center" vertical="center"/>
    </xf>
    <xf numFmtId="166" fontId="61" fillId="5" borderId="66" xfId="12" applyNumberFormat="1" applyFont="1" applyFill="1" applyBorder="1" applyAlignment="1">
      <alignment horizontal="center" vertical="center" wrapText="1"/>
    </xf>
    <xf numFmtId="49" fontId="2" fillId="5" borderId="47" xfId="0" applyNumberFormat="1" applyFont="1" applyFill="1" applyBorder="1" applyAlignment="1">
      <alignment horizontal="center" vertical="center"/>
    </xf>
    <xf numFmtId="167" fontId="2" fillId="5" borderId="19" xfId="0" quotePrefix="1" applyNumberFormat="1" applyFont="1" applyFill="1" applyBorder="1" applyAlignment="1">
      <alignment horizontal="center" vertical="center"/>
    </xf>
    <xf numFmtId="166" fontId="61" fillId="5" borderId="4" xfId="12" applyNumberFormat="1" applyFont="1" applyFill="1" applyBorder="1" applyAlignment="1">
      <alignment horizontal="center" vertical="center" wrapText="1"/>
    </xf>
    <xf numFmtId="49" fontId="2" fillId="5" borderId="25" xfId="0" applyNumberFormat="1" applyFont="1" applyFill="1" applyBorder="1" applyAlignment="1">
      <alignment horizontal="center" vertical="center"/>
    </xf>
    <xf numFmtId="0" fontId="61" fillId="5" borderId="3" xfId="0" applyFont="1" applyFill="1" applyBorder="1" applyAlignment="1">
      <alignment horizontal="center" vertical="center"/>
    </xf>
    <xf numFmtId="0" fontId="101" fillId="5" borderId="41" xfId="0" applyFont="1" applyFill="1" applyBorder="1" applyAlignment="1">
      <alignment horizontal="left" vertical="top"/>
    </xf>
    <xf numFmtId="0" fontId="82" fillId="5" borderId="41" xfId="0" applyFont="1" applyFill="1" applyBorder="1" applyAlignment="1">
      <alignment horizontal="left" vertical="top"/>
    </xf>
    <xf numFmtId="170" fontId="2" fillId="5" borderId="1" xfId="0" applyNumberFormat="1" applyFont="1" applyFill="1" applyBorder="1" applyAlignment="1">
      <alignment horizontal="center" vertical="center"/>
    </xf>
    <xf numFmtId="0" fontId="65" fillId="5" borderId="41" xfId="0" applyFont="1" applyFill="1" applyBorder="1" applyAlignment="1">
      <alignment horizontal="left" vertical="center" wrapText="1"/>
    </xf>
    <xf numFmtId="0" fontId="2" fillId="5" borderId="60" xfId="0" quotePrefix="1" applyFont="1" applyFill="1" applyBorder="1" applyAlignment="1">
      <alignment horizontal="center" vertical="center"/>
    </xf>
    <xf numFmtId="167" fontId="2" fillId="5" borderId="61" xfId="0" quotePrefix="1" applyNumberFormat="1" applyFont="1" applyFill="1" applyBorder="1" applyAlignment="1">
      <alignment horizontal="center" vertical="center"/>
    </xf>
    <xf numFmtId="49" fontId="61" fillId="5" borderId="41" xfId="0" applyNumberFormat="1" applyFont="1" applyFill="1" applyBorder="1" applyAlignment="1">
      <alignment horizontal="left" vertical="center"/>
    </xf>
    <xf numFmtId="167" fontId="2" fillId="5" borderId="1" xfId="0" applyNumberFormat="1" applyFont="1" applyFill="1" applyBorder="1" applyAlignment="1">
      <alignment horizontal="center" vertical="center"/>
    </xf>
    <xf numFmtId="0" fontId="65" fillId="5" borderId="23" xfId="0" applyFont="1" applyFill="1" applyBorder="1" applyAlignment="1">
      <alignment horizontal="left" vertical="center" wrapText="1"/>
    </xf>
    <xf numFmtId="166" fontId="61" fillId="5" borderId="13" xfId="0" applyNumberFormat="1" applyFont="1" applyFill="1" applyBorder="1" applyAlignment="1">
      <alignment horizontal="center" vertical="center"/>
    </xf>
    <xf numFmtId="167" fontId="2" fillId="5" borderId="8" xfId="0" applyNumberFormat="1" applyFont="1" applyFill="1" applyBorder="1" applyAlignment="1">
      <alignment horizontal="center" vertical="center"/>
    </xf>
    <xf numFmtId="0" fontId="59" fillId="5" borderId="23" xfId="0" applyFont="1" applyFill="1" applyBorder="1" applyAlignment="1">
      <alignment horizontal="left" vertical="center"/>
    </xf>
    <xf numFmtId="0" fontId="0" fillId="5" borderId="23" xfId="0" applyFill="1" applyBorder="1" applyAlignment="1">
      <alignment horizontal="left" vertical="center"/>
    </xf>
    <xf numFmtId="170" fontId="61" fillId="5" borderId="22" xfId="0" applyNumberFormat="1" applyFont="1" applyFill="1" applyBorder="1" applyAlignment="1">
      <alignment horizontal="center" vertical="center"/>
    </xf>
    <xf numFmtId="0" fontId="89" fillId="5" borderId="41" xfId="0" applyFont="1" applyFill="1" applyBorder="1" applyAlignment="1">
      <alignment horizontal="left" vertical="top"/>
    </xf>
    <xf numFmtId="0" fontId="90" fillId="5" borderId="41" xfId="0" applyFont="1" applyFill="1" applyBorder="1" applyAlignment="1">
      <alignment horizontal="left" vertical="top"/>
    </xf>
    <xf numFmtId="0" fontId="39" fillId="5" borderId="2" xfId="0" applyFont="1" applyFill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80" fillId="5" borderId="41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2" fillId="5" borderId="1" xfId="6" applyFont="1" applyFill="1" applyBorder="1">
      <alignment horizontal="center" vertical="center" wrapText="1"/>
    </xf>
    <xf numFmtId="49" fontId="2" fillId="5" borderId="1" xfId="6" applyNumberFormat="1" applyFont="1" applyFill="1" applyBorder="1">
      <alignment horizontal="center" vertical="center" wrapText="1"/>
    </xf>
    <xf numFmtId="0" fontId="2" fillId="5" borderId="12" xfId="6" applyFont="1" applyFill="1" applyBorder="1">
      <alignment horizontal="center" vertical="center" wrapText="1"/>
    </xf>
    <xf numFmtId="0" fontId="2" fillId="5" borderId="19" xfId="6" applyFont="1" applyFill="1" applyBorder="1">
      <alignment horizontal="center" vertical="center" wrapText="1"/>
    </xf>
    <xf numFmtId="49" fontId="2" fillId="5" borderId="25" xfId="6" applyNumberFormat="1" applyFont="1" applyFill="1" applyBorder="1">
      <alignment horizontal="center" vertical="center" wrapText="1"/>
    </xf>
    <xf numFmtId="0" fontId="2" fillId="5" borderId="5" xfId="6" applyFont="1" applyFill="1" applyBorder="1">
      <alignment horizontal="center" vertical="center" wrapText="1"/>
    </xf>
    <xf numFmtId="0" fontId="2" fillId="5" borderId="8" xfId="6" applyFont="1" applyFill="1" applyBorder="1">
      <alignment horizontal="center" vertical="center" wrapText="1"/>
    </xf>
    <xf numFmtId="166" fontId="2" fillId="5" borderId="13" xfId="2" applyFont="1" applyFill="1" applyBorder="1">
      <alignment horizontal="center" vertical="center" wrapText="1"/>
    </xf>
    <xf numFmtId="49" fontId="2" fillId="5" borderId="49" xfId="6" applyNumberFormat="1" applyFont="1" applyFill="1" applyBorder="1">
      <alignment horizontal="center" vertical="center" wrapText="1"/>
    </xf>
    <xf numFmtId="0" fontId="2" fillId="5" borderId="6" xfId="6" applyFont="1" applyFill="1" applyBorder="1">
      <alignment horizontal="center" vertical="center" wrapText="1"/>
    </xf>
    <xf numFmtId="0" fontId="2" fillId="5" borderId="7" xfId="6" applyFont="1" applyFill="1" applyBorder="1">
      <alignment horizontal="center" vertical="center" wrapText="1"/>
    </xf>
    <xf numFmtId="0" fontId="61" fillId="5" borderId="1" xfId="6" applyFont="1" applyFill="1" applyBorder="1">
      <alignment horizontal="center" vertical="center" wrapText="1"/>
    </xf>
    <xf numFmtId="49" fontId="61" fillId="5" borderId="42" xfId="6" quotePrefix="1" applyNumberFormat="1" applyFont="1" applyFill="1" applyBorder="1">
      <alignment horizontal="center" vertical="center" wrapText="1"/>
    </xf>
    <xf numFmtId="0" fontId="61" fillId="5" borderId="2" xfId="6" applyFont="1" applyFill="1">
      <alignment horizontal="center" vertical="center" wrapText="1"/>
    </xf>
    <xf numFmtId="49" fontId="61" fillId="5" borderId="42" xfId="6" applyNumberFormat="1" applyFont="1" applyFill="1" applyBorder="1">
      <alignment horizontal="center" vertical="center" wrapText="1"/>
    </xf>
    <xf numFmtId="0" fontId="61" fillId="5" borderId="5" xfId="6" applyFont="1" applyFill="1" applyBorder="1">
      <alignment horizontal="center" vertical="center" wrapText="1"/>
    </xf>
    <xf numFmtId="0" fontId="61" fillId="5" borderId="8" xfId="6" applyFont="1" applyFill="1" applyBorder="1">
      <alignment horizontal="center" vertical="center" wrapText="1"/>
    </xf>
    <xf numFmtId="167" fontId="2" fillId="5" borderId="2" xfId="0" applyNumberFormat="1" applyFont="1" applyFill="1" applyBorder="1" applyAlignment="1">
      <alignment horizontal="center" vertical="center"/>
    </xf>
    <xf numFmtId="167" fontId="2" fillId="5" borderId="12" xfId="0" applyNumberFormat="1" applyFont="1" applyFill="1" applyBorder="1" applyAlignment="1">
      <alignment horizontal="center" vertical="center"/>
    </xf>
    <xf numFmtId="0" fontId="78" fillId="5" borderId="41" xfId="0" applyFont="1" applyFill="1" applyBorder="1" applyAlignment="1">
      <alignment horizontal="center" vertical="center"/>
    </xf>
    <xf numFmtId="0" fontId="95" fillId="5" borderId="6" xfId="0" applyFont="1" applyFill="1" applyBorder="1" applyAlignment="1">
      <alignment horizontal="center" vertical="center" wrapText="1"/>
    </xf>
    <xf numFmtId="0" fontId="95" fillId="5" borderId="7" xfId="0" applyFont="1" applyFill="1" applyBorder="1" applyAlignment="1">
      <alignment horizontal="center" vertical="center" wrapText="1"/>
    </xf>
    <xf numFmtId="172" fontId="39" fillId="5" borderId="22" xfId="0" applyNumberFormat="1" applyFont="1" applyFill="1" applyBorder="1" applyAlignment="1">
      <alignment horizontal="center" vertical="center" wrapText="1"/>
    </xf>
    <xf numFmtId="0" fontId="95" fillId="5" borderId="2" xfId="0" applyFont="1" applyFill="1" applyBorder="1" applyAlignment="1">
      <alignment horizontal="center" vertical="center" wrapText="1"/>
    </xf>
    <xf numFmtId="0" fontId="95" fillId="5" borderId="1" xfId="0" applyFont="1" applyFill="1" applyBorder="1" applyAlignment="1">
      <alignment horizontal="center" vertical="center" wrapText="1"/>
    </xf>
    <xf numFmtId="172" fontId="39" fillId="5" borderId="3" xfId="0" applyNumberFormat="1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vertical="center"/>
    </xf>
    <xf numFmtId="0" fontId="61" fillId="5" borderId="9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11" xfId="0" applyFont="1" applyFill="1" applyBorder="1" applyAlignment="1">
      <alignment vertical="center"/>
    </xf>
    <xf numFmtId="49" fontId="61" fillId="5" borderId="41" xfId="0" applyNumberFormat="1" applyFont="1" applyFill="1" applyBorder="1" applyAlignment="1">
      <alignment horizontal="center" vertical="center"/>
    </xf>
    <xf numFmtId="0" fontId="61" fillId="5" borderId="0" xfId="0" applyFont="1" applyFill="1" applyAlignment="1">
      <alignment horizontal="center" vertical="center"/>
    </xf>
    <xf numFmtId="49" fontId="61" fillId="5" borderId="40" xfId="0" applyNumberFormat="1" applyFont="1" applyFill="1" applyBorder="1" applyAlignment="1">
      <alignment horizontal="center" vertical="center"/>
    </xf>
    <xf numFmtId="0" fontId="61" fillId="5" borderId="61" xfId="0" applyFont="1" applyFill="1" applyBorder="1"/>
    <xf numFmtId="166" fontId="61" fillId="5" borderId="50" xfId="2" applyFont="1" applyFill="1" applyBorder="1">
      <alignment horizontal="center" vertical="center" wrapText="1"/>
    </xf>
    <xf numFmtId="49" fontId="61" fillId="5" borderId="26" xfId="0" applyNumberFormat="1" applyFont="1" applyFill="1" applyBorder="1" applyAlignment="1">
      <alignment horizontal="center" vertical="center"/>
    </xf>
    <xf numFmtId="0" fontId="61" fillId="5" borderId="1" xfId="0" applyFont="1" applyFill="1" applyBorder="1"/>
    <xf numFmtId="49" fontId="61" fillId="5" borderId="11" xfId="0" applyNumberFormat="1" applyFont="1" applyFill="1" applyBorder="1" applyAlignment="1">
      <alignment horizontal="center" vertical="center"/>
    </xf>
    <xf numFmtId="0" fontId="8" fillId="5" borderId="41" xfId="0" applyFont="1" applyFill="1" applyBorder="1" applyAlignment="1">
      <alignment horizontal="left" vertical="center" wrapText="1"/>
    </xf>
    <xf numFmtId="167" fontId="2" fillId="5" borderId="41" xfId="0" applyNumberFormat="1" applyFont="1" applyFill="1" applyBorder="1" applyAlignment="1">
      <alignment horizontal="left" vertical="center"/>
    </xf>
    <xf numFmtId="0" fontId="61" fillId="5" borderId="29" xfId="0" applyFont="1" applyFill="1" applyBorder="1"/>
    <xf numFmtId="49" fontId="61" fillId="5" borderId="47" xfId="0" applyNumberFormat="1" applyFont="1" applyFill="1" applyBorder="1" applyAlignment="1">
      <alignment horizontal="center"/>
    </xf>
    <xf numFmtId="49" fontId="61" fillId="5" borderId="23" xfId="0" applyNumberFormat="1" applyFont="1" applyFill="1" applyBorder="1" applyAlignment="1">
      <alignment horizontal="center"/>
    </xf>
    <xf numFmtId="49" fontId="61" fillId="5" borderId="48" xfId="0" applyNumberFormat="1" applyFont="1" applyFill="1" applyBorder="1" applyAlignment="1">
      <alignment horizontal="center"/>
    </xf>
    <xf numFmtId="49" fontId="61" fillId="5" borderId="49" xfId="0" applyNumberFormat="1" applyFont="1" applyFill="1" applyBorder="1" applyAlignment="1">
      <alignment horizontal="center"/>
    </xf>
    <xf numFmtId="169" fontId="1" fillId="5" borderId="2" xfId="0" applyNumberFormat="1" applyFont="1" applyFill="1" applyBorder="1" applyAlignment="1">
      <alignment horizontal="center" vertical="center"/>
    </xf>
    <xf numFmtId="169" fontId="1" fillId="5" borderId="5" xfId="0" applyNumberFormat="1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vertical="center" wrapText="1"/>
    </xf>
    <xf numFmtId="166" fontId="61" fillId="5" borderId="7" xfId="2" applyFont="1" applyFill="1" applyBorder="1">
      <alignment horizontal="center" vertical="center" wrapText="1"/>
    </xf>
    <xf numFmtId="166" fontId="61" fillId="5" borderId="61" xfId="0" applyNumberFormat="1" applyFont="1" applyFill="1" applyBorder="1" applyAlignment="1">
      <alignment horizontal="center"/>
    </xf>
    <xf numFmtId="0" fontId="74" fillId="5" borderId="61" xfId="0" applyFont="1" applyFill="1" applyBorder="1" applyAlignment="1">
      <alignment horizontal="center"/>
    </xf>
    <xf numFmtId="0" fontId="74" fillId="5" borderId="8" xfId="0" applyFont="1" applyFill="1" applyBorder="1" applyAlignment="1">
      <alignment horizontal="center"/>
    </xf>
    <xf numFmtId="166" fontId="61" fillId="5" borderId="17" xfId="0" applyNumberFormat="1" applyFont="1" applyFill="1" applyBorder="1" applyAlignment="1">
      <alignment horizontal="center"/>
    </xf>
    <xf numFmtId="169" fontId="2" fillId="17" borderId="7" xfId="0" applyNumberFormat="1" applyFont="1" applyFill="1" applyBorder="1" applyAlignment="1">
      <alignment horizontal="center" vertical="center"/>
    </xf>
    <xf numFmtId="0" fontId="2" fillId="17" borderId="7" xfId="0" applyFont="1" applyFill="1" applyBorder="1" applyAlignment="1">
      <alignment horizontal="center"/>
    </xf>
    <xf numFmtId="166" fontId="2" fillId="17" borderId="7" xfId="0" applyNumberFormat="1" applyFont="1" applyFill="1" applyBorder="1" applyAlignment="1">
      <alignment horizontal="center"/>
    </xf>
    <xf numFmtId="169" fontId="1" fillId="17" borderId="1" xfId="0" applyNumberFormat="1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/>
    </xf>
    <xf numFmtId="166" fontId="61" fillId="17" borderId="1" xfId="0" applyNumberFormat="1" applyFont="1" applyFill="1" applyBorder="1" applyAlignment="1">
      <alignment horizontal="center"/>
    </xf>
    <xf numFmtId="169" fontId="1" fillId="17" borderId="19" xfId="0" applyNumberFormat="1" applyFont="1" applyFill="1" applyBorder="1" applyAlignment="1">
      <alignment horizontal="center" vertical="center"/>
    </xf>
    <xf numFmtId="0" fontId="2" fillId="17" borderId="19" xfId="0" applyFont="1" applyFill="1" applyBorder="1" applyAlignment="1">
      <alignment horizontal="center"/>
    </xf>
    <xf numFmtId="166" fontId="61" fillId="17" borderId="19" xfId="0" applyNumberFormat="1" applyFont="1" applyFill="1" applyBorder="1" applyAlignment="1">
      <alignment horizontal="center"/>
    </xf>
    <xf numFmtId="169" fontId="1" fillId="17" borderId="6" xfId="0" applyNumberFormat="1" applyFont="1" applyFill="1" applyBorder="1" applyAlignment="1">
      <alignment horizontal="center" vertical="center"/>
    </xf>
    <xf numFmtId="166" fontId="61" fillId="17" borderId="22" xfId="0" applyNumberFormat="1" applyFont="1" applyFill="1" applyBorder="1" applyAlignment="1">
      <alignment horizontal="center"/>
    </xf>
    <xf numFmtId="169" fontId="1" fillId="17" borderId="2" xfId="0" applyNumberFormat="1" applyFont="1" applyFill="1" applyBorder="1" applyAlignment="1">
      <alignment horizontal="center" vertical="center"/>
    </xf>
    <xf numFmtId="166" fontId="61" fillId="17" borderId="3" xfId="0" applyNumberFormat="1" applyFont="1" applyFill="1" applyBorder="1" applyAlignment="1">
      <alignment horizontal="center"/>
    </xf>
    <xf numFmtId="169" fontId="1" fillId="17" borderId="5" xfId="0" applyNumberFormat="1" applyFont="1" applyFill="1" applyBorder="1" applyAlignment="1">
      <alignment horizontal="center" vertical="center"/>
    </xf>
    <xf numFmtId="0" fontId="2" fillId="17" borderId="8" xfId="0" applyFont="1" applyFill="1" applyBorder="1" applyAlignment="1">
      <alignment horizontal="center"/>
    </xf>
    <xf numFmtId="166" fontId="61" fillId="17" borderId="13" xfId="0" applyNumberFormat="1" applyFont="1" applyFill="1" applyBorder="1" applyAlignment="1">
      <alignment horizontal="center"/>
    </xf>
    <xf numFmtId="169" fontId="1" fillId="17" borderId="1" xfId="0" applyNumberFormat="1" applyFont="1" applyFill="1" applyBorder="1" applyAlignment="1">
      <alignment vertical="center"/>
    </xf>
    <xf numFmtId="166" fontId="1" fillId="17" borderId="3" xfId="0" applyNumberFormat="1" applyFont="1" applyFill="1" applyBorder="1" applyAlignment="1">
      <alignment horizontal="center" vertical="center"/>
    </xf>
    <xf numFmtId="0" fontId="2" fillId="17" borderId="60" xfId="0" applyFont="1" applyFill="1" applyBorder="1" applyAlignment="1">
      <alignment horizontal="left"/>
    </xf>
    <xf numFmtId="0" fontId="2" fillId="17" borderId="61" xfId="0" applyFont="1" applyFill="1" applyBorder="1" applyAlignment="1">
      <alignment horizontal="left"/>
    </xf>
    <xf numFmtId="166" fontId="61" fillId="17" borderId="50" xfId="2" applyFont="1" applyFill="1" applyBorder="1">
      <alignment horizontal="center" vertical="center" wrapText="1"/>
    </xf>
    <xf numFmtId="0" fontId="2" fillId="17" borderId="2" xfId="0" applyFont="1" applyFill="1" applyBorder="1" applyAlignment="1">
      <alignment horizontal="left"/>
    </xf>
    <xf numFmtId="0" fontId="2" fillId="17" borderId="1" xfId="0" applyFont="1" applyFill="1" applyBorder="1" applyAlignment="1">
      <alignment horizontal="left"/>
    </xf>
    <xf numFmtId="166" fontId="61" fillId="17" borderId="3" xfId="2" applyFont="1" applyFill="1" applyBorder="1">
      <alignment horizontal="center" vertical="center" wrapText="1"/>
    </xf>
    <xf numFmtId="0" fontId="13" fillId="17" borderId="1" xfId="0" applyFont="1" applyFill="1" applyBorder="1" applyAlignment="1">
      <alignment horizontal="left" vertical="center"/>
    </xf>
    <xf numFmtId="0" fontId="2" fillId="17" borderId="5" xfId="0" applyFont="1" applyFill="1" applyBorder="1"/>
    <xf numFmtId="0" fontId="70" fillId="17" borderId="8" xfId="0" applyFont="1" applyFill="1" applyBorder="1"/>
    <xf numFmtId="166" fontId="61" fillId="17" borderId="13" xfId="2" applyFont="1" applyFill="1" applyBorder="1">
      <alignment horizontal="center" vertical="center" wrapText="1"/>
    </xf>
    <xf numFmtId="0" fontId="61" fillId="17" borderId="6" xfId="0" applyFont="1" applyFill="1" applyBorder="1" applyAlignment="1">
      <alignment horizontal="center"/>
    </xf>
    <xf numFmtId="0" fontId="61" fillId="17" borderId="7" xfId="0" applyFont="1" applyFill="1" applyBorder="1" applyAlignment="1">
      <alignment horizontal="center"/>
    </xf>
    <xf numFmtId="166" fontId="61" fillId="17" borderId="16" xfId="0" applyNumberFormat="1" applyFont="1" applyFill="1" applyBorder="1" applyAlignment="1">
      <alignment horizontal="center"/>
    </xf>
    <xf numFmtId="0" fontId="61" fillId="17" borderId="24" xfId="0" applyFont="1" applyFill="1" applyBorder="1" applyAlignment="1">
      <alignment horizontal="center"/>
    </xf>
    <xf numFmtId="0" fontId="61" fillId="17" borderId="51" xfId="0" applyFont="1" applyFill="1" applyBorder="1" applyAlignment="1">
      <alignment horizontal="center"/>
    </xf>
    <xf numFmtId="166" fontId="61" fillId="17" borderId="23" xfId="0" applyNumberFormat="1" applyFont="1" applyFill="1" applyBorder="1" applyAlignment="1">
      <alignment horizontal="center"/>
    </xf>
    <xf numFmtId="0" fontId="61" fillId="17" borderId="20" xfId="0" applyFont="1" applyFill="1" applyBorder="1" applyAlignment="1">
      <alignment horizontal="center"/>
    </xf>
    <xf numFmtId="0" fontId="61" fillId="17" borderId="18" xfId="0" applyFont="1" applyFill="1" applyBorder="1" applyAlignment="1">
      <alignment horizontal="center"/>
    </xf>
    <xf numFmtId="166" fontId="61" fillId="17" borderId="17" xfId="0" applyNumberFormat="1" applyFont="1" applyFill="1" applyBorder="1" applyAlignment="1">
      <alignment horizontal="center"/>
    </xf>
    <xf numFmtId="0" fontId="61" fillId="6" borderId="14" xfId="0" applyFont="1" applyFill="1" applyBorder="1" applyAlignment="1">
      <alignment vertical="top"/>
    </xf>
    <xf numFmtId="0" fontId="61" fillId="6" borderId="0" xfId="0" applyFont="1" applyFill="1" applyAlignment="1">
      <alignment vertical="top"/>
    </xf>
    <xf numFmtId="0" fontId="61" fillId="6" borderId="21" xfId="0" applyFont="1" applyFill="1" applyBorder="1"/>
    <xf numFmtId="49" fontId="59" fillId="6" borderId="47" xfId="0" applyNumberFormat="1" applyFont="1" applyFill="1" applyBorder="1" applyAlignment="1">
      <alignment horizontal="left" vertical="center"/>
    </xf>
    <xf numFmtId="0" fontId="61" fillId="6" borderId="14" xfId="0" applyFont="1" applyFill="1" applyBorder="1" applyAlignment="1">
      <alignment horizontal="left" vertical="center"/>
    </xf>
    <xf numFmtId="0" fontId="61" fillId="6" borderId="21" xfId="0" applyFont="1" applyFill="1" applyBorder="1" applyAlignment="1">
      <alignment vertical="center"/>
    </xf>
    <xf numFmtId="166" fontId="97" fillId="6" borderId="53" xfId="0" applyNumberFormat="1" applyFont="1" applyFill="1" applyBorder="1" applyAlignment="1">
      <alignment horizontal="center"/>
    </xf>
    <xf numFmtId="0" fontId="96" fillId="6" borderId="53" xfId="0" applyFont="1" applyFill="1" applyBorder="1" applyAlignment="1">
      <alignment vertical="center"/>
    </xf>
    <xf numFmtId="0" fontId="65" fillId="6" borderId="29" xfId="0" applyFont="1" applyFill="1" applyBorder="1" applyAlignment="1">
      <alignment vertical="top"/>
    </xf>
    <xf numFmtId="0" fontId="65" fillId="6" borderId="59" xfId="0" applyFont="1" applyFill="1" applyBorder="1" applyAlignment="1">
      <alignment vertical="top"/>
    </xf>
    <xf numFmtId="0" fontId="61" fillId="6" borderId="14" xfId="0" applyFont="1" applyFill="1" applyBorder="1" applyAlignment="1">
      <alignment horizontal="left" vertical="top"/>
    </xf>
    <xf numFmtId="0" fontId="61" fillId="6" borderId="0" xfId="0" applyFont="1" applyFill="1" applyAlignment="1">
      <alignment horizontal="left" vertical="top"/>
    </xf>
    <xf numFmtId="0" fontId="61" fillId="6" borderId="21" xfId="0" applyFont="1" applyFill="1" applyBorder="1" applyAlignment="1">
      <alignment vertical="center" wrapText="1"/>
    </xf>
    <xf numFmtId="0" fontId="2" fillId="6" borderId="21" xfId="0" applyFont="1" applyFill="1" applyBorder="1" applyAlignment="1">
      <alignment wrapText="1"/>
    </xf>
    <xf numFmtId="0" fontId="61" fillId="6" borderId="59" xfId="0" applyFont="1" applyFill="1" applyBorder="1" applyAlignment="1">
      <alignment horizontal="center" vertical="center"/>
    </xf>
    <xf numFmtId="166" fontId="61" fillId="6" borderId="59" xfId="2" applyFont="1" applyFill="1" applyBorder="1">
      <alignment horizontal="center" vertical="center" wrapText="1"/>
    </xf>
    <xf numFmtId="0" fontId="61" fillId="6" borderId="0" xfId="0" applyFont="1" applyFill="1" applyAlignment="1">
      <alignment horizontal="center" vertical="center"/>
    </xf>
    <xf numFmtId="166" fontId="61" fillId="6" borderId="0" xfId="2" applyFont="1" applyFill="1" applyBorder="1">
      <alignment horizontal="center" vertical="center" wrapText="1"/>
    </xf>
    <xf numFmtId="0" fontId="2" fillId="6" borderId="0" xfId="0" applyFont="1" applyFill="1" applyAlignment="1">
      <alignment horizontal="left" vertical="center"/>
    </xf>
    <xf numFmtId="0" fontId="2" fillId="6" borderId="58" xfId="0" applyFont="1" applyFill="1" applyBorder="1" applyAlignment="1">
      <alignment vertical="center"/>
    </xf>
    <xf numFmtId="0" fontId="2" fillId="6" borderId="15" xfId="0" applyFont="1" applyFill="1" applyBorder="1" applyAlignment="1">
      <alignment vertical="center"/>
    </xf>
    <xf numFmtId="0" fontId="122" fillId="6" borderId="15" xfId="0" applyFont="1" applyFill="1" applyBorder="1" applyAlignment="1">
      <alignment vertical="center"/>
    </xf>
    <xf numFmtId="0" fontId="65" fillId="6" borderId="58" xfId="0" applyFont="1" applyFill="1" applyBorder="1" applyAlignment="1">
      <alignment vertical="center"/>
    </xf>
    <xf numFmtId="0" fontId="65" fillId="6" borderId="15" xfId="0" applyFont="1" applyFill="1" applyBorder="1" applyAlignment="1">
      <alignment vertical="center"/>
    </xf>
    <xf numFmtId="0" fontId="61" fillId="6" borderId="53" xfId="0" applyFont="1" applyFill="1" applyBorder="1" applyAlignment="1">
      <alignment vertical="center"/>
    </xf>
    <xf numFmtId="0" fontId="61" fillId="6" borderId="23" xfId="0" applyFont="1" applyFill="1" applyBorder="1" applyAlignment="1">
      <alignment vertical="top"/>
    </xf>
    <xf numFmtId="0" fontId="61" fillId="6" borderId="58" xfId="0" applyFont="1" applyFill="1" applyBorder="1" applyAlignment="1">
      <alignment vertical="center"/>
    </xf>
    <xf numFmtId="0" fontId="61" fillId="6" borderId="15" xfId="0" applyFont="1" applyFill="1" applyBorder="1" applyAlignment="1">
      <alignment vertical="center"/>
    </xf>
    <xf numFmtId="9" fontId="70" fillId="6" borderId="16" xfId="0" applyNumberFormat="1" applyFont="1" applyFill="1" applyBorder="1" applyAlignment="1">
      <alignment vertical="center"/>
    </xf>
    <xf numFmtId="0" fontId="2" fillId="6" borderId="0" xfId="0" applyFont="1" applyFill="1" applyAlignment="1">
      <alignment vertical="center"/>
    </xf>
    <xf numFmtId="0" fontId="2" fillId="6" borderId="14" xfId="0" applyFont="1" applyFill="1" applyBorder="1"/>
    <xf numFmtId="9" fontId="102" fillId="6" borderId="17" xfId="0" applyNumberFormat="1" applyFont="1" applyFill="1" applyBorder="1" applyAlignment="1">
      <alignment horizontal="center"/>
    </xf>
    <xf numFmtId="0" fontId="11" fillId="6" borderId="29" xfId="0" applyFont="1" applyFill="1" applyBorder="1" applyAlignment="1">
      <alignment vertical="center"/>
    </xf>
    <xf numFmtId="0" fontId="27" fillId="6" borderId="59" xfId="0" applyFont="1" applyFill="1" applyBorder="1" applyAlignment="1">
      <alignment vertical="center"/>
    </xf>
    <xf numFmtId="0" fontId="27" fillId="6" borderId="47" xfId="0" applyFont="1" applyFill="1" applyBorder="1" applyAlignment="1">
      <alignment vertical="center"/>
    </xf>
    <xf numFmtId="0" fontId="2" fillId="6" borderId="14" xfId="0" applyFont="1" applyFill="1" applyBorder="1" applyAlignment="1">
      <alignment vertical="center"/>
    </xf>
    <xf numFmtId="0" fontId="70" fillId="6" borderId="23" xfId="0" applyFont="1" applyFill="1" applyBorder="1" applyAlignment="1">
      <alignment vertical="center"/>
    </xf>
    <xf numFmtId="0" fontId="97" fillId="6" borderId="16" xfId="0" applyFont="1" applyFill="1" applyBorder="1" applyAlignment="1">
      <alignment vertical="center"/>
    </xf>
    <xf numFmtId="9" fontId="91" fillId="6" borderId="23" xfId="0" applyNumberFormat="1" applyFont="1" applyFill="1" applyBorder="1" applyAlignment="1">
      <alignment horizontal="left" vertical="center"/>
    </xf>
    <xf numFmtId="0" fontId="70" fillId="6" borderId="15" xfId="0" applyFont="1" applyFill="1" applyBorder="1" applyAlignment="1">
      <alignment horizontal="left" wrapText="1"/>
    </xf>
    <xf numFmtId="0" fontId="70" fillId="6" borderId="16" xfId="0" applyFont="1" applyFill="1" applyBorder="1" applyAlignment="1">
      <alignment horizontal="left" wrapText="1"/>
    </xf>
    <xf numFmtId="0" fontId="99" fillId="6" borderId="58" xfId="0" applyFont="1" applyFill="1" applyBorder="1" applyAlignment="1">
      <alignment vertical="center"/>
    </xf>
    <xf numFmtId="0" fontId="98" fillId="6" borderId="15" xfId="0" applyFont="1" applyFill="1" applyBorder="1" applyAlignment="1">
      <alignment vertical="center" wrapText="1"/>
    </xf>
    <xf numFmtId="0" fontId="11" fillId="6" borderId="69" xfId="0" applyFont="1" applyFill="1" applyBorder="1" applyAlignment="1">
      <alignment vertical="center"/>
    </xf>
    <xf numFmtId="9" fontId="65" fillId="6" borderId="57" xfId="0" applyNumberFormat="1" applyFont="1" applyFill="1" applyBorder="1" applyAlignment="1">
      <alignment vertical="center"/>
    </xf>
    <xf numFmtId="0" fontId="98" fillId="6" borderId="57" xfId="0" applyFont="1" applyFill="1" applyBorder="1" applyAlignment="1">
      <alignment vertical="center" wrapText="1"/>
    </xf>
    <xf numFmtId="0" fontId="39" fillId="6" borderId="29" xfId="0" applyFont="1" applyFill="1" applyBorder="1" applyAlignment="1">
      <alignment vertical="center"/>
    </xf>
    <xf numFmtId="0" fontId="12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18" fillId="0" borderId="1" xfId="0" applyNumberFormat="1" applyFont="1" applyBorder="1" applyAlignment="1">
      <alignment horizontal="center" vertical="center"/>
    </xf>
    <xf numFmtId="0" fontId="61" fillId="0" borderId="10" xfId="0" applyFont="1" applyBorder="1" applyAlignment="1">
      <alignment vertical="center"/>
    </xf>
    <xf numFmtId="166" fontId="18" fillId="9" borderId="19" xfId="0" applyNumberFormat="1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0" fillId="6" borderId="0" xfId="0" applyFill="1"/>
    <xf numFmtId="166" fontId="71" fillId="0" borderId="38" xfId="0" applyNumberFormat="1" applyFont="1" applyBorder="1" applyAlignment="1">
      <alignment horizontal="center" vertical="center" wrapText="1"/>
    </xf>
    <xf numFmtId="49" fontId="71" fillId="6" borderId="41" xfId="0" applyNumberFormat="1" applyFont="1" applyFill="1" applyBorder="1" applyAlignment="1">
      <alignment horizontal="center" vertical="center"/>
    </xf>
    <xf numFmtId="49" fontId="71" fillId="0" borderId="42" xfId="0" applyNumberFormat="1" applyFont="1" applyBorder="1" applyAlignment="1">
      <alignment horizontal="center" vertical="center"/>
    </xf>
    <xf numFmtId="49" fontId="71" fillId="0" borderId="43" xfId="0" applyNumberFormat="1" applyFont="1" applyBorder="1" applyAlignment="1">
      <alignment horizontal="center" vertical="center"/>
    </xf>
    <xf numFmtId="0" fontId="71" fillId="12" borderId="71" xfId="0" applyFont="1" applyFill="1" applyBorder="1" applyAlignment="1">
      <alignment horizontal="center" vertical="center"/>
    </xf>
    <xf numFmtId="49" fontId="126" fillId="6" borderId="41" xfId="0" applyNumberFormat="1" applyFont="1" applyFill="1" applyBorder="1" applyAlignment="1">
      <alignment horizontal="center" vertical="center"/>
    </xf>
    <xf numFmtId="0" fontId="95" fillId="6" borderId="0" xfId="0" applyFont="1" applyFill="1"/>
    <xf numFmtId="0" fontId="18" fillId="0" borderId="1" xfId="0" applyFont="1" applyBorder="1" applyAlignment="1">
      <alignment horizontal="center" vertical="center"/>
    </xf>
    <xf numFmtId="49" fontId="71" fillId="0" borderId="28" xfId="0" applyNumberFormat="1" applyFont="1" applyBorder="1" applyAlignment="1">
      <alignment horizontal="center" vertical="center"/>
    </xf>
    <xf numFmtId="0" fontId="97" fillId="6" borderId="59" xfId="0" applyFont="1" applyFill="1" applyBorder="1" applyAlignment="1">
      <alignment vertical="center"/>
    </xf>
    <xf numFmtId="0" fontId="97" fillId="6" borderId="47" xfId="0" applyFont="1" applyFill="1" applyBorder="1" applyAlignment="1">
      <alignment vertical="center"/>
    </xf>
    <xf numFmtId="0" fontId="97" fillId="6" borderId="0" xfId="0" applyFont="1" applyFill="1" applyAlignment="1">
      <alignment vertical="center"/>
    </xf>
    <xf numFmtId="0" fontId="97" fillId="6" borderId="23" xfId="0" applyFont="1" applyFill="1" applyBorder="1" applyAlignment="1">
      <alignment vertical="center"/>
    </xf>
    <xf numFmtId="0" fontId="125" fillId="6" borderId="0" xfId="0" applyFont="1" applyFill="1" applyAlignment="1">
      <alignment vertical="center"/>
    </xf>
    <xf numFmtId="0" fontId="39" fillId="6" borderId="0" xfId="0" applyFont="1" applyFill="1"/>
    <xf numFmtId="166" fontId="70" fillId="17" borderId="7" xfId="0" applyNumberFormat="1" applyFont="1" applyFill="1" applyBorder="1" applyAlignment="1">
      <alignment horizontal="center"/>
    </xf>
    <xf numFmtId="166" fontId="70" fillId="17" borderId="1" xfId="0" applyNumberFormat="1" applyFont="1" applyFill="1" applyBorder="1" applyAlignment="1">
      <alignment horizontal="center"/>
    </xf>
    <xf numFmtId="0" fontId="65" fillId="5" borderId="23" xfId="0" applyFont="1" applyFill="1" applyBorder="1" applyAlignment="1">
      <alignment horizontal="center" vertical="center"/>
    </xf>
    <xf numFmtId="0" fontId="65" fillId="6" borderId="29" xfId="0" applyFont="1" applyFill="1" applyBorder="1" applyAlignment="1">
      <alignment vertical="center"/>
    </xf>
    <xf numFmtId="0" fontId="121" fillId="5" borderId="6" xfId="0" applyFont="1" applyFill="1" applyBorder="1" applyAlignment="1">
      <alignment vertical="center" wrapText="1"/>
    </xf>
    <xf numFmtId="0" fontId="39" fillId="5" borderId="27" xfId="0" applyFont="1" applyFill="1" applyBorder="1" applyAlignment="1">
      <alignment horizontal="center" vertical="center" wrapText="1"/>
    </xf>
    <xf numFmtId="0" fontId="98" fillId="6" borderId="28" xfId="0" applyFont="1" applyFill="1" applyBorder="1" applyAlignment="1">
      <alignment vertical="center" wrapText="1"/>
    </xf>
    <xf numFmtId="0" fontId="65" fillId="5" borderId="62" xfId="0" applyFont="1" applyFill="1" applyBorder="1" applyAlignment="1">
      <alignment horizontal="center" vertical="center"/>
    </xf>
    <xf numFmtId="0" fontId="108" fillId="5" borderId="111" xfId="0" applyFont="1" applyFill="1" applyBorder="1" applyAlignment="1">
      <alignment vertical="center" wrapText="1"/>
    </xf>
    <xf numFmtId="0" fontId="61" fillId="5" borderId="48" xfId="0" applyFont="1" applyFill="1" applyBorder="1" applyAlignment="1">
      <alignment horizontal="center"/>
    </xf>
    <xf numFmtId="0" fontId="97" fillId="6" borderId="47" xfId="0" applyFont="1" applyFill="1" applyBorder="1" applyAlignment="1">
      <alignment vertical="center" wrapText="1"/>
    </xf>
    <xf numFmtId="0" fontId="2" fillId="5" borderId="60" xfId="0" quotePrefix="1" applyFont="1" applyFill="1" applyBorder="1" applyAlignment="1">
      <alignment horizontal="center" vertical="center" wrapText="1"/>
    </xf>
    <xf numFmtId="0" fontId="61" fillId="5" borderId="20" xfId="0" applyFont="1" applyFill="1" applyBorder="1" applyAlignment="1">
      <alignment horizontal="center"/>
    </xf>
    <xf numFmtId="0" fontId="61" fillId="5" borderId="49" xfId="0" applyFont="1" applyFill="1" applyBorder="1" applyAlignment="1">
      <alignment horizontal="center"/>
    </xf>
    <xf numFmtId="0" fontId="65" fillId="6" borderId="60" xfId="0" applyFont="1" applyFill="1" applyBorder="1" applyAlignment="1">
      <alignment vertical="center"/>
    </xf>
    <xf numFmtId="0" fontId="97" fillId="6" borderId="50" xfId="0" applyFont="1" applyFill="1" applyBorder="1" applyAlignment="1">
      <alignment vertical="center" wrapText="1"/>
    </xf>
    <xf numFmtId="166" fontId="61" fillId="5" borderId="27" xfId="0" applyNumberFormat="1" applyFont="1" applyFill="1" applyBorder="1" applyAlignment="1">
      <alignment horizontal="center"/>
    </xf>
    <xf numFmtId="166" fontId="31" fillId="0" borderId="1" xfId="2" applyFont="1" applyFill="1" applyBorder="1">
      <alignment horizontal="center" vertical="center" wrapText="1"/>
    </xf>
    <xf numFmtId="172" fontId="95" fillId="5" borderId="1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/>
    </xf>
    <xf numFmtId="0" fontId="18" fillId="0" borderId="0" xfId="0" applyFont="1" applyAlignment="1">
      <alignment horizontal="center" vertical="center"/>
    </xf>
    <xf numFmtId="166" fontId="18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6" fontId="10" fillId="10" borderId="112" xfId="0" applyNumberFormat="1" applyFont="1" applyFill="1" applyBorder="1" applyAlignment="1">
      <alignment horizontal="center" vertical="center"/>
    </xf>
    <xf numFmtId="0" fontId="12" fillId="10" borderId="113" xfId="0" applyFont="1" applyFill="1" applyBorder="1" applyAlignment="1">
      <alignment horizontal="center" vertical="center"/>
    </xf>
    <xf numFmtId="0" fontId="12" fillId="10" borderId="44" xfId="0" applyFont="1" applyFill="1" applyBorder="1" applyAlignment="1">
      <alignment horizontal="center" vertical="center"/>
    </xf>
    <xf numFmtId="0" fontId="93" fillId="6" borderId="17" xfId="0" applyFont="1" applyFill="1" applyBorder="1" applyAlignment="1">
      <alignment vertical="center"/>
    </xf>
    <xf numFmtId="0" fontId="60" fillId="6" borderId="21" xfId="0" applyFont="1" applyFill="1" applyBorder="1" applyAlignment="1">
      <alignment vertical="top"/>
    </xf>
    <xf numFmtId="0" fontId="60" fillId="6" borderId="53" xfId="0" applyFont="1" applyFill="1" applyBorder="1" applyAlignment="1">
      <alignment vertical="top"/>
    </xf>
    <xf numFmtId="9" fontId="60" fillId="6" borderId="53" xfId="0" applyNumberFormat="1" applyFont="1" applyFill="1" applyBorder="1" applyAlignment="1">
      <alignment vertical="top"/>
    </xf>
    <xf numFmtId="0" fontId="8" fillId="6" borderId="41" xfId="0" applyFont="1" applyFill="1" applyBorder="1" applyAlignment="1">
      <alignment horizontal="left" vertical="center" wrapText="1"/>
    </xf>
    <xf numFmtId="167" fontId="2" fillId="6" borderId="41" xfId="0" applyNumberFormat="1" applyFont="1" applyFill="1" applyBorder="1" applyAlignment="1">
      <alignment horizontal="left" vertical="center"/>
    </xf>
    <xf numFmtId="0" fontId="61" fillId="6" borderId="41" xfId="0" applyFont="1" applyFill="1" applyBorder="1" applyAlignment="1">
      <alignment horizontal="left" vertical="center"/>
    </xf>
    <xf numFmtId="49" fontId="2" fillId="0" borderId="46" xfId="0" applyNumberFormat="1" applyFont="1" applyBorder="1" applyAlignment="1">
      <alignment horizontal="center" vertical="center"/>
    </xf>
    <xf numFmtId="49" fontId="2" fillId="0" borderId="42" xfId="0" applyNumberFormat="1" applyFont="1" applyBorder="1" applyAlignment="1">
      <alignment horizontal="center" vertical="center"/>
    </xf>
    <xf numFmtId="49" fontId="2" fillId="0" borderId="43" xfId="0" applyNumberFormat="1" applyFont="1" applyBorder="1" applyAlignment="1">
      <alignment horizontal="center" vertical="center"/>
    </xf>
    <xf numFmtId="166" fontId="39" fillId="0" borderId="61" xfId="0" applyNumberFormat="1" applyFont="1" applyBorder="1" applyAlignment="1">
      <alignment horizontal="center" vertical="top"/>
    </xf>
    <xf numFmtId="166" fontId="39" fillId="0" borderId="1" xfId="0" applyNumberFormat="1" applyFont="1" applyBorder="1" applyAlignment="1">
      <alignment horizontal="center" vertical="top"/>
    </xf>
    <xf numFmtId="166" fontId="39" fillId="0" borderId="19" xfId="0" applyNumberFormat="1" applyFont="1" applyBorder="1" applyAlignment="1">
      <alignment horizontal="center" vertical="top"/>
    </xf>
    <xf numFmtId="49" fontId="1" fillId="0" borderId="0" xfId="0" applyNumberFormat="1" applyFont="1" applyAlignment="1">
      <alignment horizontal="center" vertical="top"/>
    </xf>
    <xf numFmtId="49" fontId="39" fillId="0" borderId="57" xfId="0" applyNumberFormat="1" applyFont="1" applyBorder="1" applyAlignment="1">
      <alignment horizontal="center" vertical="top"/>
    </xf>
    <xf numFmtId="49" fontId="39" fillId="0" borderId="48" xfId="0" applyNumberFormat="1" applyFont="1" applyBorder="1" applyAlignment="1">
      <alignment horizontal="center" vertical="top"/>
    </xf>
    <xf numFmtId="49" fontId="39" fillId="0" borderId="25" xfId="0" applyNumberFormat="1" applyFont="1" applyBorder="1" applyAlignment="1">
      <alignment horizontal="center" vertical="top"/>
    </xf>
    <xf numFmtId="0" fontId="61" fillId="0" borderId="14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18" xfId="0" applyFont="1" applyBorder="1"/>
    <xf numFmtId="166" fontId="61" fillId="0" borderId="27" xfId="2" applyFont="1" applyFill="1" applyBorder="1">
      <alignment horizontal="center" vertical="center" wrapText="1"/>
    </xf>
    <xf numFmtId="166" fontId="61" fillId="5" borderId="51" xfId="2" applyFont="1" applyFill="1" applyBorder="1">
      <alignment horizontal="center" vertical="center" wrapText="1"/>
    </xf>
    <xf numFmtId="0" fontId="71" fillId="12" borderId="29" xfId="0" applyFont="1" applyFill="1" applyBorder="1" applyAlignment="1">
      <alignment horizontal="center" vertical="center"/>
    </xf>
    <xf numFmtId="49" fontId="71" fillId="12" borderId="40" xfId="0" applyNumberFormat="1" applyFont="1" applyFill="1" applyBorder="1" applyAlignment="1">
      <alignment horizontal="center" vertical="center"/>
    </xf>
    <xf numFmtId="0" fontId="123" fillId="6" borderId="0" xfId="0" applyFont="1" applyFill="1" applyAlignment="1">
      <alignment vertical="center"/>
    </xf>
    <xf numFmtId="0" fontId="71" fillId="0" borderId="10" xfId="0" applyFont="1" applyBorder="1" applyAlignment="1">
      <alignment horizontal="center" vertical="center"/>
    </xf>
    <xf numFmtId="0" fontId="71" fillId="5" borderId="40" xfId="0" applyFont="1" applyFill="1" applyBorder="1" applyAlignment="1">
      <alignment horizontal="center" vertical="center"/>
    </xf>
    <xf numFmtId="0" fontId="71" fillId="5" borderId="41" xfId="0" applyFont="1" applyFill="1" applyBorder="1" applyAlignment="1">
      <alignment horizontal="center" vertical="center"/>
    </xf>
    <xf numFmtId="166" fontId="61" fillId="5" borderId="1" xfId="12" applyNumberFormat="1" applyFont="1" applyFill="1" applyBorder="1" applyAlignment="1">
      <alignment horizontal="center" vertical="center" wrapText="1"/>
    </xf>
    <xf numFmtId="166" fontId="70" fillId="5" borderId="3" xfId="2" applyFont="1" applyFill="1" applyBorder="1">
      <alignment horizontal="center" vertical="center" wrapText="1"/>
    </xf>
    <xf numFmtId="0" fontId="2" fillId="6" borderId="58" xfId="0" applyFont="1" applyFill="1" applyBorder="1" applyAlignment="1">
      <alignment vertical="top"/>
    </xf>
    <xf numFmtId="0" fontId="61" fillId="6" borderId="23" xfId="0" applyFont="1" applyFill="1" applyBorder="1" applyAlignment="1">
      <alignment horizontal="left" vertical="center"/>
    </xf>
    <xf numFmtId="49" fontId="59" fillId="6" borderId="41" xfId="0" applyNumberFormat="1" applyFont="1" applyFill="1" applyBorder="1" applyAlignment="1">
      <alignment horizontal="left" vertical="center"/>
    </xf>
    <xf numFmtId="166" fontId="39" fillId="5" borderId="1" xfId="0" applyNumberFormat="1" applyFont="1" applyFill="1" applyBorder="1" applyAlignment="1">
      <alignment horizontal="center"/>
    </xf>
    <xf numFmtId="166" fontId="39" fillId="5" borderId="34" xfId="2" applyFont="1" applyFill="1" applyBorder="1">
      <alignment horizontal="center" vertical="center" wrapText="1"/>
    </xf>
    <xf numFmtId="0" fontId="2" fillId="6" borderId="21" xfId="0" applyFont="1" applyFill="1" applyBorder="1" applyAlignment="1">
      <alignment vertical="center"/>
    </xf>
    <xf numFmtId="0" fontId="21" fillId="6" borderId="53" xfId="0" applyFont="1" applyFill="1" applyBorder="1" applyAlignment="1">
      <alignment vertical="center"/>
    </xf>
    <xf numFmtId="0" fontId="65" fillId="6" borderId="0" xfId="0" applyFont="1" applyFill="1" applyAlignment="1">
      <alignment horizontal="left" vertical="center"/>
    </xf>
    <xf numFmtId="0" fontId="0" fillId="5" borderId="21" xfId="0" applyFill="1" applyBorder="1" applyAlignment="1">
      <alignment horizontal="center" vertical="center"/>
    </xf>
    <xf numFmtId="0" fontId="61" fillId="5" borderId="44" xfId="0" applyFont="1" applyFill="1" applyBorder="1" applyAlignment="1">
      <alignment horizontal="center" vertical="center"/>
    </xf>
    <xf numFmtId="166" fontId="61" fillId="5" borderId="55" xfId="2" applyFont="1" applyFill="1" applyBorder="1">
      <alignment horizontal="center" vertical="center" wrapText="1"/>
    </xf>
    <xf numFmtId="0" fontId="61" fillId="5" borderId="42" xfId="0" applyFont="1" applyFill="1" applyBorder="1" applyAlignment="1">
      <alignment horizontal="center" vertical="center"/>
    </xf>
    <xf numFmtId="0" fontId="61" fillId="5" borderId="37" xfId="0" applyFont="1" applyFill="1" applyBorder="1" applyAlignment="1">
      <alignment horizontal="center" vertical="center"/>
    </xf>
    <xf numFmtId="0" fontId="95" fillId="5" borderId="7" xfId="0" applyFont="1" applyFill="1" applyBorder="1" applyAlignment="1">
      <alignment wrapText="1"/>
    </xf>
    <xf numFmtId="0" fontId="121" fillId="5" borderId="20" xfId="0" applyFont="1" applyFill="1" applyBorder="1" applyAlignment="1">
      <alignment vertical="top" wrapText="1"/>
    </xf>
    <xf numFmtId="166" fontId="61" fillId="5" borderId="68" xfId="2" applyFont="1" applyFill="1" applyBorder="1">
      <alignment horizontal="center" vertical="center" wrapText="1"/>
    </xf>
    <xf numFmtId="0" fontId="1" fillId="5" borderId="1" xfId="0" applyFont="1" applyFill="1" applyBorder="1" applyAlignment="1">
      <alignment vertical="center" wrapText="1"/>
    </xf>
    <xf numFmtId="0" fontId="39" fillId="6" borderId="59" xfId="0" applyFont="1" applyFill="1" applyBorder="1" applyAlignment="1">
      <alignment vertical="center"/>
    </xf>
    <xf numFmtId="0" fontId="57" fillId="8" borderId="0" xfId="1" applyFill="1" applyBorder="1" applyAlignment="1" applyProtection="1"/>
    <xf numFmtId="0" fontId="57" fillId="8" borderId="0" xfId="1" applyFill="1" applyBorder="1" applyAlignment="1" applyProtection="1">
      <alignment horizontal="left" vertical="center"/>
    </xf>
    <xf numFmtId="0" fontId="61" fillId="0" borderId="37" xfId="0" applyFont="1" applyBorder="1"/>
    <xf numFmtId="166" fontId="67" fillId="0" borderId="26" xfId="0" applyNumberFormat="1" applyFont="1" applyBorder="1" applyAlignment="1">
      <alignment horizontal="center" vertical="center"/>
    </xf>
    <xf numFmtId="0" fontId="61" fillId="0" borderId="7" xfId="0" applyFont="1" applyBorder="1"/>
    <xf numFmtId="166" fontId="18" fillId="9" borderId="61" xfId="0" applyNumberFormat="1" applyFont="1" applyFill="1" applyBorder="1" applyAlignment="1">
      <alignment horizontal="center" vertical="center"/>
    </xf>
    <xf numFmtId="0" fontId="61" fillId="0" borderId="50" xfId="0" applyFont="1" applyBorder="1" applyAlignment="1">
      <alignment vertical="center"/>
    </xf>
    <xf numFmtId="0" fontId="12" fillId="10" borderId="21" xfId="0" applyFont="1" applyFill="1" applyBorder="1" applyAlignment="1">
      <alignment horizontal="center" vertical="center"/>
    </xf>
    <xf numFmtId="166" fontId="18" fillId="9" borderId="8" xfId="0" applyNumberFormat="1" applyFont="1" applyFill="1" applyBorder="1" applyAlignment="1">
      <alignment horizontal="center" vertical="center"/>
    </xf>
    <xf numFmtId="0" fontId="61" fillId="0" borderId="13" xfId="0" applyFont="1" applyBorder="1" applyAlignment="1">
      <alignment vertical="center"/>
    </xf>
    <xf numFmtId="166" fontId="2" fillId="5" borderId="54" xfId="2" applyFont="1" applyFill="1" applyBorder="1">
      <alignment horizontal="center" vertical="center" wrapText="1"/>
    </xf>
    <xf numFmtId="0" fontId="123" fillId="6" borderId="53" xfId="0" applyFont="1" applyFill="1" applyBorder="1" applyAlignment="1">
      <alignment vertical="center"/>
    </xf>
    <xf numFmtId="166" fontId="39" fillId="5" borderId="38" xfId="0" applyNumberFormat="1" applyFont="1" applyFill="1" applyBorder="1" applyAlignment="1">
      <alignment horizontal="center"/>
    </xf>
    <xf numFmtId="49" fontId="2" fillId="5" borderId="64" xfId="0" applyNumberFormat="1" applyFont="1" applyFill="1" applyBorder="1" applyAlignment="1">
      <alignment horizontal="center" vertical="center"/>
    </xf>
    <xf numFmtId="49" fontId="61" fillId="5" borderId="28" xfId="0" applyNumberFormat="1" applyFont="1" applyFill="1" applyBorder="1" applyAlignment="1">
      <alignment horizontal="center" vertical="center"/>
    </xf>
    <xf numFmtId="0" fontId="65" fillId="6" borderId="59" xfId="0" applyFont="1" applyFill="1" applyBorder="1" applyAlignment="1">
      <alignment vertical="center"/>
    </xf>
    <xf numFmtId="0" fontId="65" fillId="5" borderId="40" xfId="0" applyFont="1" applyFill="1" applyBorder="1" applyAlignment="1">
      <alignment vertical="center"/>
    </xf>
    <xf numFmtId="0" fontId="65" fillId="5" borderId="44" xfId="0" applyFont="1" applyFill="1" applyBorder="1" applyAlignment="1">
      <alignment horizontal="left" vertical="center"/>
    </xf>
    <xf numFmtId="0" fontId="61" fillId="5" borderId="64" xfId="0" applyFont="1" applyFill="1" applyBorder="1" applyAlignment="1">
      <alignment horizontal="left" vertical="center"/>
    </xf>
    <xf numFmtId="0" fontId="61" fillId="5" borderId="43" xfId="0" applyFont="1" applyFill="1" applyBorder="1" applyAlignment="1">
      <alignment horizontal="left" vertical="center"/>
    </xf>
    <xf numFmtId="167" fontId="2" fillId="5" borderId="61" xfId="0" applyNumberFormat="1" applyFont="1" applyFill="1" applyBorder="1" applyAlignment="1">
      <alignment horizontal="center" vertical="center"/>
    </xf>
    <xf numFmtId="167" fontId="2" fillId="5" borderId="60" xfId="0" applyNumberFormat="1" applyFont="1" applyFill="1" applyBorder="1" applyAlignment="1">
      <alignment horizontal="center" vertical="center"/>
    </xf>
    <xf numFmtId="167" fontId="2" fillId="5" borderId="5" xfId="0" applyNumberFormat="1" applyFont="1" applyFill="1" applyBorder="1" applyAlignment="1">
      <alignment horizontal="center" vertical="center"/>
    </xf>
    <xf numFmtId="0" fontId="39" fillId="5" borderId="60" xfId="0" applyFont="1" applyFill="1" applyBorder="1" applyAlignment="1">
      <alignment horizontal="center" vertical="center"/>
    </xf>
    <xf numFmtId="0" fontId="39" fillId="5" borderId="61" xfId="0" applyFont="1" applyFill="1" applyBorder="1" applyAlignment="1">
      <alignment horizontal="center" vertical="center"/>
    </xf>
    <xf numFmtId="170" fontId="39" fillId="5" borderId="57" xfId="0" applyNumberFormat="1" applyFont="1" applyFill="1" applyBorder="1" applyAlignment="1">
      <alignment horizontal="center" vertical="center"/>
    </xf>
    <xf numFmtId="170" fontId="39" fillId="5" borderId="23" xfId="0" applyNumberFormat="1" applyFont="1" applyFill="1" applyBorder="1" applyAlignment="1">
      <alignment horizontal="center" vertical="center"/>
    </xf>
    <xf numFmtId="0" fontId="39" fillId="5" borderId="5" xfId="0" applyFont="1" applyFill="1" applyBorder="1" applyAlignment="1">
      <alignment horizontal="center" vertical="center"/>
    </xf>
    <xf numFmtId="0" fontId="39" fillId="5" borderId="31" xfId="0" applyFont="1" applyFill="1" applyBorder="1" applyAlignment="1">
      <alignment horizontal="center" vertical="center"/>
    </xf>
    <xf numFmtId="49" fontId="39" fillId="5" borderId="49" xfId="0" applyNumberFormat="1" applyFont="1" applyFill="1" applyBorder="1" applyAlignment="1">
      <alignment horizontal="center" vertical="center"/>
    </xf>
    <xf numFmtId="49" fontId="39" fillId="5" borderId="48" xfId="0" applyNumberFormat="1" applyFont="1" applyFill="1" applyBorder="1" applyAlignment="1">
      <alignment horizontal="center" vertical="center"/>
    </xf>
    <xf numFmtId="170" fontId="39" fillId="5" borderId="13" xfId="0" applyNumberFormat="1" applyFont="1" applyFill="1" applyBorder="1" applyAlignment="1">
      <alignment horizontal="center" vertical="center"/>
    </xf>
    <xf numFmtId="166" fontId="61" fillId="5" borderId="19" xfId="12" applyNumberFormat="1" applyFont="1" applyFill="1" applyBorder="1" applyAlignment="1">
      <alignment horizontal="center" vertical="center" wrapText="1"/>
    </xf>
    <xf numFmtId="49" fontId="2" fillId="5" borderId="48" xfId="0" quotePrefix="1" applyNumberFormat="1" applyFont="1" applyFill="1" applyBorder="1" applyAlignment="1">
      <alignment horizontal="center" vertical="center"/>
    </xf>
    <xf numFmtId="170" fontId="61" fillId="5" borderId="1" xfId="0" applyNumberFormat="1" applyFont="1" applyFill="1" applyBorder="1" applyAlignment="1">
      <alignment horizontal="center" vertical="center"/>
    </xf>
    <xf numFmtId="49" fontId="2" fillId="5" borderId="57" xfId="0" quotePrefix="1" applyNumberFormat="1" applyFont="1" applyFill="1" applyBorder="1" applyAlignment="1">
      <alignment horizontal="center" vertical="center"/>
    </xf>
    <xf numFmtId="49" fontId="61" fillId="5" borderId="45" xfId="0" applyNumberFormat="1" applyFont="1" applyFill="1" applyBorder="1" applyAlignment="1">
      <alignment horizontal="center" vertical="center"/>
    </xf>
    <xf numFmtId="0" fontId="61" fillId="16" borderId="41" xfId="0" applyFont="1" applyFill="1" applyBorder="1" applyAlignment="1">
      <alignment horizontal="left" vertical="top"/>
    </xf>
    <xf numFmtId="166" fontId="2" fillId="5" borderId="39" xfId="1" applyNumberFormat="1" applyFont="1" applyFill="1" applyBorder="1" applyAlignment="1" applyProtection="1">
      <alignment horizontal="center" vertical="center"/>
    </xf>
    <xf numFmtId="0" fontId="33" fillId="5" borderId="45" xfId="0" applyFont="1" applyFill="1" applyBorder="1" applyAlignment="1">
      <alignment horizontal="left" vertical="center"/>
    </xf>
    <xf numFmtId="49" fontId="2" fillId="5" borderId="41" xfId="0" applyNumberFormat="1" applyFont="1" applyFill="1" applyBorder="1" applyAlignment="1">
      <alignment horizontal="left" vertical="center"/>
    </xf>
    <xf numFmtId="0" fontId="2" fillId="5" borderId="64" xfId="0" applyFont="1" applyFill="1" applyBorder="1" applyAlignment="1">
      <alignment horizontal="left" vertical="center"/>
    </xf>
    <xf numFmtId="0" fontId="2" fillId="5" borderId="41" xfId="2" applyNumberFormat="1" applyFont="1" applyFill="1" applyBorder="1">
      <alignment horizontal="center" vertical="center" wrapText="1"/>
    </xf>
    <xf numFmtId="0" fontId="59" fillId="5" borderId="45" xfId="0" applyFont="1" applyFill="1" applyBorder="1" applyAlignment="1">
      <alignment horizontal="left" vertical="center"/>
    </xf>
    <xf numFmtId="0" fontId="0" fillId="5" borderId="64" xfId="0" applyFill="1" applyBorder="1" applyAlignment="1">
      <alignment horizontal="left" vertical="center"/>
    </xf>
    <xf numFmtId="166" fontId="61" fillId="0" borderId="38" xfId="2" applyFont="1" applyFill="1" applyBorder="1">
      <alignment horizontal="center" vertical="center" wrapText="1"/>
    </xf>
    <xf numFmtId="166" fontId="61" fillId="5" borderId="38" xfId="3" applyNumberFormat="1" applyFont="1" applyFill="1" applyBorder="1" applyAlignment="1">
      <alignment horizontal="center" vertical="center"/>
    </xf>
    <xf numFmtId="0" fontId="11" fillId="5" borderId="40" xfId="0" applyFont="1" applyFill="1" applyBorder="1" applyAlignment="1">
      <alignment horizontal="left" vertical="top"/>
    </xf>
    <xf numFmtId="166" fontId="2" fillId="0" borderId="1" xfId="2" applyFont="1" applyFill="1" applyBorder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167" fontId="2" fillId="5" borderId="19" xfId="0" applyNumberFormat="1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9" fontId="103" fillId="6" borderId="23" xfId="0" applyNumberFormat="1" applyFont="1" applyFill="1" applyBorder="1" applyAlignment="1">
      <alignment horizontal="center" vertical="center"/>
    </xf>
    <xf numFmtId="0" fontId="95" fillId="5" borderId="1" xfId="0" applyFont="1" applyFill="1" applyBorder="1" applyAlignment="1">
      <alignment horizontal="center" vertical="center"/>
    </xf>
    <xf numFmtId="170" fontId="125" fillId="5" borderId="1" xfId="0" applyNumberFormat="1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vertical="center"/>
    </xf>
    <xf numFmtId="0" fontId="82" fillId="6" borderId="0" xfId="0" applyFont="1" applyFill="1"/>
    <xf numFmtId="0" fontId="2" fillId="6" borderId="0" xfId="0" applyFont="1" applyFill="1"/>
    <xf numFmtId="9" fontId="97" fillId="6" borderId="23" xfId="0" applyNumberFormat="1" applyFont="1" applyFill="1" applyBorder="1" applyAlignment="1">
      <alignment horizontal="center"/>
    </xf>
    <xf numFmtId="169" fontId="1" fillId="6" borderId="14" xfId="0" applyNumberFormat="1" applyFont="1" applyFill="1" applyBorder="1" applyAlignment="1">
      <alignment horizontal="left" vertical="center"/>
    </xf>
    <xf numFmtId="49" fontId="2" fillId="0" borderId="23" xfId="0" applyNumberFormat="1" applyFont="1" applyBorder="1" applyAlignment="1">
      <alignment horizontal="center"/>
    </xf>
    <xf numFmtId="49" fontId="71" fillId="0" borderId="45" xfId="0" applyNumberFormat="1" applyFont="1" applyBorder="1" applyAlignment="1">
      <alignment horizontal="center" vertical="center"/>
    </xf>
    <xf numFmtId="49" fontId="2" fillId="6" borderId="26" xfId="0" applyNumberFormat="1" applyFont="1" applyFill="1" applyBorder="1" applyAlignment="1">
      <alignment horizontal="center"/>
    </xf>
    <xf numFmtId="49" fontId="2" fillId="6" borderId="67" xfId="0" applyNumberFormat="1" applyFont="1" applyFill="1" applyBorder="1" applyAlignment="1">
      <alignment horizontal="center"/>
    </xf>
    <xf numFmtId="0" fontId="71" fillId="0" borderId="19" xfId="0" applyFont="1" applyBorder="1" applyAlignment="1">
      <alignment horizontal="center" vertical="center"/>
    </xf>
    <xf numFmtId="166" fontId="71" fillId="0" borderId="39" xfId="0" applyNumberFormat="1" applyFont="1" applyBorder="1" applyAlignment="1">
      <alignment horizontal="center" vertical="center" wrapText="1"/>
    </xf>
    <xf numFmtId="0" fontId="0" fillId="0" borderId="55" xfId="0" applyBorder="1" applyAlignment="1">
      <alignment horizontal="center"/>
    </xf>
    <xf numFmtId="0" fontId="40" fillId="6" borderId="29" xfId="0" applyFont="1" applyFill="1" applyBorder="1" applyAlignment="1">
      <alignment horizontal="left" vertical="center"/>
    </xf>
    <xf numFmtId="49" fontId="61" fillId="0" borderId="0" xfId="0" applyNumberFormat="1" applyFont="1" applyAlignment="1">
      <alignment horizontal="center" vertical="center"/>
    </xf>
    <xf numFmtId="0" fontId="124" fillId="6" borderId="59" xfId="0" applyFont="1" applyFill="1" applyBorder="1" applyAlignment="1">
      <alignment vertical="center"/>
    </xf>
    <xf numFmtId="169" fontId="1" fillId="5" borderId="36" xfId="0" applyNumberFormat="1" applyFont="1" applyFill="1" applyBorder="1" applyAlignment="1">
      <alignment horizontal="center" vertical="center"/>
    </xf>
    <xf numFmtId="0" fontId="61" fillId="5" borderId="18" xfId="0" applyFont="1" applyFill="1" applyBorder="1" applyAlignment="1">
      <alignment horizontal="center"/>
    </xf>
    <xf numFmtId="49" fontId="61" fillId="6" borderId="47" xfId="0" applyNumberFormat="1" applyFont="1" applyFill="1" applyBorder="1" applyAlignment="1">
      <alignment horizontal="center"/>
    </xf>
    <xf numFmtId="49" fontId="61" fillId="6" borderId="17" xfId="0" applyNumberFormat="1" applyFont="1" applyFill="1" applyBorder="1" applyAlignment="1">
      <alignment horizontal="center"/>
    </xf>
    <xf numFmtId="0" fontId="61" fillId="5" borderId="3" xfId="0" applyFont="1" applyFill="1" applyBorder="1" applyAlignment="1">
      <alignment horizontal="center"/>
    </xf>
    <xf numFmtId="0" fontId="61" fillId="5" borderId="114" xfId="0" applyFont="1" applyFill="1" applyBorder="1" applyAlignment="1">
      <alignment horizontal="center"/>
    </xf>
    <xf numFmtId="166" fontId="61" fillId="5" borderId="115" xfId="0" applyNumberFormat="1" applyFont="1" applyFill="1" applyBorder="1" applyAlignment="1">
      <alignment horizontal="center"/>
    </xf>
    <xf numFmtId="49" fontId="65" fillId="6" borderId="40" xfId="0" applyNumberFormat="1" applyFont="1" applyFill="1" applyBorder="1"/>
    <xf numFmtId="49" fontId="65" fillId="6" borderId="44" xfId="0" applyNumberFormat="1" applyFont="1" applyFill="1" applyBorder="1"/>
    <xf numFmtId="49" fontId="61" fillId="5" borderId="46" xfId="0" applyNumberFormat="1" applyFont="1" applyFill="1" applyBorder="1"/>
    <xf numFmtId="49" fontId="61" fillId="5" borderId="42" xfId="0" applyNumberFormat="1" applyFont="1" applyFill="1" applyBorder="1"/>
    <xf numFmtId="49" fontId="61" fillId="0" borderId="64" xfId="0" applyNumberFormat="1" applyFont="1" applyBorder="1" applyAlignment="1">
      <alignment horizontal="center"/>
    </xf>
    <xf numFmtId="49" fontId="61" fillId="0" borderId="43" xfId="0" applyNumberFormat="1" applyFont="1" applyBorder="1" applyAlignment="1">
      <alignment horizontal="center"/>
    </xf>
    <xf numFmtId="0" fontId="2" fillId="6" borderId="0" xfId="0" applyFont="1" applyFill="1" applyAlignment="1">
      <alignment horizontal="left"/>
    </xf>
    <xf numFmtId="166" fontId="61" fillId="6" borderId="23" xfId="0" applyNumberFormat="1" applyFont="1" applyFill="1" applyBorder="1" applyAlignment="1">
      <alignment horizontal="left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104" fillId="12" borderId="21" xfId="0" applyFont="1" applyFill="1" applyBorder="1" applyAlignment="1">
      <alignment horizontal="center" vertical="center"/>
    </xf>
    <xf numFmtId="0" fontId="104" fillId="12" borderId="53" xfId="0" applyFont="1" applyFill="1" applyBorder="1" applyAlignment="1">
      <alignment horizontal="center" vertical="center"/>
    </xf>
    <xf numFmtId="169" fontId="1" fillId="6" borderId="53" xfId="0" applyNumberFormat="1" applyFont="1" applyFill="1" applyBorder="1" applyAlignment="1">
      <alignment horizontal="left" vertical="center"/>
    </xf>
    <xf numFmtId="0" fontId="61" fillId="0" borderId="41" xfId="0" applyFont="1" applyBorder="1" applyAlignment="1">
      <alignment horizontal="center"/>
    </xf>
    <xf numFmtId="0" fontId="61" fillId="0" borderId="44" xfId="0" applyFont="1" applyBorder="1" applyAlignment="1">
      <alignment horizontal="center"/>
    </xf>
    <xf numFmtId="0" fontId="61" fillId="0" borderId="40" xfId="0" applyFont="1" applyBorder="1" applyAlignment="1">
      <alignment horizontal="center"/>
    </xf>
    <xf numFmtId="166" fontId="70" fillId="5" borderId="37" xfId="2" applyFont="1" applyFill="1" applyBorder="1">
      <alignment horizontal="center" vertical="center" wrapText="1"/>
    </xf>
    <xf numFmtId="166" fontId="70" fillId="5" borderId="4" xfId="2" applyFont="1" applyFill="1" applyBorder="1">
      <alignment horizontal="center" vertical="center" wrapText="1"/>
    </xf>
    <xf numFmtId="166" fontId="70" fillId="5" borderId="13" xfId="2" applyFont="1" applyFill="1" applyBorder="1">
      <alignment horizontal="center" vertical="center" wrapText="1"/>
    </xf>
    <xf numFmtId="0" fontId="61" fillId="18" borderId="58" xfId="0" applyFont="1" applyFill="1" applyBorder="1" applyAlignment="1">
      <alignment vertical="center"/>
    </xf>
    <xf numFmtId="0" fontId="61" fillId="18" borderId="15" xfId="0" applyFont="1" applyFill="1" applyBorder="1" applyAlignment="1">
      <alignment vertical="center"/>
    </xf>
    <xf numFmtId="9" fontId="70" fillId="18" borderId="16" xfId="0" applyNumberFormat="1" applyFont="1" applyFill="1" applyBorder="1" applyAlignment="1">
      <alignment vertical="center"/>
    </xf>
    <xf numFmtId="49" fontId="2" fillId="6" borderId="11" xfId="0" applyNumberFormat="1" applyFont="1" applyFill="1" applyBorder="1" applyAlignment="1">
      <alignment horizontal="center"/>
    </xf>
    <xf numFmtId="169" fontId="1" fillId="5" borderId="26" xfId="0" applyNumberFormat="1" applyFont="1" applyFill="1" applyBorder="1" applyAlignment="1">
      <alignment horizontal="center" vertical="center"/>
    </xf>
    <xf numFmtId="169" fontId="1" fillId="5" borderId="11" xfId="0" applyNumberFormat="1" applyFont="1" applyFill="1" applyBorder="1" applyAlignment="1">
      <alignment horizontal="center" vertical="center"/>
    </xf>
    <xf numFmtId="169" fontId="121" fillId="6" borderId="53" xfId="0" applyNumberFormat="1" applyFont="1" applyFill="1" applyBorder="1" applyAlignment="1">
      <alignment horizontal="left" vertical="center"/>
    </xf>
    <xf numFmtId="169" fontId="1" fillId="5" borderId="116" xfId="0" applyNumberFormat="1" applyFont="1" applyFill="1" applyBorder="1" applyAlignment="1">
      <alignment horizontal="center" vertical="center"/>
    </xf>
    <xf numFmtId="0" fontId="0" fillId="0" borderId="40" xfId="0" applyBorder="1"/>
    <xf numFmtId="0" fontId="0" fillId="0" borderId="44" xfId="0" applyBorder="1"/>
    <xf numFmtId="0" fontId="71" fillId="0" borderId="11" xfId="0" applyFont="1" applyBorder="1" applyAlignment="1">
      <alignment horizontal="center" vertical="center"/>
    </xf>
    <xf numFmtId="49" fontId="71" fillId="12" borderId="44" xfId="0" applyNumberFormat="1" applyFont="1" applyFill="1" applyBorder="1" applyAlignment="1">
      <alignment horizontal="center" vertical="center"/>
    </xf>
    <xf numFmtId="166" fontId="61" fillId="17" borderId="54" xfId="0" applyNumberFormat="1" applyFont="1" applyFill="1" applyBorder="1" applyAlignment="1">
      <alignment horizontal="center"/>
    </xf>
    <xf numFmtId="49" fontId="61" fillId="5" borderId="64" xfId="0" applyNumberFormat="1" applyFont="1" applyFill="1" applyBorder="1"/>
    <xf numFmtId="169" fontId="2" fillId="17" borderId="6" xfId="0" applyNumberFormat="1" applyFont="1" applyFill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66" fontId="61" fillId="17" borderId="8" xfId="0" applyNumberFormat="1" applyFont="1" applyFill="1" applyBorder="1" applyAlignment="1">
      <alignment horizontal="center"/>
    </xf>
    <xf numFmtId="49" fontId="2" fillId="0" borderId="13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 vertical="top"/>
    </xf>
    <xf numFmtId="0" fontId="71" fillId="0" borderId="44" xfId="0" applyFont="1" applyBorder="1" applyAlignment="1">
      <alignment horizontal="center" vertical="center"/>
    </xf>
    <xf numFmtId="49" fontId="2" fillId="5" borderId="10" xfId="6" applyNumberFormat="1" applyFont="1" applyFill="1" applyBorder="1">
      <alignment horizontal="center" vertical="center" wrapText="1"/>
    </xf>
    <xf numFmtId="0" fontId="2" fillId="5" borderId="2" xfId="6" applyFont="1" applyFill="1">
      <alignment horizontal="center" vertical="center" wrapText="1"/>
    </xf>
    <xf numFmtId="0" fontId="61" fillId="5" borderId="6" xfId="6" quotePrefix="1" applyFont="1" applyFill="1" applyBorder="1">
      <alignment horizontal="center" vertical="center" wrapText="1"/>
    </xf>
    <xf numFmtId="0" fontId="61" fillId="5" borderId="7" xfId="6" applyFont="1" applyFill="1" applyBorder="1">
      <alignment horizontal="center" vertical="center" wrapText="1"/>
    </xf>
    <xf numFmtId="0" fontId="97" fillId="6" borderId="17" xfId="0" applyFont="1" applyFill="1" applyBorder="1" applyAlignment="1">
      <alignment vertical="center"/>
    </xf>
    <xf numFmtId="167" fontId="2" fillId="5" borderId="6" xfId="0" applyNumberFormat="1" applyFont="1" applyFill="1" applyBorder="1" applyAlignment="1">
      <alignment horizontal="center" vertical="center"/>
    </xf>
    <xf numFmtId="167" fontId="2" fillId="5" borderId="7" xfId="0" quotePrefix="1" applyNumberFormat="1" applyFont="1" applyFill="1" applyBorder="1" applyAlignment="1">
      <alignment horizontal="center" vertical="center"/>
    </xf>
    <xf numFmtId="9" fontId="92" fillId="6" borderId="17" xfId="0" applyNumberFormat="1" applyFont="1" applyFill="1" applyBorder="1"/>
    <xf numFmtId="0" fontId="0" fillId="6" borderId="53" xfId="0" applyFill="1" applyBorder="1" applyAlignment="1">
      <alignment vertical="center"/>
    </xf>
    <xf numFmtId="0" fontId="61" fillId="6" borderId="58" xfId="0" applyFont="1" applyFill="1" applyBorder="1"/>
    <xf numFmtId="0" fontId="61" fillId="6" borderId="15" xfId="0" applyFont="1" applyFill="1" applyBorder="1"/>
    <xf numFmtId="166" fontId="70" fillId="5" borderId="3" xfId="0" applyNumberFormat="1" applyFont="1" applyFill="1" applyBorder="1" applyAlignment="1">
      <alignment horizontal="center"/>
    </xf>
    <xf numFmtId="9" fontId="60" fillId="6" borderId="17" xfId="0" applyNumberFormat="1" applyFont="1" applyFill="1" applyBorder="1" applyAlignment="1">
      <alignment horizontal="right" vertical="center"/>
    </xf>
    <xf numFmtId="9" fontId="70" fillId="6" borderId="16" xfId="0" applyNumberFormat="1" applyFont="1" applyFill="1" applyBorder="1" applyAlignment="1">
      <alignment horizontal="right"/>
    </xf>
    <xf numFmtId="0" fontId="57" fillId="8" borderId="0" xfId="1" applyFill="1" applyAlignment="1" applyProtection="1">
      <alignment horizontal="left" vertical="center"/>
    </xf>
    <xf numFmtId="0" fontId="5" fillId="0" borderId="0" xfId="0" applyFont="1" applyAlignment="1">
      <alignment horizontal="left" vertical="center"/>
    </xf>
    <xf numFmtId="0" fontId="57" fillId="8" borderId="0" xfId="1" applyFill="1" applyAlignment="1" applyProtection="1">
      <alignment horizontal="left"/>
    </xf>
    <xf numFmtId="0" fontId="57" fillId="8" borderId="0" xfId="1" applyFill="1" applyAlignment="1" applyProtection="1"/>
    <xf numFmtId="0" fontId="57" fillId="0" borderId="0" xfId="1" applyBorder="1" applyAlignment="1" applyProtection="1">
      <alignment horizontal="left" vertical="top" wrapText="1"/>
    </xf>
    <xf numFmtId="0" fontId="105" fillId="0" borderId="0" xfId="1" applyFont="1" applyBorder="1" applyAlignment="1" applyProtection="1">
      <alignment horizontal="left" vertical="top"/>
    </xf>
    <xf numFmtId="169" fontId="121" fillId="6" borderId="14" xfId="0" applyNumberFormat="1" applyFont="1" applyFill="1" applyBorder="1" applyAlignment="1">
      <alignment horizontal="left" vertical="center"/>
    </xf>
    <xf numFmtId="169" fontId="1" fillId="6" borderId="0" xfId="0" applyNumberFormat="1" applyFont="1" applyFill="1" applyAlignment="1">
      <alignment horizontal="left" vertical="center"/>
    </xf>
    <xf numFmtId="169" fontId="1" fillId="6" borderId="23" xfId="0" applyNumberFormat="1" applyFont="1" applyFill="1" applyBorder="1" applyAlignment="1">
      <alignment horizontal="left" vertical="center"/>
    </xf>
    <xf numFmtId="169" fontId="121" fillId="6" borderId="29" xfId="0" applyNumberFormat="1" applyFont="1" applyFill="1" applyBorder="1" applyAlignment="1">
      <alignment horizontal="left" vertical="center"/>
    </xf>
    <xf numFmtId="169" fontId="1" fillId="6" borderId="59" xfId="0" applyNumberFormat="1" applyFont="1" applyFill="1" applyBorder="1" applyAlignment="1">
      <alignment horizontal="left" vertical="center"/>
    </xf>
    <xf numFmtId="169" fontId="1" fillId="6" borderId="47" xfId="0" applyNumberFormat="1" applyFont="1" applyFill="1" applyBorder="1" applyAlignment="1">
      <alignment horizontal="left" vertical="center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78" fillId="0" borderId="14" xfId="0" applyFont="1" applyBorder="1" applyAlignment="1">
      <alignment horizontal="center" vertical="center"/>
    </xf>
    <xf numFmtId="0" fontId="107" fillId="0" borderId="14" xfId="0" applyFont="1" applyBorder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4" fillId="12" borderId="59" xfId="0" applyFont="1" applyFill="1" applyBorder="1" applyAlignment="1">
      <alignment horizontal="center" vertical="center"/>
    </xf>
    <xf numFmtId="0" fontId="125" fillId="6" borderId="0" xfId="0" applyFont="1" applyFill="1" applyAlignment="1">
      <alignment horizontal="left" vertical="center"/>
    </xf>
    <xf numFmtId="0" fontId="125" fillId="6" borderId="23" xfId="0" applyFont="1" applyFill="1" applyBorder="1" applyAlignment="1">
      <alignment horizontal="left" vertical="center"/>
    </xf>
    <xf numFmtId="0" fontId="61" fillId="6" borderId="15" xfId="0" applyFont="1" applyFill="1" applyBorder="1" applyAlignment="1">
      <alignment horizontal="left" vertical="center"/>
    </xf>
    <xf numFmtId="0" fontId="61" fillId="6" borderId="16" xfId="0" applyFont="1" applyFill="1" applyBorder="1" applyAlignment="1">
      <alignment horizontal="left" vertical="center"/>
    </xf>
    <xf numFmtId="166" fontId="6" fillId="7" borderId="0" xfId="0" applyNumberFormat="1" applyFont="1" applyFill="1" applyAlignment="1">
      <alignment horizontal="center" vertical="center" wrapText="1"/>
    </xf>
    <xf numFmtId="0" fontId="81" fillId="0" borderId="0" xfId="1" applyFont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71" fillId="9" borderId="40" xfId="0" applyFont="1" applyFill="1" applyBorder="1" applyAlignment="1">
      <alignment horizontal="center" vertical="center"/>
    </xf>
    <xf numFmtId="0" fontId="71" fillId="9" borderId="41" xfId="0" applyFont="1" applyFill="1" applyBorder="1" applyAlignment="1">
      <alignment horizontal="center" vertical="center"/>
    </xf>
    <xf numFmtId="0" fontId="71" fillId="9" borderId="70" xfId="0" applyFont="1" applyFill="1" applyBorder="1" applyAlignment="1">
      <alignment horizontal="center" vertical="center"/>
    </xf>
    <xf numFmtId="0" fontId="71" fillId="9" borderId="24" xfId="0" applyFont="1" applyFill="1" applyBorder="1" applyAlignment="1">
      <alignment horizontal="center" vertical="center"/>
    </xf>
    <xf numFmtId="0" fontId="71" fillId="9" borderId="65" xfId="0" applyFont="1" applyFill="1" applyBorder="1" applyAlignment="1">
      <alignment horizontal="center" vertical="center"/>
    </xf>
    <xf numFmtId="0" fontId="71" fillId="9" borderId="51" xfId="0" applyFont="1" applyFill="1" applyBorder="1" applyAlignment="1">
      <alignment horizontal="center" vertical="center"/>
    </xf>
    <xf numFmtId="166" fontId="71" fillId="9" borderId="66" xfId="0" applyNumberFormat="1" applyFont="1" applyFill="1" applyBorder="1" applyAlignment="1">
      <alignment horizontal="center" vertical="center" wrapText="1"/>
    </xf>
    <xf numFmtId="166" fontId="71" fillId="9" borderId="52" xfId="0" applyNumberFormat="1" applyFont="1" applyFill="1" applyBorder="1" applyAlignment="1">
      <alignment horizontal="center" vertical="center" wrapText="1"/>
    </xf>
    <xf numFmtId="0" fontId="104" fillId="12" borderId="29" xfId="0" applyFont="1" applyFill="1" applyBorder="1" applyAlignment="1">
      <alignment horizontal="center" vertical="center"/>
    </xf>
    <xf numFmtId="169" fontId="1" fillId="6" borderId="21" xfId="0" applyNumberFormat="1" applyFont="1" applyFill="1" applyBorder="1" applyAlignment="1">
      <alignment horizontal="left" vertical="center"/>
    </xf>
    <xf numFmtId="169" fontId="1" fillId="6" borderId="53" xfId="0" applyNumberFormat="1" applyFont="1" applyFill="1" applyBorder="1" applyAlignment="1">
      <alignment horizontal="left" vertical="center"/>
    </xf>
    <xf numFmtId="169" fontId="1" fillId="6" borderId="17" xfId="0" applyNumberFormat="1" applyFont="1" applyFill="1" applyBorder="1" applyAlignment="1">
      <alignment horizontal="left" vertical="center"/>
    </xf>
    <xf numFmtId="0" fontId="40" fillId="6" borderId="59" xfId="0" applyFont="1" applyFill="1" applyBorder="1" applyAlignment="1">
      <alignment horizontal="left" vertical="top"/>
    </xf>
    <xf numFmtId="0" fontId="1" fillId="6" borderId="59" xfId="0" applyFont="1" applyFill="1" applyBorder="1" applyAlignment="1">
      <alignment horizontal="left" vertical="top"/>
    </xf>
    <xf numFmtId="0" fontId="1" fillId="6" borderId="47" xfId="0" applyFont="1" applyFill="1" applyBorder="1" applyAlignment="1">
      <alignment horizontal="left" vertical="top"/>
    </xf>
    <xf numFmtId="0" fontId="1" fillId="6" borderId="0" xfId="0" applyFont="1" applyFill="1" applyAlignment="1">
      <alignment horizontal="left" vertical="top"/>
    </xf>
    <xf numFmtId="0" fontId="1" fillId="6" borderId="23" xfId="0" applyFont="1" applyFill="1" applyBorder="1" applyAlignment="1">
      <alignment horizontal="left" vertical="top"/>
    </xf>
    <xf numFmtId="0" fontId="108" fillId="6" borderId="59" xfId="0" applyFont="1" applyFill="1" applyBorder="1"/>
    <xf numFmtId="0" fontId="65" fillId="6" borderId="59" xfId="0" applyFont="1" applyFill="1" applyBorder="1"/>
    <xf numFmtId="169" fontId="40" fillId="6" borderId="59" xfId="0" applyNumberFormat="1" applyFont="1" applyFill="1" applyBorder="1" applyAlignment="1">
      <alignment horizontal="left" vertical="center"/>
    </xf>
    <xf numFmtId="49" fontId="65" fillId="6" borderId="19" xfId="0" applyNumberFormat="1" applyFont="1" applyFill="1" applyBorder="1" applyAlignment="1">
      <alignment horizontal="center"/>
    </xf>
    <xf numFmtId="49" fontId="65" fillId="6" borderId="7" xfId="0" applyNumberFormat="1" applyFont="1" applyFill="1" applyBorder="1" applyAlignment="1">
      <alignment horizontal="center"/>
    </xf>
    <xf numFmtId="169" fontId="8" fillId="6" borderId="29" xfId="0" applyNumberFormat="1" applyFont="1" applyFill="1" applyBorder="1" applyAlignment="1">
      <alignment horizontal="left" vertical="center"/>
    </xf>
    <xf numFmtId="169" fontId="25" fillId="6" borderId="59" xfId="0" applyNumberFormat="1" applyFont="1" applyFill="1" applyBorder="1" applyAlignment="1">
      <alignment horizontal="left" vertical="center"/>
    </xf>
    <xf numFmtId="169" fontId="25" fillId="6" borderId="47" xfId="0" applyNumberFormat="1" applyFont="1" applyFill="1" applyBorder="1" applyAlignment="1">
      <alignment horizontal="left" vertical="center"/>
    </xf>
    <xf numFmtId="0" fontId="61" fillId="0" borderId="40" xfId="0" applyFont="1" applyBorder="1" applyAlignment="1">
      <alignment horizontal="center" vertical="center"/>
    </xf>
    <xf numFmtId="0" fontId="61" fillId="0" borderId="41" xfId="0" applyFont="1" applyBorder="1" applyAlignment="1">
      <alignment horizontal="center" vertical="center"/>
    </xf>
    <xf numFmtId="0" fontId="61" fillId="0" borderId="44" xfId="0" applyFont="1" applyBorder="1" applyAlignment="1">
      <alignment horizontal="center" vertical="center"/>
    </xf>
    <xf numFmtId="0" fontId="40" fillId="6" borderId="29" xfId="0" applyFont="1" applyFill="1" applyBorder="1" applyAlignment="1">
      <alignment horizontal="left" vertical="center" wrapText="1"/>
    </xf>
    <xf numFmtId="0" fontId="8" fillId="6" borderId="59" xfId="0" applyFont="1" applyFill="1" applyBorder="1" applyAlignment="1">
      <alignment horizontal="left" vertical="center" wrapText="1"/>
    </xf>
    <xf numFmtId="167" fontId="2" fillId="6" borderId="14" xfId="0" applyNumberFormat="1" applyFont="1" applyFill="1" applyBorder="1" applyAlignment="1">
      <alignment horizontal="left" vertical="center"/>
    </xf>
    <xf numFmtId="167" fontId="2" fillId="6" borderId="0" xfId="0" applyNumberFormat="1" applyFont="1" applyFill="1" applyAlignment="1">
      <alignment horizontal="left" vertical="center"/>
    </xf>
    <xf numFmtId="0" fontId="61" fillId="6" borderId="58" xfId="0" applyFont="1" applyFill="1" applyBorder="1" applyAlignment="1">
      <alignment horizontal="left" vertical="center"/>
    </xf>
    <xf numFmtId="0" fontId="35" fillId="6" borderId="14" xfId="0" applyFont="1" applyFill="1" applyBorder="1" applyAlignment="1">
      <alignment horizontal="left" vertical="center" wrapText="1"/>
    </xf>
    <xf numFmtId="0" fontId="35" fillId="6" borderId="0" xfId="0" applyFont="1" applyFill="1" applyAlignment="1">
      <alignment horizontal="left" vertical="center" wrapText="1"/>
    </xf>
    <xf numFmtId="0" fontId="35" fillId="6" borderId="23" xfId="0" applyFont="1" applyFill="1" applyBorder="1" applyAlignment="1">
      <alignment horizontal="left" vertical="center" wrapText="1"/>
    </xf>
    <xf numFmtId="0" fontId="104" fillId="12" borderId="71" xfId="0" applyFont="1" applyFill="1" applyBorder="1" applyAlignment="1">
      <alignment horizontal="center" vertical="center"/>
    </xf>
    <xf numFmtId="0" fontId="104" fillId="12" borderId="72" xfId="0" applyFont="1" applyFill="1" applyBorder="1" applyAlignment="1">
      <alignment horizontal="center" vertical="center"/>
    </xf>
    <xf numFmtId="0" fontId="104" fillId="12" borderId="62" xfId="0" applyFont="1" applyFill="1" applyBorder="1" applyAlignment="1">
      <alignment horizontal="center" vertical="center"/>
    </xf>
    <xf numFmtId="0" fontId="61" fillId="6" borderId="21" xfId="0" applyFont="1" applyFill="1" applyBorder="1" applyAlignment="1">
      <alignment horizontal="left" vertical="center"/>
    </xf>
    <xf numFmtId="0" fontId="61" fillId="6" borderId="53" xfId="0" applyFont="1" applyFill="1" applyBorder="1" applyAlignment="1">
      <alignment horizontal="left" vertical="center"/>
    </xf>
    <xf numFmtId="0" fontId="61" fillId="6" borderId="17" xfId="0" applyFont="1" applyFill="1" applyBorder="1" applyAlignment="1">
      <alignment horizontal="left" vertical="center"/>
    </xf>
    <xf numFmtId="0" fontId="61" fillId="6" borderId="14" xfId="0" applyFont="1" applyFill="1" applyBorder="1" applyAlignment="1">
      <alignment horizontal="left"/>
    </xf>
    <xf numFmtId="0" fontId="61" fillId="6" borderId="0" xfId="0" applyFont="1" applyFill="1" applyAlignment="1">
      <alignment horizontal="left"/>
    </xf>
    <xf numFmtId="0" fontId="61" fillId="6" borderId="23" xfId="0" applyFont="1" applyFill="1" applyBorder="1" applyAlignment="1">
      <alignment horizontal="left"/>
    </xf>
    <xf numFmtId="0" fontId="40" fillId="6" borderId="29" xfId="0" applyFont="1" applyFill="1" applyBorder="1" applyAlignment="1">
      <alignment horizontal="left"/>
    </xf>
    <xf numFmtId="0" fontId="108" fillId="6" borderId="59" xfId="0" applyFont="1" applyFill="1" applyBorder="1" applyAlignment="1">
      <alignment horizontal="left"/>
    </xf>
    <xf numFmtId="0" fontId="108" fillId="6" borderId="47" xfId="0" applyFont="1" applyFill="1" applyBorder="1" applyAlignment="1">
      <alignment horizontal="left"/>
    </xf>
    <xf numFmtId="0" fontId="104" fillId="12" borderId="21" xfId="0" applyFont="1" applyFill="1" applyBorder="1" applyAlignment="1">
      <alignment horizontal="center" vertical="center"/>
    </xf>
    <xf numFmtId="0" fontId="104" fillId="12" borderId="53" xfId="0" applyFont="1" applyFill="1" applyBorder="1" applyAlignment="1">
      <alignment horizontal="center" vertical="center"/>
    </xf>
    <xf numFmtId="0" fontId="108" fillId="6" borderId="29" xfId="0" applyFont="1" applyFill="1" applyBorder="1" applyAlignment="1">
      <alignment horizontal="left"/>
    </xf>
    <xf numFmtId="0" fontId="2" fillId="5" borderId="58" xfId="0" applyFont="1" applyFill="1" applyBorder="1" applyAlignment="1">
      <alignment horizontal="left" vertical="center"/>
    </xf>
    <xf numFmtId="0" fontId="2" fillId="5" borderId="15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61" fillId="5" borderId="40" xfId="0" applyFont="1" applyFill="1" applyBorder="1" applyAlignment="1">
      <alignment horizontal="center" vertical="center"/>
    </xf>
    <xf numFmtId="0" fontId="61" fillId="5" borderId="41" xfId="0" applyFont="1" applyFill="1" applyBorder="1" applyAlignment="1">
      <alignment horizontal="center" vertical="center"/>
    </xf>
    <xf numFmtId="0" fontId="61" fillId="5" borderId="44" xfId="0" applyFont="1" applyFill="1" applyBorder="1" applyAlignment="1">
      <alignment horizontal="center" vertical="center"/>
    </xf>
    <xf numFmtId="0" fontId="11" fillId="5" borderId="29" xfId="0" applyFont="1" applyFill="1" applyBorder="1" applyAlignment="1">
      <alignment horizontal="left" vertical="center"/>
    </xf>
    <xf numFmtId="0" fontId="11" fillId="5" borderId="59" xfId="0" applyFont="1" applyFill="1" applyBorder="1" applyAlignment="1">
      <alignment horizontal="left" vertical="center"/>
    </xf>
    <xf numFmtId="0" fontId="65" fillId="6" borderId="29" xfId="0" applyFont="1" applyFill="1" applyBorder="1" applyAlignment="1">
      <alignment horizontal="left" vertical="center"/>
    </xf>
    <xf numFmtId="0" fontId="61" fillId="6" borderId="59" xfId="0" applyFont="1" applyFill="1" applyBorder="1" applyAlignment="1">
      <alignment horizontal="left" vertical="center"/>
    </xf>
    <xf numFmtId="0" fontId="95" fillId="6" borderId="58" xfId="0" applyFont="1" applyFill="1" applyBorder="1" applyAlignment="1">
      <alignment horizontal="left" vertical="center"/>
    </xf>
    <xf numFmtId="0" fontId="95" fillId="6" borderId="15" xfId="0" applyFont="1" applyFill="1" applyBorder="1" applyAlignment="1">
      <alignment horizontal="left" vertical="center"/>
    </xf>
    <xf numFmtId="0" fontId="8" fillId="6" borderId="29" xfId="0" applyFont="1" applyFill="1" applyBorder="1" applyAlignment="1">
      <alignment horizontal="left" vertical="center" wrapText="1"/>
    </xf>
    <xf numFmtId="0" fontId="61" fillId="6" borderId="14" xfId="0" applyFont="1" applyFill="1" applyBorder="1" applyAlignment="1">
      <alignment horizontal="left" vertical="center"/>
    </xf>
    <xf numFmtId="0" fontId="61" fillId="6" borderId="0" xfId="0" applyFont="1" applyFill="1" applyAlignment="1">
      <alignment horizontal="left" vertical="center"/>
    </xf>
    <xf numFmtId="0" fontId="2" fillId="6" borderId="58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65" fillId="6" borderId="0" xfId="0" applyFont="1" applyFill="1" applyAlignment="1">
      <alignment horizontal="left" vertical="center"/>
    </xf>
    <xf numFmtId="0" fontId="11" fillId="6" borderId="29" xfId="0" applyFont="1" applyFill="1" applyBorder="1" applyAlignment="1">
      <alignment horizontal="left" vertical="center"/>
    </xf>
    <xf numFmtId="0" fontId="27" fillId="6" borderId="59" xfId="0" applyFont="1" applyFill="1" applyBorder="1" applyAlignment="1">
      <alignment horizontal="left" vertical="center"/>
    </xf>
    <xf numFmtId="0" fontId="27" fillId="6" borderId="47" xfId="0" applyFont="1" applyFill="1" applyBorder="1" applyAlignment="1">
      <alignment horizontal="left" vertical="center"/>
    </xf>
    <xf numFmtId="0" fontId="61" fillId="6" borderId="23" xfId="0" applyFont="1" applyFill="1" applyBorder="1" applyAlignment="1">
      <alignment horizontal="left" vertical="center"/>
    </xf>
    <xf numFmtId="0" fontId="61" fillId="5" borderId="14" xfId="0" applyFont="1" applyFill="1" applyBorder="1" applyAlignment="1">
      <alignment horizontal="center" vertical="center"/>
    </xf>
    <xf numFmtId="0" fontId="61" fillId="5" borderId="29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80" fillId="5" borderId="40" xfId="0" applyFont="1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61" fillId="5" borderId="21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left" vertical="top"/>
    </xf>
    <xf numFmtId="0" fontId="90" fillId="6" borderId="0" xfId="0" applyFont="1" applyFill="1" applyAlignment="1">
      <alignment horizontal="left" vertical="top"/>
    </xf>
    <xf numFmtId="0" fontId="61" fillId="6" borderId="14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left" vertical="center" wrapText="1"/>
    </xf>
    <xf numFmtId="0" fontId="0" fillId="6" borderId="23" xfId="0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2" fillId="6" borderId="23" xfId="0" applyFont="1" applyFill="1" applyBorder="1" applyAlignment="1">
      <alignment horizontal="left" vertical="center"/>
    </xf>
    <xf numFmtId="0" fontId="9" fillId="6" borderId="29" xfId="0" applyFont="1" applyFill="1" applyBorder="1" applyAlignment="1">
      <alignment horizontal="left" vertical="top"/>
    </xf>
    <xf numFmtId="0" fontId="89" fillId="6" borderId="59" xfId="0" applyFont="1" applyFill="1" applyBorder="1" applyAlignment="1">
      <alignment horizontal="left" vertical="top"/>
    </xf>
    <xf numFmtId="0" fontId="0" fillId="6" borderId="15" xfId="0" applyFill="1" applyBorder="1" applyAlignment="1">
      <alignment horizontal="left" vertical="center"/>
    </xf>
    <xf numFmtId="0" fontId="0" fillId="6" borderId="16" xfId="0" applyFill="1" applyBorder="1" applyAlignment="1">
      <alignment horizontal="left" vertical="center"/>
    </xf>
    <xf numFmtId="0" fontId="80" fillId="12" borderId="71" xfId="0" applyFont="1" applyFill="1" applyBorder="1" applyAlignment="1">
      <alignment horizontal="center" vertical="center" wrapText="1"/>
    </xf>
    <xf numFmtId="0" fontId="80" fillId="12" borderId="72" xfId="0" applyFont="1" applyFill="1" applyBorder="1" applyAlignment="1">
      <alignment horizontal="center" vertical="center" wrapText="1"/>
    </xf>
    <xf numFmtId="0" fontId="80" fillId="12" borderId="62" xfId="0" applyFont="1" applyFill="1" applyBorder="1" applyAlignment="1">
      <alignment horizontal="center" vertical="center" wrapText="1"/>
    </xf>
    <xf numFmtId="0" fontId="65" fillId="6" borderId="14" xfId="0" applyFont="1" applyFill="1" applyBorder="1" applyAlignment="1">
      <alignment horizontal="left" vertical="center"/>
    </xf>
    <xf numFmtId="0" fontId="65" fillId="6" borderId="23" xfId="0" applyFont="1" applyFill="1" applyBorder="1" applyAlignment="1">
      <alignment horizontal="left" vertical="center"/>
    </xf>
    <xf numFmtId="0" fontId="0" fillId="5" borderId="44" xfId="0" applyFill="1" applyBorder="1" applyAlignment="1">
      <alignment horizontal="center" vertical="center"/>
    </xf>
    <xf numFmtId="0" fontId="95" fillId="6" borderId="14" xfId="0" applyFont="1" applyFill="1" applyBorder="1" applyAlignment="1">
      <alignment horizontal="left" vertical="center" wrapText="1"/>
    </xf>
    <xf numFmtId="0" fontId="95" fillId="6" borderId="0" xfId="0" applyFont="1" applyFill="1" applyAlignment="1">
      <alignment horizontal="left" vertical="center" wrapText="1"/>
    </xf>
    <xf numFmtId="0" fontId="95" fillId="6" borderId="23" xfId="0" applyFont="1" applyFill="1" applyBorder="1" applyAlignment="1">
      <alignment horizontal="left" vertical="center" wrapText="1"/>
    </xf>
    <xf numFmtId="0" fontId="95" fillId="6" borderId="58" xfId="0" applyFont="1" applyFill="1" applyBorder="1" applyAlignment="1">
      <alignment horizontal="left" vertical="center" wrapText="1"/>
    </xf>
    <xf numFmtId="0" fontId="95" fillId="6" borderId="15" xfId="0" applyFont="1" applyFill="1" applyBorder="1" applyAlignment="1">
      <alignment horizontal="left" vertical="center" wrapText="1"/>
    </xf>
    <xf numFmtId="0" fontId="95" fillId="6" borderId="16" xfId="0" applyFont="1" applyFill="1" applyBorder="1" applyAlignment="1">
      <alignment horizontal="left" vertical="center" wrapText="1"/>
    </xf>
    <xf numFmtId="0" fontId="65" fillId="6" borderId="59" xfId="0" applyFont="1" applyFill="1" applyBorder="1" applyAlignment="1">
      <alignment horizontal="left" vertical="center"/>
    </xf>
    <xf numFmtId="0" fontId="65" fillId="6" borderId="47" xfId="0" applyFont="1" applyFill="1" applyBorder="1" applyAlignment="1">
      <alignment horizontal="left" vertical="center"/>
    </xf>
    <xf numFmtId="166" fontId="71" fillId="9" borderId="27" xfId="0" applyNumberFormat="1" applyFont="1" applyFill="1" applyBorder="1" applyAlignment="1">
      <alignment horizontal="center" vertical="center" wrapText="1"/>
    </xf>
    <xf numFmtId="0" fontId="59" fillId="6" borderId="0" xfId="0" applyFont="1" applyFill="1" applyAlignment="1">
      <alignment horizontal="left" vertical="center"/>
    </xf>
    <xf numFmtId="0" fontId="71" fillId="9" borderId="18" xfId="0" applyFont="1" applyFill="1" applyBorder="1" applyAlignment="1">
      <alignment horizontal="center" vertical="center"/>
    </xf>
    <xf numFmtId="0" fontId="57" fillId="8" borderId="0" xfId="1" applyFill="1" applyBorder="1" applyAlignment="1" applyProtection="1"/>
    <xf numFmtId="0" fontId="57" fillId="8" borderId="0" xfId="1" applyFill="1" applyBorder="1" applyAlignment="1" applyProtection="1">
      <alignment horizontal="left" vertical="center"/>
    </xf>
    <xf numFmtId="0" fontId="57" fillId="8" borderId="0" xfId="1" applyFill="1" applyBorder="1" applyAlignment="1" applyProtection="1">
      <alignment horizontal="left"/>
    </xf>
    <xf numFmtId="0" fontId="61" fillId="11" borderId="14" xfId="0" applyFont="1" applyFill="1" applyBorder="1" applyAlignment="1">
      <alignment horizontal="left" vertical="center"/>
    </xf>
    <xf numFmtId="0" fontId="61" fillId="11" borderId="0" xfId="0" applyFont="1" applyFill="1" applyAlignment="1">
      <alignment horizontal="left" vertical="center"/>
    </xf>
    <xf numFmtId="0" fontId="61" fillId="11" borderId="23" xfId="0" applyFont="1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12" borderId="72" xfId="0" applyFill="1" applyBorder="1" applyAlignment="1">
      <alignment horizontal="center" vertical="center" wrapText="1"/>
    </xf>
    <xf numFmtId="0" fontId="0" fillId="12" borderId="62" xfId="0" applyFill="1" applyBorder="1" applyAlignment="1">
      <alignment horizontal="center" vertical="center" wrapText="1"/>
    </xf>
    <xf numFmtId="0" fontId="22" fillId="6" borderId="0" xfId="0" applyFont="1" applyFill="1" applyAlignment="1">
      <alignment horizontal="left" vertical="center"/>
    </xf>
    <xf numFmtId="0" fontId="8" fillId="6" borderId="29" xfId="0" applyFont="1" applyFill="1" applyBorder="1" applyAlignment="1">
      <alignment horizontal="left" vertical="center"/>
    </xf>
    <xf numFmtId="0" fontId="24" fillId="6" borderId="59" xfId="0" applyFont="1" applyFill="1" applyBorder="1" applyAlignment="1">
      <alignment horizontal="left" vertical="center"/>
    </xf>
    <xf numFmtId="0" fontId="0" fillId="6" borderId="53" xfId="0" applyFill="1" applyBorder="1" applyAlignment="1">
      <alignment horizontal="left" vertical="center"/>
    </xf>
    <xf numFmtId="0" fontId="61" fillId="6" borderId="58" xfId="0" applyFont="1" applyFill="1" applyBorder="1" applyAlignment="1">
      <alignment horizontal="left" vertical="top"/>
    </xf>
    <xf numFmtId="0" fontId="0" fillId="6" borderId="15" xfId="0" applyFill="1" applyBorder="1" applyAlignment="1">
      <alignment horizontal="left" vertical="top"/>
    </xf>
    <xf numFmtId="0" fontId="65" fillId="6" borderId="29" xfId="0" applyFont="1" applyFill="1" applyBorder="1" applyAlignment="1">
      <alignment horizontal="left" vertical="top"/>
    </xf>
    <xf numFmtId="0" fontId="0" fillId="6" borderId="59" xfId="0" applyFill="1" applyBorder="1" applyAlignment="1">
      <alignment horizontal="left" vertical="top"/>
    </xf>
    <xf numFmtId="0" fontId="71" fillId="0" borderId="29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8" fillId="12" borderId="71" xfId="0" applyFont="1" applyFill="1" applyBorder="1" applyAlignment="1">
      <alignment horizontal="center" vertical="center" wrapText="1"/>
    </xf>
    <xf numFmtId="0" fontId="78" fillId="12" borderId="53" xfId="0" applyFont="1" applyFill="1" applyBorder="1" applyAlignment="1">
      <alignment horizontal="center" vertical="center" wrapText="1"/>
    </xf>
    <xf numFmtId="0" fontId="78" fillId="12" borderId="17" xfId="0" applyFont="1" applyFill="1" applyBorder="1" applyAlignment="1">
      <alignment horizontal="center" vertical="center" wrapText="1"/>
    </xf>
    <xf numFmtId="0" fontId="65" fillId="11" borderId="29" xfId="0" applyFont="1" applyFill="1" applyBorder="1" applyAlignment="1">
      <alignment horizontal="left" vertical="center"/>
    </xf>
    <xf numFmtId="0" fontId="65" fillId="11" borderId="59" xfId="0" applyFont="1" applyFill="1" applyBorder="1" applyAlignment="1">
      <alignment horizontal="left" vertical="center"/>
    </xf>
    <xf numFmtId="0" fontId="65" fillId="11" borderId="47" xfId="0" applyFont="1" applyFill="1" applyBorder="1" applyAlignment="1">
      <alignment horizontal="left" vertical="center"/>
    </xf>
    <xf numFmtId="0" fontId="65" fillId="6" borderId="14" xfId="0" applyFont="1" applyFill="1" applyBorder="1" applyAlignment="1">
      <alignment horizontal="left" vertical="center" wrapText="1"/>
    </xf>
    <xf numFmtId="0" fontId="65" fillId="6" borderId="0" xfId="0" applyFont="1" applyFill="1" applyAlignment="1">
      <alignment horizontal="left" vertical="center" wrapText="1"/>
    </xf>
    <xf numFmtId="0" fontId="78" fillId="0" borderId="0" xfId="0" applyFont="1" applyAlignment="1">
      <alignment horizontal="center" vertical="center"/>
    </xf>
    <xf numFmtId="0" fontId="16" fillId="12" borderId="71" xfId="0" applyFont="1" applyFill="1" applyBorder="1" applyAlignment="1">
      <alignment horizontal="center" vertical="center" wrapText="1"/>
    </xf>
    <xf numFmtId="0" fontId="16" fillId="12" borderId="72" xfId="0" applyFont="1" applyFill="1" applyBorder="1" applyAlignment="1">
      <alignment horizontal="center" vertical="center" wrapText="1"/>
    </xf>
    <xf numFmtId="0" fontId="71" fillId="9" borderId="20" xfId="0" applyFont="1" applyFill="1" applyBorder="1" applyAlignment="1">
      <alignment horizontal="center" vertical="center"/>
    </xf>
    <xf numFmtId="0" fontId="71" fillId="9" borderId="44" xfId="0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1" fillId="11" borderId="21" xfId="0" applyFont="1" applyFill="1" applyBorder="1" applyAlignment="1">
      <alignment horizontal="left" vertical="top"/>
    </xf>
    <xf numFmtId="0" fontId="61" fillId="11" borderId="53" xfId="0" applyFont="1" applyFill="1" applyBorder="1" applyAlignment="1">
      <alignment horizontal="left" vertical="top"/>
    </xf>
    <xf numFmtId="0" fontId="61" fillId="11" borderId="17" xfId="0" applyFont="1" applyFill="1" applyBorder="1" applyAlignment="1">
      <alignment horizontal="left" vertical="top"/>
    </xf>
    <xf numFmtId="0" fontId="11" fillId="6" borderId="59" xfId="0" applyFont="1" applyFill="1" applyBorder="1" applyAlignment="1">
      <alignment horizontal="left" vertical="center"/>
    </xf>
    <xf numFmtId="0" fontId="78" fillId="5" borderId="14" xfId="0" applyFont="1" applyFill="1" applyBorder="1" applyAlignment="1">
      <alignment horizontal="center" vertical="center"/>
    </xf>
    <xf numFmtId="0" fontId="27" fillId="6" borderId="0" xfId="0" applyFont="1" applyFill="1" applyAlignment="1">
      <alignment horizontal="left" vertical="center"/>
    </xf>
    <xf numFmtId="0" fontId="27" fillId="6" borderId="23" xfId="0" applyFont="1" applyFill="1" applyBorder="1" applyAlignment="1">
      <alignment horizontal="left" vertical="center"/>
    </xf>
    <xf numFmtId="0" fontId="61" fillId="6" borderId="21" xfId="0" applyFont="1" applyFill="1" applyBorder="1" applyAlignment="1">
      <alignment horizontal="left" vertical="top"/>
    </xf>
    <xf numFmtId="0" fontId="61" fillId="6" borderId="53" xfId="0" applyFont="1" applyFill="1" applyBorder="1" applyAlignment="1">
      <alignment horizontal="left" vertical="top"/>
    </xf>
    <xf numFmtId="0" fontId="61" fillId="6" borderId="17" xfId="0" applyFont="1" applyFill="1" applyBorder="1" applyAlignment="1">
      <alignment horizontal="left" vertical="top"/>
    </xf>
    <xf numFmtId="0" fontId="65" fillId="6" borderId="29" xfId="0" applyFont="1" applyFill="1" applyBorder="1" applyAlignment="1">
      <alignment horizontal="left" vertical="center" wrapText="1"/>
    </xf>
    <xf numFmtId="0" fontId="65" fillId="6" borderId="59" xfId="0" applyFont="1" applyFill="1" applyBorder="1" applyAlignment="1">
      <alignment horizontal="left" vertical="center" wrapText="1"/>
    </xf>
    <xf numFmtId="0" fontId="65" fillId="6" borderId="47" xfId="0" applyFont="1" applyFill="1" applyBorder="1" applyAlignment="1">
      <alignment horizontal="left" vertical="center" wrapText="1"/>
    </xf>
    <xf numFmtId="0" fontId="61" fillId="6" borderId="14" xfId="0" applyFont="1" applyFill="1" applyBorder="1" applyAlignment="1">
      <alignment horizontal="left" vertical="top"/>
    </xf>
    <xf numFmtId="0" fontId="61" fillId="6" borderId="0" xfId="0" applyFont="1" applyFill="1" applyAlignment="1">
      <alignment horizontal="left" vertical="top"/>
    </xf>
    <xf numFmtId="0" fontId="61" fillId="6" borderId="23" xfId="0" applyFont="1" applyFill="1" applyBorder="1" applyAlignment="1">
      <alignment horizontal="left" vertical="top"/>
    </xf>
    <xf numFmtId="0" fontId="65" fillId="6" borderId="29" xfId="0" applyFont="1" applyFill="1" applyBorder="1" applyAlignment="1">
      <alignment horizontal="left" vertical="top" wrapText="1"/>
    </xf>
    <xf numFmtId="0" fontId="65" fillId="6" borderId="59" xfId="0" applyFont="1" applyFill="1" applyBorder="1" applyAlignment="1">
      <alignment horizontal="left" vertical="top" wrapText="1"/>
    </xf>
    <xf numFmtId="0" fontId="65" fillId="6" borderId="47" xfId="0" applyFont="1" applyFill="1" applyBorder="1" applyAlignment="1">
      <alignment horizontal="left" vertical="top" wrapText="1"/>
    </xf>
    <xf numFmtId="0" fontId="65" fillId="6" borderId="14" xfId="0" applyFont="1" applyFill="1" applyBorder="1" applyAlignment="1">
      <alignment horizontal="left" vertical="top"/>
    </xf>
    <xf numFmtId="0" fontId="65" fillId="6" borderId="0" xfId="0" applyFont="1" applyFill="1" applyAlignment="1">
      <alignment horizontal="left" vertical="top"/>
    </xf>
    <xf numFmtId="0" fontId="65" fillId="6" borderId="23" xfId="0" applyFont="1" applyFill="1" applyBorder="1" applyAlignment="1">
      <alignment horizontal="left" vertical="top"/>
    </xf>
    <xf numFmtId="0" fontId="80" fillId="12" borderId="21" xfId="0" applyFont="1" applyFill="1" applyBorder="1" applyAlignment="1">
      <alignment horizontal="center" vertical="center" wrapText="1"/>
    </xf>
    <xf numFmtId="0" fontId="80" fillId="12" borderId="53" xfId="0" applyFont="1" applyFill="1" applyBorder="1" applyAlignment="1">
      <alignment horizontal="center" vertical="center" wrapText="1"/>
    </xf>
    <xf numFmtId="0" fontId="80" fillId="12" borderId="17" xfId="0" applyFont="1" applyFill="1" applyBorder="1" applyAlignment="1">
      <alignment horizontal="center" vertical="center" wrapText="1"/>
    </xf>
    <xf numFmtId="0" fontId="61" fillId="18" borderId="14" xfId="0" applyFont="1" applyFill="1" applyBorder="1" applyAlignment="1">
      <alignment horizontal="left" vertical="center"/>
    </xf>
    <xf numFmtId="0" fontId="61" fillId="18" borderId="0" xfId="0" applyFont="1" applyFill="1" applyAlignment="1">
      <alignment horizontal="left" vertical="center"/>
    </xf>
    <xf numFmtId="0" fontId="61" fillId="18" borderId="23" xfId="0" applyFont="1" applyFill="1" applyBorder="1" applyAlignment="1">
      <alignment horizontal="left" vertical="center"/>
    </xf>
    <xf numFmtId="0" fontId="65" fillId="6" borderId="59" xfId="0" applyFont="1" applyFill="1" applyBorder="1" applyAlignment="1">
      <alignment horizontal="left" vertical="top"/>
    </xf>
    <xf numFmtId="0" fontId="65" fillId="6" borderId="47" xfId="0" applyFont="1" applyFill="1" applyBorder="1" applyAlignment="1">
      <alignment horizontal="left" vertical="top"/>
    </xf>
    <xf numFmtId="0" fontId="34" fillId="5" borderId="40" xfId="0" applyFont="1" applyFill="1" applyBorder="1" applyAlignment="1">
      <alignment horizontal="center" vertical="center" wrapText="1"/>
    </xf>
    <xf numFmtId="0" fontId="109" fillId="5" borderId="41" xfId="0" applyFont="1" applyFill="1" applyBorder="1" applyAlignment="1">
      <alignment horizontal="center" vertical="center" wrapText="1"/>
    </xf>
    <xf numFmtId="0" fontId="109" fillId="5" borderId="64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left" vertical="top"/>
    </xf>
    <xf numFmtId="0" fontId="21" fillId="6" borderId="0" xfId="0" applyFont="1" applyFill="1" applyAlignment="1">
      <alignment horizontal="left" vertical="center"/>
    </xf>
    <xf numFmtId="0" fontId="111" fillId="12" borderId="29" xfId="0" applyFont="1" applyFill="1" applyBorder="1" applyAlignment="1">
      <alignment horizontal="center" vertical="center"/>
    </xf>
    <xf numFmtId="0" fontId="111" fillId="12" borderId="59" xfId="0" applyFont="1" applyFill="1" applyBorder="1" applyAlignment="1">
      <alignment horizontal="center" vertical="center"/>
    </xf>
    <xf numFmtId="0" fontId="111" fillId="12" borderId="47" xfId="0" applyFont="1" applyFill="1" applyBorder="1" applyAlignment="1">
      <alignment horizontal="center" vertical="center"/>
    </xf>
    <xf numFmtId="0" fontId="111" fillId="12" borderId="21" xfId="0" applyFont="1" applyFill="1" applyBorder="1" applyAlignment="1">
      <alignment horizontal="center" vertical="center"/>
    </xf>
    <xf numFmtId="0" fontId="111" fillId="12" borderId="53" xfId="0" applyFont="1" applyFill="1" applyBorder="1" applyAlignment="1">
      <alignment horizontal="center" vertical="center"/>
    </xf>
    <xf numFmtId="0" fontId="111" fillId="12" borderId="17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left" vertical="top"/>
    </xf>
    <xf numFmtId="0" fontId="2" fillId="6" borderId="0" xfId="0" applyFont="1" applyFill="1" applyAlignment="1">
      <alignment horizontal="left" vertical="top"/>
    </xf>
    <xf numFmtId="0" fontId="11" fillId="6" borderId="29" xfId="0" applyFont="1" applyFill="1" applyBorder="1" applyAlignment="1">
      <alignment horizontal="left" vertical="center" wrapText="1"/>
    </xf>
    <xf numFmtId="0" fontId="21" fillId="6" borderId="59" xfId="0" applyFont="1" applyFill="1" applyBorder="1" applyAlignment="1">
      <alignment horizontal="left" vertical="center" wrapText="1"/>
    </xf>
    <xf numFmtId="49" fontId="61" fillId="5" borderId="40" xfId="0" applyNumberFormat="1" applyFont="1" applyFill="1" applyBorder="1" applyAlignment="1">
      <alignment horizontal="center" vertical="center"/>
    </xf>
    <xf numFmtId="49" fontId="61" fillId="5" borderId="41" xfId="0" applyNumberFormat="1" applyFont="1" applyFill="1" applyBorder="1" applyAlignment="1">
      <alignment horizontal="center" vertical="center"/>
    </xf>
    <xf numFmtId="49" fontId="61" fillId="5" borderId="44" xfId="0" applyNumberFormat="1" applyFont="1" applyFill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0" fontId="11" fillId="6" borderId="29" xfId="0" applyFont="1" applyFill="1" applyBorder="1" applyAlignment="1">
      <alignment horizontal="left" vertical="top"/>
    </xf>
    <xf numFmtId="0" fontId="11" fillId="6" borderId="59" xfId="0" applyFont="1" applyFill="1" applyBorder="1" applyAlignment="1">
      <alignment horizontal="left" vertical="top"/>
    </xf>
    <xf numFmtId="0" fontId="2" fillId="6" borderId="23" xfId="0" applyFont="1" applyFill="1" applyBorder="1" applyAlignment="1">
      <alignment horizontal="left" vertical="top"/>
    </xf>
    <xf numFmtId="0" fontId="71" fillId="6" borderId="58" xfId="0" applyFont="1" applyFill="1" applyBorder="1" applyAlignment="1">
      <alignment horizontal="left" vertical="center"/>
    </xf>
    <xf numFmtId="0" fontId="71" fillId="6" borderId="15" xfId="0" applyFont="1" applyFill="1" applyBorder="1" applyAlignment="1">
      <alignment horizontal="left" vertical="center"/>
    </xf>
    <xf numFmtId="0" fontId="97" fillId="6" borderId="15" xfId="0" applyFont="1" applyFill="1" applyBorder="1" applyAlignment="1">
      <alignment horizontal="center" vertical="top"/>
    </xf>
    <xf numFmtId="0" fontId="70" fillId="6" borderId="15" xfId="0" applyFont="1" applyFill="1" applyBorder="1" applyAlignment="1">
      <alignment horizontal="center" vertical="top"/>
    </xf>
    <xf numFmtId="0" fontId="97" fillId="6" borderId="14" xfId="0" applyFont="1" applyFill="1" applyBorder="1" applyAlignment="1">
      <alignment horizontal="left" vertical="center"/>
    </xf>
    <xf numFmtId="0" fontId="97" fillId="6" borderId="0" xfId="0" applyFont="1" applyFill="1" applyAlignment="1">
      <alignment horizontal="left" vertical="center"/>
    </xf>
    <xf numFmtId="0" fontId="97" fillId="6" borderId="23" xfId="0" applyFont="1" applyFill="1" applyBorder="1" applyAlignment="1">
      <alignment horizontal="left" vertical="center"/>
    </xf>
    <xf numFmtId="0" fontId="23" fillId="12" borderId="71" xfId="0" applyFont="1" applyFill="1" applyBorder="1" applyAlignment="1">
      <alignment horizontal="center" vertical="center"/>
    </xf>
    <xf numFmtId="0" fontId="80" fillId="12" borderId="72" xfId="0" applyFont="1" applyFill="1" applyBorder="1" applyAlignment="1">
      <alignment horizontal="center" vertical="center"/>
    </xf>
    <xf numFmtId="0" fontId="80" fillId="12" borderId="62" xfId="0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horizontal="left" vertical="top" wrapText="1"/>
    </xf>
    <xf numFmtId="0" fontId="11" fillId="6" borderId="59" xfId="0" applyFont="1" applyFill="1" applyBorder="1" applyAlignment="1">
      <alignment horizontal="left" vertical="top" wrapText="1"/>
    </xf>
    <xf numFmtId="0" fontId="11" fillId="6" borderId="47" xfId="0" applyFont="1" applyFill="1" applyBorder="1" applyAlignment="1">
      <alignment horizontal="left" vertical="top" wrapText="1"/>
    </xf>
    <xf numFmtId="0" fontId="0" fillId="6" borderId="23" xfId="0" applyFill="1" applyBorder="1" applyAlignment="1">
      <alignment horizontal="left" vertical="center"/>
    </xf>
    <xf numFmtId="0" fontId="80" fillId="5" borderId="29" xfId="0" applyFont="1" applyFill="1" applyBorder="1" applyAlignment="1">
      <alignment horizontal="center" vertical="center"/>
    </xf>
    <xf numFmtId="0" fontId="78" fillId="5" borderId="47" xfId="0" applyFont="1" applyFill="1" applyBorder="1" applyAlignment="1">
      <alignment horizontal="center" vertical="center"/>
    </xf>
    <xf numFmtId="0" fontId="78" fillId="5" borderId="23" xfId="0" applyFont="1" applyFill="1" applyBorder="1" applyAlignment="1">
      <alignment horizontal="center" vertical="center"/>
    </xf>
    <xf numFmtId="0" fontId="78" fillId="5" borderId="16" xfId="0" applyFont="1" applyFill="1" applyBorder="1" applyAlignment="1">
      <alignment horizontal="center" vertical="center"/>
    </xf>
    <xf numFmtId="0" fontId="11" fillId="6" borderId="47" xfId="0" applyFont="1" applyFill="1" applyBorder="1" applyAlignment="1">
      <alignment horizontal="left" vertical="center"/>
    </xf>
    <xf numFmtId="0" fontId="8" fillId="18" borderId="14" xfId="0" applyFont="1" applyFill="1" applyBorder="1" applyAlignment="1">
      <alignment horizontal="left" vertical="center"/>
    </xf>
    <xf numFmtId="0" fontId="65" fillId="18" borderId="0" xfId="0" applyFont="1" applyFill="1" applyAlignment="1">
      <alignment horizontal="left" vertical="center"/>
    </xf>
    <xf numFmtId="0" fontId="65" fillId="18" borderId="23" xfId="0" applyFont="1" applyFill="1" applyBorder="1" applyAlignment="1">
      <alignment horizontal="left" vertical="center"/>
    </xf>
    <xf numFmtId="0" fontId="78" fillId="12" borderId="72" xfId="0" applyFont="1" applyFill="1" applyBorder="1" applyAlignment="1">
      <alignment horizontal="center" vertical="center" wrapText="1"/>
    </xf>
    <xf numFmtId="0" fontId="78" fillId="12" borderId="62" xfId="0" applyFont="1" applyFill="1" applyBorder="1" applyAlignment="1">
      <alignment horizontal="center" vertical="center" wrapText="1"/>
    </xf>
    <xf numFmtId="0" fontId="108" fillId="6" borderId="29" xfId="0" applyFont="1" applyFill="1" applyBorder="1" applyAlignment="1">
      <alignment horizontal="left" vertical="center" wrapText="1"/>
    </xf>
    <xf numFmtId="0" fontId="108" fillId="6" borderId="59" xfId="0" applyFont="1" applyFill="1" applyBorder="1" applyAlignment="1">
      <alignment horizontal="left" vertical="center" wrapText="1"/>
    </xf>
    <xf numFmtId="0" fontId="108" fillId="6" borderId="47" xfId="0" applyFont="1" applyFill="1" applyBorder="1" applyAlignment="1">
      <alignment horizontal="left" vertical="center" wrapText="1"/>
    </xf>
    <xf numFmtId="0" fontId="59" fillId="6" borderId="59" xfId="0" applyFont="1" applyFill="1" applyBorder="1" applyAlignment="1">
      <alignment horizontal="left" vertical="center"/>
    </xf>
    <xf numFmtId="0" fontId="59" fillId="6" borderId="47" xfId="0" applyFont="1" applyFill="1" applyBorder="1" applyAlignment="1">
      <alignment horizontal="left" vertical="center"/>
    </xf>
    <xf numFmtId="0" fontId="78" fillId="5" borderId="40" xfId="0" applyFont="1" applyFill="1" applyBorder="1" applyAlignment="1">
      <alignment horizontal="center" vertical="center"/>
    </xf>
    <xf numFmtId="0" fontId="75" fillId="0" borderId="0" xfId="0" applyFont="1" applyAlignment="1">
      <alignment horizontal="left"/>
    </xf>
    <xf numFmtId="0" fontId="65" fillId="5" borderId="73" xfId="0" applyFont="1" applyFill="1" applyBorder="1" applyAlignment="1">
      <alignment horizontal="left" vertical="center"/>
    </xf>
    <xf numFmtId="0" fontId="65" fillId="5" borderId="50" xfId="0" applyFont="1" applyFill="1" applyBorder="1" applyAlignment="1">
      <alignment horizontal="left" vertical="center"/>
    </xf>
    <xf numFmtId="0" fontId="0" fillId="5" borderId="44" xfId="0" applyFill="1" applyBorder="1"/>
    <xf numFmtId="0" fontId="65" fillId="6" borderId="69" xfId="0" applyFont="1" applyFill="1" applyBorder="1" applyAlignment="1">
      <alignment horizontal="left" vertical="center"/>
    </xf>
    <xf numFmtId="0" fontId="65" fillId="6" borderId="57" xfId="0" applyFont="1" applyFill="1" applyBorder="1" applyAlignment="1">
      <alignment horizontal="left" vertical="center"/>
    </xf>
    <xf numFmtId="0" fontId="44" fillId="12" borderId="71" xfId="0" applyFont="1" applyFill="1" applyBorder="1" applyAlignment="1">
      <alignment horizontal="center" vertical="center"/>
    </xf>
    <xf numFmtId="0" fontId="16" fillId="12" borderId="72" xfId="0" applyFont="1" applyFill="1" applyBorder="1" applyAlignment="1">
      <alignment horizontal="center" vertical="center"/>
    </xf>
    <xf numFmtId="0" fontId="16" fillId="12" borderId="6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horizontal="left" vertical="center"/>
    </xf>
    <xf numFmtId="0" fontId="65" fillId="5" borderId="3" xfId="0" applyFont="1" applyFill="1" applyBorder="1" applyAlignment="1">
      <alignment horizontal="left" vertical="center"/>
    </xf>
    <xf numFmtId="0" fontId="16" fillId="12" borderId="71" xfId="0" applyFont="1" applyFill="1" applyBorder="1" applyAlignment="1">
      <alignment horizontal="center" vertical="center"/>
    </xf>
    <xf numFmtId="0" fontId="112" fillId="12" borderId="72" xfId="0" applyFont="1" applyFill="1" applyBorder="1" applyAlignment="1">
      <alignment horizontal="center" vertical="center"/>
    </xf>
    <xf numFmtId="0" fontId="112" fillId="12" borderId="62" xfId="0" applyFont="1" applyFill="1" applyBorder="1" applyAlignment="1">
      <alignment horizontal="center" vertical="center"/>
    </xf>
    <xf numFmtId="0" fontId="104" fillId="13" borderId="71" xfId="0" applyFont="1" applyFill="1" applyBorder="1" applyAlignment="1">
      <alignment horizontal="center" vertical="center"/>
    </xf>
    <xf numFmtId="0" fontId="78" fillId="13" borderId="59" xfId="0" applyFont="1" applyFill="1" applyBorder="1" applyAlignment="1">
      <alignment horizontal="center" vertical="center"/>
    </xf>
    <xf numFmtId="0" fontId="78" fillId="13" borderId="62" xfId="0" applyFont="1" applyFill="1" applyBorder="1" applyAlignment="1">
      <alignment horizontal="center" vertical="center"/>
    </xf>
    <xf numFmtId="0" fontId="39" fillId="5" borderId="40" xfId="0" applyFont="1" applyFill="1" applyBorder="1" applyAlignment="1">
      <alignment horizontal="center" vertical="center"/>
    </xf>
    <xf numFmtId="0" fontId="39" fillId="5" borderId="64" xfId="0" applyFont="1" applyFill="1" applyBorder="1" applyAlignment="1">
      <alignment horizontal="center" vertical="center"/>
    </xf>
    <xf numFmtId="0" fontId="71" fillId="6" borderId="56" xfId="0" applyFont="1" applyFill="1" applyBorder="1" applyAlignment="1">
      <alignment horizontal="left" vertical="center" wrapText="1"/>
    </xf>
    <xf numFmtId="0" fontId="71" fillId="6" borderId="11" xfId="0" applyFont="1" applyFill="1" applyBorder="1" applyAlignment="1">
      <alignment horizontal="left" vertical="center" wrapText="1"/>
    </xf>
    <xf numFmtId="0" fontId="71" fillId="6" borderId="14" xfId="0" applyFont="1" applyFill="1" applyBorder="1" applyAlignment="1">
      <alignment horizontal="left" vertical="center" wrapText="1"/>
    </xf>
    <xf numFmtId="0" fontId="71" fillId="6" borderId="67" xfId="0" applyFont="1" applyFill="1" applyBorder="1" applyAlignment="1">
      <alignment horizontal="left" vertical="center" wrapText="1"/>
    </xf>
    <xf numFmtId="0" fontId="71" fillId="6" borderId="58" xfId="0" applyFont="1" applyFill="1" applyBorder="1" applyAlignment="1">
      <alignment horizontal="left" vertical="center" wrapText="1"/>
    </xf>
    <xf numFmtId="0" fontId="71" fillId="6" borderId="26" xfId="0" applyFont="1" applyFill="1" applyBorder="1" applyAlignment="1">
      <alignment horizontal="left" vertical="center" wrapText="1"/>
    </xf>
    <xf numFmtId="0" fontId="32" fillId="5" borderId="58" xfId="0" applyFont="1" applyFill="1" applyBorder="1" applyAlignment="1">
      <alignment horizontal="left" vertical="center" wrapText="1"/>
    </xf>
    <xf numFmtId="0" fontId="32" fillId="5" borderId="16" xfId="0" applyFont="1" applyFill="1" applyBorder="1" applyAlignment="1">
      <alignment horizontal="left" vertical="center" wrapText="1"/>
    </xf>
    <xf numFmtId="0" fontId="78" fillId="12" borderId="29" xfId="0" applyFont="1" applyFill="1" applyBorder="1" applyAlignment="1">
      <alignment horizontal="center" vertical="center"/>
    </xf>
    <xf numFmtId="0" fontId="78" fillId="12" borderId="0" xfId="0" applyFont="1" applyFill="1" applyAlignment="1">
      <alignment horizontal="center" vertical="center"/>
    </xf>
    <xf numFmtId="0" fontId="78" fillId="12" borderId="23" xfId="0" applyFont="1" applyFill="1" applyBorder="1" applyAlignment="1">
      <alignment horizontal="center" vertical="center"/>
    </xf>
    <xf numFmtId="0" fontId="78" fillId="12" borderId="21" xfId="0" applyFont="1" applyFill="1" applyBorder="1" applyAlignment="1">
      <alignment horizontal="center" vertical="center"/>
    </xf>
    <xf numFmtId="0" fontId="78" fillId="12" borderId="53" xfId="0" applyFont="1" applyFill="1" applyBorder="1" applyAlignment="1">
      <alignment horizontal="center" vertical="center"/>
    </xf>
    <xf numFmtId="0" fontId="78" fillId="12" borderId="17" xfId="0" applyFont="1" applyFill="1" applyBorder="1" applyAlignment="1">
      <alignment horizontal="center" vertical="center"/>
    </xf>
    <xf numFmtId="0" fontId="78" fillId="13" borderId="71" xfId="0" applyFont="1" applyFill="1" applyBorder="1" applyAlignment="1">
      <alignment horizontal="center" vertical="center"/>
    </xf>
    <xf numFmtId="0" fontId="78" fillId="13" borderId="72" xfId="0" applyFont="1" applyFill="1" applyBorder="1" applyAlignment="1">
      <alignment horizontal="center" vertical="center"/>
    </xf>
    <xf numFmtId="0" fontId="78" fillId="13" borderId="17" xfId="0" applyFont="1" applyFill="1" applyBorder="1" applyAlignment="1">
      <alignment horizontal="center" vertical="center"/>
    </xf>
    <xf numFmtId="0" fontId="65" fillId="5" borderId="26" xfId="0" applyFont="1" applyFill="1" applyBorder="1" applyAlignment="1">
      <alignment horizontal="left" vertical="center"/>
    </xf>
    <xf numFmtId="0" fontId="65" fillId="5" borderId="22" xfId="0" applyFont="1" applyFill="1" applyBorder="1" applyAlignment="1">
      <alignment horizontal="left" vertical="center"/>
    </xf>
    <xf numFmtId="0" fontId="65" fillId="5" borderId="0" xfId="0" applyFont="1" applyFill="1" applyAlignment="1">
      <alignment horizontal="left" vertical="center"/>
    </xf>
    <xf numFmtId="0" fontId="65" fillId="5" borderId="23" xfId="0" applyFont="1" applyFill="1" applyBorder="1" applyAlignment="1">
      <alignment horizontal="left" vertical="center"/>
    </xf>
    <xf numFmtId="0" fontId="71" fillId="12" borderId="0" xfId="0" applyFont="1" applyFill="1" applyAlignment="1">
      <alignment horizontal="center" vertical="center"/>
    </xf>
    <xf numFmtId="0" fontId="9" fillId="13" borderId="71" xfId="0" applyFont="1" applyFill="1" applyBorder="1" applyAlignment="1">
      <alignment horizontal="center" vertical="center"/>
    </xf>
    <xf numFmtId="0" fontId="9" fillId="13" borderId="72" xfId="0" applyFont="1" applyFill="1" applyBorder="1" applyAlignment="1">
      <alignment horizontal="center" vertical="center"/>
    </xf>
    <xf numFmtId="0" fontId="9" fillId="13" borderId="62" xfId="0" applyFont="1" applyFill="1" applyBorder="1" applyAlignment="1">
      <alignment horizontal="center" vertical="center"/>
    </xf>
    <xf numFmtId="0" fontId="71" fillId="6" borderId="71" xfId="0" applyFont="1" applyFill="1" applyBorder="1" applyAlignment="1">
      <alignment horizontal="left" vertical="center" wrapText="1"/>
    </xf>
    <xf numFmtId="0" fontId="113" fillId="6" borderId="62" xfId="0" applyFont="1" applyFill="1" applyBorder="1" applyAlignment="1">
      <alignment horizontal="left" vertical="center" wrapText="1"/>
    </xf>
    <xf numFmtId="0" fontId="71" fillId="5" borderId="0" xfId="0" applyFont="1" applyFill="1" applyAlignment="1">
      <alignment horizontal="center" vertical="center"/>
    </xf>
    <xf numFmtId="0" fontId="84" fillId="5" borderId="40" xfId="0" applyFont="1" applyFill="1" applyBorder="1" applyAlignment="1">
      <alignment horizontal="center" vertical="center" wrapText="1"/>
    </xf>
    <xf numFmtId="0" fontId="84" fillId="5" borderId="41" xfId="0" applyFont="1" applyFill="1" applyBorder="1" applyAlignment="1">
      <alignment horizontal="center" vertical="center" wrapText="1"/>
    </xf>
    <xf numFmtId="0" fontId="71" fillId="6" borderId="19" xfId="0" applyFont="1" applyFill="1" applyBorder="1" applyAlignment="1">
      <alignment horizontal="center" vertical="center"/>
    </xf>
    <xf numFmtId="0" fontId="71" fillId="6" borderId="51" xfId="0" applyFont="1" applyFill="1" applyBorder="1" applyAlignment="1">
      <alignment horizontal="center" vertical="center"/>
    </xf>
    <xf numFmtId="0" fontId="71" fillId="6" borderId="7" xfId="0" applyFont="1" applyFill="1" applyBorder="1" applyAlignment="1">
      <alignment horizontal="center" vertical="center"/>
    </xf>
    <xf numFmtId="0" fontId="65" fillId="5" borderId="29" xfId="0" applyFont="1" applyFill="1" applyBorder="1" applyAlignment="1">
      <alignment horizontal="left" vertical="center"/>
    </xf>
    <xf numFmtId="0" fontId="65" fillId="5" borderId="47" xfId="0" applyFont="1" applyFill="1" applyBorder="1" applyAlignment="1">
      <alignment horizontal="left" vertical="center"/>
    </xf>
    <xf numFmtId="0" fontId="104" fillId="5" borderId="71" xfId="0" applyFont="1" applyFill="1" applyBorder="1" applyAlignment="1">
      <alignment horizontal="center" vertical="center"/>
    </xf>
    <xf numFmtId="0" fontId="78" fillId="5" borderId="72" xfId="0" applyFont="1" applyFill="1" applyBorder="1" applyAlignment="1">
      <alignment horizontal="center" vertical="center"/>
    </xf>
    <xf numFmtId="0" fontId="78" fillId="5" borderId="17" xfId="0" applyFont="1" applyFill="1" applyBorder="1" applyAlignment="1">
      <alignment horizontal="center" vertical="center"/>
    </xf>
    <xf numFmtId="0" fontId="78" fillId="12" borderId="71" xfId="0" applyFont="1" applyFill="1" applyBorder="1" applyAlignment="1">
      <alignment horizontal="center" vertical="center"/>
    </xf>
    <xf numFmtId="0" fontId="78" fillId="12" borderId="72" xfId="0" applyFont="1" applyFill="1" applyBorder="1" applyAlignment="1">
      <alignment horizontal="center" vertical="center"/>
    </xf>
    <xf numFmtId="0" fontId="71" fillId="9" borderId="60" xfId="0" applyFont="1" applyFill="1" applyBorder="1" applyAlignment="1">
      <alignment horizontal="center" vertical="center"/>
    </xf>
    <xf numFmtId="0" fontId="71" fillId="9" borderId="5" xfId="0" applyFont="1" applyFill="1" applyBorder="1" applyAlignment="1">
      <alignment horizontal="center" vertical="center"/>
    </xf>
    <xf numFmtId="0" fontId="71" fillId="9" borderId="57" xfId="0" applyFont="1" applyFill="1" applyBorder="1" applyAlignment="1">
      <alignment horizontal="center" vertical="center"/>
    </xf>
    <xf numFmtId="0" fontId="71" fillId="9" borderId="49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71" fillId="9" borderId="46" xfId="0" applyFont="1" applyFill="1" applyBorder="1" applyAlignment="1">
      <alignment horizontal="center" vertical="center"/>
    </xf>
    <xf numFmtId="0" fontId="71" fillId="9" borderId="43" xfId="0" applyFont="1" applyFill="1" applyBorder="1" applyAlignment="1">
      <alignment horizontal="center" vertical="center"/>
    </xf>
    <xf numFmtId="0" fontId="61" fillId="0" borderId="41" xfId="0" applyFont="1" applyBorder="1" applyAlignment="1">
      <alignment horizontal="center"/>
    </xf>
    <xf numFmtId="0" fontId="65" fillId="6" borderId="29" xfId="0" applyFont="1" applyFill="1" applyBorder="1"/>
    <xf numFmtId="0" fontId="65" fillId="6" borderId="47" xfId="0" applyFont="1" applyFill="1" applyBorder="1"/>
    <xf numFmtId="0" fontId="1" fillId="6" borderId="60" xfId="0" applyFont="1" applyFill="1" applyBorder="1" applyAlignment="1">
      <alignment horizontal="left" vertical="top" wrapText="1"/>
    </xf>
    <xf numFmtId="0" fontId="1" fillId="6" borderId="61" xfId="0" applyFont="1" applyFill="1" applyBorder="1" applyAlignment="1">
      <alignment horizontal="left" vertical="top" wrapText="1"/>
    </xf>
    <xf numFmtId="0" fontId="1" fillId="6" borderId="50" xfId="0" applyFont="1" applyFill="1" applyBorder="1" applyAlignment="1">
      <alignment horizontal="left" vertical="top" wrapText="1"/>
    </xf>
    <xf numFmtId="0" fontId="1" fillId="6" borderId="5" xfId="0" applyFont="1" applyFill="1" applyBorder="1" applyAlignment="1">
      <alignment horizontal="left" vertical="top" wrapText="1"/>
    </xf>
    <xf numFmtId="0" fontId="1" fillId="6" borderId="8" xfId="0" applyFont="1" applyFill="1" applyBorder="1" applyAlignment="1">
      <alignment horizontal="left" vertical="top" wrapText="1"/>
    </xf>
    <xf numFmtId="0" fontId="1" fillId="6" borderId="13" xfId="0" applyFont="1" applyFill="1" applyBorder="1" applyAlignment="1">
      <alignment horizontal="left" vertical="top" wrapText="1"/>
    </xf>
    <xf numFmtId="0" fontId="61" fillId="6" borderId="14" xfId="0" applyFont="1" applyFill="1" applyBorder="1"/>
    <xf numFmtId="0" fontId="61" fillId="6" borderId="0" xfId="0" applyFont="1" applyFill="1"/>
    <xf numFmtId="0" fontId="61" fillId="6" borderId="23" xfId="0" applyFont="1" applyFill="1" applyBorder="1"/>
    <xf numFmtId="0" fontId="108" fillId="6" borderId="14" xfId="0" applyFont="1" applyFill="1" applyBorder="1"/>
    <xf numFmtId="0" fontId="108" fillId="6" borderId="0" xfId="0" applyFont="1" applyFill="1"/>
    <xf numFmtId="0" fontId="108" fillId="6" borderId="23" xfId="0" applyFont="1" applyFill="1" applyBorder="1"/>
    <xf numFmtId="0" fontId="61" fillId="6" borderId="21" xfId="0" applyFont="1" applyFill="1" applyBorder="1"/>
    <xf numFmtId="0" fontId="61" fillId="6" borderId="53" xfId="0" applyFont="1" applyFill="1" applyBorder="1"/>
    <xf numFmtId="0" fontId="61" fillId="6" borderId="17" xfId="0" applyFont="1" applyFill="1" applyBorder="1"/>
    <xf numFmtId="0" fontId="78" fillId="8" borderId="29" xfId="0" applyFont="1" applyFill="1" applyBorder="1" applyAlignment="1">
      <alignment horizontal="center" vertical="center"/>
    </xf>
    <xf numFmtId="0" fontId="78" fillId="8" borderId="72" xfId="0" applyFont="1" applyFill="1" applyBorder="1" applyAlignment="1">
      <alignment horizontal="center" vertical="center"/>
    </xf>
    <xf numFmtId="0" fontId="78" fillId="8" borderId="62" xfId="0" applyFont="1" applyFill="1" applyBorder="1" applyAlignment="1">
      <alignment horizontal="center" vertical="center"/>
    </xf>
    <xf numFmtId="0" fontId="71" fillId="0" borderId="21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78" fillId="8" borderId="71" xfId="0" applyFont="1" applyFill="1" applyBorder="1" applyAlignment="1">
      <alignment horizontal="center" vertical="center" wrapText="1"/>
    </xf>
    <xf numFmtId="0" fontId="78" fillId="8" borderId="7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71" fillId="9" borderId="61" xfId="0" applyFont="1" applyFill="1" applyBorder="1" applyAlignment="1">
      <alignment horizontal="center" vertical="center"/>
    </xf>
    <xf numFmtId="0" fontId="71" fillId="9" borderId="19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left" vertical="top" wrapText="1"/>
    </xf>
    <xf numFmtId="0" fontId="3" fillId="6" borderId="59" xfId="0" applyFont="1" applyFill="1" applyBorder="1" applyAlignment="1">
      <alignment horizontal="left" vertical="top" wrapText="1"/>
    </xf>
    <xf numFmtId="0" fontId="71" fillId="9" borderId="45" xfId="0" applyFont="1" applyFill="1" applyBorder="1" applyAlignment="1">
      <alignment horizontal="center" vertical="center"/>
    </xf>
    <xf numFmtId="0" fontId="121" fillId="6" borderId="29" xfId="0" applyFont="1" applyFill="1" applyBorder="1" applyAlignment="1">
      <alignment horizontal="left" vertical="top"/>
    </xf>
    <xf numFmtId="0" fontId="78" fillId="0" borderId="21" xfId="0" applyFont="1" applyBorder="1" applyAlignment="1">
      <alignment horizontal="center" vertical="center"/>
    </xf>
    <xf numFmtId="0" fontId="78" fillId="0" borderId="53" xfId="0" applyFont="1" applyBorder="1" applyAlignment="1">
      <alignment horizontal="center" vertical="center"/>
    </xf>
    <xf numFmtId="49" fontId="71" fillId="9" borderId="73" xfId="0" applyNumberFormat="1" applyFont="1" applyFill="1" applyBorder="1" applyAlignment="1">
      <alignment horizontal="center" vertical="center"/>
    </xf>
    <xf numFmtId="49" fontId="71" fillId="9" borderId="11" xfId="0" applyNumberFormat="1" applyFont="1" applyFill="1" applyBorder="1" applyAlignment="1">
      <alignment horizontal="center" vertical="center"/>
    </xf>
    <xf numFmtId="0" fontId="71" fillId="9" borderId="73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61" fillId="6" borderId="21" xfId="0" applyFont="1" applyFill="1" applyBorder="1" applyAlignment="1">
      <alignment horizontal="left"/>
    </xf>
    <xf numFmtId="0" fontId="61" fillId="6" borderId="53" xfId="0" applyFont="1" applyFill="1" applyBorder="1" applyAlignment="1">
      <alignment horizontal="left"/>
    </xf>
    <xf numFmtId="0" fontId="61" fillId="6" borderId="17" xfId="0" applyFont="1" applyFill="1" applyBorder="1" applyAlignment="1">
      <alignment horizontal="left"/>
    </xf>
    <xf numFmtId="0" fontId="78" fillId="8" borderId="71" xfId="0" applyFont="1" applyFill="1" applyBorder="1" applyAlignment="1">
      <alignment horizontal="center" vertical="center"/>
    </xf>
    <xf numFmtId="0" fontId="78" fillId="8" borderId="59" xfId="0" applyFont="1" applyFill="1" applyBorder="1" applyAlignment="1">
      <alignment horizontal="center" vertical="center"/>
    </xf>
    <xf numFmtId="0" fontId="78" fillId="8" borderId="47" xfId="0" applyFont="1" applyFill="1" applyBorder="1" applyAlignment="1">
      <alignment horizontal="center" vertical="center"/>
    </xf>
    <xf numFmtId="0" fontId="61" fillId="0" borderId="14" xfId="0" applyFont="1" applyBorder="1" applyAlignment="1">
      <alignment horizontal="center"/>
    </xf>
    <xf numFmtId="0" fontId="61" fillId="0" borderId="44" xfId="0" applyFont="1" applyBorder="1" applyAlignment="1">
      <alignment horizontal="center"/>
    </xf>
    <xf numFmtId="0" fontId="61" fillId="6" borderId="47" xfId="0" applyFont="1" applyFill="1" applyBorder="1" applyAlignment="1">
      <alignment horizontal="left" vertical="center"/>
    </xf>
    <xf numFmtId="169" fontId="40" fillId="6" borderId="69" xfId="0" applyNumberFormat="1" applyFont="1" applyFill="1" applyBorder="1" applyAlignment="1">
      <alignment horizontal="left" vertical="center"/>
    </xf>
    <xf numFmtId="169" fontId="40" fillId="6" borderId="74" xfId="0" applyNumberFormat="1" applyFont="1" applyFill="1" applyBorder="1" applyAlignment="1">
      <alignment horizontal="left" vertical="center"/>
    </xf>
    <xf numFmtId="169" fontId="40" fillId="6" borderId="57" xfId="0" applyNumberFormat="1" applyFont="1" applyFill="1" applyBorder="1" applyAlignment="1">
      <alignment horizontal="left" vertical="center"/>
    </xf>
    <xf numFmtId="169" fontId="48" fillId="6" borderId="29" xfId="0" applyNumberFormat="1" applyFont="1" applyFill="1" applyBorder="1" applyAlignment="1">
      <alignment horizontal="left" vertical="center"/>
    </xf>
    <xf numFmtId="169" fontId="49" fillId="6" borderId="59" xfId="0" applyNumberFormat="1" applyFont="1" applyFill="1" applyBorder="1" applyAlignment="1">
      <alignment horizontal="left" vertical="center"/>
    </xf>
    <xf numFmtId="169" fontId="49" fillId="6" borderId="47" xfId="0" applyNumberFormat="1" applyFont="1" applyFill="1" applyBorder="1" applyAlignment="1">
      <alignment horizontal="left" vertical="center"/>
    </xf>
    <xf numFmtId="0" fontId="65" fillId="6" borderId="14" xfId="0" applyFont="1" applyFill="1" applyBorder="1"/>
    <xf numFmtId="0" fontId="65" fillId="6" borderId="0" xfId="0" applyFont="1" applyFill="1"/>
    <xf numFmtId="0" fontId="40" fillId="6" borderId="29" xfId="0" applyFont="1" applyFill="1" applyBorder="1" applyAlignment="1">
      <alignment horizontal="left" vertical="top"/>
    </xf>
    <xf numFmtId="0" fontId="1" fillId="6" borderId="14" xfId="0" applyFont="1" applyFill="1" applyBorder="1" applyAlignment="1">
      <alignment horizontal="left" vertical="top"/>
    </xf>
    <xf numFmtId="0" fontId="112" fillId="0" borderId="14" xfId="0" applyFont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169" fontId="40" fillId="6" borderId="30" xfId="0" applyNumberFormat="1" applyFont="1" applyFill="1" applyBorder="1" applyAlignment="1">
      <alignment horizontal="left" vertical="center"/>
    </xf>
    <xf numFmtId="169" fontId="40" fillId="6" borderId="33" xfId="0" applyNumberFormat="1" applyFont="1" applyFill="1" applyBorder="1" applyAlignment="1">
      <alignment horizontal="left" vertical="center"/>
    </xf>
    <xf numFmtId="169" fontId="40" fillId="6" borderId="48" xfId="0" applyNumberFormat="1" applyFont="1" applyFill="1" applyBorder="1" applyAlignment="1">
      <alignment horizontal="left" vertical="center"/>
    </xf>
    <xf numFmtId="169" fontId="40" fillId="6" borderId="29" xfId="0" applyNumberFormat="1" applyFont="1" applyFill="1" applyBorder="1" applyAlignment="1">
      <alignment horizontal="left" vertical="center"/>
    </xf>
    <xf numFmtId="0" fontId="71" fillId="9" borderId="8" xfId="0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61" fillId="0" borderId="40" xfId="0" applyFont="1" applyBorder="1" applyAlignment="1">
      <alignment horizontal="center"/>
    </xf>
    <xf numFmtId="0" fontId="65" fillId="6" borderId="29" xfId="0" applyFont="1" applyFill="1" applyBorder="1" applyAlignment="1">
      <alignment horizontal="left" wrapText="1"/>
    </xf>
    <xf numFmtId="0" fontId="65" fillId="6" borderId="59" xfId="0" applyFont="1" applyFill="1" applyBorder="1" applyAlignment="1">
      <alignment horizontal="left" wrapText="1"/>
    </xf>
    <xf numFmtId="0" fontId="65" fillId="6" borderId="47" xfId="0" applyFont="1" applyFill="1" applyBorder="1" applyAlignment="1">
      <alignment horizontal="left" wrapText="1"/>
    </xf>
    <xf numFmtId="0" fontId="2" fillId="6" borderId="58" xfId="0" applyFont="1" applyFill="1" applyBorder="1" applyAlignment="1">
      <alignment horizontal="left"/>
    </xf>
    <xf numFmtId="0" fontId="2" fillId="6" borderId="15" xfId="0" applyFont="1" applyFill="1" applyBorder="1" applyAlignment="1">
      <alignment horizontal="left"/>
    </xf>
    <xf numFmtId="0" fontId="71" fillId="0" borderId="0" xfId="0" applyFont="1" applyAlignment="1">
      <alignment horizontal="left" vertical="center"/>
    </xf>
    <xf numFmtId="0" fontId="61" fillId="0" borderId="21" xfId="0" applyFont="1" applyBorder="1" applyAlignment="1">
      <alignment horizontal="center"/>
    </xf>
    <xf numFmtId="0" fontId="61" fillId="6" borderId="14" xfId="0" applyFont="1" applyFill="1" applyBorder="1" applyAlignment="1">
      <alignment horizontal="left" wrapText="1"/>
    </xf>
    <xf numFmtId="0" fontId="61" fillId="6" borderId="0" xfId="0" applyFont="1" applyFill="1" applyAlignment="1">
      <alignment horizontal="left" wrapText="1"/>
    </xf>
    <xf numFmtId="0" fontId="61" fillId="6" borderId="23" xfId="0" applyFont="1" applyFill="1" applyBorder="1" applyAlignment="1">
      <alignment horizontal="left" wrapText="1"/>
    </xf>
    <xf numFmtId="0" fontId="114" fillId="0" borderId="0" xfId="1" applyFont="1" applyBorder="1" applyAlignment="1" applyProtection="1">
      <alignment horizontal="left" vertical="top"/>
    </xf>
    <xf numFmtId="0" fontId="78" fillId="8" borderId="21" xfId="0" applyFont="1" applyFill="1" applyBorder="1" applyAlignment="1">
      <alignment horizontal="center" vertical="center"/>
    </xf>
    <xf numFmtId="0" fontId="78" fillId="8" borderId="53" xfId="0" applyFont="1" applyFill="1" applyBorder="1" applyAlignment="1">
      <alignment horizontal="center" vertical="center"/>
    </xf>
    <xf numFmtId="0" fontId="78" fillId="8" borderId="17" xfId="0" applyFont="1" applyFill="1" applyBorder="1" applyAlignment="1">
      <alignment horizontal="center" vertical="center"/>
    </xf>
    <xf numFmtId="0" fontId="71" fillId="9" borderId="65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14" fillId="0" borderId="0" xfId="1" applyFont="1" applyBorder="1" applyAlignment="1" applyProtection="1">
      <alignment horizontal="left" vertical="center"/>
    </xf>
    <xf numFmtId="0" fontId="115" fillId="6" borderId="53" xfId="0" applyFont="1" applyFill="1" applyBorder="1" applyAlignment="1">
      <alignment horizontal="center" vertical="center" wrapText="1"/>
    </xf>
    <xf numFmtId="0" fontId="78" fillId="12" borderId="62" xfId="0" applyFont="1" applyFill="1" applyBorder="1" applyAlignment="1">
      <alignment horizontal="center" vertical="center"/>
    </xf>
    <xf numFmtId="0" fontId="78" fillId="5" borderId="29" xfId="0" applyFont="1" applyFill="1" applyBorder="1" applyAlignment="1">
      <alignment horizontal="center" vertical="center"/>
    </xf>
    <xf numFmtId="0" fontId="104" fillId="12" borderId="14" xfId="0" applyFont="1" applyFill="1" applyBorder="1" applyAlignment="1">
      <alignment horizontal="center" vertical="center"/>
    </xf>
    <xf numFmtId="0" fontId="104" fillId="12" borderId="0" xfId="0" applyFont="1" applyFill="1" applyAlignment="1">
      <alignment horizontal="center" vertical="center"/>
    </xf>
    <xf numFmtId="0" fontId="104" fillId="12" borderId="67" xfId="0" applyFont="1" applyFill="1" applyBorder="1" applyAlignment="1">
      <alignment horizontal="center" vertical="center"/>
    </xf>
    <xf numFmtId="0" fontId="61" fillId="5" borderId="29" xfId="0" applyFont="1" applyFill="1" applyBorder="1" applyAlignment="1">
      <alignment horizontal="center"/>
    </xf>
    <xf numFmtId="0" fontId="61" fillId="5" borderId="14" xfId="0" applyFont="1" applyFill="1" applyBorder="1" applyAlignment="1">
      <alignment horizontal="center"/>
    </xf>
    <xf numFmtId="0" fontId="61" fillId="5" borderId="21" xfId="0" applyFont="1" applyFill="1" applyBorder="1" applyAlignment="1">
      <alignment horizontal="center"/>
    </xf>
    <xf numFmtId="0" fontId="61" fillId="5" borderId="40" xfId="0" applyFont="1" applyFill="1" applyBorder="1" applyAlignment="1">
      <alignment horizontal="center"/>
    </xf>
    <xf numFmtId="0" fontId="61" fillId="5" borderId="41" xfId="0" applyFont="1" applyFill="1" applyBorder="1" applyAlignment="1">
      <alignment horizontal="center"/>
    </xf>
    <xf numFmtId="0" fontId="61" fillId="5" borderId="44" xfId="0" applyFont="1" applyFill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116" fillId="0" borderId="0" xfId="1" applyFont="1" applyBorder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78" fillId="5" borderId="21" xfId="0" applyFont="1" applyFill="1" applyBorder="1" applyAlignment="1">
      <alignment horizontal="center"/>
    </xf>
    <xf numFmtId="0" fontId="78" fillId="5" borderId="72" xfId="0" applyFont="1" applyFill="1" applyBorder="1" applyAlignment="1">
      <alignment horizontal="center"/>
    </xf>
    <xf numFmtId="0" fontId="78" fillId="5" borderId="62" xfId="0" applyFont="1" applyFill="1" applyBorder="1" applyAlignment="1">
      <alignment horizontal="center"/>
    </xf>
    <xf numFmtId="49" fontId="71" fillId="9" borderId="47" xfId="0" applyNumberFormat="1" applyFont="1" applyFill="1" applyBorder="1" applyAlignment="1">
      <alignment horizontal="center" vertical="center" wrapText="1"/>
    </xf>
    <xf numFmtId="49" fontId="0" fillId="0" borderId="17" xfId="0" applyNumberForma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left" wrapText="1"/>
    </xf>
    <xf numFmtId="0" fontId="2" fillId="6" borderId="0" xfId="0" applyFont="1" applyFill="1" applyAlignment="1">
      <alignment horizontal="left" wrapText="1"/>
    </xf>
    <xf numFmtId="0" fontId="115" fillId="6" borderId="53" xfId="0" applyFont="1" applyFill="1" applyBorder="1" applyAlignment="1">
      <alignment horizontal="center" wrapText="1"/>
    </xf>
    <xf numFmtId="0" fontId="11" fillId="6" borderId="59" xfId="0" applyFont="1" applyFill="1" applyBorder="1" applyAlignment="1">
      <alignment horizontal="left" vertical="center" wrapText="1"/>
    </xf>
    <xf numFmtId="0" fontId="78" fillId="12" borderId="68" xfId="0" applyFont="1" applyFill="1" applyBorder="1" applyAlignment="1">
      <alignment horizontal="center" vertical="center"/>
    </xf>
    <xf numFmtId="0" fontId="115" fillId="6" borderId="53" xfId="0" applyFon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65" fillId="6" borderId="40" xfId="0" applyFont="1" applyFill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 wrapText="1"/>
    </xf>
    <xf numFmtId="0" fontId="0" fillId="6" borderId="64" xfId="0" applyFill="1" applyBorder="1" applyAlignment="1">
      <alignment horizontal="center" vertical="center" wrapText="1"/>
    </xf>
    <xf numFmtId="0" fontId="61" fillId="6" borderId="14" xfId="0" applyFont="1" applyFill="1" applyBorder="1" applyAlignment="1">
      <alignment vertical="top"/>
    </xf>
    <xf numFmtId="0" fontId="61" fillId="6" borderId="0" xfId="0" applyFont="1" applyFill="1" applyAlignment="1">
      <alignment vertical="top"/>
    </xf>
    <xf numFmtId="0" fontId="61" fillId="6" borderId="0" xfId="0" applyFont="1" applyFill="1" applyAlignment="1">
      <alignment horizontal="left" vertical="center" wrapText="1"/>
    </xf>
    <xf numFmtId="0" fontId="65" fillId="6" borderId="29" xfId="0" applyFont="1" applyFill="1" applyBorder="1" applyAlignment="1">
      <alignment horizontal="left"/>
    </xf>
    <xf numFmtId="0" fontId="65" fillId="6" borderId="59" xfId="0" applyFont="1" applyFill="1" applyBorder="1" applyAlignment="1">
      <alignment horizontal="left"/>
    </xf>
    <xf numFmtId="0" fontId="59" fillId="6" borderId="23" xfId="0" applyFont="1" applyFill="1" applyBorder="1" applyAlignment="1">
      <alignment horizontal="left" vertical="center"/>
    </xf>
    <xf numFmtId="49" fontId="71" fillId="9" borderId="40" xfId="0" applyNumberFormat="1" applyFont="1" applyFill="1" applyBorder="1" applyAlignment="1">
      <alignment horizontal="center" vertical="center"/>
    </xf>
    <xf numFmtId="49" fontId="71" fillId="9" borderId="44" xfId="0" applyNumberFormat="1" applyFont="1" applyFill="1" applyBorder="1" applyAlignment="1">
      <alignment horizontal="center" vertical="center"/>
    </xf>
    <xf numFmtId="0" fontId="78" fillId="8" borderId="14" xfId="0" applyFont="1" applyFill="1" applyBorder="1" applyAlignment="1">
      <alignment horizontal="center" vertical="center"/>
    </xf>
    <xf numFmtId="0" fontId="78" fillId="8" borderId="0" xfId="0" applyFont="1" applyFill="1" applyAlignment="1">
      <alignment horizontal="center" vertical="center"/>
    </xf>
    <xf numFmtId="0" fontId="78" fillId="8" borderId="23" xfId="0" applyFont="1" applyFill="1" applyBorder="1" applyAlignment="1">
      <alignment horizontal="center" vertical="center"/>
    </xf>
    <xf numFmtId="0" fontId="117" fillId="0" borderId="29" xfId="0" applyFont="1" applyBorder="1" applyAlignment="1">
      <alignment horizontal="center" vertical="center" wrapText="1"/>
    </xf>
    <xf numFmtId="0" fontId="117" fillId="0" borderId="14" xfId="0" applyFont="1" applyBorder="1" applyAlignment="1">
      <alignment horizontal="center" vertical="center" wrapText="1"/>
    </xf>
  </cellXfs>
  <cellStyles count="15">
    <cellStyle name="Comma" xfId="12" builtinId="3"/>
    <cellStyle name="Currency" xfId="3" builtinId="4"/>
    <cellStyle name="Hyperlink" xfId="1" builtinId="8"/>
    <cellStyle name="Normal" xfId="0" builtinId="0"/>
    <cellStyle name="денежны" xfId="2" xr:uid="{00000000-0005-0000-0000-000001000000}"/>
    <cellStyle name="Денежный 2" xfId="4" xr:uid="{00000000-0005-0000-0000-000003000000}"/>
    <cellStyle name="Денежный 3" xfId="5" xr:uid="{00000000-0005-0000-0000-000004000000}"/>
    <cellStyle name="новинки" xfId="6" xr:uid="{00000000-0005-0000-0000-000005000000}"/>
    <cellStyle name="Обычный 2" xfId="7" xr:uid="{00000000-0005-0000-0000-000007000000}"/>
    <cellStyle name="Обычный 3" xfId="8" xr:uid="{00000000-0005-0000-0000-000008000000}"/>
    <cellStyle name="Обычный 4" xfId="9" xr:uid="{00000000-0005-0000-0000-000009000000}"/>
    <cellStyle name="Обычный 5" xfId="10" xr:uid="{00000000-0005-0000-0000-00000A000000}"/>
    <cellStyle name="Процентный 2" xfId="11" xr:uid="{00000000-0005-0000-0000-00000B000000}"/>
    <cellStyle name="Финансовый 2" xfId="13" xr:uid="{00000000-0005-0000-0000-00000D000000}"/>
    <cellStyle name="Финансовый 3" xfId="14" xr:uid="{00000000-0005-0000-0000-00000E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9" Type="http://schemas.openxmlformats.org/officeDocument/2006/relationships/image" Target="../media/image46.jpeg"/><Relationship Id="rId21" Type="http://schemas.openxmlformats.org/officeDocument/2006/relationships/image" Target="../media/image28.jpeg"/><Relationship Id="rId34" Type="http://schemas.openxmlformats.org/officeDocument/2006/relationships/image" Target="../media/image41.jpeg"/><Relationship Id="rId42" Type="http://schemas.openxmlformats.org/officeDocument/2006/relationships/image" Target="../media/image49.jpeg"/><Relationship Id="rId47" Type="http://schemas.openxmlformats.org/officeDocument/2006/relationships/image" Target="../media/image54.jpeg"/><Relationship Id="rId50" Type="http://schemas.openxmlformats.org/officeDocument/2006/relationships/image" Target="../media/image57.jpeg"/><Relationship Id="rId55" Type="http://schemas.openxmlformats.org/officeDocument/2006/relationships/image" Target="../media/image61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33" Type="http://schemas.openxmlformats.org/officeDocument/2006/relationships/image" Target="../media/image40.jpeg"/><Relationship Id="rId38" Type="http://schemas.openxmlformats.org/officeDocument/2006/relationships/image" Target="../media/image45.jpeg"/><Relationship Id="rId46" Type="http://schemas.openxmlformats.org/officeDocument/2006/relationships/image" Target="../media/image53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29" Type="http://schemas.openxmlformats.org/officeDocument/2006/relationships/image" Target="../media/image36.jpeg"/><Relationship Id="rId41" Type="http://schemas.openxmlformats.org/officeDocument/2006/relationships/image" Target="../media/image48.jpeg"/><Relationship Id="rId54" Type="http://schemas.openxmlformats.org/officeDocument/2006/relationships/image" Target="../media/image60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32" Type="http://schemas.openxmlformats.org/officeDocument/2006/relationships/image" Target="../media/image39.jpeg"/><Relationship Id="rId37" Type="http://schemas.openxmlformats.org/officeDocument/2006/relationships/image" Target="../media/image44.jpeg"/><Relationship Id="rId40" Type="http://schemas.openxmlformats.org/officeDocument/2006/relationships/image" Target="../media/image47.jpeg"/><Relationship Id="rId45" Type="http://schemas.openxmlformats.org/officeDocument/2006/relationships/image" Target="../media/image52.jpeg"/><Relationship Id="rId53" Type="http://schemas.openxmlformats.org/officeDocument/2006/relationships/image" Target="../media/image59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28" Type="http://schemas.openxmlformats.org/officeDocument/2006/relationships/image" Target="../media/image35.jpeg"/><Relationship Id="rId36" Type="http://schemas.openxmlformats.org/officeDocument/2006/relationships/image" Target="../media/image43.jpeg"/><Relationship Id="rId49" Type="http://schemas.openxmlformats.org/officeDocument/2006/relationships/image" Target="../media/image56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31" Type="http://schemas.openxmlformats.org/officeDocument/2006/relationships/image" Target="../media/image38.jpeg"/><Relationship Id="rId44" Type="http://schemas.openxmlformats.org/officeDocument/2006/relationships/image" Target="../media/image51.jpeg"/><Relationship Id="rId52" Type="http://schemas.openxmlformats.org/officeDocument/2006/relationships/image" Target="../media/image58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Relationship Id="rId27" Type="http://schemas.openxmlformats.org/officeDocument/2006/relationships/image" Target="../media/image34.jpeg"/><Relationship Id="rId30" Type="http://schemas.openxmlformats.org/officeDocument/2006/relationships/image" Target="../media/image37.jpeg"/><Relationship Id="rId35" Type="http://schemas.openxmlformats.org/officeDocument/2006/relationships/image" Target="../media/image42.jpeg"/><Relationship Id="rId43" Type="http://schemas.openxmlformats.org/officeDocument/2006/relationships/image" Target="../media/image50.jpeg"/><Relationship Id="rId48" Type="http://schemas.openxmlformats.org/officeDocument/2006/relationships/image" Target="../media/image55.jpeg"/><Relationship Id="rId56" Type="http://schemas.openxmlformats.org/officeDocument/2006/relationships/image" Target="../media/image62.jpeg"/><Relationship Id="rId8" Type="http://schemas.openxmlformats.org/officeDocument/2006/relationships/image" Target="../media/image15.jpeg"/><Relationship Id="rId51" Type="http://schemas.openxmlformats.org/officeDocument/2006/relationships/image" Target="../media/image1.jpeg"/><Relationship Id="rId3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3" Type="http://schemas.openxmlformats.org/officeDocument/2006/relationships/image" Target="../media/image65.jpeg"/><Relationship Id="rId21" Type="http://schemas.openxmlformats.org/officeDocument/2006/relationships/image" Target="../media/image83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jpe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2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86.jpe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23" Type="http://schemas.openxmlformats.org/officeDocument/2006/relationships/image" Target="../media/image85.jpeg"/><Relationship Id="rId10" Type="http://schemas.openxmlformats.org/officeDocument/2006/relationships/image" Target="../media/image72.jpeg"/><Relationship Id="rId19" Type="http://schemas.openxmlformats.org/officeDocument/2006/relationships/image" Target="../media/image81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Relationship Id="rId22" Type="http://schemas.openxmlformats.org/officeDocument/2006/relationships/image" Target="../media/image8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13" Type="http://schemas.openxmlformats.org/officeDocument/2006/relationships/image" Target="../media/image98.jpeg"/><Relationship Id="rId18" Type="http://schemas.openxmlformats.org/officeDocument/2006/relationships/image" Target="../media/image103.jpeg"/><Relationship Id="rId3" Type="http://schemas.openxmlformats.org/officeDocument/2006/relationships/image" Target="../media/image89.jpeg"/><Relationship Id="rId21" Type="http://schemas.openxmlformats.org/officeDocument/2006/relationships/image" Target="../media/image106.jpeg"/><Relationship Id="rId7" Type="http://schemas.openxmlformats.org/officeDocument/2006/relationships/image" Target="../media/image93.jpeg"/><Relationship Id="rId12" Type="http://schemas.openxmlformats.org/officeDocument/2006/relationships/image" Target="../media/image97.jpeg"/><Relationship Id="rId17" Type="http://schemas.openxmlformats.org/officeDocument/2006/relationships/image" Target="../media/image102.jpeg"/><Relationship Id="rId2" Type="http://schemas.openxmlformats.org/officeDocument/2006/relationships/image" Target="../media/image88.jpeg"/><Relationship Id="rId16" Type="http://schemas.openxmlformats.org/officeDocument/2006/relationships/image" Target="../media/image101.jpeg"/><Relationship Id="rId20" Type="http://schemas.openxmlformats.org/officeDocument/2006/relationships/image" Target="../media/image105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11" Type="http://schemas.openxmlformats.org/officeDocument/2006/relationships/image" Target="../media/image96.jpeg"/><Relationship Id="rId5" Type="http://schemas.openxmlformats.org/officeDocument/2006/relationships/image" Target="../media/image91.jpeg"/><Relationship Id="rId15" Type="http://schemas.openxmlformats.org/officeDocument/2006/relationships/image" Target="../media/image100.jpeg"/><Relationship Id="rId10" Type="http://schemas.openxmlformats.org/officeDocument/2006/relationships/image" Target="../media/image1.jpeg"/><Relationship Id="rId19" Type="http://schemas.openxmlformats.org/officeDocument/2006/relationships/image" Target="../media/image104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Relationship Id="rId14" Type="http://schemas.openxmlformats.org/officeDocument/2006/relationships/image" Target="../media/image9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9.jpeg"/><Relationship Id="rId2" Type="http://schemas.openxmlformats.org/officeDocument/2006/relationships/image" Target="../media/image108.jpeg"/><Relationship Id="rId1" Type="http://schemas.openxmlformats.org/officeDocument/2006/relationships/image" Target="../media/image10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jpeg"/><Relationship Id="rId3" Type="http://schemas.openxmlformats.org/officeDocument/2006/relationships/image" Target="../media/image112.jpeg"/><Relationship Id="rId7" Type="http://schemas.openxmlformats.org/officeDocument/2006/relationships/image" Target="../media/image116.jpeg"/><Relationship Id="rId12" Type="http://schemas.openxmlformats.org/officeDocument/2006/relationships/image" Target="../media/image121.jpeg"/><Relationship Id="rId2" Type="http://schemas.openxmlformats.org/officeDocument/2006/relationships/image" Target="../media/image111.jpeg"/><Relationship Id="rId1" Type="http://schemas.openxmlformats.org/officeDocument/2006/relationships/image" Target="../media/image110.jpeg"/><Relationship Id="rId6" Type="http://schemas.openxmlformats.org/officeDocument/2006/relationships/image" Target="../media/image115.jpeg"/><Relationship Id="rId11" Type="http://schemas.openxmlformats.org/officeDocument/2006/relationships/image" Target="../media/image120.jpeg"/><Relationship Id="rId5" Type="http://schemas.openxmlformats.org/officeDocument/2006/relationships/image" Target="../media/image114.jpeg"/><Relationship Id="rId10" Type="http://schemas.openxmlformats.org/officeDocument/2006/relationships/image" Target="../media/image119.jpeg"/><Relationship Id="rId4" Type="http://schemas.openxmlformats.org/officeDocument/2006/relationships/image" Target="../media/image113.jpeg"/><Relationship Id="rId9" Type="http://schemas.openxmlformats.org/officeDocument/2006/relationships/image" Target="../media/image11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9.jpeg"/><Relationship Id="rId2" Type="http://schemas.openxmlformats.org/officeDocument/2006/relationships/image" Target="../media/image123.jpeg"/><Relationship Id="rId1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609600</xdr:colOff>
      <xdr:row>3</xdr:row>
      <xdr:rowOff>129540</xdr:rowOff>
    </xdr:to>
    <xdr:pic>
      <xdr:nvPicPr>
        <xdr:cNvPr id="459851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000-00004B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4</xdr:row>
      <xdr:rowOff>15240</xdr:rowOff>
    </xdr:to>
    <xdr:pic>
      <xdr:nvPicPr>
        <xdr:cNvPr id="459852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000-00004C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135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1771650</xdr:colOff>
      <xdr:row>14</xdr:row>
      <xdr:rowOff>190500</xdr:rowOff>
    </xdr:to>
    <xdr:pic>
      <xdr:nvPicPr>
        <xdr:cNvPr id="12" name="Рисунок 11" descr="D:\Users\DIREKTOR\Desktop\224A8748 22 - копия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3075"/>
          <a:ext cx="177165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47625</xdr:rowOff>
    </xdr:from>
    <xdr:to>
      <xdr:col>0</xdr:col>
      <xdr:colOff>1752600</xdr:colOff>
      <xdr:row>22</xdr:row>
      <xdr:rowOff>304799</xdr:rowOff>
    </xdr:to>
    <xdr:pic>
      <xdr:nvPicPr>
        <xdr:cNvPr id="8" name="Рисунок 7" descr="D:\Users\DIREKTOR\Desktop\IMG_153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1752600" cy="1981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1</xdr:rowOff>
    </xdr:from>
    <xdr:to>
      <xdr:col>0</xdr:col>
      <xdr:colOff>1743075</xdr:colOff>
      <xdr:row>28</xdr:row>
      <xdr:rowOff>171451</xdr:rowOff>
    </xdr:to>
    <xdr:pic>
      <xdr:nvPicPr>
        <xdr:cNvPr id="10" name="Рисунок 9" descr="D:\Users\DIREKTOR\Desktop\Рогожка\Ромбы скатерть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53776"/>
          <a:ext cx="17430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29</xdr:row>
      <xdr:rowOff>47625</xdr:rowOff>
    </xdr:from>
    <xdr:to>
      <xdr:col>0</xdr:col>
      <xdr:colOff>1762125</xdr:colOff>
      <xdr:row>34</xdr:row>
      <xdr:rowOff>85726</xdr:rowOff>
    </xdr:to>
    <xdr:pic>
      <xdr:nvPicPr>
        <xdr:cNvPr id="14" name="Рисунок 13" descr="D:\Users\DIREKTOR\Desktop\Рогожка\Змейки полотенца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500"/>
          <a:ext cx="1724025" cy="1019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85725</xdr:rowOff>
    </xdr:from>
    <xdr:to>
      <xdr:col>0</xdr:col>
      <xdr:colOff>1762125</xdr:colOff>
      <xdr:row>39</xdr:row>
      <xdr:rowOff>171451</xdr:rowOff>
    </xdr:to>
    <xdr:pic>
      <xdr:nvPicPr>
        <xdr:cNvPr id="16" name="Рисунок 15" descr="\\Terminal\documents\ОТДЕЛ_ПРОДАЖ\Менеджерам\ПРОДУКЦИЯ\Пледы и покрывала\Калифорния\НГ\129-PF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86675"/>
          <a:ext cx="1762125" cy="1057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180975</xdr:rowOff>
    </xdr:from>
    <xdr:to>
      <xdr:col>0</xdr:col>
      <xdr:colOff>1771650</xdr:colOff>
      <xdr:row>48</xdr:row>
      <xdr:rowOff>9525</xdr:rowOff>
    </xdr:to>
    <xdr:pic>
      <xdr:nvPicPr>
        <xdr:cNvPr id="17" name="Рисунок 16" descr="12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53475"/>
          <a:ext cx="17716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288</xdr:row>
      <xdr:rowOff>33442</xdr:rowOff>
    </xdr:from>
    <xdr:to>
      <xdr:col>0</xdr:col>
      <xdr:colOff>1872615</xdr:colOff>
      <xdr:row>293</xdr:row>
      <xdr:rowOff>63499</xdr:rowOff>
    </xdr:to>
    <xdr:pic>
      <xdr:nvPicPr>
        <xdr:cNvPr id="462342" name="Рисунок 5" descr="valik-duga.jpg">
          <a:extLst>
            <a:ext uri="{FF2B5EF4-FFF2-40B4-BE49-F238E27FC236}">
              <a16:creationId xmlns:a16="http://schemas.microsoft.com/office/drawing/2014/main" id="{00000000-0008-0000-0100-000006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37025"/>
          <a:ext cx="1872615" cy="1321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229</xdr:row>
      <xdr:rowOff>158751</xdr:rowOff>
    </xdr:from>
    <xdr:to>
      <xdr:col>1</xdr:col>
      <xdr:colOff>1058</xdr:colOff>
      <xdr:row>235</xdr:row>
      <xdr:rowOff>175258</xdr:rowOff>
    </xdr:to>
    <xdr:pic>
      <xdr:nvPicPr>
        <xdr:cNvPr id="462344" name="Рисунок 30" descr="namatras_ovech.jpg">
          <a:extLst>
            <a:ext uri="{FF2B5EF4-FFF2-40B4-BE49-F238E27FC236}">
              <a16:creationId xmlns:a16="http://schemas.microsoft.com/office/drawing/2014/main" id="{00000000-0008-0000-0100-000008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86751"/>
          <a:ext cx="1895475" cy="121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1058</xdr:colOff>
      <xdr:row>219</xdr:row>
      <xdr:rowOff>60960</xdr:rowOff>
    </xdr:to>
    <xdr:pic>
      <xdr:nvPicPr>
        <xdr:cNvPr id="462346" name="Рисунок 5">
          <a:extLst>
            <a:ext uri="{FF2B5EF4-FFF2-40B4-BE49-F238E27FC236}">
              <a16:creationId xmlns:a16="http://schemas.microsoft.com/office/drawing/2014/main" id="{00000000-0008-0000-0100-00000A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36820"/>
          <a:ext cx="19431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190501</xdr:rowOff>
    </xdr:from>
    <xdr:to>
      <xdr:col>1</xdr:col>
      <xdr:colOff>1058</xdr:colOff>
      <xdr:row>300</xdr:row>
      <xdr:rowOff>158750</xdr:rowOff>
    </xdr:to>
    <xdr:pic>
      <xdr:nvPicPr>
        <xdr:cNvPr id="462347" name="Рисунок 6">
          <a:extLst>
            <a:ext uri="{FF2B5EF4-FFF2-40B4-BE49-F238E27FC236}">
              <a16:creationId xmlns:a16="http://schemas.microsoft.com/office/drawing/2014/main" id="{00000000-0008-0000-0100-00000B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67084"/>
          <a:ext cx="1895475" cy="131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299</xdr:row>
      <xdr:rowOff>127000</xdr:rowOff>
    </xdr:from>
    <xdr:to>
      <xdr:col>1</xdr:col>
      <xdr:colOff>1058</xdr:colOff>
      <xdr:row>306</xdr:row>
      <xdr:rowOff>95250</xdr:rowOff>
    </xdr:to>
    <xdr:pic>
      <xdr:nvPicPr>
        <xdr:cNvPr id="462348" name="Рисунок 7">
          <a:extLst>
            <a:ext uri="{FF2B5EF4-FFF2-40B4-BE49-F238E27FC236}">
              <a16:creationId xmlns:a16="http://schemas.microsoft.com/office/drawing/2014/main" id="{00000000-0008-0000-0100-00000C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58250"/>
          <a:ext cx="1895475" cy="130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1872615</xdr:colOff>
      <xdr:row>256</xdr:row>
      <xdr:rowOff>22861</xdr:rowOff>
    </xdr:to>
    <xdr:pic>
      <xdr:nvPicPr>
        <xdr:cNvPr id="462349" name="Рисунок 5">
          <a:extLst>
            <a:ext uri="{FF2B5EF4-FFF2-40B4-BE49-F238E27FC236}">
              <a16:creationId xmlns:a16="http://schemas.microsoft.com/office/drawing/2014/main" id="{00000000-0008-0000-0100-00000D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09500"/>
          <a:ext cx="1872615" cy="117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201</xdr:row>
      <xdr:rowOff>0</xdr:rowOff>
    </xdr:from>
    <xdr:to>
      <xdr:col>1</xdr:col>
      <xdr:colOff>1058</xdr:colOff>
      <xdr:row>206</xdr:row>
      <xdr:rowOff>167641</xdr:rowOff>
    </xdr:to>
    <xdr:pic>
      <xdr:nvPicPr>
        <xdr:cNvPr id="462350" name="Рисунок 5">
          <a:extLst>
            <a:ext uri="{FF2B5EF4-FFF2-40B4-BE49-F238E27FC236}">
              <a16:creationId xmlns:a16="http://schemas.microsoft.com/office/drawing/2014/main" id="{00000000-0008-0000-0100-00000E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40637460"/>
          <a:ext cx="19202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22860</xdr:rowOff>
    </xdr:from>
    <xdr:to>
      <xdr:col>1</xdr:col>
      <xdr:colOff>0</xdr:colOff>
      <xdr:row>25</xdr:row>
      <xdr:rowOff>182880</xdr:rowOff>
    </xdr:to>
    <xdr:pic>
      <xdr:nvPicPr>
        <xdr:cNvPr id="462351" name="Рисунок 1">
          <a:extLst>
            <a:ext uri="{FF2B5EF4-FFF2-40B4-BE49-F238E27FC236}">
              <a16:creationId xmlns:a16="http://schemas.microsoft.com/office/drawing/2014/main" id="{00000000-0008-0000-0100-00000F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0080"/>
          <a:ext cx="195072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182880</xdr:rowOff>
    </xdr:from>
    <xdr:to>
      <xdr:col>1</xdr:col>
      <xdr:colOff>0</xdr:colOff>
      <xdr:row>32</xdr:row>
      <xdr:rowOff>22860</xdr:rowOff>
    </xdr:to>
    <xdr:pic>
      <xdr:nvPicPr>
        <xdr:cNvPr id="462352" name="Рисунок 3">
          <a:extLst>
            <a:ext uri="{FF2B5EF4-FFF2-40B4-BE49-F238E27FC236}">
              <a16:creationId xmlns:a16="http://schemas.microsoft.com/office/drawing/2014/main" id="{00000000-0008-0000-0100-000010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2100"/>
          <a:ext cx="195072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225</xdr:row>
      <xdr:rowOff>25400</xdr:rowOff>
    </xdr:from>
    <xdr:to>
      <xdr:col>1</xdr:col>
      <xdr:colOff>0</xdr:colOff>
      <xdr:row>229</xdr:row>
      <xdr:rowOff>174413</xdr:rowOff>
    </xdr:to>
    <xdr:pic>
      <xdr:nvPicPr>
        <xdr:cNvPr id="462353" name="Рисунок 1">
          <a:extLst>
            <a:ext uri="{FF2B5EF4-FFF2-40B4-BE49-F238E27FC236}">
              <a16:creationId xmlns:a16="http://schemas.microsoft.com/office/drawing/2014/main" id="{00000000-0008-0000-0100-000011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85200"/>
          <a:ext cx="1947333" cy="1165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222674</xdr:rowOff>
    </xdr:from>
    <xdr:to>
      <xdr:col>1</xdr:col>
      <xdr:colOff>1058</xdr:colOff>
      <xdr:row>19</xdr:row>
      <xdr:rowOff>333164</xdr:rowOff>
    </xdr:to>
    <xdr:pic>
      <xdr:nvPicPr>
        <xdr:cNvPr id="462354" name="Рисунок 1">
          <a:extLst>
            <a:ext uri="{FF2B5EF4-FFF2-40B4-BE49-F238E27FC236}">
              <a16:creationId xmlns:a16="http://schemas.microsoft.com/office/drawing/2014/main" id="{00000000-0008-0000-0100-000012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7174"/>
          <a:ext cx="1895475" cy="1115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2963</xdr:colOff>
      <xdr:row>83</xdr:row>
      <xdr:rowOff>0</xdr:rowOff>
    </xdr:to>
    <xdr:pic>
      <xdr:nvPicPr>
        <xdr:cNvPr id="462355" name="Рисунок 59" descr="D:\2017\224A1580 копия.jpg">
          <a:extLst>
            <a:ext uri="{FF2B5EF4-FFF2-40B4-BE49-F238E27FC236}">
              <a16:creationId xmlns:a16="http://schemas.microsoft.com/office/drawing/2014/main" id="{00000000-0008-0000-0100-00001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23720"/>
          <a:ext cx="1935480" cy="172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96</xdr:row>
      <xdr:rowOff>22860</xdr:rowOff>
    </xdr:from>
    <xdr:to>
      <xdr:col>1</xdr:col>
      <xdr:colOff>1058</xdr:colOff>
      <xdr:row>102</xdr:row>
      <xdr:rowOff>0</xdr:rowOff>
    </xdr:to>
    <xdr:pic>
      <xdr:nvPicPr>
        <xdr:cNvPr id="462356" name="Рисунок 59" descr="D:\2018\ЛТ одеяло.jpg">
          <a:extLst>
            <a:ext uri="{FF2B5EF4-FFF2-40B4-BE49-F238E27FC236}">
              <a16:creationId xmlns:a16="http://schemas.microsoft.com/office/drawing/2014/main" id="{00000000-0008-0000-0100-00001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019520"/>
          <a:ext cx="19202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167640</xdr:rowOff>
    </xdr:from>
    <xdr:to>
      <xdr:col>1</xdr:col>
      <xdr:colOff>1058</xdr:colOff>
      <xdr:row>169</xdr:row>
      <xdr:rowOff>167640</xdr:rowOff>
    </xdr:to>
    <xdr:pic>
      <xdr:nvPicPr>
        <xdr:cNvPr id="462357" name="Рисунок 59" descr="D:\2018\тик пэ\1бамбук.jpg">
          <a:extLst>
            <a:ext uri="{FF2B5EF4-FFF2-40B4-BE49-F238E27FC236}">
              <a16:creationId xmlns:a16="http://schemas.microsoft.com/office/drawing/2014/main" id="{00000000-0008-0000-0100-00001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70700"/>
          <a:ext cx="1943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206</xdr:row>
      <xdr:rowOff>167640</xdr:rowOff>
    </xdr:from>
    <xdr:to>
      <xdr:col>1</xdr:col>
      <xdr:colOff>1058</xdr:colOff>
      <xdr:row>212</xdr:row>
      <xdr:rowOff>187113</xdr:rowOff>
    </xdr:to>
    <xdr:pic>
      <xdr:nvPicPr>
        <xdr:cNvPr id="462358" name="Рисунок 60" descr="D:\2018\тик пэ\5 шерсть.jpg">
          <a:extLst>
            <a:ext uri="{FF2B5EF4-FFF2-40B4-BE49-F238E27FC236}">
              <a16:creationId xmlns:a16="http://schemas.microsoft.com/office/drawing/2014/main" id="{00000000-0008-0000-0100-00001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48100"/>
          <a:ext cx="19431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10585</xdr:colOff>
      <xdr:row>256</xdr:row>
      <xdr:rowOff>25410</xdr:rowOff>
    </xdr:from>
    <xdr:to>
      <xdr:col>0</xdr:col>
      <xdr:colOff>1883835</xdr:colOff>
      <xdr:row>261</xdr:row>
      <xdr:rowOff>179916</xdr:rowOff>
    </xdr:to>
    <xdr:pic>
      <xdr:nvPicPr>
        <xdr:cNvPr id="462359" name="Рисунок 61" descr="D:\2018\тик пэ\6 верблюд.jpg">
          <a:extLst>
            <a:ext uri="{FF2B5EF4-FFF2-40B4-BE49-F238E27FC236}">
              <a16:creationId xmlns:a16="http://schemas.microsoft.com/office/drawing/2014/main" id="{00000000-0008-0000-0100-00001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5" y="51788493"/>
          <a:ext cx="1873250" cy="1107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1058</xdr:colOff>
      <xdr:row>96</xdr:row>
      <xdr:rowOff>22860</xdr:rowOff>
    </xdr:to>
    <xdr:pic>
      <xdr:nvPicPr>
        <xdr:cNvPr id="462360" name="Рисунок 62" descr="D:\2018\ЛТП одеяло.JPG">
          <a:extLst>
            <a:ext uri="{FF2B5EF4-FFF2-40B4-BE49-F238E27FC236}">
              <a16:creationId xmlns:a16="http://schemas.microsoft.com/office/drawing/2014/main" id="{00000000-0008-0000-0100-00001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366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129540</xdr:rowOff>
    </xdr:from>
    <xdr:to>
      <xdr:col>1</xdr:col>
      <xdr:colOff>1058</xdr:colOff>
      <xdr:row>112</xdr:row>
      <xdr:rowOff>167640</xdr:rowOff>
    </xdr:to>
    <xdr:pic>
      <xdr:nvPicPr>
        <xdr:cNvPr id="462361" name="Рисунок 63" descr="D:\2018\ЛТП подушка.JPG">
          <a:extLst>
            <a:ext uri="{FF2B5EF4-FFF2-40B4-BE49-F238E27FC236}">
              <a16:creationId xmlns:a16="http://schemas.microsoft.com/office/drawing/2014/main" id="{00000000-0008-0000-0100-00001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21700"/>
          <a:ext cx="1943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22860</xdr:rowOff>
    </xdr:from>
    <xdr:to>
      <xdr:col>1</xdr:col>
      <xdr:colOff>1058</xdr:colOff>
      <xdr:row>187</xdr:row>
      <xdr:rowOff>167640</xdr:rowOff>
    </xdr:to>
    <xdr:pic>
      <xdr:nvPicPr>
        <xdr:cNvPr id="462362" name="Рисунок 64" descr="D:\2018\БТП подушка.JPG">
          <a:extLst>
            <a:ext uri="{FF2B5EF4-FFF2-40B4-BE49-F238E27FC236}">
              <a16:creationId xmlns:a16="http://schemas.microsoft.com/office/drawing/2014/main" id="{00000000-0008-0000-0100-00001A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57000"/>
          <a:ext cx="19431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152400</xdr:rowOff>
    </xdr:from>
    <xdr:to>
      <xdr:col>1</xdr:col>
      <xdr:colOff>1058</xdr:colOff>
      <xdr:row>193</xdr:row>
      <xdr:rowOff>152398</xdr:rowOff>
    </xdr:to>
    <xdr:pic>
      <xdr:nvPicPr>
        <xdr:cNvPr id="462364" name="Рисунок 55" descr="D:\Users\DIREKTOR\Desktop\Новая папка (2)\БТС подушка.jpg">
          <a:extLst>
            <a:ext uri="{FF2B5EF4-FFF2-40B4-BE49-F238E27FC236}">
              <a16:creationId xmlns:a16="http://schemas.microsoft.com/office/drawing/2014/main" id="{00000000-0008-0000-0100-00001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39040"/>
          <a:ext cx="1943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8467</xdr:colOff>
      <xdr:row>342</xdr:row>
      <xdr:rowOff>25400</xdr:rowOff>
    </xdr:from>
    <xdr:to>
      <xdr:col>1</xdr:col>
      <xdr:colOff>1481</xdr:colOff>
      <xdr:row>348</xdr:row>
      <xdr:rowOff>29633</xdr:rowOff>
    </xdr:to>
    <xdr:pic>
      <xdr:nvPicPr>
        <xdr:cNvPr id="462365" name="Рисунок 56" descr="D:\фото 2018\Новая папка (2)\пух подушка.jpg">
          <a:extLst>
            <a:ext uri="{FF2B5EF4-FFF2-40B4-BE49-F238E27FC236}">
              <a16:creationId xmlns:a16="http://schemas.microsoft.com/office/drawing/2014/main" id="{00000000-0008-0000-0100-00001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" y="63821733"/>
          <a:ext cx="1925531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243</xdr:row>
      <xdr:rowOff>359833</xdr:rowOff>
    </xdr:from>
    <xdr:to>
      <xdr:col>0</xdr:col>
      <xdr:colOff>1871557</xdr:colOff>
      <xdr:row>249</xdr:row>
      <xdr:rowOff>179916</xdr:rowOff>
    </xdr:to>
    <xdr:pic>
      <xdr:nvPicPr>
        <xdr:cNvPr id="462366" name="Рисунок 58" descr="D:\Users\DIREKTOR\Desktop\Новая папка (2)\ВИН одеяло.jpg">
          <a:extLst>
            <a:ext uri="{FF2B5EF4-FFF2-40B4-BE49-F238E27FC236}">
              <a16:creationId xmlns:a16="http://schemas.microsoft.com/office/drawing/2014/main" id="{00000000-0008-0000-0100-00001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55916"/>
          <a:ext cx="1871557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281</xdr:row>
      <xdr:rowOff>137584</xdr:rowOff>
    </xdr:from>
    <xdr:to>
      <xdr:col>1</xdr:col>
      <xdr:colOff>0</xdr:colOff>
      <xdr:row>287</xdr:row>
      <xdr:rowOff>335282</xdr:rowOff>
    </xdr:to>
    <xdr:pic>
      <xdr:nvPicPr>
        <xdr:cNvPr id="462368" name="Рисунок 53" descr="D:\фото 2018\Гречиха подушка.jpg">
          <a:extLst>
            <a:ext uri="{FF2B5EF4-FFF2-40B4-BE49-F238E27FC236}">
              <a16:creationId xmlns:a16="http://schemas.microsoft.com/office/drawing/2014/main" id="{00000000-0008-0000-0100-000020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59501"/>
          <a:ext cx="1894417" cy="134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7620</xdr:rowOff>
    </xdr:from>
    <xdr:to>
      <xdr:col>1</xdr:col>
      <xdr:colOff>1058</xdr:colOff>
      <xdr:row>163</xdr:row>
      <xdr:rowOff>167640</xdr:rowOff>
    </xdr:to>
    <xdr:pic>
      <xdr:nvPicPr>
        <xdr:cNvPr id="462369" name="Рисунок 53" descr="D:\Users\DIREKTOR\Desktop\БЛ-Л одело.jpg">
          <a:extLst>
            <a:ext uri="{FF2B5EF4-FFF2-40B4-BE49-F238E27FC236}">
              <a16:creationId xmlns:a16="http://schemas.microsoft.com/office/drawing/2014/main" id="{00000000-0008-0000-0100-000021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5818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1058</xdr:colOff>
      <xdr:row>176</xdr:row>
      <xdr:rowOff>45721</xdr:rowOff>
    </xdr:to>
    <xdr:pic>
      <xdr:nvPicPr>
        <xdr:cNvPr id="462370" name="Рисунок 54" descr="D:\Users\DIREKTOR\Desktop\МСЛ одеяло.jpg">
          <a:extLst>
            <a:ext uri="{FF2B5EF4-FFF2-40B4-BE49-F238E27FC236}">
              <a16:creationId xmlns:a16="http://schemas.microsoft.com/office/drawing/2014/main" id="{00000000-0008-0000-0100-000022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40520"/>
          <a:ext cx="19431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10584</xdr:rowOff>
    </xdr:from>
    <xdr:to>
      <xdr:col>1</xdr:col>
      <xdr:colOff>1058</xdr:colOff>
      <xdr:row>182</xdr:row>
      <xdr:rowOff>74084</xdr:rowOff>
    </xdr:to>
    <xdr:pic>
      <xdr:nvPicPr>
        <xdr:cNvPr id="462371" name="Рисунок 57" descr="D:\Users\DIREKTOR\Desktop\БП-Л подушка.jpg">
          <a:extLst>
            <a:ext uri="{FF2B5EF4-FFF2-40B4-BE49-F238E27FC236}">
              <a16:creationId xmlns:a16="http://schemas.microsoft.com/office/drawing/2014/main" id="{00000000-0008-0000-0100-00002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68417"/>
          <a:ext cx="1895475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137583</xdr:rowOff>
    </xdr:from>
    <xdr:to>
      <xdr:col>1</xdr:col>
      <xdr:colOff>1058</xdr:colOff>
      <xdr:row>200</xdr:row>
      <xdr:rowOff>4657</xdr:rowOff>
    </xdr:to>
    <xdr:pic>
      <xdr:nvPicPr>
        <xdr:cNvPr id="462372" name="Рисунок 58" descr="D:\Users\DIREKTOR\Desktop\МСЛ подушка.jpg">
          <a:extLst>
            <a:ext uri="{FF2B5EF4-FFF2-40B4-BE49-F238E27FC236}">
              <a16:creationId xmlns:a16="http://schemas.microsoft.com/office/drawing/2014/main" id="{00000000-0008-0000-0100-00002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0"/>
          <a:ext cx="1895475" cy="1168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160020</xdr:rowOff>
    </xdr:from>
    <xdr:to>
      <xdr:col>1</xdr:col>
      <xdr:colOff>1058</xdr:colOff>
      <xdr:row>107</xdr:row>
      <xdr:rowOff>129540</xdr:rowOff>
    </xdr:to>
    <xdr:pic>
      <xdr:nvPicPr>
        <xdr:cNvPr id="462373" name="Рисунок 59" descr="D:\Users\DIREKTOR\Desktop\ЛПУ подушка.jpg">
          <a:extLst>
            <a:ext uri="{FF2B5EF4-FFF2-40B4-BE49-F238E27FC236}">
              <a16:creationId xmlns:a16="http://schemas.microsoft.com/office/drawing/2014/main" id="{00000000-0008-0000-0100-00002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918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1058</xdr:colOff>
      <xdr:row>90</xdr:row>
      <xdr:rowOff>22860</xdr:rowOff>
    </xdr:to>
    <xdr:pic>
      <xdr:nvPicPr>
        <xdr:cNvPr id="462374" name="Рисунок 60" descr="D:\Users\DIREKTOR\Desktop\ЛПУ одеяло.jpg">
          <a:extLst>
            <a:ext uri="{FF2B5EF4-FFF2-40B4-BE49-F238E27FC236}">
              <a16:creationId xmlns:a16="http://schemas.microsoft.com/office/drawing/2014/main" id="{00000000-0008-0000-0100-00002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1066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160020</xdr:rowOff>
    </xdr:from>
    <xdr:to>
      <xdr:col>1</xdr:col>
      <xdr:colOff>1058</xdr:colOff>
      <xdr:row>118</xdr:row>
      <xdr:rowOff>7620</xdr:rowOff>
    </xdr:to>
    <xdr:pic>
      <xdr:nvPicPr>
        <xdr:cNvPr id="462375" name="Рисунок 61" descr="D:\Users\DIREKTOR\Desktop\ЛТ подушка.jpg">
          <a:extLst>
            <a:ext uri="{FF2B5EF4-FFF2-40B4-BE49-F238E27FC236}">
              <a16:creationId xmlns:a16="http://schemas.microsoft.com/office/drawing/2014/main" id="{00000000-0008-0000-0100-00002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04680"/>
          <a:ext cx="1943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167640</xdr:rowOff>
    </xdr:from>
    <xdr:to>
      <xdr:col>1</xdr:col>
      <xdr:colOff>7620</xdr:colOff>
      <xdr:row>68</xdr:row>
      <xdr:rowOff>167640</xdr:rowOff>
    </xdr:to>
    <xdr:pic>
      <xdr:nvPicPr>
        <xdr:cNvPr id="462376" name="Рисунок 64" descr="D:\Users\DIREKTOR\Desktop\Хб подушка (2).jpg">
          <a:extLst>
            <a:ext uri="{FF2B5EF4-FFF2-40B4-BE49-F238E27FC236}">
              <a16:creationId xmlns:a16="http://schemas.microsoft.com/office/drawing/2014/main" id="{00000000-0008-0000-0100-00002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05360"/>
          <a:ext cx="19583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99060</xdr:rowOff>
    </xdr:from>
    <xdr:to>
      <xdr:col>1</xdr:col>
      <xdr:colOff>1058</xdr:colOff>
      <xdr:row>74</xdr:row>
      <xdr:rowOff>0</xdr:rowOff>
    </xdr:to>
    <xdr:pic>
      <xdr:nvPicPr>
        <xdr:cNvPr id="462377" name="Рисунок 66" descr="D:\Users\DIREKTOR\Desktop\ХИ кость.jpg">
          <a:extLst>
            <a:ext uri="{FF2B5EF4-FFF2-40B4-BE49-F238E27FC236}">
              <a16:creationId xmlns:a16="http://schemas.microsoft.com/office/drawing/2014/main" id="{00000000-0008-0000-0100-00002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9780"/>
          <a:ext cx="19431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167640</xdr:rowOff>
    </xdr:from>
    <xdr:to>
      <xdr:col>1</xdr:col>
      <xdr:colOff>0</xdr:colOff>
      <xdr:row>50</xdr:row>
      <xdr:rowOff>129540</xdr:rowOff>
    </xdr:to>
    <xdr:pic>
      <xdr:nvPicPr>
        <xdr:cNvPr id="462378" name="Рисунок 68" descr="D:\Users\DIREKTOR\Desktop\ПБС подушка.jpg">
          <a:extLst>
            <a:ext uri="{FF2B5EF4-FFF2-40B4-BE49-F238E27FC236}">
              <a16:creationId xmlns:a16="http://schemas.microsoft.com/office/drawing/2014/main" id="{00000000-0008-0000-0100-00002A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5860"/>
          <a:ext cx="195072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99060</xdr:rowOff>
    </xdr:from>
    <xdr:to>
      <xdr:col>1</xdr:col>
      <xdr:colOff>1058</xdr:colOff>
      <xdr:row>57</xdr:row>
      <xdr:rowOff>129540</xdr:rowOff>
    </xdr:to>
    <xdr:pic>
      <xdr:nvPicPr>
        <xdr:cNvPr id="462379" name="Рисунок 70" descr="D:\Users\DIREKTOR\Desktop\ПБ подушк.jpg">
          <a:extLst>
            <a:ext uri="{FF2B5EF4-FFF2-40B4-BE49-F238E27FC236}">
              <a16:creationId xmlns:a16="http://schemas.microsoft.com/office/drawing/2014/main" id="{00000000-0008-0000-0100-00002B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050780"/>
          <a:ext cx="19202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44</xdr:row>
      <xdr:rowOff>0</xdr:rowOff>
    </xdr:to>
    <xdr:pic>
      <xdr:nvPicPr>
        <xdr:cNvPr id="462380" name="Рисунок 71" descr="D:\Users\DIREKTOR\Desktop\наматрасник НМ.jpg">
          <a:extLst>
            <a:ext uri="{FF2B5EF4-FFF2-40B4-BE49-F238E27FC236}">
              <a16:creationId xmlns:a16="http://schemas.microsoft.com/office/drawing/2014/main" id="{00000000-0008-0000-0100-00002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5720"/>
          <a:ext cx="19507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1058</xdr:colOff>
      <xdr:row>38</xdr:row>
      <xdr:rowOff>22860</xdr:rowOff>
    </xdr:to>
    <xdr:pic>
      <xdr:nvPicPr>
        <xdr:cNvPr id="462381" name="Рисунок 54" descr="D:\Users\DIREKTOR\Desktop\ХБ одеяло.jpg">
          <a:extLst>
            <a:ext uri="{FF2B5EF4-FFF2-40B4-BE49-F238E27FC236}">
              <a16:creationId xmlns:a16="http://schemas.microsoft.com/office/drawing/2014/main" id="{00000000-0008-0000-0100-00002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272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335</xdr:row>
      <xdr:rowOff>176106</xdr:rowOff>
    </xdr:from>
    <xdr:to>
      <xdr:col>1</xdr:col>
      <xdr:colOff>1058</xdr:colOff>
      <xdr:row>342</xdr:row>
      <xdr:rowOff>21165</xdr:rowOff>
    </xdr:to>
    <xdr:pic>
      <xdr:nvPicPr>
        <xdr:cNvPr id="462382" name="Рисунок 57" descr="D:\Users\DIREKTOR\Desktop\пух 50% подушка.jpg">
          <a:extLst>
            <a:ext uri="{FF2B5EF4-FFF2-40B4-BE49-F238E27FC236}">
              <a16:creationId xmlns:a16="http://schemas.microsoft.com/office/drawing/2014/main" id="{00000000-0008-0000-0100-00002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40939"/>
          <a:ext cx="1895475" cy="1189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380999</xdr:rowOff>
    </xdr:from>
    <xdr:to>
      <xdr:col>1</xdr:col>
      <xdr:colOff>1058</xdr:colOff>
      <xdr:row>14</xdr:row>
      <xdr:rowOff>232832</xdr:rowOff>
    </xdr:to>
    <xdr:pic>
      <xdr:nvPicPr>
        <xdr:cNvPr id="462383" name="Рисунок 58" descr="D:\Фото продукции\ПС одеяло.jpg">
          <a:extLst>
            <a:ext uri="{FF2B5EF4-FFF2-40B4-BE49-F238E27FC236}">
              <a16:creationId xmlns:a16="http://schemas.microsoft.com/office/drawing/2014/main" id="{00000000-0008-0000-0100-00002F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9"/>
          <a:ext cx="1895475" cy="1312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99060</xdr:rowOff>
    </xdr:from>
    <xdr:to>
      <xdr:col>1</xdr:col>
      <xdr:colOff>0</xdr:colOff>
      <xdr:row>63</xdr:row>
      <xdr:rowOff>22860</xdr:rowOff>
    </xdr:to>
    <xdr:pic>
      <xdr:nvPicPr>
        <xdr:cNvPr id="462384" name="Рисунок 55" descr="ЛП-Л под">
          <a:extLst>
            <a:ext uri="{FF2B5EF4-FFF2-40B4-BE49-F238E27FC236}">
              <a16:creationId xmlns:a16="http://schemas.microsoft.com/office/drawing/2014/main" id="{00000000-0008-0000-0100-000030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4280"/>
          <a:ext cx="19507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200660</xdr:rowOff>
    </xdr:from>
    <xdr:to>
      <xdr:col>1</xdr:col>
      <xdr:colOff>1058</xdr:colOff>
      <xdr:row>354</xdr:row>
      <xdr:rowOff>45085</xdr:rowOff>
    </xdr:to>
    <xdr:pic>
      <xdr:nvPicPr>
        <xdr:cNvPr id="462385" name="Рисунок 56" descr="D:\Фото продукции\пух батист подушки.jpg">
          <a:extLst>
            <a:ext uri="{FF2B5EF4-FFF2-40B4-BE49-F238E27FC236}">
              <a16:creationId xmlns:a16="http://schemas.microsoft.com/office/drawing/2014/main" id="{00000000-0008-0000-0100-000031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70660"/>
          <a:ext cx="1948391" cy="120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10583</xdr:rowOff>
    </xdr:from>
    <xdr:to>
      <xdr:col>1</xdr:col>
      <xdr:colOff>1058</xdr:colOff>
      <xdr:row>126</xdr:row>
      <xdr:rowOff>74083</xdr:rowOff>
    </xdr:to>
    <xdr:pic>
      <xdr:nvPicPr>
        <xdr:cNvPr id="462386" name="Рисунок 54" descr="D:\Users\DIREKTOR\Desktop\ЭП одеяло.jpg">
          <a:extLst>
            <a:ext uri="{FF2B5EF4-FFF2-40B4-BE49-F238E27FC236}">
              <a16:creationId xmlns:a16="http://schemas.microsoft.com/office/drawing/2014/main" id="{00000000-0008-0000-0100-000032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23083"/>
          <a:ext cx="1895475" cy="156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237</xdr:row>
      <xdr:rowOff>9232</xdr:rowOff>
    </xdr:from>
    <xdr:to>
      <xdr:col>0</xdr:col>
      <xdr:colOff>1883833</xdr:colOff>
      <xdr:row>242</xdr:row>
      <xdr:rowOff>179917</xdr:rowOff>
    </xdr:to>
    <xdr:pic>
      <xdr:nvPicPr>
        <xdr:cNvPr id="462387" name="Рисунок 56" descr="D:\Users\DIREKTOR\Desktop\ВПСЛ однотонные.jpeg">
          <a:extLst>
            <a:ext uri="{FF2B5EF4-FFF2-40B4-BE49-F238E27FC236}">
              <a16:creationId xmlns:a16="http://schemas.microsoft.com/office/drawing/2014/main" id="{00000000-0008-0000-0100-00003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962315"/>
          <a:ext cx="1883832" cy="112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74084</xdr:rowOff>
    </xdr:from>
    <xdr:to>
      <xdr:col>1</xdr:col>
      <xdr:colOff>25399</xdr:colOff>
      <xdr:row>141</xdr:row>
      <xdr:rowOff>171451</xdr:rowOff>
    </xdr:to>
    <xdr:pic>
      <xdr:nvPicPr>
        <xdr:cNvPr id="462388" name="Рисунок 54" descr="D:\Users\DIREKTOR\Desktop\2.jpg">
          <a:extLst>
            <a:ext uri="{FF2B5EF4-FFF2-40B4-BE49-F238E27FC236}">
              <a16:creationId xmlns:a16="http://schemas.microsoft.com/office/drawing/2014/main" id="{00000000-0008-0000-0100-00003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4584"/>
          <a:ext cx="1919816" cy="157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354</xdr:row>
      <xdr:rowOff>16934</xdr:rowOff>
    </xdr:from>
    <xdr:to>
      <xdr:col>1</xdr:col>
      <xdr:colOff>16934</xdr:colOff>
      <xdr:row>360</xdr:row>
      <xdr:rowOff>1693</xdr:rowOff>
    </xdr:to>
    <xdr:pic>
      <xdr:nvPicPr>
        <xdr:cNvPr id="462389" name="Рисунок 54" descr="D:\Фото продукции\пух батист одеяло.jpg">
          <a:extLst>
            <a:ext uri="{FF2B5EF4-FFF2-40B4-BE49-F238E27FC236}">
              <a16:creationId xmlns:a16="http://schemas.microsoft.com/office/drawing/2014/main" id="{00000000-0008-0000-0100-00003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50067"/>
          <a:ext cx="1964267" cy="1148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42335</xdr:rowOff>
    </xdr:from>
    <xdr:to>
      <xdr:col>1</xdr:col>
      <xdr:colOff>2963</xdr:colOff>
      <xdr:row>134</xdr:row>
      <xdr:rowOff>84668</xdr:rowOff>
    </xdr:to>
    <xdr:pic>
      <xdr:nvPicPr>
        <xdr:cNvPr id="462390" name="Рисунок 53" descr="D:\Users\DIREKTOR\Desktop\22.jpg">
          <a:extLst>
            <a:ext uri="{FF2B5EF4-FFF2-40B4-BE49-F238E27FC236}">
              <a16:creationId xmlns:a16="http://schemas.microsoft.com/office/drawing/2014/main" id="{00000000-0008-0000-0100-00003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57668"/>
          <a:ext cx="189738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1058</xdr:colOff>
      <xdr:row>150</xdr:row>
      <xdr:rowOff>106680</xdr:rowOff>
    </xdr:to>
    <xdr:pic>
      <xdr:nvPicPr>
        <xdr:cNvPr id="462391" name="Рисунок 54" descr="D:\Users\DIREKTOR\Desktop\2.jpg">
          <a:extLst>
            <a:ext uri="{FF2B5EF4-FFF2-40B4-BE49-F238E27FC236}">
              <a16:creationId xmlns:a16="http://schemas.microsoft.com/office/drawing/2014/main" id="{00000000-0008-0000-0100-00003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29280"/>
          <a:ext cx="19431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60960</xdr:rowOff>
    </xdr:from>
    <xdr:to>
      <xdr:col>1</xdr:col>
      <xdr:colOff>0</xdr:colOff>
      <xdr:row>157</xdr:row>
      <xdr:rowOff>1</xdr:rowOff>
    </xdr:to>
    <xdr:pic>
      <xdr:nvPicPr>
        <xdr:cNvPr id="462392" name="Рисунок 56" descr="D:\Users\DIREKTOR\Desktop\3 (2).jpg">
          <a:extLst>
            <a:ext uri="{FF2B5EF4-FFF2-40B4-BE49-F238E27FC236}">
              <a16:creationId xmlns:a16="http://schemas.microsoft.com/office/drawing/2014/main" id="{00000000-0008-0000-0100-00003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41800"/>
          <a:ext cx="195072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1058</xdr:colOff>
      <xdr:row>281</xdr:row>
      <xdr:rowOff>151555</xdr:rowOff>
    </xdr:to>
    <xdr:pic>
      <xdr:nvPicPr>
        <xdr:cNvPr id="462393" name="Рисунок 56" descr="D:\Users\DIREKTOR\Desktop\Лаванда гречка ЛГЛ.jpg">
          <a:extLst>
            <a:ext uri="{FF2B5EF4-FFF2-40B4-BE49-F238E27FC236}">
              <a16:creationId xmlns:a16="http://schemas.microsoft.com/office/drawing/2014/main" id="{00000000-0008-0000-0100-00003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69740"/>
          <a:ext cx="1943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21167</xdr:rowOff>
    </xdr:from>
    <xdr:to>
      <xdr:col>1</xdr:col>
      <xdr:colOff>7621</xdr:colOff>
      <xdr:row>329</xdr:row>
      <xdr:rowOff>169334</xdr:rowOff>
    </xdr:to>
    <xdr:pic>
      <xdr:nvPicPr>
        <xdr:cNvPr id="462395" name="Рисунок 11" descr="20.jpg">
          <a:extLst>
            <a:ext uri="{FF2B5EF4-FFF2-40B4-BE49-F238E27FC236}">
              <a16:creationId xmlns:a16="http://schemas.microsoft.com/office/drawing/2014/main" id="{00000000-0008-0000-0100-00003B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95250"/>
          <a:ext cx="1902038" cy="11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7620</xdr:colOff>
      <xdr:row>225</xdr:row>
      <xdr:rowOff>30481</xdr:rowOff>
    </xdr:to>
    <xdr:pic>
      <xdr:nvPicPr>
        <xdr:cNvPr id="462396" name="Рисунок 58" descr="D:\Users\DIREKTOR\Desktop\шерсть 2jpg.jpg">
          <a:extLst>
            <a:ext uri="{FF2B5EF4-FFF2-40B4-BE49-F238E27FC236}">
              <a16:creationId xmlns:a16="http://schemas.microsoft.com/office/drawing/2014/main" id="{00000000-0008-0000-0100-00003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09360"/>
          <a:ext cx="19583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4868</xdr:colOff>
      <xdr:row>3</xdr:row>
      <xdr:rowOff>129540</xdr:rowOff>
    </xdr:to>
    <xdr:pic>
      <xdr:nvPicPr>
        <xdr:cNvPr id="462397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100-00003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306</xdr:row>
      <xdr:rowOff>13123</xdr:rowOff>
    </xdr:from>
    <xdr:to>
      <xdr:col>1</xdr:col>
      <xdr:colOff>2963</xdr:colOff>
      <xdr:row>313</xdr:row>
      <xdr:rowOff>169334</xdr:rowOff>
    </xdr:to>
    <xdr:pic>
      <xdr:nvPicPr>
        <xdr:cNvPr id="462398" name="Рисунок 58" descr="D:\Фото продукции\2022\подушки декоративные\224A1514.jpg">
          <a:extLst>
            <a:ext uri="{FF2B5EF4-FFF2-40B4-BE49-F238E27FC236}">
              <a16:creationId xmlns:a16="http://schemas.microsoft.com/office/drawing/2014/main" id="{00000000-0008-0000-0100-00003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957123"/>
          <a:ext cx="1897380" cy="172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315</xdr:row>
      <xdr:rowOff>201083</xdr:rowOff>
    </xdr:from>
    <xdr:to>
      <xdr:col>0</xdr:col>
      <xdr:colOff>1873250</xdr:colOff>
      <xdr:row>323</xdr:row>
      <xdr:rowOff>0</xdr:rowOff>
    </xdr:to>
    <xdr:pic>
      <xdr:nvPicPr>
        <xdr:cNvPr id="462399" name="Рисунок 58" descr="D:\Фото продукции\2022\подушка анатомическая\224A2362 2.jpg">
          <a:extLst>
            <a:ext uri="{FF2B5EF4-FFF2-40B4-BE49-F238E27FC236}">
              <a16:creationId xmlns:a16="http://schemas.microsoft.com/office/drawing/2014/main" id="{00000000-0008-0000-0100-00003F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47750"/>
          <a:ext cx="1873250" cy="1344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263</xdr:row>
      <xdr:rowOff>10583</xdr:rowOff>
    </xdr:from>
    <xdr:to>
      <xdr:col>0</xdr:col>
      <xdr:colOff>1873250</xdr:colOff>
      <xdr:row>268</xdr:row>
      <xdr:rowOff>179916</xdr:rowOff>
    </xdr:to>
    <xdr:pic>
      <xdr:nvPicPr>
        <xdr:cNvPr id="56" name="Рисунок 55" descr="D:\Users\DIREKTOR\Desktop\утяж10 jpg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17750"/>
          <a:ext cx="1873250" cy="1164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329</xdr:row>
      <xdr:rowOff>169334</xdr:rowOff>
    </xdr:from>
    <xdr:to>
      <xdr:col>0</xdr:col>
      <xdr:colOff>1894416</xdr:colOff>
      <xdr:row>336</xdr:row>
      <xdr:rowOff>24342</xdr:rowOff>
    </xdr:to>
    <xdr:pic>
      <xdr:nvPicPr>
        <xdr:cNvPr id="58" name="Рисунок 57" descr="D:\Фото продукции\пух-перо подушка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95917"/>
          <a:ext cx="1894416" cy="11885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1883833</xdr:colOff>
      <xdr:row>276</xdr:row>
      <xdr:rowOff>10583</xdr:rowOff>
    </xdr:to>
    <xdr:pic>
      <xdr:nvPicPr>
        <xdr:cNvPr id="59" name="Рисунок 58" descr="D:\Users\DIREKTOR\Desktop\224A8748 22 - копия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41750"/>
          <a:ext cx="1883833" cy="1238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0</xdr:rowOff>
    </xdr:from>
    <xdr:to>
      <xdr:col>1</xdr:col>
      <xdr:colOff>1905</xdr:colOff>
      <xdr:row>62</xdr:row>
      <xdr:rowOff>0</xdr:rowOff>
    </xdr:to>
    <xdr:pic>
      <xdr:nvPicPr>
        <xdr:cNvPr id="461022" name="Рисунок 19" descr="D:\Фото продукции 2016\поплин 4.jpg">
          <a:extLst>
            <a:ext uri="{FF2B5EF4-FFF2-40B4-BE49-F238E27FC236}">
              <a16:creationId xmlns:a16="http://schemas.microsoft.com/office/drawing/2014/main" id="{00000000-0008-0000-0200-0000DE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2300"/>
          <a:ext cx="193548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1901190</xdr:colOff>
      <xdr:row>13</xdr:row>
      <xdr:rowOff>167640</xdr:rowOff>
    </xdr:to>
    <xdr:pic>
      <xdr:nvPicPr>
        <xdr:cNvPr id="461023" name="Рисунок 17" descr="D:\Users\DIREKTOR\Desktop\аквастоп.jpg">
          <a:extLst>
            <a:ext uri="{FF2B5EF4-FFF2-40B4-BE49-F238E27FC236}">
              <a16:creationId xmlns:a16="http://schemas.microsoft.com/office/drawing/2014/main" id="{00000000-0008-0000-0200-0000DF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760"/>
          <a:ext cx="192024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373380</xdr:rowOff>
    </xdr:from>
    <xdr:to>
      <xdr:col>1</xdr:col>
      <xdr:colOff>1905</xdr:colOff>
      <xdr:row>70</xdr:row>
      <xdr:rowOff>0</xdr:rowOff>
    </xdr:to>
    <xdr:pic>
      <xdr:nvPicPr>
        <xdr:cNvPr id="461024" name="Рисунок 19" descr="D:\Users\DIREKTOR\Desktop\поплин гк\брусника.jpg">
          <a:extLst>
            <a:ext uri="{FF2B5EF4-FFF2-40B4-BE49-F238E27FC236}">
              <a16:creationId xmlns:a16="http://schemas.microsoft.com/office/drawing/2014/main" id="{00000000-0008-0000-0200-0000E0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2680"/>
          <a:ext cx="193548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22860</xdr:rowOff>
    </xdr:from>
    <xdr:to>
      <xdr:col>1</xdr:col>
      <xdr:colOff>1905</xdr:colOff>
      <xdr:row>106</xdr:row>
      <xdr:rowOff>0</xdr:rowOff>
    </xdr:to>
    <xdr:pic>
      <xdr:nvPicPr>
        <xdr:cNvPr id="461026" name="Рисунок 28" descr="D:\Users\DIREKTOR\Desktop\Продукция, ткани\сатин 2020\страйп гк\мокрый асфальт.jpg">
          <a:extLst>
            <a:ext uri="{FF2B5EF4-FFF2-40B4-BE49-F238E27FC236}">
              <a16:creationId xmlns:a16="http://schemas.microsoft.com/office/drawing/2014/main" id="{00000000-0008-0000-0200-0000E2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6640"/>
          <a:ext cx="19354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167640</xdr:rowOff>
    </xdr:from>
    <xdr:to>
      <xdr:col>0</xdr:col>
      <xdr:colOff>1903095</xdr:colOff>
      <xdr:row>102</xdr:row>
      <xdr:rowOff>22860</xdr:rowOff>
    </xdr:to>
    <xdr:pic>
      <xdr:nvPicPr>
        <xdr:cNvPr id="461027" name="Рисунок 29" descr="D:\Users\DIREKTOR\Desktop\Продукция, ткани\сатин 2020\страйп гк\розовый зефир.jpg">
          <a:extLst>
            <a:ext uri="{FF2B5EF4-FFF2-40B4-BE49-F238E27FC236}">
              <a16:creationId xmlns:a16="http://schemas.microsoft.com/office/drawing/2014/main" id="{00000000-0008-0000-0200-0000E3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26060"/>
          <a:ext cx="19507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93</xdr:row>
      <xdr:rowOff>30480</xdr:rowOff>
    </xdr:from>
    <xdr:to>
      <xdr:col>1</xdr:col>
      <xdr:colOff>1905</xdr:colOff>
      <xdr:row>98</xdr:row>
      <xdr:rowOff>0</xdr:rowOff>
    </xdr:to>
    <xdr:pic>
      <xdr:nvPicPr>
        <xdr:cNvPr id="461028" name="Рисунок 30" descr="D:\Users\DIREKTOR\Desktop\Продукция, ткани\сатин 2020\страйп гк\шампань.jpg">
          <a:extLst>
            <a:ext uri="{FF2B5EF4-FFF2-40B4-BE49-F238E27FC236}">
              <a16:creationId xmlns:a16="http://schemas.microsoft.com/office/drawing/2014/main" id="{00000000-0008-0000-0200-0000E4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4726900"/>
          <a:ext cx="191262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7620</xdr:rowOff>
    </xdr:from>
    <xdr:to>
      <xdr:col>1</xdr:col>
      <xdr:colOff>1905</xdr:colOff>
      <xdr:row>93</xdr:row>
      <xdr:rowOff>22860</xdr:rowOff>
    </xdr:to>
    <xdr:pic>
      <xdr:nvPicPr>
        <xdr:cNvPr id="461029" name="Рисунок 31" descr="D:\Users\DIREKTOR\Desktop\Продукция, ткани\страйп гк\белый.jpg">
          <a:extLst>
            <a:ext uri="{FF2B5EF4-FFF2-40B4-BE49-F238E27FC236}">
              <a16:creationId xmlns:a16="http://schemas.microsoft.com/office/drawing/2014/main" id="{00000000-0008-0000-0200-0000E5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53420"/>
          <a:ext cx="19354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7620</xdr:rowOff>
    </xdr:from>
    <xdr:to>
      <xdr:col>0</xdr:col>
      <xdr:colOff>1903095</xdr:colOff>
      <xdr:row>66</xdr:row>
      <xdr:rowOff>22860</xdr:rowOff>
    </xdr:to>
    <xdr:pic>
      <xdr:nvPicPr>
        <xdr:cNvPr id="461031" name="Рисунок 24" descr="D:\Users\DIREKTOR\Desktop\рк.jpg">
          <a:extLst>
            <a:ext uri="{FF2B5EF4-FFF2-40B4-BE49-F238E27FC236}">
              <a16:creationId xmlns:a16="http://schemas.microsoft.com/office/drawing/2014/main" id="{00000000-0008-0000-0200-0000E7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3920"/>
          <a:ext cx="19507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61034" name="Рисунок 21" descr="D:\Users\DIREKTOR\Desktop\Ресурс 1@3x.jpg">
          <a:extLst>
            <a:ext uri="{FF2B5EF4-FFF2-40B4-BE49-F238E27FC236}">
              <a16:creationId xmlns:a16="http://schemas.microsoft.com/office/drawing/2014/main" id="{00000000-0008-0000-0200-0000EA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373380</xdr:rowOff>
    </xdr:from>
    <xdr:to>
      <xdr:col>0</xdr:col>
      <xdr:colOff>1895475</xdr:colOff>
      <xdr:row>33</xdr:row>
      <xdr:rowOff>142875</xdr:rowOff>
    </xdr:to>
    <xdr:pic>
      <xdr:nvPicPr>
        <xdr:cNvPr id="461037" name="Рисунок 22" descr="\\Terminal\отдел_продаж\Менеджерам\ПРОДУКЦИЯ\Постельное белье\Бязь\бязь 2022\клетка классика 10239_1.jpg">
          <a:extLst>
            <a:ext uri="{FF2B5EF4-FFF2-40B4-BE49-F238E27FC236}">
              <a16:creationId xmlns:a16="http://schemas.microsoft.com/office/drawing/2014/main" id="{00000000-0008-0000-0200-0000ED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07680"/>
          <a:ext cx="1895475" cy="1674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54</xdr:row>
      <xdr:rowOff>83820</xdr:rowOff>
    </xdr:to>
    <xdr:pic>
      <xdr:nvPicPr>
        <xdr:cNvPr id="461041" name="Рисунок 27" descr="\\Terminal\отдел_продаж\Менеджерам\ПРОДУКЦИЯ\Постельное белье\Однотоный поплин\мокко шампань.jpg">
          <a:extLst>
            <a:ext uri="{FF2B5EF4-FFF2-40B4-BE49-F238E27FC236}">
              <a16:creationId xmlns:a16="http://schemas.microsoft.com/office/drawing/2014/main" id="{00000000-0008-0000-0200-0000F1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190500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66675</xdr:rowOff>
    </xdr:from>
    <xdr:to>
      <xdr:col>0</xdr:col>
      <xdr:colOff>1857374</xdr:colOff>
      <xdr:row>57</xdr:row>
      <xdr:rowOff>361951</xdr:rowOff>
    </xdr:to>
    <xdr:pic>
      <xdr:nvPicPr>
        <xdr:cNvPr id="35" name="Рисунок 34" descr="D:\Users\DIREKTOR\Desktop\1161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1857374" cy="1438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361950</xdr:rowOff>
    </xdr:from>
    <xdr:to>
      <xdr:col>0</xdr:col>
      <xdr:colOff>1885950</xdr:colOff>
      <xdr:row>29</xdr:row>
      <xdr:rowOff>0</xdr:rowOff>
    </xdr:to>
    <xdr:pic>
      <xdr:nvPicPr>
        <xdr:cNvPr id="36" name="Рисунок 35" descr="\\Terminal\отдел_продаж\Менеджерам\ПРОДУКЦИЯ\Постельное белье\Бязь\бязь 2023\Магнолия 10540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18859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333375</xdr:rowOff>
    </xdr:from>
    <xdr:to>
      <xdr:col>1</xdr:col>
      <xdr:colOff>0</xdr:colOff>
      <xdr:row>42</xdr:row>
      <xdr:rowOff>0</xdr:rowOff>
    </xdr:to>
    <xdr:pic>
      <xdr:nvPicPr>
        <xdr:cNvPr id="39" name="Рисунок 38" descr="\\Terminal\отдел_продаж\Менеджерам\ПРОДУКЦИЯ\Постельное белье\Бязь\бязь 2023\Майолика 10565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96675"/>
          <a:ext cx="1905000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1895475</xdr:colOff>
      <xdr:row>73</xdr:row>
      <xdr:rowOff>314325</xdr:rowOff>
    </xdr:to>
    <xdr:pic>
      <xdr:nvPicPr>
        <xdr:cNvPr id="27" name="Рисунок 26" descr="D:\Users\DIREKTOR\Desktop\Зайки на поляне 3183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164925"/>
          <a:ext cx="188595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0</xdr:col>
      <xdr:colOff>1895475</xdr:colOff>
      <xdr:row>24</xdr:row>
      <xdr:rowOff>352425</xdr:rowOff>
    </xdr:to>
    <xdr:pic>
      <xdr:nvPicPr>
        <xdr:cNvPr id="32" name="Рисунок 31" descr="D:\Users\DIREKTOR\Desktop\10352_1-oliver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91075"/>
          <a:ext cx="1895474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123825</xdr:rowOff>
    </xdr:from>
    <xdr:to>
      <xdr:col>0</xdr:col>
      <xdr:colOff>1895474</xdr:colOff>
      <xdr:row>37</xdr:row>
      <xdr:rowOff>333376</xdr:rowOff>
    </xdr:to>
    <xdr:pic>
      <xdr:nvPicPr>
        <xdr:cNvPr id="37" name="Рисунок 36" descr="D:\Users\DIREKTOR\Desktop\Лето в провансе 97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63125"/>
          <a:ext cx="1895474" cy="17335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85</xdr:row>
      <xdr:rowOff>428625</xdr:rowOff>
    </xdr:from>
    <xdr:to>
      <xdr:col>0</xdr:col>
      <xdr:colOff>1895474</xdr:colOff>
      <xdr:row>87</xdr:row>
      <xdr:rowOff>647700</xdr:rowOff>
    </xdr:to>
    <xdr:pic>
      <xdr:nvPicPr>
        <xdr:cNvPr id="26" name="Рисунок 25" descr="D:\Users\DIREKTOR\Desktop\Ткани\Сатин Премиум\004-2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89475"/>
          <a:ext cx="1895474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1</xdr:col>
      <xdr:colOff>9524</xdr:colOff>
      <xdr:row>85</xdr:row>
      <xdr:rowOff>447675</xdr:rowOff>
    </xdr:to>
    <xdr:pic>
      <xdr:nvPicPr>
        <xdr:cNvPr id="33" name="Рисунок 32" descr="D:\Users\DIREKTOR\Desktop\Ткани\Сатин Премиум\горчица 014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32150"/>
          <a:ext cx="1914524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1895475</xdr:colOff>
      <xdr:row>46</xdr:row>
      <xdr:rowOff>104775</xdr:rowOff>
    </xdr:to>
    <xdr:pic>
      <xdr:nvPicPr>
        <xdr:cNvPr id="29" name="Рисунок 28" descr="\\Terminal\documents\ОТДЕЛ_ПРОДАЖ\Менеджерам\ПРОДУКЦИЯ\Постельное белье\Поплин\поплин 2024\Личи 1314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89547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46</xdr:row>
      <xdr:rowOff>104775</xdr:rowOff>
    </xdr:from>
    <xdr:to>
      <xdr:col>0</xdr:col>
      <xdr:colOff>1895474</xdr:colOff>
      <xdr:row>50</xdr:row>
      <xdr:rowOff>9524</xdr:rowOff>
    </xdr:to>
    <xdr:pic>
      <xdr:nvPicPr>
        <xdr:cNvPr id="31" name="Рисунок 30" descr="\\Terminal\documents\ОТДЕЛ_ПРОДАЖ\Менеджерам\ПРОДУКЦИЯ\Постельное белье\Поплин\поплин 2024\Стокатто 1181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1895474" cy="1428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</xdr:row>
      <xdr:rowOff>333375</xdr:rowOff>
    </xdr:from>
    <xdr:to>
      <xdr:col>1</xdr:col>
      <xdr:colOff>0</xdr:colOff>
      <xdr:row>76</xdr:row>
      <xdr:rowOff>142875</xdr:rowOff>
    </xdr:to>
    <xdr:pic>
      <xdr:nvPicPr>
        <xdr:cNvPr id="34" name="Рисунок 33" descr="D:\Users\DIREKTOR\Desktop\Сити 3081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46050"/>
          <a:ext cx="19050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</xdr:row>
      <xdr:rowOff>85725</xdr:rowOff>
    </xdr:from>
    <xdr:to>
      <xdr:col>0</xdr:col>
      <xdr:colOff>1895475</xdr:colOff>
      <xdr:row>80</xdr:row>
      <xdr:rowOff>209550</xdr:rowOff>
    </xdr:to>
    <xdr:pic>
      <xdr:nvPicPr>
        <xdr:cNvPr id="42" name="Рисунок 41" descr="\\Terminal\documents\ОТДЕЛ_ПРОДАЖ\Менеджерам\ПРОДУКЦИЯ\Постельное белье\Cатин\Ульф 434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46225"/>
          <a:ext cx="189547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1895475</xdr:colOff>
      <xdr:row>121</xdr:row>
      <xdr:rowOff>19050</xdr:rowOff>
    </xdr:to>
    <xdr:pic>
      <xdr:nvPicPr>
        <xdr:cNvPr id="43" name="Рисунок 42" descr="D:\Users\DIREKTOR\Desktop\ajnj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85450"/>
          <a:ext cx="1895475" cy="3162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7620</xdr:rowOff>
    </xdr:from>
    <xdr:to>
      <xdr:col>1</xdr:col>
      <xdr:colOff>0</xdr:colOff>
      <xdr:row>37</xdr:row>
      <xdr:rowOff>0</xdr:rowOff>
    </xdr:to>
    <xdr:pic>
      <xdr:nvPicPr>
        <xdr:cNvPr id="454342" name="Рисунок 2">
          <a:extLst>
            <a:ext uri="{FF2B5EF4-FFF2-40B4-BE49-F238E27FC236}">
              <a16:creationId xmlns:a16="http://schemas.microsoft.com/office/drawing/2014/main" id="{00000000-0008-0000-0300-0000C6E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7020"/>
          <a:ext cx="1895475" cy="111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11430</xdr:rowOff>
    </xdr:from>
    <xdr:to>
      <xdr:col>1</xdr:col>
      <xdr:colOff>0</xdr:colOff>
      <xdr:row>50</xdr:row>
      <xdr:rowOff>28575</xdr:rowOff>
    </xdr:to>
    <xdr:pic>
      <xdr:nvPicPr>
        <xdr:cNvPr id="454343" name="Рисунок 18" descr="D:\2017\224A2376 копия.jpg">
          <a:extLst>
            <a:ext uri="{FF2B5EF4-FFF2-40B4-BE49-F238E27FC236}">
              <a16:creationId xmlns:a16="http://schemas.microsoft.com/office/drawing/2014/main" id="{00000000-0008-0000-0300-0000C7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0630"/>
          <a:ext cx="1895475" cy="176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238124</xdr:rowOff>
    </xdr:from>
    <xdr:to>
      <xdr:col>0</xdr:col>
      <xdr:colOff>1887855</xdr:colOff>
      <xdr:row>63</xdr:row>
      <xdr:rowOff>38099</xdr:rowOff>
    </xdr:to>
    <xdr:pic>
      <xdr:nvPicPr>
        <xdr:cNvPr id="454344" name="Рисунок 19" descr="D:\2017\Калифорния велсофт\224A2338 копия.jpg">
          <a:extLst>
            <a:ext uri="{FF2B5EF4-FFF2-40B4-BE49-F238E27FC236}">
              <a16:creationId xmlns:a16="http://schemas.microsoft.com/office/drawing/2014/main" id="{00000000-0008-0000-0300-0000C8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5849"/>
          <a:ext cx="188785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</xdr:rowOff>
    </xdr:from>
    <xdr:to>
      <xdr:col>1</xdr:col>
      <xdr:colOff>1905</xdr:colOff>
      <xdr:row>15</xdr:row>
      <xdr:rowOff>91440</xdr:rowOff>
    </xdr:to>
    <xdr:pic>
      <xdr:nvPicPr>
        <xdr:cNvPr id="454345" name="Рисунок 20" descr="D:\2017\224A2365 копия.jpg">
          <a:extLst>
            <a:ext uri="{FF2B5EF4-FFF2-40B4-BE49-F238E27FC236}">
              <a16:creationId xmlns:a16="http://schemas.microsoft.com/office/drawing/2014/main" id="{00000000-0008-0000-0300-0000C9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1680"/>
          <a:ext cx="19354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99060</xdr:rowOff>
    </xdr:from>
    <xdr:to>
      <xdr:col>1</xdr:col>
      <xdr:colOff>0</xdr:colOff>
      <xdr:row>22</xdr:row>
      <xdr:rowOff>152400</xdr:rowOff>
    </xdr:to>
    <xdr:pic>
      <xdr:nvPicPr>
        <xdr:cNvPr id="454346" name="Рисунок 18" descr="D:\Users\DIREKTOR\Desktop\полот бел.jpg">
          <a:extLst>
            <a:ext uri="{FF2B5EF4-FFF2-40B4-BE49-F238E27FC236}">
              <a16:creationId xmlns:a16="http://schemas.microsoft.com/office/drawing/2014/main" id="{00000000-0008-0000-0300-0000CA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9480"/>
          <a:ext cx="19431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</xdr:colOff>
      <xdr:row>67</xdr:row>
      <xdr:rowOff>228599</xdr:rowOff>
    </xdr:from>
    <xdr:to>
      <xdr:col>1</xdr:col>
      <xdr:colOff>11430</xdr:colOff>
      <xdr:row>73</xdr:row>
      <xdr:rowOff>0</xdr:rowOff>
    </xdr:to>
    <xdr:pic>
      <xdr:nvPicPr>
        <xdr:cNvPr id="454347" name="Рисунок 17" descr="\\Terminal\отдел_продаж\Менеджерам\ПРОДУКЦИЯ\Пледы и покрывала\Плюш\Плюш 10.2019\Плюш 007-CR (шашка) сталь.jpg">
          <a:extLst>
            <a:ext uri="{FF2B5EF4-FFF2-40B4-BE49-F238E27FC236}">
              <a16:creationId xmlns:a16="http://schemas.microsoft.com/office/drawing/2014/main" id="{00000000-0008-0000-0300-0000CB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" y="17868899"/>
          <a:ext cx="1889760" cy="1285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200025</xdr:rowOff>
    </xdr:from>
    <xdr:to>
      <xdr:col>1</xdr:col>
      <xdr:colOff>0</xdr:colOff>
      <xdr:row>68</xdr:row>
      <xdr:rowOff>11430</xdr:rowOff>
    </xdr:to>
    <xdr:pic>
      <xdr:nvPicPr>
        <xdr:cNvPr id="454348" name="Рисунок 16" descr="\\Terminal\отдел_продаж\Менеджерам\ПРОДУКЦИЯ\Пледы и покрывала\Милана\Милана сердца какао 201.jpg">
          <a:extLst>
            <a:ext uri="{FF2B5EF4-FFF2-40B4-BE49-F238E27FC236}">
              <a16:creationId xmlns:a16="http://schemas.microsoft.com/office/drawing/2014/main" id="{00000000-0008-0000-0300-0000CC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0750"/>
          <a:ext cx="1895475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160020</xdr:rowOff>
    </xdr:from>
    <xdr:to>
      <xdr:col>1</xdr:col>
      <xdr:colOff>0</xdr:colOff>
      <xdr:row>112</xdr:row>
      <xdr:rowOff>167640</xdr:rowOff>
    </xdr:to>
    <xdr:pic>
      <xdr:nvPicPr>
        <xdr:cNvPr id="454349" name="Рисунок 18" descr="D:\Users\DIREKTOR\Desktop\наперник на молнии.jpg">
          <a:extLst>
            <a:ext uri="{FF2B5EF4-FFF2-40B4-BE49-F238E27FC236}">
              <a16:creationId xmlns:a16="http://schemas.microsoft.com/office/drawing/2014/main" id="{00000000-0008-0000-0300-0000CD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96360"/>
          <a:ext cx="19431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238125</xdr:rowOff>
    </xdr:from>
    <xdr:to>
      <xdr:col>1</xdr:col>
      <xdr:colOff>0</xdr:colOff>
      <xdr:row>82</xdr:row>
      <xdr:rowOff>373379</xdr:rowOff>
    </xdr:to>
    <xdr:pic>
      <xdr:nvPicPr>
        <xdr:cNvPr id="454350" name="Рисунок 18" descr="D:\Users\DIREKTOR\Desktop\декорат наволочки.jpg">
          <a:extLst>
            <a:ext uri="{FF2B5EF4-FFF2-40B4-BE49-F238E27FC236}">
              <a16:creationId xmlns:a16="http://schemas.microsoft.com/office/drawing/2014/main" id="{00000000-0008-0000-0300-0000CE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26400"/>
          <a:ext cx="1895475" cy="1440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54352" name="Рисунок 12" descr="D:\Users\DIREKTOR\Desktop\Ресурс 1@3x.jpg">
          <a:extLst>
            <a:ext uri="{FF2B5EF4-FFF2-40B4-BE49-F238E27FC236}">
              <a16:creationId xmlns:a16="http://schemas.microsoft.com/office/drawing/2014/main" id="{00000000-0008-0000-0300-0000D0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365761</xdr:rowOff>
    </xdr:from>
    <xdr:to>
      <xdr:col>0</xdr:col>
      <xdr:colOff>697229</xdr:colOff>
      <xdr:row>87</xdr:row>
      <xdr:rowOff>182880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8581"/>
          <a:ext cx="697229" cy="929639"/>
        </a:xfrm>
        <a:prstGeom prst="rect">
          <a:avLst/>
        </a:prstGeom>
      </xdr:spPr>
    </xdr:pic>
    <xdr:clientData/>
  </xdr:twoCellAnchor>
  <xdr:twoCellAnchor editAs="oneCell">
    <xdr:from>
      <xdr:col>0</xdr:col>
      <xdr:colOff>1234440</xdr:colOff>
      <xdr:row>83</xdr:row>
      <xdr:rowOff>370840</xdr:rowOff>
    </xdr:from>
    <xdr:to>
      <xdr:col>1</xdr:col>
      <xdr:colOff>1905</xdr:colOff>
      <xdr:row>88</xdr:row>
      <xdr:rowOff>15240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5313660"/>
          <a:ext cx="710565" cy="947420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640081</xdr:colOff>
      <xdr:row>83</xdr:row>
      <xdr:rowOff>358775</xdr:rowOff>
    </xdr:from>
    <xdr:to>
      <xdr:col>0</xdr:col>
      <xdr:colOff>1318260</xdr:colOff>
      <xdr:row>87</xdr:row>
      <xdr:rowOff>150494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1" y="19561175"/>
          <a:ext cx="678179" cy="8966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22860</xdr:rowOff>
    </xdr:from>
    <xdr:to>
      <xdr:col>0</xdr:col>
      <xdr:colOff>1885950</xdr:colOff>
      <xdr:row>43</xdr:row>
      <xdr:rowOff>9525</xdr:rowOff>
    </xdr:to>
    <xdr:pic>
      <xdr:nvPicPr>
        <xdr:cNvPr id="18" name="Рисунок 17" descr="D:\Users\DIREKTOR\Desktop\3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776210"/>
          <a:ext cx="1876425" cy="1072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160020</xdr:rowOff>
    </xdr:from>
    <xdr:to>
      <xdr:col>0</xdr:col>
      <xdr:colOff>960120</xdr:colOff>
      <xdr:row>29</xdr:row>
      <xdr:rowOff>175260</xdr:rowOff>
    </xdr:to>
    <xdr:pic>
      <xdr:nvPicPr>
        <xdr:cNvPr id="19" name="Рисунок 18" descr="D:\USERS\DIREKTOR\Downloads\M3795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3940"/>
          <a:ext cx="960120" cy="1394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952500</xdr:colOff>
      <xdr:row>22</xdr:row>
      <xdr:rowOff>152400</xdr:rowOff>
    </xdr:from>
    <xdr:to>
      <xdr:col>1</xdr:col>
      <xdr:colOff>7620</xdr:colOff>
      <xdr:row>29</xdr:row>
      <xdr:rowOff>167640</xdr:rowOff>
    </xdr:to>
    <xdr:pic>
      <xdr:nvPicPr>
        <xdr:cNvPr id="21" name="Рисунок 20" descr="D:\USERS\DIREKTOR\Downloads\KOR_7072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846320"/>
          <a:ext cx="1005840" cy="1394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1</xdr:col>
      <xdr:colOff>0</xdr:colOff>
      <xdr:row>57</xdr:row>
      <xdr:rowOff>243840</xdr:rowOff>
    </xdr:to>
    <xdr:pic>
      <xdr:nvPicPr>
        <xdr:cNvPr id="20" name="Рисунок 19" descr="D:\Users\DIREKTOR\Desktop\плед пикник (2)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01325"/>
          <a:ext cx="1895475" cy="1920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100</xdr:row>
      <xdr:rowOff>28575</xdr:rowOff>
    </xdr:from>
    <xdr:to>
      <xdr:col>0</xdr:col>
      <xdr:colOff>1866900</xdr:colOff>
      <xdr:row>105</xdr:row>
      <xdr:rowOff>154305</xdr:rowOff>
    </xdr:to>
    <xdr:pic>
      <xdr:nvPicPr>
        <xdr:cNvPr id="22" name="Рисунок 21" descr="D:\Users\DIREKTOR\Desktop\Рогожка\Змейки полотенца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1866900" cy="1087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87</xdr:row>
      <xdr:rowOff>161925</xdr:rowOff>
    </xdr:from>
    <xdr:to>
      <xdr:col>0</xdr:col>
      <xdr:colOff>1866900</xdr:colOff>
      <xdr:row>94</xdr:row>
      <xdr:rowOff>28575</xdr:rowOff>
    </xdr:to>
    <xdr:pic>
      <xdr:nvPicPr>
        <xdr:cNvPr id="28" name="Рисунок 27" descr="D:\Users\DIREKTOR\Desktop\Рогожка\Ромбы скатерть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69225"/>
          <a:ext cx="1866900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94</xdr:row>
      <xdr:rowOff>57150</xdr:rowOff>
    </xdr:from>
    <xdr:to>
      <xdr:col>0</xdr:col>
      <xdr:colOff>1876425</xdr:colOff>
      <xdr:row>100</xdr:row>
      <xdr:rowOff>0</xdr:rowOff>
    </xdr:to>
    <xdr:pic>
      <xdr:nvPicPr>
        <xdr:cNvPr id="29" name="Рисунок 28" descr="D:\Users\DIREKTOR\Desktop\Рогожка\Рафаэлка скатерть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97950"/>
          <a:ext cx="1876425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1885950</xdr:colOff>
      <xdr:row>78</xdr:row>
      <xdr:rowOff>209550</xdr:rowOff>
    </xdr:to>
    <xdr:pic>
      <xdr:nvPicPr>
        <xdr:cNvPr id="30" name="Рисунок 29" descr="D:\Users\DIREKTOR\Desktop\IMG_1532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73825"/>
          <a:ext cx="1885950" cy="1524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7</xdr:row>
      <xdr:rowOff>22860</xdr:rowOff>
    </xdr:from>
    <xdr:to>
      <xdr:col>1</xdr:col>
      <xdr:colOff>0</xdr:colOff>
      <xdr:row>12</xdr:row>
      <xdr:rowOff>167640</xdr:rowOff>
    </xdr:to>
    <xdr:pic>
      <xdr:nvPicPr>
        <xdr:cNvPr id="454904" name="Рисунок 1" descr="pvsh.jpg">
          <a:extLst>
            <a:ext uri="{FF2B5EF4-FFF2-40B4-BE49-F238E27FC236}">
              <a16:creationId xmlns:a16="http://schemas.microsoft.com/office/drawing/2014/main" id="{00000000-0008-0000-0400-0000F8F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065020"/>
          <a:ext cx="1920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13</xdr:row>
      <xdr:rowOff>22860</xdr:rowOff>
    </xdr:from>
    <xdr:to>
      <xdr:col>1</xdr:col>
      <xdr:colOff>0</xdr:colOff>
      <xdr:row>18</xdr:row>
      <xdr:rowOff>167640</xdr:rowOff>
    </xdr:to>
    <xdr:pic>
      <xdr:nvPicPr>
        <xdr:cNvPr id="454905" name="Рисунок 2" descr="mvsh.jpg">
          <a:extLst>
            <a:ext uri="{FF2B5EF4-FFF2-40B4-BE49-F238E27FC236}">
              <a16:creationId xmlns:a16="http://schemas.microsoft.com/office/drawing/2014/main" id="{00000000-0008-0000-0400-0000F9F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208020"/>
          <a:ext cx="1920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54907" name="Рисунок 6" descr="D:\Users\DIREKTOR\Desktop\Ресурс 1@3x.jpg">
          <a:extLst>
            <a:ext uri="{FF2B5EF4-FFF2-40B4-BE49-F238E27FC236}">
              <a16:creationId xmlns:a16="http://schemas.microsoft.com/office/drawing/2014/main" id="{00000000-0008-0000-0400-0000FBF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339090</xdr:rowOff>
    </xdr:from>
    <xdr:to>
      <xdr:col>1</xdr:col>
      <xdr:colOff>0</xdr:colOff>
      <xdr:row>56</xdr:row>
      <xdr:rowOff>28575</xdr:rowOff>
    </xdr:to>
    <xdr:pic>
      <xdr:nvPicPr>
        <xdr:cNvPr id="456548" name="Рисунок 9" descr="mn_pod_odeyalo.jpg">
          <a:extLst>
            <a:ext uri="{FF2B5EF4-FFF2-40B4-BE49-F238E27FC236}">
              <a16:creationId xmlns:a16="http://schemas.microsoft.com/office/drawing/2014/main" id="{00000000-0008-0000-0500-000064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6815"/>
          <a:ext cx="1895475" cy="1337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0</xdr:row>
      <xdr:rowOff>22860</xdr:rowOff>
    </xdr:from>
    <xdr:to>
      <xdr:col>1</xdr:col>
      <xdr:colOff>0</xdr:colOff>
      <xdr:row>3</xdr:row>
      <xdr:rowOff>30480</xdr:rowOff>
    </xdr:to>
    <xdr:pic>
      <xdr:nvPicPr>
        <xdr:cNvPr id="456550" name="Рисунок 6" descr="logo_price_MN.jpg">
          <a:extLst>
            <a:ext uri="{FF2B5EF4-FFF2-40B4-BE49-F238E27FC236}">
              <a16:creationId xmlns:a16="http://schemas.microsoft.com/office/drawing/2014/main" id="{00000000-0008-0000-0500-000066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2860"/>
          <a:ext cx="19202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30480</xdr:rowOff>
    </xdr:from>
    <xdr:to>
      <xdr:col>1</xdr:col>
      <xdr:colOff>3810</xdr:colOff>
      <xdr:row>88</xdr:row>
      <xdr:rowOff>182880</xdr:rowOff>
    </xdr:to>
    <xdr:pic>
      <xdr:nvPicPr>
        <xdr:cNvPr id="456551" name="Рисунок 5">
          <a:extLst>
            <a:ext uri="{FF2B5EF4-FFF2-40B4-BE49-F238E27FC236}">
              <a16:creationId xmlns:a16="http://schemas.microsoft.com/office/drawing/2014/main" id="{00000000-0008-0000-0500-000067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192786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22860</xdr:rowOff>
    </xdr:from>
    <xdr:to>
      <xdr:col>1</xdr:col>
      <xdr:colOff>0</xdr:colOff>
      <xdr:row>73</xdr:row>
      <xdr:rowOff>152400</xdr:rowOff>
    </xdr:to>
    <xdr:pic>
      <xdr:nvPicPr>
        <xdr:cNvPr id="456552" name="Рисунок 10" descr="mn_pod_odeyalo.jpg">
          <a:extLst>
            <a:ext uri="{FF2B5EF4-FFF2-40B4-BE49-F238E27FC236}">
              <a16:creationId xmlns:a16="http://schemas.microsoft.com/office/drawing/2014/main" id="{00000000-0008-0000-0500-000068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56280"/>
          <a:ext cx="194310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82</xdr:row>
      <xdr:rowOff>38100</xdr:rowOff>
    </xdr:to>
    <xdr:pic>
      <xdr:nvPicPr>
        <xdr:cNvPr id="456553" name="Рисунок 10" descr="mn_pod_odeyalo.jpg">
          <a:extLst>
            <a:ext uri="{FF2B5EF4-FFF2-40B4-BE49-F238E27FC236}">
              <a16:creationId xmlns:a16="http://schemas.microsoft.com/office/drawing/2014/main" id="{00000000-0008-0000-0500-000069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57420"/>
          <a:ext cx="19431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37</xdr:row>
      <xdr:rowOff>7620</xdr:rowOff>
    </xdr:to>
    <xdr:pic>
      <xdr:nvPicPr>
        <xdr:cNvPr id="456554" name="Рисунок 1">
          <a:extLst>
            <a:ext uri="{FF2B5EF4-FFF2-40B4-BE49-F238E27FC236}">
              <a16:creationId xmlns:a16="http://schemas.microsoft.com/office/drawing/2014/main" id="{00000000-0008-0000-0500-00006A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0"/>
          <a:ext cx="19431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43</xdr:row>
      <xdr:rowOff>121920</xdr:rowOff>
    </xdr:to>
    <xdr:pic>
      <xdr:nvPicPr>
        <xdr:cNvPr id="456555" name="Рисунок 2">
          <a:extLst>
            <a:ext uri="{FF2B5EF4-FFF2-40B4-BE49-F238E27FC236}">
              <a16:creationId xmlns:a16="http://schemas.microsoft.com/office/drawing/2014/main" id="{00000000-0008-0000-0500-00006B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1905</xdr:colOff>
      <xdr:row>32</xdr:row>
      <xdr:rowOff>7620</xdr:rowOff>
    </xdr:to>
    <xdr:pic>
      <xdr:nvPicPr>
        <xdr:cNvPr id="456556" name="Рисунок 4">
          <a:extLst>
            <a:ext uri="{FF2B5EF4-FFF2-40B4-BE49-F238E27FC236}">
              <a16:creationId xmlns:a16="http://schemas.microsoft.com/office/drawing/2014/main" id="{00000000-0008-0000-0500-00006C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8020"/>
          <a:ext cx="19354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22860</xdr:rowOff>
    </xdr:from>
    <xdr:to>
      <xdr:col>1</xdr:col>
      <xdr:colOff>1905</xdr:colOff>
      <xdr:row>13</xdr:row>
      <xdr:rowOff>571500</xdr:rowOff>
    </xdr:to>
    <xdr:pic>
      <xdr:nvPicPr>
        <xdr:cNvPr id="456558" name="Рисунок 13" descr="\\Terminal\отдел_продаж\Менеджерам\ПРОДУКЦИЯ\Постельное белье\Маленьная Няня\Бязь\Таксы.jpg">
          <a:extLst>
            <a:ext uri="{FF2B5EF4-FFF2-40B4-BE49-F238E27FC236}">
              <a16:creationId xmlns:a16="http://schemas.microsoft.com/office/drawing/2014/main" id="{00000000-0008-0000-0500-00006EF7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"/>
          <a:ext cx="1935480" cy="169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45720</xdr:rowOff>
    </xdr:from>
    <xdr:to>
      <xdr:col>1</xdr:col>
      <xdr:colOff>1905</xdr:colOff>
      <xdr:row>94</xdr:row>
      <xdr:rowOff>220980</xdr:rowOff>
    </xdr:to>
    <xdr:pic>
      <xdr:nvPicPr>
        <xdr:cNvPr id="456559" name="Рисунок 14" descr="\\Terminal\отдел_продаж\Менеджерам\ПРОДУКЦИЯ\Фото детские\Подушка Снеговики.jpg">
          <a:extLst>
            <a:ext uri="{FF2B5EF4-FFF2-40B4-BE49-F238E27FC236}">
              <a16:creationId xmlns:a16="http://schemas.microsoft.com/office/drawing/2014/main" id="{00000000-0008-0000-0500-00006FF7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84740"/>
          <a:ext cx="189738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120015</xdr:rowOff>
    </xdr:from>
    <xdr:to>
      <xdr:col>1</xdr:col>
      <xdr:colOff>7620</xdr:colOff>
      <xdr:row>48</xdr:row>
      <xdr:rowOff>180974</xdr:rowOff>
    </xdr:to>
    <xdr:pic>
      <xdr:nvPicPr>
        <xdr:cNvPr id="17" name="Рисунок 16" descr="D:\Users\DIREKTOR\Desktop\Подушка ХБ.JP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7590"/>
          <a:ext cx="1903095" cy="1061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27</xdr:row>
      <xdr:rowOff>175260</xdr:rowOff>
    </xdr:to>
    <xdr:pic>
      <xdr:nvPicPr>
        <xdr:cNvPr id="18" name="Рисунок 17" descr="D:\Фото продукции\2022\детские\6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9860"/>
          <a:ext cx="195072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7620</xdr:colOff>
      <xdr:row>19</xdr:row>
      <xdr:rowOff>0</xdr:rowOff>
    </xdr:to>
    <xdr:pic>
      <xdr:nvPicPr>
        <xdr:cNvPr id="19" name="Рисунок 18" descr="D:\Фото продукции\2022\детские\3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7200"/>
          <a:ext cx="1958340" cy="96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23</xdr:row>
      <xdr:rowOff>7620</xdr:rowOff>
    </xdr:to>
    <xdr:pic>
      <xdr:nvPicPr>
        <xdr:cNvPr id="20" name="Рисунок 19" descr="D:\Фото продукции\2022\детские\11.jp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4940"/>
          <a:ext cx="1943100" cy="96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57</xdr:row>
      <xdr:rowOff>0</xdr:rowOff>
    </xdr:from>
    <xdr:to>
      <xdr:col>1</xdr:col>
      <xdr:colOff>19050</xdr:colOff>
      <xdr:row>64</xdr:row>
      <xdr:rowOff>3810</xdr:rowOff>
    </xdr:to>
    <xdr:pic>
      <xdr:nvPicPr>
        <xdr:cNvPr id="21" name="Рисунок 9" descr="mn_pod_odeyalo.jp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116050"/>
          <a:ext cx="1895475" cy="1337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22860</xdr:rowOff>
    </xdr:from>
    <xdr:to>
      <xdr:col>0</xdr:col>
      <xdr:colOff>1891665</xdr:colOff>
      <xdr:row>15</xdr:row>
      <xdr:rowOff>152400</xdr:rowOff>
    </xdr:to>
    <xdr:pic>
      <xdr:nvPicPr>
        <xdr:cNvPr id="456890" name="Рисунок 23">
          <a:extLst>
            <a:ext uri="{FF2B5EF4-FFF2-40B4-BE49-F238E27FC236}">
              <a16:creationId xmlns:a16="http://schemas.microsoft.com/office/drawing/2014/main" id="{00000000-0008-0000-0600-0000BAF8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"/>
          <a:ext cx="19202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17</xdr:row>
      <xdr:rowOff>22860</xdr:rowOff>
    </xdr:from>
    <xdr:to>
      <xdr:col>0</xdr:col>
      <xdr:colOff>1882140</xdr:colOff>
      <xdr:row>24</xdr:row>
      <xdr:rowOff>167640</xdr:rowOff>
    </xdr:to>
    <xdr:pic>
      <xdr:nvPicPr>
        <xdr:cNvPr id="456891" name="Рисунок 5" descr="D:\Users\DIREKTOR\Desktop\Матрас-ватный-190-х-120-см.jpg">
          <a:extLst>
            <a:ext uri="{FF2B5EF4-FFF2-40B4-BE49-F238E27FC236}">
              <a16:creationId xmlns:a16="http://schemas.microsoft.com/office/drawing/2014/main" id="{00000000-0008-0000-0600-0000BB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444240"/>
          <a:ext cx="182118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53340</xdr:rowOff>
    </xdr:from>
    <xdr:to>
      <xdr:col>1</xdr:col>
      <xdr:colOff>3810</xdr:colOff>
      <xdr:row>4</xdr:row>
      <xdr:rowOff>7620</xdr:rowOff>
    </xdr:to>
    <xdr:pic>
      <xdr:nvPicPr>
        <xdr:cNvPr id="456892" name="Рисунок 4" descr="D:\Users\DIREKTOR\Desktop\Ресурс 1@3x.jpg">
          <a:extLst>
            <a:ext uri="{FF2B5EF4-FFF2-40B4-BE49-F238E27FC236}">
              <a16:creationId xmlns:a16="http://schemas.microsoft.com/office/drawing/2014/main" id="{00000000-0008-0000-0600-0000BC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J43"/>
  <sheetViews>
    <sheetView topLeftCell="A10" workbookViewId="0">
      <selection activeCell="N30" sqref="N30"/>
    </sheetView>
  </sheetViews>
  <sheetFormatPr defaultRowHeight="15" x14ac:dyDescent="0.25"/>
  <cols>
    <col min="1" max="1" width="26.7109375" customWidth="1"/>
    <col min="2" max="2" width="29" customWidth="1"/>
    <col min="3" max="3" width="12.28515625" customWidth="1"/>
    <col min="4" max="4" width="27.140625" customWidth="1"/>
    <col min="5" max="5" width="11.42578125" customWidth="1"/>
  </cols>
  <sheetData>
    <row r="1" spans="1:10" x14ac:dyDescent="0.25">
      <c r="A1" s="1046"/>
      <c r="B1" s="110" t="s">
        <v>114</v>
      </c>
      <c r="C1" s="1060" t="s">
        <v>402</v>
      </c>
      <c r="D1" s="1060"/>
      <c r="E1" s="127"/>
      <c r="F1" s="1058" t="s">
        <v>65</v>
      </c>
      <c r="G1" s="1037" t="s">
        <v>66</v>
      </c>
      <c r="H1" s="1037"/>
      <c r="I1" s="1037" t="s">
        <v>93</v>
      </c>
      <c r="J1" s="1037"/>
    </row>
    <row r="2" spans="1:10" x14ac:dyDescent="0.25">
      <c r="A2" s="1047"/>
      <c r="B2" s="112" t="s">
        <v>720</v>
      </c>
      <c r="C2" s="1035" t="s">
        <v>412</v>
      </c>
      <c r="D2" s="1035"/>
      <c r="E2" s="121"/>
      <c r="F2" s="1058"/>
      <c r="G2" s="1036" t="s">
        <v>67</v>
      </c>
      <c r="H2" s="1036"/>
      <c r="I2" s="1037" t="s">
        <v>94</v>
      </c>
      <c r="J2" s="1037"/>
    </row>
    <row r="3" spans="1:10" x14ac:dyDescent="0.25">
      <c r="A3" s="1047"/>
      <c r="B3" s="1050" t="s">
        <v>554</v>
      </c>
      <c r="C3" s="1038" t="s">
        <v>250</v>
      </c>
      <c r="D3" s="1039"/>
      <c r="E3" s="122"/>
      <c r="F3" s="1058"/>
      <c r="G3" s="1037" t="s">
        <v>68</v>
      </c>
      <c r="H3" s="1037"/>
      <c r="I3" s="1037" t="s">
        <v>275</v>
      </c>
      <c r="J3" s="1037"/>
    </row>
    <row r="4" spans="1:10" x14ac:dyDescent="0.25">
      <c r="A4" s="1047"/>
      <c r="B4" s="1050"/>
      <c r="C4" s="1059" t="s">
        <v>33</v>
      </c>
      <c r="D4" s="1059"/>
      <c r="E4" s="122"/>
      <c r="F4" s="1058"/>
      <c r="G4" s="1037" t="s">
        <v>69</v>
      </c>
      <c r="H4" s="1037"/>
      <c r="I4" s="1034"/>
      <c r="J4" s="1034"/>
    </row>
    <row r="5" spans="1:10" x14ac:dyDescent="0.25">
      <c r="A5" s="111"/>
      <c r="B5" s="1048"/>
      <c r="C5" s="1049"/>
      <c r="D5" s="1049"/>
      <c r="E5" s="122"/>
      <c r="F5" s="225"/>
      <c r="G5" s="224"/>
      <c r="H5" s="224"/>
      <c r="I5" s="119"/>
      <c r="J5" s="119"/>
    </row>
    <row r="6" spans="1:10" ht="15.75" thickBot="1" x14ac:dyDescent="0.3">
      <c r="A6" s="111"/>
      <c r="B6" s="1051" t="s">
        <v>379</v>
      </c>
      <c r="C6" s="1052"/>
      <c r="D6" s="1052"/>
      <c r="E6" s="1052"/>
      <c r="F6" s="1052"/>
      <c r="G6" s="1052"/>
      <c r="H6" s="1052"/>
      <c r="I6" s="1052"/>
      <c r="J6" s="119"/>
    </row>
    <row r="7" spans="1:10" x14ac:dyDescent="0.25">
      <c r="A7" s="1061" t="s">
        <v>16</v>
      </c>
      <c r="B7" s="1063" t="s">
        <v>18</v>
      </c>
      <c r="C7" s="1065" t="s">
        <v>17</v>
      </c>
      <c r="D7" s="1067" t="s">
        <v>490</v>
      </c>
      <c r="E7" s="123" t="s">
        <v>208</v>
      </c>
      <c r="F7" s="853" t="s">
        <v>61</v>
      </c>
      <c r="G7" s="140" t="s">
        <v>63</v>
      </c>
      <c r="H7" s="500"/>
      <c r="I7" s="13"/>
      <c r="J7" s="13"/>
    </row>
    <row r="8" spans="1:10" ht="15.75" thickBot="1" x14ac:dyDescent="0.3">
      <c r="A8" s="1062"/>
      <c r="B8" s="1064"/>
      <c r="C8" s="1066"/>
      <c r="D8" s="1068"/>
      <c r="E8" s="124" t="s">
        <v>209</v>
      </c>
      <c r="F8" s="854" t="s">
        <v>62</v>
      </c>
      <c r="G8" s="852" t="e">
        <f>SUM('Подушки и одеяла'!G18,'Постельное белье'!G21,'Дом. текстиль'!G17,'Спальные мешки'!G15,'Для детей'!#REF!,Матрасы!G18)</f>
        <v>#REF!</v>
      </c>
      <c r="H8" s="849"/>
      <c r="I8" s="13"/>
      <c r="J8" s="13"/>
    </row>
    <row r="9" spans="1:10" ht="15.75" thickBot="1" x14ac:dyDescent="0.3">
      <c r="A9" s="877"/>
      <c r="B9" s="1053" t="s">
        <v>665</v>
      </c>
      <c r="C9" s="1053"/>
      <c r="D9" s="1053"/>
      <c r="E9" s="878"/>
      <c r="F9" s="850"/>
      <c r="G9" s="851"/>
      <c r="H9" s="849"/>
      <c r="I9" s="13"/>
      <c r="J9" s="13"/>
    </row>
    <row r="10" spans="1:10" x14ac:dyDescent="0.25">
      <c r="A10" s="881"/>
      <c r="B10" s="879" t="s">
        <v>666</v>
      </c>
      <c r="C10" s="824"/>
      <c r="D10" s="825"/>
      <c r="E10" s="818"/>
      <c r="F10" s="805"/>
      <c r="G10" s="806"/>
      <c r="H10" s="849"/>
      <c r="I10" s="13"/>
      <c r="J10" s="13"/>
    </row>
    <row r="11" spans="1:10" x14ac:dyDescent="0.25">
      <c r="A11" s="882"/>
      <c r="B11" s="1054" t="s">
        <v>628</v>
      </c>
      <c r="C11" s="1054"/>
      <c r="D11" s="1055"/>
      <c r="E11" s="814"/>
      <c r="F11" s="805"/>
      <c r="G11" s="806"/>
      <c r="H11" s="849"/>
      <c r="I11" s="13"/>
      <c r="J11" s="13"/>
    </row>
    <row r="12" spans="1:10" x14ac:dyDescent="0.25">
      <c r="A12" s="882"/>
      <c r="B12" s="819" t="s">
        <v>626</v>
      </c>
      <c r="C12" s="819"/>
      <c r="D12" s="812"/>
      <c r="E12" s="814"/>
      <c r="F12" s="805"/>
      <c r="G12" s="806"/>
      <c r="H12" s="849"/>
      <c r="I12" s="13"/>
      <c r="J12" s="13"/>
    </row>
    <row r="13" spans="1:10" x14ac:dyDescent="0.25">
      <c r="A13" s="882"/>
      <c r="B13" s="1056" t="s">
        <v>627</v>
      </c>
      <c r="C13" s="1056"/>
      <c r="D13" s="1057"/>
      <c r="E13" s="814"/>
      <c r="F13" s="805"/>
      <c r="G13" s="806"/>
      <c r="H13" s="849"/>
      <c r="I13" s="13"/>
      <c r="J13" s="13"/>
    </row>
    <row r="14" spans="1:10" x14ac:dyDescent="0.25">
      <c r="A14" s="882"/>
      <c r="B14" s="880" t="s">
        <v>253</v>
      </c>
      <c r="C14" s="811" t="s">
        <v>668</v>
      </c>
      <c r="D14" s="813">
        <v>670</v>
      </c>
      <c r="E14" s="815" t="s">
        <v>667</v>
      </c>
      <c r="F14" s="67">
        <v>0</v>
      </c>
      <c r="G14" s="101">
        <f>F14*D14</f>
        <v>0</v>
      </c>
      <c r="H14" s="849"/>
      <c r="I14" s="13"/>
      <c r="J14" s="13"/>
    </row>
    <row r="15" spans="1:10" ht="15.75" thickBot="1" x14ac:dyDescent="0.3">
      <c r="A15" s="882"/>
      <c r="B15" s="1009"/>
      <c r="C15" s="967"/>
      <c r="D15" s="968"/>
      <c r="E15" s="964"/>
      <c r="F15" s="805"/>
      <c r="G15" s="806"/>
      <c r="H15" s="849"/>
      <c r="I15" s="13"/>
      <c r="J15" s="13"/>
    </row>
    <row r="16" spans="1:10" ht="19.5" customHeight="1" x14ac:dyDescent="0.25">
      <c r="A16" s="1069" t="s">
        <v>725</v>
      </c>
      <c r="B16" s="1053"/>
      <c r="C16" s="1053"/>
      <c r="D16" s="1053"/>
      <c r="E16" s="878"/>
      <c r="F16" s="48"/>
      <c r="G16" s="192"/>
      <c r="H16" s="848"/>
      <c r="I16" s="13"/>
      <c r="J16" s="13"/>
    </row>
    <row r="17" spans="1:10" ht="19.5" customHeight="1" thickBot="1" x14ac:dyDescent="0.3">
      <c r="A17" s="990"/>
      <c r="B17" s="991"/>
      <c r="C17" s="991"/>
      <c r="D17" s="991"/>
      <c r="E17" s="1010"/>
      <c r="F17" s="48"/>
      <c r="G17" s="192"/>
      <c r="H17" s="848"/>
      <c r="I17" s="13"/>
      <c r="J17" s="13"/>
    </row>
    <row r="18" spans="1:10" s="2" customFormat="1" ht="24.75" customHeight="1" x14ac:dyDescent="0.25">
      <c r="A18" s="969"/>
      <c r="B18" s="1040" t="s">
        <v>697</v>
      </c>
      <c r="C18" s="1041"/>
      <c r="D18" s="1042"/>
      <c r="E18" s="966"/>
      <c r="F18" s="77"/>
      <c r="G18" s="52"/>
      <c r="H18" s="41"/>
      <c r="I18" s="41"/>
      <c r="J18" s="41"/>
    </row>
    <row r="19" spans="1:10" s="2" customFormat="1" ht="27.75" customHeight="1" x14ac:dyDescent="0.25">
      <c r="A19" s="969"/>
      <c r="B19" s="962" t="s">
        <v>694</v>
      </c>
      <c r="C19" s="986"/>
      <c r="D19" s="987"/>
      <c r="E19" s="965"/>
      <c r="F19" s="77"/>
      <c r="G19" s="52"/>
      <c r="H19" s="41"/>
      <c r="I19" s="41"/>
      <c r="J19" s="41"/>
    </row>
    <row r="20" spans="1:10" s="2" customFormat="1" ht="27.75" customHeight="1" thickBot="1" x14ac:dyDescent="0.3">
      <c r="A20" s="969"/>
      <c r="B20" s="732" t="s">
        <v>695</v>
      </c>
      <c r="C20" s="733"/>
      <c r="D20" s="1011">
        <v>2690</v>
      </c>
      <c r="E20" s="214"/>
      <c r="F20" s="77">
        <v>0</v>
      </c>
      <c r="G20" s="52">
        <f t="shared" ref="G20" si="0">D20*F20</f>
        <v>0</v>
      </c>
      <c r="H20" s="41"/>
      <c r="I20" s="41"/>
      <c r="J20" s="41"/>
    </row>
    <row r="21" spans="1:10" s="2" customFormat="1" ht="27.75" customHeight="1" x14ac:dyDescent="0.25">
      <c r="A21" s="969"/>
      <c r="B21" s="1043" t="s">
        <v>726</v>
      </c>
      <c r="C21" s="1044"/>
      <c r="D21" s="1045"/>
      <c r="E21" s="966"/>
      <c r="F21" s="77"/>
      <c r="G21" s="52"/>
      <c r="H21" s="41"/>
      <c r="I21" s="41"/>
      <c r="J21" s="41"/>
    </row>
    <row r="22" spans="1:10" s="2" customFormat="1" ht="27.75" customHeight="1" x14ac:dyDescent="0.25">
      <c r="A22" s="969"/>
      <c r="B22" s="962" t="s">
        <v>694</v>
      </c>
      <c r="C22" s="986"/>
      <c r="D22" s="987"/>
      <c r="E22" s="965"/>
      <c r="F22" s="77"/>
      <c r="G22" s="52"/>
      <c r="H22" s="41"/>
      <c r="I22" s="41"/>
      <c r="J22" s="41"/>
    </row>
    <row r="23" spans="1:10" s="2" customFormat="1" ht="27.75" customHeight="1" thickBot="1" x14ac:dyDescent="0.3">
      <c r="A23" s="969"/>
      <c r="B23" s="732" t="s">
        <v>695</v>
      </c>
      <c r="C23" s="733"/>
      <c r="D23" s="1011">
        <v>1490</v>
      </c>
      <c r="E23" s="214"/>
      <c r="F23" s="77">
        <v>0</v>
      </c>
      <c r="G23" s="52">
        <f t="shared" ref="G23" si="1">D23*F23</f>
        <v>0</v>
      </c>
      <c r="H23" s="41"/>
      <c r="I23" s="41"/>
      <c r="J23" s="41"/>
    </row>
    <row r="24" spans="1:10" x14ac:dyDescent="0.25">
      <c r="A24" s="1007"/>
      <c r="B24" s="1078" t="s">
        <v>739</v>
      </c>
      <c r="C24" s="1079"/>
      <c r="D24" s="1079"/>
      <c r="E24" s="1081"/>
      <c r="F24" s="77"/>
      <c r="G24" s="50"/>
    </row>
    <row r="25" spans="1:10" x14ac:dyDescent="0.25">
      <c r="A25" s="337"/>
      <c r="B25" s="819" t="s">
        <v>716</v>
      </c>
      <c r="C25" s="332"/>
      <c r="D25" s="332"/>
      <c r="E25" s="1082"/>
      <c r="F25" s="77"/>
      <c r="G25" s="50"/>
    </row>
    <row r="26" spans="1:10" x14ac:dyDescent="0.25">
      <c r="A26" s="337"/>
      <c r="B26" s="97" t="s">
        <v>711</v>
      </c>
      <c r="C26" s="702"/>
      <c r="D26" s="977">
        <v>390</v>
      </c>
      <c r="E26" s="1012"/>
      <c r="F26" s="67">
        <v>0</v>
      </c>
      <c r="G26" s="52">
        <f>D26*F26</f>
        <v>0</v>
      </c>
    </row>
    <row r="27" spans="1:10" x14ac:dyDescent="0.25">
      <c r="A27" s="337"/>
      <c r="B27" s="97" t="s">
        <v>712</v>
      </c>
      <c r="C27" s="702"/>
      <c r="D27" s="977">
        <v>470</v>
      </c>
      <c r="E27" s="983"/>
      <c r="F27" s="67">
        <v>0</v>
      </c>
      <c r="G27" s="52">
        <f>D27*F27</f>
        <v>0</v>
      </c>
    </row>
    <row r="28" spans="1:10" x14ac:dyDescent="0.25">
      <c r="A28" s="337"/>
      <c r="B28" s="1003" t="s">
        <v>713</v>
      </c>
      <c r="C28" s="450"/>
      <c r="D28" s="451">
        <v>530</v>
      </c>
      <c r="E28" s="984"/>
      <c r="F28" s="67">
        <v>0</v>
      </c>
      <c r="G28" s="52">
        <f>D28*F28</f>
        <v>0</v>
      </c>
    </row>
    <row r="29" spans="1:10" ht="15.75" thickBot="1" x14ac:dyDescent="0.3">
      <c r="A29" s="337"/>
      <c r="B29" s="1004" t="s">
        <v>714</v>
      </c>
      <c r="C29" s="487"/>
      <c r="D29" s="434">
        <v>670</v>
      </c>
      <c r="E29" s="985"/>
      <c r="F29" s="67">
        <v>0</v>
      </c>
      <c r="G29" s="52">
        <f>D29*F29</f>
        <v>0</v>
      </c>
    </row>
    <row r="30" spans="1:10" x14ac:dyDescent="0.25">
      <c r="A30" s="337"/>
      <c r="B30" s="1080" t="s">
        <v>740</v>
      </c>
      <c r="C30" s="1044"/>
      <c r="D30" s="1044"/>
      <c r="E30" s="975"/>
      <c r="F30" s="67"/>
      <c r="G30" s="52"/>
    </row>
    <row r="31" spans="1:10" ht="15.75" thickBot="1" x14ac:dyDescent="0.3">
      <c r="A31" s="337"/>
      <c r="B31" s="1005" t="s">
        <v>587</v>
      </c>
      <c r="C31" s="992"/>
      <c r="D31" s="992"/>
      <c r="E31" s="976"/>
      <c r="F31" s="67"/>
      <c r="G31" s="52"/>
    </row>
    <row r="32" spans="1:10" ht="15.75" thickBot="1" x14ac:dyDescent="0.3">
      <c r="A32" s="337"/>
      <c r="B32" s="1006" t="s">
        <v>719</v>
      </c>
      <c r="C32" s="978"/>
      <c r="D32" s="979">
        <v>90</v>
      </c>
      <c r="E32" s="153"/>
      <c r="F32" s="67">
        <v>0</v>
      </c>
      <c r="G32" s="52">
        <f>D32*F32</f>
        <v>0</v>
      </c>
    </row>
    <row r="33" spans="1:7" x14ac:dyDescent="0.25">
      <c r="A33" s="337"/>
      <c r="B33" s="1080" t="s">
        <v>741</v>
      </c>
      <c r="C33" s="1044"/>
      <c r="D33" s="1044"/>
      <c r="E33" s="975"/>
      <c r="F33" s="67"/>
      <c r="G33" s="52"/>
    </row>
    <row r="34" spans="1:7" ht="15.75" thickBot="1" x14ac:dyDescent="0.3">
      <c r="A34" s="337"/>
      <c r="B34" s="1005" t="s">
        <v>587</v>
      </c>
      <c r="C34" s="992"/>
      <c r="D34" s="992"/>
      <c r="E34" s="976"/>
      <c r="F34" s="67"/>
      <c r="G34" s="52"/>
    </row>
    <row r="35" spans="1:7" ht="15.75" thickBot="1" x14ac:dyDescent="0.3">
      <c r="A35" s="1008"/>
      <c r="B35" s="973" t="s">
        <v>715</v>
      </c>
      <c r="C35" s="974"/>
      <c r="D35" s="844">
        <v>95</v>
      </c>
      <c r="E35" s="153"/>
      <c r="F35" s="67">
        <v>0</v>
      </c>
      <c r="G35" s="52">
        <f>D35*F35</f>
        <v>0</v>
      </c>
    </row>
    <row r="36" spans="1:7" x14ac:dyDescent="0.25">
      <c r="A36" s="1007"/>
      <c r="B36" s="1083" t="s">
        <v>742</v>
      </c>
      <c r="C36" s="1084"/>
      <c r="D36" s="1085"/>
      <c r="E36" s="341"/>
      <c r="F36" s="77"/>
      <c r="G36" s="52"/>
    </row>
    <row r="37" spans="1:7" ht="15.75" thickBot="1" x14ac:dyDescent="0.3">
      <c r="A37" s="337"/>
      <c r="B37" s="1070" t="s">
        <v>273</v>
      </c>
      <c r="C37" s="1071"/>
      <c r="D37" s="1072"/>
      <c r="E37" s="343"/>
      <c r="F37" s="77"/>
      <c r="G37" s="52"/>
    </row>
    <row r="38" spans="1:7" x14ac:dyDescent="0.25">
      <c r="A38" s="337"/>
      <c r="B38" s="1013" t="s">
        <v>131</v>
      </c>
      <c r="C38" s="720"/>
      <c r="D38" s="721">
        <v>842</v>
      </c>
      <c r="E38" s="1014" t="s">
        <v>276</v>
      </c>
      <c r="F38" s="67">
        <v>0</v>
      </c>
      <c r="G38" s="52">
        <f>D38*F38</f>
        <v>0</v>
      </c>
    </row>
    <row r="39" spans="1:7" x14ac:dyDescent="0.25">
      <c r="A39" s="337"/>
      <c r="B39" s="730" t="s">
        <v>202</v>
      </c>
      <c r="C39" s="723"/>
      <c r="D39" s="724">
        <v>929</v>
      </c>
      <c r="E39" s="1015" t="s">
        <v>277</v>
      </c>
      <c r="F39" s="67">
        <v>0</v>
      </c>
      <c r="G39" s="52">
        <f>D39*F39</f>
        <v>0</v>
      </c>
    </row>
    <row r="40" spans="1:7" ht="15.75" thickBot="1" x14ac:dyDescent="0.3">
      <c r="A40" s="1008"/>
      <c r="B40" s="732" t="s">
        <v>207</v>
      </c>
      <c r="C40" s="733"/>
      <c r="D40" s="1016">
        <v>1091</v>
      </c>
      <c r="E40" s="1017" t="s">
        <v>278</v>
      </c>
      <c r="F40" s="67">
        <v>0</v>
      </c>
      <c r="G40" s="52">
        <f>D40*F40</f>
        <v>0</v>
      </c>
    </row>
    <row r="41" spans="1:7" x14ac:dyDescent="0.25">
      <c r="A41" s="1007"/>
      <c r="B41" s="1073" t="s">
        <v>743</v>
      </c>
      <c r="C41" s="1074"/>
      <c r="D41" s="1074"/>
      <c r="E41" s="1075"/>
      <c r="F41" s="64"/>
      <c r="G41" s="52"/>
    </row>
    <row r="42" spans="1:7" x14ac:dyDescent="0.25">
      <c r="A42" s="337"/>
      <c r="B42" s="1076"/>
      <c r="C42" s="1076"/>
      <c r="D42" s="1076"/>
      <c r="E42" s="1077"/>
      <c r="F42" s="67"/>
      <c r="G42" s="52"/>
    </row>
    <row r="43" spans="1:7" ht="15.75" thickBot="1" x14ac:dyDescent="0.3">
      <c r="A43" s="1008"/>
      <c r="B43" s="1018" t="s">
        <v>253</v>
      </c>
      <c r="C43" s="40"/>
      <c r="D43" s="390">
        <v>156</v>
      </c>
      <c r="E43" s="391"/>
      <c r="F43" s="67">
        <v>0</v>
      </c>
      <c r="G43" s="52">
        <f>E43*D43</f>
        <v>0</v>
      </c>
    </row>
  </sheetData>
  <mergeCells count="34">
    <mergeCell ref="B37:D37"/>
    <mergeCell ref="B41:E42"/>
    <mergeCell ref="B24:D24"/>
    <mergeCell ref="B30:D30"/>
    <mergeCell ref="B33:D33"/>
    <mergeCell ref="E24:E25"/>
    <mergeCell ref="B36:D36"/>
    <mergeCell ref="A7:A8"/>
    <mergeCell ref="B7:B8"/>
    <mergeCell ref="C7:C8"/>
    <mergeCell ref="D7:D8"/>
    <mergeCell ref="A16:D16"/>
    <mergeCell ref="B18:D18"/>
    <mergeCell ref="B21:D21"/>
    <mergeCell ref="A1:A4"/>
    <mergeCell ref="B5:D5"/>
    <mergeCell ref="B3:B4"/>
    <mergeCell ref="B6:I6"/>
    <mergeCell ref="B9:D9"/>
    <mergeCell ref="B11:D11"/>
    <mergeCell ref="B13:D13"/>
    <mergeCell ref="I3:J3"/>
    <mergeCell ref="F1:F4"/>
    <mergeCell ref="C4:D4"/>
    <mergeCell ref="G1:H1"/>
    <mergeCell ref="C1:D1"/>
    <mergeCell ref="I1:J1"/>
    <mergeCell ref="G4:H4"/>
    <mergeCell ref="I4:J4"/>
    <mergeCell ref="C2:D2"/>
    <mergeCell ref="G2:H2"/>
    <mergeCell ref="I2:J2"/>
    <mergeCell ref="C3:D3"/>
    <mergeCell ref="G3:H3"/>
  </mergeCells>
  <hyperlinks>
    <hyperlink ref="G3:H3" location="bambuk" display="бамбука" xr:uid="{00000000-0004-0000-0000-000000000000}"/>
    <hyperlink ref="H3" location="'Подушки и одеяла'!A164:A232" display="'Подушки и одеяла'!A164:A232" xr:uid="{00000000-0004-0000-0000-000001000000}"/>
    <hyperlink ref="G3" location="'Подушки и одеяла'!A164:A232" display="бамбука" xr:uid="{00000000-0004-0000-0000-000002000000}"/>
    <hyperlink ref="G4:H4" location="grechiha" display="гречихи" xr:uid="{00000000-0004-0000-0000-000003000000}"/>
    <hyperlink ref="G2:H2" location="'Подушки и одеяла'!A149:A211" display="натуральной шерсти" xr:uid="{00000000-0004-0000-0000-000004000000}"/>
    <hyperlink ref="I1:J1" location="kedr" display="кедра" xr:uid="{00000000-0004-0000-0000-000005000000}"/>
    <hyperlink ref="I2:J2" location="puh" display="пуха" xr:uid="{00000000-0004-0000-0000-000006000000}"/>
    <hyperlink ref="G1:H1" location="'Подушки и одеяла'!A17:A148" display="искуственных волокон" xr:uid="{00000000-0004-0000-0000-000007000000}"/>
    <hyperlink ref="H1" location="'Подушки и одеяла'!A9:A149" display="'Подушки и одеяла'!A9:A149" xr:uid="{00000000-0004-0000-0000-000008000000}"/>
    <hyperlink ref="G1" location="'Подушки и одеяла'!A9:A149" display="искуственных волокон" xr:uid="{00000000-0004-0000-0000-000009000000}"/>
    <hyperlink ref="H2" location="'Подушки и одеяла'!A233:A282" display="'Подушки и одеяла'!A233:A282" xr:uid="{00000000-0004-0000-0000-00000A000000}"/>
    <hyperlink ref="G2" location="'Подушки и одеяла'!A233:A282" display="натуральной шерсти" xr:uid="{00000000-0004-0000-0000-00000B000000}"/>
    <hyperlink ref="H4" location="'Подушки и одеяла'!A283:A317" display="'Подушки и одеяла'!A283:A317" xr:uid="{00000000-0004-0000-0000-00000C000000}"/>
    <hyperlink ref="G4" location="'Подушки и одеяла'!A283:A317" display="гречихи" xr:uid="{00000000-0004-0000-0000-00000D000000}"/>
    <hyperlink ref="J1" location="'Подушки и одеяла'!A318:A336" display="'Подушки и одеяла'!A318:A336" xr:uid="{00000000-0004-0000-0000-00000E000000}"/>
    <hyperlink ref="I1" location="'Подушки и одеяла'!A318:A336" display="кедра" xr:uid="{00000000-0004-0000-0000-00000F000000}"/>
    <hyperlink ref="J2" location="'Подушки и одеяла'!A337:A360" display="'Подушки и одеяла'!A337:A360" xr:uid="{00000000-0004-0000-0000-000010000000}"/>
    <hyperlink ref="I2" location="'Подушки и одеяла'!A337:A360" display="пуха" xr:uid="{00000000-0004-0000-0000-000011000000}"/>
    <hyperlink ref="J4" location="'Подушки и одеяла'!A348:A360" display="'Подушки и одеяла'!A348:A360" xr:uid="{00000000-0004-0000-0000-000012000000}"/>
    <hyperlink ref="C4" r:id="rId1" xr:uid="{00000000-0004-0000-0000-000013000000}"/>
    <hyperlink ref="C3" r:id="rId2" xr:uid="{00000000-0004-0000-0000-000014000000}"/>
    <hyperlink ref="I3:J3" location="puh" display="пуха" xr:uid="{00000000-0004-0000-0000-000015000000}"/>
    <hyperlink ref="I3" location="'Подушки и одеяла'!A150:A163" display="эвкалипта" xr:uid="{00000000-0004-0000-0000-000016000000}"/>
    <hyperlink ref="J3" location="'Подушки и одеяла'!A150:A163" display="'Подушки и одеяла'!A150:A163" xr:uid="{00000000-0004-0000-0000-000017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ECFF"/>
  </sheetPr>
  <dimension ref="A1:N360"/>
  <sheetViews>
    <sheetView tabSelected="1" zoomScale="90" zoomScaleNormal="90" workbookViewId="0">
      <pane ySplit="8" topLeftCell="A243" activePane="bottomLeft" state="frozen"/>
      <selection pane="bottomLeft" activeCell="R24" sqref="R24"/>
    </sheetView>
  </sheetViews>
  <sheetFormatPr defaultColWidth="11.42578125" defaultRowHeight="15" customHeight="1" x14ac:dyDescent="0.2"/>
  <cols>
    <col min="1" max="1" width="28.42578125" style="2" customWidth="1"/>
    <col min="2" max="2" width="28.7109375" style="4" customWidth="1"/>
    <col min="3" max="3" width="20.85546875" style="4" customWidth="1"/>
    <col min="4" max="4" width="26.7109375" style="5" customWidth="1"/>
    <col min="5" max="5" width="11.28515625" style="126" customWidth="1"/>
    <col min="6" max="6" width="10" style="48" customWidth="1"/>
    <col min="7" max="7" width="12.28515625" style="48" customWidth="1"/>
    <col min="8" max="8" width="11.7109375" style="2" customWidth="1"/>
    <col min="9" max="9" width="10" style="2" customWidth="1"/>
    <col min="10" max="10" width="9.140625" style="2" customWidth="1"/>
    <col min="11" max="18" width="11.42578125" style="2"/>
    <col min="19" max="19" width="10.42578125" style="2" customWidth="1"/>
    <col min="20" max="16384" width="11.42578125" style="2"/>
  </cols>
  <sheetData>
    <row r="1" spans="1:12" s="72" customFormat="1" ht="15" customHeight="1" x14ac:dyDescent="0.25">
      <c r="A1" s="1189"/>
      <c r="B1" s="810" t="s">
        <v>114</v>
      </c>
      <c r="C1" s="1060" t="s">
        <v>402</v>
      </c>
      <c r="D1" s="1060"/>
      <c r="E1" s="127"/>
      <c r="F1" s="1058" t="s">
        <v>65</v>
      </c>
      <c r="G1" s="1172" t="s">
        <v>66</v>
      </c>
      <c r="H1" s="1172"/>
      <c r="I1" s="1172" t="s">
        <v>93</v>
      </c>
      <c r="J1" s="1172"/>
    </row>
    <row r="2" spans="1:12" s="72" customFormat="1" ht="15" customHeight="1" x14ac:dyDescent="0.25">
      <c r="A2" s="1190"/>
      <c r="B2" s="112" t="s">
        <v>720</v>
      </c>
      <c r="C2" s="1035" t="s">
        <v>412</v>
      </c>
      <c r="D2" s="1035"/>
      <c r="E2" s="121"/>
      <c r="F2" s="1058"/>
      <c r="G2" s="1174" t="s">
        <v>67</v>
      </c>
      <c r="H2" s="1174"/>
      <c r="I2" s="1172" t="s">
        <v>94</v>
      </c>
      <c r="J2" s="1172"/>
    </row>
    <row r="3" spans="1:12" s="72" customFormat="1" ht="15" customHeight="1" x14ac:dyDescent="0.25">
      <c r="A3" s="1190"/>
      <c r="B3" s="1199" t="s">
        <v>31</v>
      </c>
      <c r="C3" s="1038" t="s">
        <v>250</v>
      </c>
      <c r="D3" s="1039"/>
      <c r="E3" s="122"/>
      <c r="F3" s="1058"/>
      <c r="G3" s="1172" t="s">
        <v>68</v>
      </c>
      <c r="H3" s="1172"/>
      <c r="I3" s="1172" t="s">
        <v>275</v>
      </c>
      <c r="J3" s="1172"/>
    </row>
    <row r="4" spans="1:12" s="72" customFormat="1" ht="15" customHeight="1" x14ac:dyDescent="0.25">
      <c r="A4" s="1190"/>
      <c r="B4" s="1199"/>
      <c r="C4" s="1059" t="s">
        <v>33</v>
      </c>
      <c r="D4" s="1059"/>
      <c r="E4" s="122"/>
      <c r="F4" s="1058"/>
      <c r="G4" s="1172" t="s">
        <v>69</v>
      </c>
      <c r="H4" s="1172"/>
      <c r="I4" s="1173"/>
      <c r="J4" s="1173"/>
    </row>
    <row r="5" spans="1:12" s="72" customFormat="1" ht="15" customHeight="1" x14ac:dyDescent="0.25">
      <c r="A5" s="111"/>
      <c r="B5" s="1049"/>
      <c r="C5" s="1049"/>
      <c r="D5" s="1049"/>
      <c r="E5" s="122"/>
      <c r="F5" s="225"/>
      <c r="G5" s="903"/>
      <c r="H5" s="903"/>
      <c r="I5" s="904"/>
      <c r="J5" s="904"/>
    </row>
    <row r="6" spans="1:12" s="72" customFormat="1" ht="15" customHeight="1" thickBot="1" x14ac:dyDescent="0.3">
      <c r="A6" s="111"/>
      <c r="B6" s="1052" t="s">
        <v>379</v>
      </c>
      <c r="C6" s="1052"/>
      <c r="D6" s="1052"/>
      <c r="E6" s="1052"/>
      <c r="F6" s="1052"/>
      <c r="G6" s="1052"/>
      <c r="H6" s="1052"/>
      <c r="I6" s="1052"/>
      <c r="J6" s="904"/>
    </row>
    <row r="7" spans="1:12" s="13" customFormat="1" ht="15" customHeight="1" x14ac:dyDescent="0.25">
      <c r="A7" s="1061" t="s">
        <v>16</v>
      </c>
      <c r="B7" s="1063" t="s">
        <v>18</v>
      </c>
      <c r="C7" s="1065" t="s">
        <v>17</v>
      </c>
      <c r="D7" s="1067" t="s">
        <v>490</v>
      </c>
      <c r="E7" s="123" t="s">
        <v>208</v>
      </c>
      <c r="F7" s="128" t="s">
        <v>61</v>
      </c>
      <c r="G7" s="187" t="s">
        <v>63</v>
      </c>
      <c r="H7" s="908" t="s">
        <v>248</v>
      </c>
      <c r="I7" s="909"/>
    </row>
    <row r="8" spans="1:12" s="13" customFormat="1" ht="15" customHeight="1" thickBot="1" x14ac:dyDescent="0.3">
      <c r="A8" s="1203"/>
      <c r="B8" s="1202"/>
      <c r="C8" s="1171"/>
      <c r="D8" s="1169"/>
      <c r="E8" s="124" t="s">
        <v>209</v>
      </c>
      <c r="F8" s="910" t="s">
        <v>62</v>
      </c>
      <c r="G8" s="188">
        <f>SUM('Подушки и одеяла'!G9,'Постельное белье'!G8,'Дом. текстиль'!G9,'Спальные мешки'!G7,'Для детей'!G9,Матрасы!G9)</f>
        <v>0</v>
      </c>
      <c r="H8" s="911" t="s">
        <v>249</v>
      </c>
      <c r="I8" s="912"/>
    </row>
    <row r="9" spans="1:12" ht="30" customHeight="1" thickBot="1" x14ac:dyDescent="0.25">
      <c r="A9" s="1191" t="s">
        <v>135</v>
      </c>
      <c r="B9" s="1192"/>
      <c r="C9" s="1192"/>
      <c r="D9" s="1193"/>
      <c r="E9" s="424"/>
      <c r="F9" s="905"/>
      <c r="G9" s="906">
        <f>SUM(G10:G375)</f>
        <v>0</v>
      </c>
      <c r="H9" s="907"/>
      <c r="I9" s="907"/>
    </row>
    <row r="10" spans="1:12" ht="21" customHeight="1" x14ac:dyDescent="0.2">
      <c r="A10" s="1210"/>
      <c r="B10" s="1194" t="s">
        <v>203</v>
      </c>
      <c r="C10" s="1195"/>
      <c r="D10" s="1196"/>
      <c r="E10" s="552"/>
      <c r="F10" s="94"/>
      <c r="G10" s="189"/>
      <c r="H10" s="197"/>
      <c r="I10" s="197"/>
    </row>
    <row r="11" spans="1:12" ht="15" customHeight="1" x14ac:dyDescent="0.2">
      <c r="A11" s="1210"/>
      <c r="B11" s="1175" t="s">
        <v>34</v>
      </c>
      <c r="C11" s="1176"/>
      <c r="D11" s="1177"/>
      <c r="E11" s="553"/>
      <c r="F11" s="94"/>
      <c r="G11" s="189"/>
      <c r="H11" s="197"/>
      <c r="I11" s="197"/>
    </row>
    <row r="12" spans="1:12" ht="15" customHeight="1" thickBot="1" x14ac:dyDescent="0.25">
      <c r="A12" s="1210"/>
      <c r="B12" s="1206" t="s">
        <v>423</v>
      </c>
      <c r="C12" s="1207"/>
      <c r="D12" s="1208"/>
      <c r="E12" s="940"/>
      <c r="F12" s="94"/>
      <c r="G12" s="189"/>
      <c r="H12" s="197"/>
      <c r="I12" s="197"/>
    </row>
    <row r="13" spans="1:12" ht="15" customHeight="1" x14ac:dyDescent="0.2">
      <c r="A13" s="1210"/>
      <c r="B13" s="554" t="s">
        <v>126</v>
      </c>
      <c r="C13" s="555" t="s">
        <v>205</v>
      </c>
      <c r="D13" s="556">
        <v>432</v>
      </c>
      <c r="E13" s="380">
        <v>410106</v>
      </c>
      <c r="F13" s="95">
        <v>0</v>
      </c>
      <c r="G13" s="190">
        <f>D13*F13</f>
        <v>0</v>
      </c>
      <c r="H13" s="199">
        <v>0.8</v>
      </c>
      <c r="I13" s="200"/>
    </row>
    <row r="14" spans="1:12" ht="18.75" customHeight="1" x14ac:dyDescent="0.2">
      <c r="A14" s="1210"/>
      <c r="B14" s="557" t="s">
        <v>127</v>
      </c>
      <c r="C14" s="558" t="s">
        <v>206</v>
      </c>
      <c r="D14" s="559">
        <v>508</v>
      </c>
      <c r="E14" s="344">
        <v>410107</v>
      </c>
      <c r="F14" s="95">
        <v>0</v>
      </c>
      <c r="G14" s="190">
        <f>D14*F14</f>
        <v>0</v>
      </c>
      <c r="H14" s="199">
        <v>1.085</v>
      </c>
      <c r="I14" s="201"/>
      <c r="J14" s="90"/>
      <c r="K14" s="91"/>
      <c r="L14" s="80"/>
    </row>
    <row r="15" spans="1:12" ht="18.75" customHeight="1" thickBot="1" x14ac:dyDescent="0.25">
      <c r="A15" s="424"/>
      <c r="B15" s="560" t="s">
        <v>133</v>
      </c>
      <c r="C15" s="530" t="s">
        <v>623</v>
      </c>
      <c r="D15" s="561">
        <v>733</v>
      </c>
      <c r="E15" s="344" t="s">
        <v>624</v>
      </c>
      <c r="F15" s="95">
        <v>0</v>
      </c>
      <c r="G15" s="190">
        <f>D15*F15</f>
        <v>0</v>
      </c>
      <c r="H15" s="199"/>
      <c r="I15" s="201"/>
      <c r="J15" s="90"/>
      <c r="K15" s="91"/>
      <c r="L15" s="80"/>
    </row>
    <row r="16" spans="1:12" s="3" customFormat="1" ht="15" customHeight="1" x14ac:dyDescent="0.2">
      <c r="A16" s="1116"/>
      <c r="B16" s="1204" t="s">
        <v>607</v>
      </c>
      <c r="C16" s="1205"/>
      <c r="D16" s="1205"/>
      <c r="E16" s="942"/>
      <c r="F16" s="94"/>
      <c r="G16" s="48"/>
      <c r="H16" s="847"/>
      <c r="I16" s="202"/>
    </row>
    <row r="17" spans="1:12" s="3" customFormat="1" ht="15" customHeight="1" x14ac:dyDescent="0.2">
      <c r="A17" s="1117"/>
      <c r="B17" s="1148" t="s">
        <v>246</v>
      </c>
      <c r="C17" s="1149"/>
      <c r="D17" s="1149"/>
      <c r="E17" s="580"/>
      <c r="F17" s="94"/>
      <c r="G17" s="48"/>
      <c r="H17" s="847"/>
      <c r="I17" s="202"/>
    </row>
    <row r="18" spans="1:12" s="3" customFormat="1" ht="15" customHeight="1" x14ac:dyDescent="0.2">
      <c r="A18" s="1117"/>
      <c r="B18" s="360" t="s">
        <v>646</v>
      </c>
      <c r="C18" s="774"/>
      <c r="D18" s="774"/>
      <c r="E18" s="943"/>
      <c r="F18" s="94"/>
      <c r="G18" s="48"/>
      <c r="H18" s="847"/>
      <c r="I18" s="202"/>
    </row>
    <row r="19" spans="1:12" s="3" customFormat="1" ht="15" customHeight="1" x14ac:dyDescent="0.2">
      <c r="A19" s="1117"/>
      <c r="B19" s="775" t="s">
        <v>320</v>
      </c>
      <c r="C19" s="776"/>
      <c r="D19" s="777"/>
      <c r="E19" s="944"/>
      <c r="F19" s="94"/>
      <c r="G19" s="48"/>
      <c r="H19" s="202"/>
      <c r="I19" s="202"/>
    </row>
    <row r="20" spans="1:12" ht="27" customHeight="1" thickBot="1" x14ac:dyDescent="0.25">
      <c r="A20" s="1117"/>
      <c r="B20" s="464" t="s">
        <v>486</v>
      </c>
      <c r="C20" s="558" t="s">
        <v>247</v>
      </c>
      <c r="D20" s="941">
        <v>626</v>
      </c>
      <c r="E20" s="945">
        <v>410074</v>
      </c>
      <c r="F20" s="95">
        <v>0</v>
      </c>
      <c r="G20" s="190">
        <f>D20*F20</f>
        <v>0</v>
      </c>
      <c r="H20" s="199">
        <v>1.64</v>
      </c>
      <c r="I20" s="338"/>
      <c r="J20" s="276"/>
      <c r="K20" s="17"/>
      <c r="L20" s="17"/>
    </row>
    <row r="21" spans="1:12" ht="27" customHeight="1" thickBot="1" x14ac:dyDescent="0.25">
      <c r="A21" s="1200" t="s">
        <v>651</v>
      </c>
      <c r="B21" s="1201"/>
      <c r="C21" s="1201"/>
      <c r="D21" s="1201"/>
      <c r="E21" s="563"/>
      <c r="F21" s="67"/>
      <c r="G21" s="193"/>
      <c r="H21" s="198"/>
      <c r="I21" s="203"/>
      <c r="J21" s="16"/>
      <c r="K21" s="17"/>
      <c r="L21" s="17"/>
    </row>
    <row r="22" spans="1:12" s="3" customFormat="1" ht="15" customHeight="1" x14ac:dyDescent="0.2">
      <c r="A22" s="1138"/>
      <c r="B22" s="1158" t="s">
        <v>747</v>
      </c>
      <c r="C22" s="1131"/>
      <c r="D22" s="1131"/>
      <c r="E22" s="572"/>
      <c r="F22" s="71"/>
      <c r="G22" s="71"/>
      <c r="H22" s="202"/>
      <c r="I22" s="202"/>
    </row>
    <row r="23" spans="1:12" s="3" customFormat="1" ht="15" customHeight="1" x14ac:dyDescent="0.2">
      <c r="A23" s="1138"/>
      <c r="B23" s="1126" t="s">
        <v>34</v>
      </c>
      <c r="C23" s="1127"/>
      <c r="D23" s="1127"/>
      <c r="E23" s="574"/>
      <c r="F23" s="48"/>
      <c r="G23" s="48"/>
      <c r="H23" s="202"/>
      <c r="I23" s="202"/>
    </row>
    <row r="24" spans="1:12" s="3" customFormat="1" ht="15" customHeight="1" x14ac:dyDescent="0.2">
      <c r="A24" s="1138"/>
      <c r="B24" s="778" t="s">
        <v>585</v>
      </c>
      <c r="C24" s="779"/>
      <c r="D24" s="779"/>
      <c r="E24" s="574"/>
      <c r="F24" s="48"/>
      <c r="G24" s="48"/>
      <c r="H24" s="202"/>
      <c r="I24" s="202"/>
    </row>
    <row r="25" spans="1:12" ht="15" customHeight="1" x14ac:dyDescent="0.2">
      <c r="A25" s="1138"/>
      <c r="B25" s="102" t="s">
        <v>126</v>
      </c>
      <c r="C25" s="102" t="s">
        <v>96</v>
      </c>
      <c r="D25" s="297">
        <v>529</v>
      </c>
      <c r="E25" s="130">
        <v>410019</v>
      </c>
      <c r="F25" s="67">
        <v>0</v>
      </c>
      <c r="G25" s="193">
        <f>D25*F25</f>
        <v>0</v>
      </c>
      <c r="H25" s="186">
        <v>1.08</v>
      </c>
      <c r="I25" s="287"/>
    </row>
    <row r="26" spans="1:12" ht="15" customHeight="1" thickBot="1" x14ac:dyDescent="0.25">
      <c r="A26" s="1139"/>
      <c r="B26" s="102" t="s">
        <v>127</v>
      </c>
      <c r="C26" s="102" t="s">
        <v>97</v>
      </c>
      <c r="D26" s="297">
        <v>637</v>
      </c>
      <c r="E26" s="939">
        <v>410020</v>
      </c>
      <c r="F26" s="67">
        <v>0</v>
      </c>
      <c r="G26" s="193">
        <f>D26*F26</f>
        <v>0</v>
      </c>
      <c r="H26" s="186">
        <v>1.33</v>
      </c>
      <c r="I26" s="287"/>
    </row>
    <row r="27" spans="1:12" ht="15" customHeight="1" x14ac:dyDescent="0.2">
      <c r="A27" s="1116"/>
      <c r="B27" s="1158" t="s">
        <v>645</v>
      </c>
      <c r="C27" s="1170"/>
      <c r="D27" s="1170"/>
      <c r="E27" s="946"/>
      <c r="F27" s="71"/>
      <c r="G27" s="192"/>
      <c r="H27" s="200"/>
      <c r="I27" s="200"/>
    </row>
    <row r="28" spans="1:12" ht="15" customHeight="1" x14ac:dyDescent="0.2">
      <c r="A28" s="1141"/>
      <c r="B28" s="1126" t="s">
        <v>330</v>
      </c>
      <c r="C28" s="1178"/>
      <c r="D28" s="1178"/>
      <c r="E28" s="566"/>
      <c r="F28" s="71"/>
      <c r="G28" s="192"/>
      <c r="H28" s="200"/>
      <c r="I28" s="200"/>
    </row>
    <row r="29" spans="1:12" ht="15" customHeight="1" x14ac:dyDescent="0.2">
      <c r="A29" s="1141"/>
      <c r="B29" s="1126" t="s">
        <v>0</v>
      </c>
      <c r="C29" s="1178"/>
      <c r="D29" s="1178"/>
      <c r="E29" s="947"/>
      <c r="F29" s="71"/>
      <c r="G29" s="192"/>
      <c r="H29" s="200"/>
      <c r="I29" s="200"/>
    </row>
    <row r="30" spans="1:12" ht="15" customHeight="1" x14ac:dyDescent="0.2">
      <c r="A30" s="1138"/>
      <c r="B30" s="102" t="s">
        <v>126</v>
      </c>
      <c r="C30" s="102" t="s">
        <v>192</v>
      </c>
      <c r="D30" s="297">
        <v>616</v>
      </c>
      <c r="E30" s="130">
        <v>410016</v>
      </c>
      <c r="F30" s="67">
        <v>0</v>
      </c>
      <c r="G30" s="193">
        <f>D30*F30</f>
        <v>0</v>
      </c>
      <c r="H30" s="186">
        <v>1.34</v>
      </c>
      <c r="I30" s="200"/>
    </row>
    <row r="31" spans="1:12" ht="15" customHeight="1" x14ac:dyDescent="0.2">
      <c r="A31" s="1138"/>
      <c r="B31" s="102" t="s">
        <v>127</v>
      </c>
      <c r="C31" s="102" t="s">
        <v>193</v>
      </c>
      <c r="D31" s="297">
        <v>724</v>
      </c>
      <c r="E31" s="130">
        <v>410017</v>
      </c>
      <c r="F31" s="67">
        <v>0</v>
      </c>
      <c r="G31" s="193">
        <f>D31*F31</f>
        <v>0</v>
      </c>
      <c r="H31" s="186">
        <v>1.64</v>
      </c>
      <c r="I31" s="200"/>
    </row>
    <row r="32" spans="1:12" ht="15" customHeight="1" thickBot="1" x14ac:dyDescent="0.25">
      <c r="A32" s="1139"/>
      <c r="B32" s="102" t="s">
        <v>133</v>
      </c>
      <c r="C32" s="102" t="s">
        <v>194</v>
      </c>
      <c r="D32" s="297">
        <v>886</v>
      </c>
      <c r="E32" s="130">
        <v>410018</v>
      </c>
      <c r="F32" s="67">
        <v>0</v>
      </c>
      <c r="G32" s="193">
        <f>D32*F32</f>
        <v>0</v>
      </c>
      <c r="H32" s="186">
        <v>2.1</v>
      </c>
      <c r="I32" s="200"/>
    </row>
    <row r="33" spans="1:13" s="3" customFormat="1" ht="15" customHeight="1" x14ac:dyDescent="0.2">
      <c r="A33" s="1137"/>
      <c r="B33" s="1158" t="s">
        <v>644</v>
      </c>
      <c r="C33" s="1131"/>
      <c r="D33" s="1131"/>
      <c r="E33" s="572"/>
      <c r="F33" s="71"/>
      <c r="G33" s="48"/>
      <c r="H33" s="202"/>
      <c r="I33" s="202"/>
    </row>
    <row r="34" spans="1:13" s="3" customFormat="1" ht="15" customHeight="1" x14ac:dyDescent="0.2">
      <c r="A34" s="1136"/>
      <c r="B34" s="1126" t="s">
        <v>240</v>
      </c>
      <c r="C34" s="1127"/>
      <c r="D34" s="1127"/>
      <c r="E34" s="574"/>
      <c r="F34" s="48"/>
      <c r="G34" s="48"/>
      <c r="H34" s="202"/>
      <c r="I34" s="202"/>
    </row>
    <row r="35" spans="1:13" s="3" customFormat="1" ht="15" customHeight="1" x14ac:dyDescent="0.2">
      <c r="A35" s="1136"/>
      <c r="B35" s="1093" t="s">
        <v>437</v>
      </c>
      <c r="C35" s="1056"/>
      <c r="D35" s="1056"/>
      <c r="E35" s="574"/>
      <c r="F35" s="48"/>
      <c r="G35" s="48"/>
      <c r="H35" s="202"/>
      <c r="I35" s="202"/>
    </row>
    <row r="36" spans="1:13" ht="15" customHeight="1" x14ac:dyDescent="0.2">
      <c r="A36" s="1136"/>
      <c r="B36" s="539" t="s">
        <v>126</v>
      </c>
      <c r="C36" s="517" t="s">
        <v>10</v>
      </c>
      <c r="D36" s="584">
        <v>1075</v>
      </c>
      <c r="E36" s="344">
        <v>410036</v>
      </c>
      <c r="F36" s="67">
        <v>0</v>
      </c>
      <c r="G36" s="193">
        <f>D36*F36</f>
        <v>0</v>
      </c>
      <c r="H36" s="186">
        <v>1.76</v>
      </c>
      <c r="I36" s="287"/>
      <c r="M36" s="240"/>
    </row>
    <row r="37" spans="1:13" ht="15" customHeight="1" x14ac:dyDescent="0.2">
      <c r="A37" s="1136"/>
      <c r="B37" s="539" t="s">
        <v>127</v>
      </c>
      <c r="C37" s="517" t="s">
        <v>11</v>
      </c>
      <c r="D37" s="297">
        <v>1323</v>
      </c>
      <c r="E37" s="576">
        <v>410037</v>
      </c>
      <c r="F37" s="67">
        <v>0</v>
      </c>
      <c r="G37" s="193">
        <f>D37*F37</f>
        <v>0</v>
      </c>
      <c r="H37" s="186">
        <v>2.1</v>
      </c>
      <c r="I37" s="287"/>
    </row>
    <row r="38" spans="1:13" ht="15" customHeight="1" thickBot="1" x14ac:dyDescent="0.25">
      <c r="A38" s="1142"/>
      <c r="B38" s="578" t="s">
        <v>133</v>
      </c>
      <c r="C38" s="519" t="s">
        <v>12</v>
      </c>
      <c r="D38" s="570">
        <v>1620</v>
      </c>
      <c r="E38" s="344">
        <v>410038</v>
      </c>
      <c r="F38" s="67">
        <v>0</v>
      </c>
      <c r="G38" s="193">
        <f>D38*F38</f>
        <v>0</v>
      </c>
      <c r="H38" s="186">
        <v>2.714</v>
      </c>
      <c r="I38" s="200"/>
    </row>
    <row r="39" spans="1:13" s="3" customFormat="1" ht="15" customHeight="1" x14ac:dyDescent="0.2">
      <c r="A39" s="1116"/>
      <c r="B39" s="1132" t="s">
        <v>647</v>
      </c>
      <c r="C39" s="1209"/>
      <c r="D39" s="1209"/>
      <c r="E39" s="579"/>
      <c r="F39" s="93"/>
      <c r="G39" s="93"/>
      <c r="H39" s="202"/>
      <c r="I39" s="202"/>
    </row>
    <row r="40" spans="1:13" s="3" customFormat="1" ht="15" customHeight="1" x14ac:dyDescent="0.2">
      <c r="A40" s="1117"/>
      <c r="B40" s="1148" t="s">
        <v>35</v>
      </c>
      <c r="C40" s="1149"/>
      <c r="D40" s="1149"/>
      <c r="E40" s="580"/>
      <c r="F40" s="93"/>
      <c r="G40" s="93"/>
      <c r="H40" s="202"/>
      <c r="I40" s="202"/>
    </row>
    <row r="41" spans="1:13" s="3" customFormat="1" ht="15" customHeight="1" x14ac:dyDescent="0.2">
      <c r="A41" s="1117"/>
      <c r="B41" s="1128" t="s">
        <v>9</v>
      </c>
      <c r="C41" s="1129"/>
      <c r="D41" s="1129"/>
      <c r="E41" s="580"/>
      <c r="F41" s="93"/>
      <c r="G41" s="93"/>
      <c r="H41" s="202"/>
      <c r="I41" s="202"/>
    </row>
    <row r="42" spans="1:13" ht="15" customHeight="1" x14ac:dyDescent="0.2">
      <c r="A42" s="1117"/>
      <c r="B42" s="581" t="s">
        <v>136</v>
      </c>
      <c r="C42" s="582" t="s">
        <v>53</v>
      </c>
      <c r="D42" s="583">
        <v>1382</v>
      </c>
      <c r="E42" s="344">
        <v>410004</v>
      </c>
      <c r="F42" s="96">
        <v>0</v>
      </c>
      <c r="G42" s="193">
        <f>D42*F42</f>
        <v>0</v>
      </c>
      <c r="H42" s="186">
        <v>1.6</v>
      </c>
      <c r="I42" s="200"/>
    </row>
    <row r="43" spans="1:13" ht="15" customHeight="1" x14ac:dyDescent="0.2">
      <c r="A43" s="1117"/>
      <c r="B43" s="539" t="s">
        <v>137</v>
      </c>
      <c r="C43" s="560" t="s">
        <v>54</v>
      </c>
      <c r="D43" s="584">
        <v>1501</v>
      </c>
      <c r="E43" s="344">
        <v>410005</v>
      </c>
      <c r="F43" s="96">
        <v>0</v>
      </c>
      <c r="G43" s="193">
        <f>D43*F43</f>
        <v>0</v>
      </c>
      <c r="H43" s="186">
        <v>1.7</v>
      </c>
      <c r="I43" s="200"/>
    </row>
    <row r="44" spans="1:13" ht="15" customHeight="1" thickBot="1" x14ac:dyDescent="0.25">
      <c r="A44" s="1118"/>
      <c r="B44" s="557" t="s">
        <v>132</v>
      </c>
      <c r="C44" s="585" t="s">
        <v>55</v>
      </c>
      <c r="D44" s="586">
        <v>1652</v>
      </c>
      <c r="E44" s="344">
        <v>410006</v>
      </c>
      <c r="F44" s="96">
        <v>0</v>
      </c>
      <c r="G44" s="193">
        <f>D44*F44</f>
        <v>0</v>
      </c>
      <c r="H44" s="186">
        <v>1.83</v>
      </c>
      <c r="I44" s="200"/>
    </row>
    <row r="45" spans="1:13" ht="15" customHeight="1" x14ac:dyDescent="0.2">
      <c r="A45" s="1116"/>
      <c r="B45" s="1182" t="s">
        <v>641</v>
      </c>
      <c r="C45" s="1167"/>
      <c r="D45" s="1167"/>
      <c r="E45" s="572"/>
      <c r="F45" s="71"/>
      <c r="G45" s="191"/>
      <c r="H45" s="200"/>
      <c r="I45" s="200"/>
    </row>
    <row r="46" spans="1:13" ht="15" customHeight="1" x14ac:dyDescent="0.2">
      <c r="A46" s="1117"/>
      <c r="B46" s="1126" t="s">
        <v>34</v>
      </c>
      <c r="C46" s="1127"/>
      <c r="D46" s="1127"/>
      <c r="E46" s="574"/>
      <c r="G46" s="192"/>
      <c r="H46" s="200"/>
      <c r="I46" s="200"/>
    </row>
    <row r="47" spans="1:13" ht="15" customHeight="1" x14ac:dyDescent="0.2">
      <c r="A47" s="1117"/>
      <c r="B47" s="1126" t="s">
        <v>422</v>
      </c>
      <c r="C47" s="1127"/>
      <c r="D47" s="1127"/>
      <c r="E47" s="574"/>
      <c r="F47" s="116"/>
      <c r="G47" s="194"/>
      <c r="H47" s="200"/>
      <c r="I47" s="200"/>
    </row>
    <row r="48" spans="1:13" ht="15" customHeight="1" x14ac:dyDescent="0.2">
      <c r="A48" s="1136"/>
      <c r="B48" s="102" t="s">
        <v>129</v>
      </c>
      <c r="C48" s="560" t="s">
        <v>138</v>
      </c>
      <c r="D48" s="297">
        <v>200</v>
      </c>
      <c r="E48" s="130">
        <v>420021</v>
      </c>
      <c r="F48" s="67">
        <v>0</v>
      </c>
      <c r="G48" s="101">
        <f>D48*F48</f>
        <v>0</v>
      </c>
      <c r="H48" s="186">
        <v>0.57999999999999996</v>
      </c>
      <c r="I48" s="200"/>
    </row>
    <row r="49" spans="1:10" ht="15" customHeight="1" thickBot="1" x14ac:dyDescent="0.25">
      <c r="A49" s="1142"/>
      <c r="B49" s="102" t="s">
        <v>128</v>
      </c>
      <c r="C49" s="560" t="s">
        <v>139</v>
      </c>
      <c r="D49" s="297">
        <v>257</v>
      </c>
      <c r="E49" s="130">
        <v>420022</v>
      </c>
      <c r="F49" s="67">
        <v>0</v>
      </c>
      <c r="G49" s="101">
        <f>D49*F49</f>
        <v>0</v>
      </c>
      <c r="H49" s="186">
        <v>0.8</v>
      </c>
      <c r="I49" s="200"/>
    </row>
    <row r="50" spans="1:10" ht="15" customHeight="1" x14ac:dyDescent="0.2">
      <c r="A50" s="1137"/>
      <c r="B50" s="1158" t="s">
        <v>640</v>
      </c>
      <c r="C50" s="1170"/>
      <c r="D50" s="1170"/>
      <c r="E50" s="565"/>
      <c r="G50" s="192"/>
      <c r="H50" s="200"/>
      <c r="I50" s="200"/>
    </row>
    <row r="51" spans="1:10" ht="15" customHeight="1" x14ac:dyDescent="0.2">
      <c r="A51" s="1138"/>
      <c r="B51" s="1126" t="s">
        <v>330</v>
      </c>
      <c r="C51" s="1178"/>
      <c r="D51" s="1178"/>
      <c r="E51" s="566"/>
      <c r="G51" s="192"/>
      <c r="H51" s="200"/>
      <c r="I51" s="200"/>
    </row>
    <row r="52" spans="1:10" ht="15" customHeight="1" thickBot="1" x14ac:dyDescent="0.25">
      <c r="A52" s="1138"/>
      <c r="B52" s="1100" t="s">
        <v>0</v>
      </c>
      <c r="C52" s="1184"/>
      <c r="D52" s="1184"/>
      <c r="E52" s="566"/>
      <c r="G52" s="192"/>
      <c r="H52" s="200"/>
      <c r="I52" s="200"/>
    </row>
    <row r="53" spans="1:10" ht="15" customHeight="1" x14ac:dyDescent="0.2">
      <c r="A53" s="1138"/>
      <c r="B53" s="469" t="s">
        <v>128</v>
      </c>
      <c r="C53" s="587" t="s">
        <v>196</v>
      </c>
      <c r="D53" s="567">
        <v>305</v>
      </c>
      <c r="E53" s="568">
        <v>420020</v>
      </c>
      <c r="F53" s="96">
        <v>0</v>
      </c>
      <c r="G53" s="101">
        <f t="shared" ref="G53:G58" si="0">D53*F53</f>
        <v>0</v>
      </c>
      <c r="H53" s="186">
        <v>0.872</v>
      </c>
      <c r="I53" s="200"/>
    </row>
    <row r="54" spans="1:10" ht="15" customHeight="1" x14ac:dyDescent="0.2">
      <c r="A54" s="1138"/>
      <c r="B54" s="102" t="s">
        <v>129</v>
      </c>
      <c r="C54" s="560" t="s">
        <v>195</v>
      </c>
      <c r="D54" s="297">
        <v>231</v>
      </c>
      <c r="E54" s="130">
        <v>420017</v>
      </c>
      <c r="F54" s="96">
        <v>0</v>
      </c>
      <c r="G54" s="101">
        <f t="shared" si="0"/>
        <v>0</v>
      </c>
      <c r="H54" s="186">
        <v>0.67</v>
      </c>
      <c r="I54" s="200"/>
    </row>
    <row r="55" spans="1:10" ht="15" customHeight="1" x14ac:dyDescent="0.2">
      <c r="A55" s="1138"/>
      <c r="B55" s="102" t="s">
        <v>142</v>
      </c>
      <c r="C55" s="560" t="s">
        <v>197</v>
      </c>
      <c r="D55" s="297">
        <v>236</v>
      </c>
      <c r="E55" s="130">
        <v>420018</v>
      </c>
      <c r="F55" s="96">
        <v>0</v>
      </c>
      <c r="G55" s="101">
        <f t="shared" si="0"/>
        <v>0</v>
      </c>
      <c r="H55" s="186">
        <v>0.67</v>
      </c>
      <c r="I55" s="200"/>
    </row>
    <row r="56" spans="1:10" ht="15" customHeight="1" x14ac:dyDescent="0.2">
      <c r="A56" s="1138"/>
      <c r="B56" s="102" t="s">
        <v>144</v>
      </c>
      <c r="C56" s="560" t="s">
        <v>198</v>
      </c>
      <c r="D56" s="297">
        <v>147</v>
      </c>
      <c r="E56" s="130">
        <v>420015</v>
      </c>
      <c r="F56" s="96">
        <v>0</v>
      </c>
      <c r="G56" s="101">
        <f t="shared" si="0"/>
        <v>0</v>
      </c>
      <c r="H56" s="186">
        <v>0.38</v>
      </c>
      <c r="I56" s="200"/>
    </row>
    <row r="57" spans="1:10" ht="15" customHeight="1" x14ac:dyDescent="0.2">
      <c r="A57" s="1138"/>
      <c r="B57" s="102" t="s">
        <v>125</v>
      </c>
      <c r="C57" s="560" t="s">
        <v>199</v>
      </c>
      <c r="D57" s="297">
        <v>152</v>
      </c>
      <c r="E57" s="130">
        <v>420016</v>
      </c>
      <c r="F57" s="96">
        <v>0</v>
      </c>
      <c r="G57" s="101">
        <f t="shared" si="0"/>
        <v>0</v>
      </c>
      <c r="H57" s="186">
        <v>0.38200000000000001</v>
      </c>
      <c r="I57" s="200"/>
    </row>
    <row r="58" spans="1:10" ht="15" customHeight="1" thickBot="1" x14ac:dyDescent="0.25">
      <c r="A58" s="1139"/>
      <c r="B58" s="465" t="s">
        <v>147</v>
      </c>
      <c r="C58" s="585" t="s">
        <v>200</v>
      </c>
      <c r="D58" s="589">
        <v>89</v>
      </c>
      <c r="E58" s="131">
        <v>420014</v>
      </c>
      <c r="F58" s="96">
        <v>0</v>
      </c>
      <c r="G58" s="101">
        <f t="shared" si="0"/>
        <v>0</v>
      </c>
      <c r="H58" s="186">
        <v>0.18</v>
      </c>
      <c r="I58" s="200"/>
    </row>
    <row r="59" spans="1:10" ht="15" customHeight="1" x14ac:dyDescent="0.25">
      <c r="A59" s="1137"/>
      <c r="B59" s="1187" t="s">
        <v>643</v>
      </c>
      <c r="C59" s="1188"/>
      <c r="D59" s="1188"/>
      <c r="E59" s="1236"/>
      <c r="F59" s="71"/>
      <c r="G59" s="191"/>
      <c r="H59" s="200"/>
      <c r="I59" s="200"/>
      <c r="J59"/>
    </row>
    <row r="60" spans="1:10" ht="15" customHeight="1" x14ac:dyDescent="0.2">
      <c r="A60" s="1138"/>
      <c r="B60" s="1219" t="s">
        <v>384</v>
      </c>
      <c r="C60" s="1239"/>
      <c r="D60" s="1239"/>
      <c r="E60" s="1237"/>
      <c r="F60" s="71"/>
      <c r="G60" s="191"/>
      <c r="H60" s="200"/>
      <c r="I60" s="200"/>
    </row>
    <row r="61" spans="1:10" ht="15" customHeight="1" x14ac:dyDescent="0.2">
      <c r="A61" s="1138"/>
      <c r="B61" s="1185" t="s">
        <v>395</v>
      </c>
      <c r="C61" s="1186"/>
      <c r="D61" s="1186"/>
      <c r="E61" s="1238"/>
      <c r="F61" s="71"/>
      <c r="G61" s="191"/>
      <c r="H61" s="200"/>
      <c r="I61" s="200"/>
    </row>
    <row r="62" spans="1:10" ht="15" customHeight="1" x14ac:dyDescent="0.2">
      <c r="A62" s="1138"/>
      <c r="B62" s="472" t="s">
        <v>128</v>
      </c>
      <c r="C62" s="560" t="s">
        <v>385</v>
      </c>
      <c r="D62" s="584">
        <v>389</v>
      </c>
      <c r="E62" s="130">
        <v>420093</v>
      </c>
      <c r="F62" s="67">
        <v>0</v>
      </c>
      <c r="G62" s="101">
        <f>D62*F62</f>
        <v>0</v>
      </c>
      <c r="H62" s="186">
        <v>1.95</v>
      </c>
      <c r="I62" s="200"/>
    </row>
    <row r="63" spans="1:10" ht="15" customHeight="1" thickBot="1" x14ac:dyDescent="0.25">
      <c r="A63" s="1139"/>
      <c r="B63" s="569" t="s">
        <v>129</v>
      </c>
      <c r="C63" s="590" t="s">
        <v>386</v>
      </c>
      <c r="D63" s="913">
        <v>310</v>
      </c>
      <c r="E63" s="571">
        <v>420094</v>
      </c>
      <c r="F63" s="67">
        <v>0</v>
      </c>
      <c r="G63" s="101">
        <f>D63*F63</f>
        <v>0</v>
      </c>
      <c r="H63" s="186">
        <v>1.35</v>
      </c>
      <c r="I63" s="200"/>
    </row>
    <row r="64" spans="1:10" ht="15" customHeight="1" x14ac:dyDescent="0.2">
      <c r="A64" s="1137"/>
      <c r="B64" s="1249" t="s">
        <v>691</v>
      </c>
      <c r="C64" s="1250"/>
      <c r="D64" s="1250"/>
      <c r="E64" s="591"/>
      <c r="F64" s="93"/>
      <c r="G64" s="192"/>
      <c r="H64" s="200"/>
      <c r="I64" s="200"/>
    </row>
    <row r="65" spans="1:9" ht="15" customHeight="1" x14ac:dyDescent="0.2">
      <c r="A65" s="1136"/>
      <c r="B65" s="1148" t="s">
        <v>241</v>
      </c>
      <c r="C65" s="1240"/>
      <c r="D65" s="1240"/>
      <c r="E65" s="580"/>
      <c r="F65" s="93"/>
      <c r="G65" s="192"/>
      <c r="H65" s="200"/>
      <c r="I65" s="200"/>
    </row>
    <row r="66" spans="1:9" ht="15" customHeight="1" thickBot="1" x14ac:dyDescent="0.25">
      <c r="A66" s="1136"/>
      <c r="B66" s="890" t="s">
        <v>0</v>
      </c>
      <c r="C66" s="891"/>
      <c r="D66" s="914" t="s">
        <v>690</v>
      </c>
      <c r="E66" s="562"/>
      <c r="F66" s="93"/>
      <c r="G66" s="192"/>
      <c r="H66" s="200"/>
      <c r="I66" s="200"/>
    </row>
    <row r="67" spans="1:9" ht="15" customHeight="1" x14ac:dyDescent="0.2">
      <c r="A67" s="1136"/>
      <c r="B67" s="587" t="s">
        <v>6</v>
      </c>
      <c r="C67" s="587" t="s">
        <v>140</v>
      </c>
      <c r="D67" s="583">
        <v>415</v>
      </c>
      <c r="E67" s="916">
        <v>420044</v>
      </c>
      <c r="F67" s="96">
        <v>0</v>
      </c>
      <c r="G67" s="101">
        <f>D67*F67</f>
        <v>0</v>
      </c>
      <c r="H67" s="186">
        <v>0.95</v>
      </c>
      <c r="I67" s="592"/>
    </row>
    <row r="68" spans="1:9" ht="15" customHeight="1" x14ac:dyDescent="0.2">
      <c r="A68" s="1136"/>
      <c r="B68" s="539" t="s">
        <v>129</v>
      </c>
      <c r="C68" s="560" t="s">
        <v>141</v>
      </c>
      <c r="D68" s="586">
        <v>310</v>
      </c>
      <c r="E68" s="344">
        <v>420039</v>
      </c>
      <c r="F68" s="96">
        <v>0</v>
      </c>
      <c r="G68" s="101">
        <f t="shared" ref="G68:G74" si="1">D68*F68</f>
        <v>0</v>
      </c>
      <c r="H68" s="186">
        <v>0.70599999999999996</v>
      </c>
      <c r="I68" s="596"/>
    </row>
    <row r="69" spans="1:9" ht="15" customHeight="1" x14ac:dyDescent="0.2">
      <c r="A69" s="1136"/>
      <c r="B69" s="539" t="s">
        <v>142</v>
      </c>
      <c r="C69" s="560" t="s">
        <v>143</v>
      </c>
      <c r="D69" s="586">
        <v>326</v>
      </c>
      <c r="E69" s="344">
        <v>420041</v>
      </c>
      <c r="F69" s="96">
        <v>0</v>
      </c>
      <c r="G69" s="101">
        <f t="shared" si="1"/>
        <v>0</v>
      </c>
      <c r="H69" s="186">
        <v>0.71</v>
      </c>
      <c r="I69" s="596"/>
    </row>
    <row r="70" spans="1:9" ht="15" customHeight="1" x14ac:dyDescent="0.2">
      <c r="A70" s="1117"/>
      <c r="B70" s="539" t="s">
        <v>144</v>
      </c>
      <c r="C70" s="560" t="s">
        <v>145</v>
      </c>
      <c r="D70" s="586">
        <v>200</v>
      </c>
      <c r="E70" s="344">
        <v>420036</v>
      </c>
      <c r="F70" s="96">
        <v>0</v>
      </c>
      <c r="G70" s="101">
        <f t="shared" si="1"/>
        <v>0</v>
      </c>
      <c r="H70" s="186">
        <v>0.436</v>
      </c>
      <c r="I70" s="596"/>
    </row>
    <row r="71" spans="1:9" ht="15" customHeight="1" x14ac:dyDescent="0.2">
      <c r="A71" s="1117"/>
      <c r="B71" s="539" t="s">
        <v>125</v>
      </c>
      <c r="C71" s="560" t="s">
        <v>146</v>
      </c>
      <c r="D71" s="586">
        <v>210</v>
      </c>
      <c r="E71" s="344">
        <v>420038</v>
      </c>
      <c r="F71" s="96">
        <v>0</v>
      </c>
      <c r="G71" s="101">
        <f t="shared" si="1"/>
        <v>0</v>
      </c>
      <c r="H71" s="186">
        <v>0.44</v>
      </c>
      <c r="I71" s="596"/>
    </row>
    <row r="72" spans="1:9" ht="15" customHeight="1" x14ac:dyDescent="0.2">
      <c r="A72" s="1117"/>
      <c r="B72" s="539" t="s">
        <v>147</v>
      </c>
      <c r="C72" s="560" t="s">
        <v>148</v>
      </c>
      <c r="D72" s="586">
        <v>126</v>
      </c>
      <c r="E72" s="344">
        <v>420033</v>
      </c>
      <c r="F72" s="96">
        <v>0</v>
      </c>
      <c r="G72" s="101">
        <f t="shared" si="1"/>
        <v>0</v>
      </c>
      <c r="H72" s="186">
        <v>0.23300000000000001</v>
      </c>
      <c r="I72" s="596"/>
    </row>
    <row r="73" spans="1:9" ht="15" customHeight="1" x14ac:dyDescent="0.2">
      <c r="A73" s="1117"/>
      <c r="B73" s="539" t="s">
        <v>483</v>
      </c>
      <c r="C73" s="560" t="s">
        <v>7</v>
      </c>
      <c r="D73" s="915">
        <v>158</v>
      </c>
      <c r="E73" s="344">
        <v>420045</v>
      </c>
      <c r="F73" s="96">
        <v>0</v>
      </c>
      <c r="G73" s="101">
        <f>I73*F73</f>
        <v>0</v>
      </c>
      <c r="H73" s="186">
        <v>0.25700000000000001</v>
      </c>
      <c r="I73" s="888"/>
    </row>
    <row r="74" spans="1:9" ht="15" customHeight="1" thickBot="1" x14ac:dyDescent="0.25">
      <c r="A74" s="1118"/>
      <c r="B74" s="594" t="s">
        <v>475</v>
      </c>
      <c r="C74" s="560" t="s">
        <v>8</v>
      </c>
      <c r="D74" s="889">
        <v>147</v>
      </c>
      <c r="E74" s="595">
        <v>420046</v>
      </c>
      <c r="F74" s="96">
        <v>0</v>
      </c>
      <c r="G74" s="101">
        <f t="shared" si="1"/>
        <v>0</v>
      </c>
      <c r="H74" s="186">
        <v>0.29599999999999999</v>
      </c>
      <c r="I74" s="889"/>
    </row>
    <row r="75" spans="1:9" ht="16.5" customHeight="1" x14ac:dyDescent="0.2">
      <c r="A75" s="1254"/>
      <c r="B75" s="1132" t="s">
        <v>745</v>
      </c>
      <c r="C75" s="1183"/>
      <c r="D75" s="1183"/>
      <c r="E75" s="1251"/>
      <c r="F75" s="71"/>
      <c r="G75" s="191"/>
      <c r="H75" s="186"/>
      <c r="I75" s="200"/>
    </row>
    <row r="76" spans="1:9" ht="15" customHeight="1" x14ac:dyDescent="0.2">
      <c r="A76" s="1138"/>
      <c r="B76" s="1148" t="s">
        <v>414</v>
      </c>
      <c r="C76" s="1181"/>
      <c r="D76" s="1181"/>
      <c r="E76" s="1252"/>
      <c r="F76" s="71"/>
      <c r="G76" s="191"/>
      <c r="H76" s="186"/>
      <c r="I76" s="200"/>
    </row>
    <row r="77" spans="1:9" ht="15" customHeight="1" x14ac:dyDescent="0.2">
      <c r="A77" s="1138"/>
      <c r="B77" s="1148" t="s">
        <v>642</v>
      </c>
      <c r="C77" s="1181"/>
      <c r="D77" s="1181"/>
      <c r="E77" s="1252"/>
      <c r="F77" s="71"/>
      <c r="G77" s="191"/>
      <c r="H77" s="186"/>
      <c r="I77" s="200"/>
    </row>
    <row r="78" spans="1:9" ht="15" customHeight="1" thickBot="1" x14ac:dyDescent="0.25">
      <c r="A78" s="1138"/>
      <c r="B78" s="1148" t="s">
        <v>9</v>
      </c>
      <c r="C78" s="1181"/>
      <c r="D78" s="1181"/>
      <c r="E78" s="1253"/>
      <c r="F78" s="71"/>
      <c r="G78" s="191"/>
      <c r="H78" s="186"/>
      <c r="I78" s="200"/>
    </row>
    <row r="79" spans="1:9" ht="15" customHeight="1" thickBot="1" x14ac:dyDescent="0.25">
      <c r="A79" s="1138"/>
      <c r="B79" s="464" t="s">
        <v>390</v>
      </c>
      <c r="C79" s="585" t="s">
        <v>271</v>
      </c>
      <c r="D79" s="586">
        <v>987</v>
      </c>
      <c r="E79" s="917" t="s">
        <v>272</v>
      </c>
      <c r="F79" s="67">
        <v>0</v>
      </c>
      <c r="G79" s="101">
        <f>D79*F79</f>
        <v>0</v>
      </c>
      <c r="H79" s="186">
        <v>1.99</v>
      </c>
      <c r="I79" s="200"/>
    </row>
    <row r="80" spans="1:9" ht="15" customHeight="1" x14ac:dyDescent="0.2">
      <c r="A80" s="597"/>
      <c r="B80" s="831" t="s">
        <v>746</v>
      </c>
      <c r="C80" s="918"/>
      <c r="D80" s="918"/>
      <c r="E80" s="919"/>
      <c r="F80" s="71"/>
      <c r="G80" s="191"/>
      <c r="H80" s="186"/>
      <c r="I80" s="200"/>
    </row>
    <row r="81" spans="1:9" ht="15" customHeight="1" thickBot="1" x14ac:dyDescent="0.25">
      <c r="A81" s="597"/>
      <c r="B81" s="760" t="s">
        <v>325</v>
      </c>
      <c r="C81" s="107"/>
      <c r="D81" s="892"/>
      <c r="E81" s="920"/>
      <c r="F81" s="71"/>
      <c r="G81" s="191"/>
      <c r="H81" s="186"/>
      <c r="I81" s="200"/>
    </row>
    <row r="82" spans="1:9" ht="15" customHeight="1" x14ac:dyDescent="0.2">
      <c r="A82" s="597"/>
      <c r="B82" s="598" t="s">
        <v>326</v>
      </c>
      <c r="C82" s="599"/>
      <c r="D82" s="297">
        <v>431</v>
      </c>
      <c r="E82" s="921">
        <v>911414</v>
      </c>
      <c r="F82" s="67">
        <v>0</v>
      </c>
      <c r="G82" s="101">
        <f>D82*F82</f>
        <v>0</v>
      </c>
      <c r="H82" s="186"/>
      <c r="I82" s="200"/>
    </row>
    <row r="83" spans="1:9" ht="15" customHeight="1" thickBot="1" x14ac:dyDescent="0.25">
      <c r="A83" s="597"/>
      <c r="B83" s="600" t="s">
        <v>324</v>
      </c>
      <c r="C83" s="601"/>
      <c r="D83" s="589">
        <v>578</v>
      </c>
      <c r="E83" s="922">
        <v>840373</v>
      </c>
      <c r="F83" s="71">
        <v>0</v>
      </c>
      <c r="G83" s="191">
        <v>0</v>
      </c>
      <c r="H83" s="186"/>
      <c r="I83" s="200"/>
    </row>
    <row r="84" spans="1:9" ht="36" customHeight="1" thickBot="1" x14ac:dyDescent="0.25">
      <c r="A84" s="1155" t="s">
        <v>149</v>
      </c>
      <c r="B84" s="1179"/>
      <c r="C84" s="1179"/>
      <c r="D84" s="1180"/>
      <c r="E84" s="603"/>
      <c r="F84" s="71"/>
      <c r="G84" s="191"/>
      <c r="H84" s="200"/>
      <c r="I84" s="200"/>
    </row>
    <row r="85" spans="1:9" ht="15" customHeight="1" x14ac:dyDescent="0.2">
      <c r="A85" s="242"/>
      <c r="B85" s="1255" t="s">
        <v>594</v>
      </c>
      <c r="C85" s="1256"/>
      <c r="D85" s="1256"/>
      <c r="E85" s="950"/>
      <c r="F85" s="71"/>
      <c r="G85" s="191"/>
      <c r="H85" s="200"/>
      <c r="I85" s="200"/>
    </row>
    <row r="86" spans="1:9" ht="15" customHeight="1" x14ac:dyDescent="0.2">
      <c r="A86" s="242"/>
      <c r="B86" s="1247" t="s">
        <v>344</v>
      </c>
      <c r="C86" s="1248"/>
      <c r="D86" s="1248"/>
      <c r="E86" s="423"/>
      <c r="F86" s="71"/>
      <c r="G86" s="191"/>
      <c r="H86" s="200"/>
      <c r="I86" s="200"/>
    </row>
    <row r="87" spans="1:9" ht="15" customHeight="1" x14ac:dyDescent="0.2">
      <c r="A87" s="242"/>
      <c r="B87" s="885" t="s">
        <v>340</v>
      </c>
      <c r="C87" s="1260" t="s">
        <v>652</v>
      </c>
      <c r="D87" s="1261"/>
      <c r="E87" s="423"/>
      <c r="F87" s="71"/>
      <c r="G87" s="191"/>
      <c r="H87" s="200"/>
      <c r="I87" s="200"/>
    </row>
    <row r="88" spans="1:9" ht="15" customHeight="1" x14ac:dyDescent="0.2">
      <c r="A88" s="242"/>
      <c r="B88" s="472" t="s">
        <v>126</v>
      </c>
      <c r="C88" s="560" t="s">
        <v>341</v>
      </c>
      <c r="D88" s="297">
        <v>745</v>
      </c>
      <c r="E88" s="130" t="s">
        <v>345</v>
      </c>
      <c r="F88" s="67">
        <v>0</v>
      </c>
      <c r="G88" s="101">
        <f>D88*F88</f>
        <v>0</v>
      </c>
      <c r="H88" s="186">
        <v>1.35</v>
      </c>
      <c r="I88" s="288"/>
    </row>
    <row r="89" spans="1:9" ht="15" customHeight="1" x14ac:dyDescent="0.2">
      <c r="A89" s="242"/>
      <c r="B89" s="604" t="s">
        <v>127</v>
      </c>
      <c r="C89" s="585" t="s">
        <v>342</v>
      </c>
      <c r="D89" s="948">
        <v>886</v>
      </c>
      <c r="E89" s="130" t="s">
        <v>346</v>
      </c>
      <c r="F89" s="67">
        <v>0</v>
      </c>
      <c r="G89" s="101">
        <f>D89*F89</f>
        <v>0</v>
      </c>
      <c r="H89" s="186">
        <v>1.6950000000000001</v>
      </c>
      <c r="I89" s="287"/>
    </row>
    <row r="90" spans="1:9" ht="15" customHeight="1" thickBot="1" x14ac:dyDescent="0.25">
      <c r="A90" s="242"/>
      <c r="B90" s="577" t="s">
        <v>133</v>
      </c>
      <c r="C90" s="590" t="s">
        <v>343</v>
      </c>
      <c r="D90" s="948">
        <v>1134</v>
      </c>
      <c r="E90" s="130" t="s">
        <v>347</v>
      </c>
      <c r="F90" s="67">
        <v>0</v>
      </c>
      <c r="G90" s="101">
        <f>D90*F90</f>
        <v>0</v>
      </c>
      <c r="H90" s="186">
        <v>2.02</v>
      </c>
      <c r="I90" s="287"/>
    </row>
    <row r="91" spans="1:9" ht="15" customHeight="1" x14ac:dyDescent="0.2">
      <c r="A91" s="515"/>
      <c r="B91" s="1130" t="s">
        <v>685</v>
      </c>
      <c r="C91" s="1131"/>
      <c r="D91" s="1131"/>
      <c r="E91" s="572"/>
      <c r="F91" s="71"/>
      <c r="G91" s="71"/>
      <c r="H91" s="202"/>
      <c r="I91" s="202"/>
    </row>
    <row r="92" spans="1:9" ht="15" customHeight="1" x14ac:dyDescent="0.2">
      <c r="A92" s="515"/>
      <c r="B92" s="1126" t="s">
        <v>327</v>
      </c>
      <c r="C92" s="1127"/>
      <c r="D92" s="1127"/>
      <c r="E92" s="574"/>
      <c r="H92" s="202"/>
      <c r="I92" s="202"/>
    </row>
    <row r="93" spans="1:9" ht="15" customHeight="1" x14ac:dyDescent="0.2">
      <c r="A93" s="515"/>
      <c r="B93" s="1258" t="s">
        <v>686</v>
      </c>
      <c r="C93" s="1259"/>
      <c r="D93" s="1259"/>
      <c r="E93" s="574"/>
      <c r="G93" s="64"/>
      <c r="H93" s="202"/>
      <c r="I93" s="202"/>
    </row>
    <row r="94" spans="1:9" ht="15" customHeight="1" x14ac:dyDescent="0.2">
      <c r="A94" s="515"/>
      <c r="B94" s="522" t="s">
        <v>126</v>
      </c>
      <c r="C94" s="560" t="s">
        <v>298</v>
      </c>
      <c r="D94" s="949">
        <v>882</v>
      </c>
      <c r="E94" s="130" t="s">
        <v>301</v>
      </c>
      <c r="F94" s="67">
        <v>0</v>
      </c>
      <c r="G94" s="101">
        <f>D94*F94</f>
        <v>0</v>
      </c>
      <c r="H94" s="186">
        <v>1.53</v>
      </c>
      <c r="I94" s="605"/>
    </row>
    <row r="95" spans="1:9" ht="15" customHeight="1" x14ac:dyDescent="0.2">
      <c r="A95" s="515"/>
      <c r="B95" s="524" t="s">
        <v>127</v>
      </c>
      <c r="C95" s="585" t="s">
        <v>299</v>
      </c>
      <c r="D95" s="561">
        <v>1029</v>
      </c>
      <c r="E95" s="130" t="s">
        <v>302</v>
      </c>
      <c r="F95" s="67">
        <v>0</v>
      </c>
      <c r="G95" s="101">
        <f>D95*F95</f>
        <v>0</v>
      </c>
      <c r="H95" s="186">
        <v>1.82</v>
      </c>
      <c r="I95" s="206"/>
    </row>
    <row r="96" spans="1:9" ht="15" customHeight="1" thickBot="1" x14ac:dyDescent="0.25">
      <c r="A96" s="515"/>
      <c r="B96" s="606" t="s">
        <v>133</v>
      </c>
      <c r="C96" s="590" t="s">
        <v>300</v>
      </c>
      <c r="D96" s="561">
        <v>1292</v>
      </c>
      <c r="E96" s="130" t="s">
        <v>303</v>
      </c>
      <c r="F96" s="67">
        <v>0</v>
      </c>
      <c r="G96" s="101">
        <f>D96*F96</f>
        <v>0</v>
      </c>
      <c r="H96" s="186">
        <v>2.165</v>
      </c>
      <c r="I96" s="206"/>
    </row>
    <row r="97" spans="1:10" s="3" customFormat="1" ht="15" customHeight="1" x14ac:dyDescent="0.2">
      <c r="A97" s="1116"/>
      <c r="B97" s="1132" t="s">
        <v>387</v>
      </c>
      <c r="C97" s="1209"/>
      <c r="D97" s="1205"/>
      <c r="E97" s="572"/>
      <c r="F97" s="71"/>
      <c r="G97" s="71"/>
      <c r="H97" s="202"/>
      <c r="I97" s="202"/>
    </row>
    <row r="98" spans="1:10" s="3" customFormat="1" ht="15" customHeight="1" x14ac:dyDescent="0.2">
      <c r="A98" s="1141"/>
      <c r="B98" s="1148" t="s">
        <v>297</v>
      </c>
      <c r="C98" s="1149"/>
      <c r="D98" s="1149"/>
      <c r="E98" s="574"/>
      <c r="F98" s="48"/>
      <c r="G98" s="48"/>
      <c r="H98" s="202"/>
      <c r="I98" s="202"/>
    </row>
    <row r="99" spans="1:10" s="3" customFormat="1" ht="15" customHeight="1" x14ac:dyDescent="0.2">
      <c r="A99" s="1141"/>
      <c r="B99" s="1093" t="s">
        <v>108</v>
      </c>
      <c r="C99" s="1056"/>
      <c r="D99" s="1056"/>
      <c r="E99" s="574"/>
      <c r="F99" s="64"/>
      <c r="G99" s="64"/>
      <c r="H99" s="202"/>
      <c r="I99" s="202"/>
    </row>
    <row r="100" spans="1:10" ht="15" customHeight="1" x14ac:dyDescent="0.2">
      <c r="A100" s="1141"/>
      <c r="B100" s="607" t="s">
        <v>14</v>
      </c>
      <c r="C100" s="582" t="s">
        <v>117</v>
      </c>
      <c r="D100" s="567">
        <v>1512</v>
      </c>
      <c r="E100" s="130">
        <v>410070</v>
      </c>
      <c r="F100" s="67">
        <v>0</v>
      </c>
      <c r="G100" s="101">
        <f>D100*F100</f>
        <v>0</v>
      </c>
      <c r="H100" s="186">
        <v>1.76</v>
      </c>
      <c r="I100" s="200"/>
      <c r="J100" s="229"/>
    </row>
    <row r="101" spans="1:10" ht="15" customHeight="1" x14ac:dyDescent="0.2">
      <c r="A101" s="1141"/>
      <c r="B101" s="539" t="s">
        <v>15</v>
      </c>
      <c r="C101" s="517" t="s">
        <v>118</v>
      </c>
      <c r="D101" s="297">
        <v>1804</v>
      </c>
      <c r="E101" s="130">
        <v>410082</v>
      </c>
      <c r="F101" s="67">
        <v>0</v>
      </c>
      <c r="G101" s="101">
        <f>D101*F101</f>
        <v>0</v>
      </c>
      <c r="H101" s="186">
        <v>2.0699999999999998</v>
      </c>
      <c r="I101" s="200"/>
      <c r="J101" s="229"/>
    </row>
    <row r="102" spans="1:10" ht="15" customHeight="1" thickBot="1" x14ac:dyDescent="0.25">
      <c r="A102" s="1160"/>
      <c r="B102" s="578" t="s">
        <v>392</v>
      </c>
      <c r="C102" s="519" t="s">
        <v>119</v>
      </c>
      <c r="D102" s="570">
        <v>2246</v>
      </c>
      <c r="E102" s="130">
        <v>4100033</v>
      </c>
      <c r="F102" s="67"/>
      <c r="G102" s="101">
        <f>D102*F102</f>
        <v>0</v>
      </c>
      <c r="H102" s="200"/>
      <c r="I102" s="200"/>
      <c r="J102" s="229"/>
    </row>
    <row r="103" spans="1:10" s="3" customFormat="1" ht="15" customHeight="1" x14ac:dyDescent="0.2">
      <c r="A103" s="1137"/>
      <c r="B103" s="1158" t="s">
        <v>418</v>
      </c>
      <c r="C103" s="1131"/>
      <c r="D103" s="1131"/>
      <c r="E103" s="572"/>
      <c r="F103" s="48"/>
      <c r="G103" s="71"/>
      <c r="H103" s="202"/>
      <c r="I103" s="202"/>
    </row>
    <row r="104" spans="1:10" s="3" customFormat="1" ht="15" customHeight="1" x14ac:dyDescent="0.2">
      <c r="A104" s="1136"/>
      <c r="B104" s="1126" t="s">
        <v>348</v>
      </c>
      <c r="C104" s="1127"/>
      <c r="D104" s="1127"/>
      <c r="E104" s="574"/>
      <c r="F104" s="48"/>
      <c r="G104" s="48"/>
      <c r="H104" s="202"/>
      <c r="I104" s="202"/>
    </row>
    <row r="105" spans="1:10" s="3" customFormat="1" ht="15" customHeight="1" thickBot="1" x14ac:dyDescent="0.25">
      <c r="A105" s="1136"/>
      <c r="B105" s="1093" t="s">
        <v>362</v>
      </c>
      <c r="C105" s="1056"/>
      <c r="D105" s="1056"/>
      <c r="E105" s="615"/>
      <c r="F105" s="48"/>
      <c r="G105" s="64"/>
      <c r="H105" s="202"/>
      <c r="I105" s="202"/>
    </row>
    <row r="106" spans="1:10" ht="15" customHeight="1" x14ac:dyDescent="0.2">
      <c r="A106" s="1136"/>
      <c r="B106" s="607" t="s">
        <v>128</v>
      </c>
      <c r="C106" s="582" t="s">
        <v>349</v>
      </c>
      <c r="D106" s="608">
        <v>404</v>
      </c>
      <c r="E106" s="609" t="s">
        <v>363</v>
      </c>
      <c r="F106" s="67">
        <v>0</v>
      </c>
      <c r="G106" s="101">
        <f>D106*F106</f>
        <v>0</v>
      </c>
      <c r="H106" s="186">
        <v>1.0680000000000001</v>
      </c>
      <c r="I106" s="200"/>
    </row>
    <row r="107" spans="1:10" ht="15" customHeight="1" thickBot="1" x14ac:dyDescent="0.25">
      <c r="A107" s="1142"/>
      <c r="B107" s="557" t="s">
        <v>129</v>
      </c>
      <c r="C107" s="610" t="s">
        <v>350</v>
      </c>
      <c r="D107" s="503">
        <v>315</v>
      </c>
      <c r="E107" s="344" t="s">
        <v>364</v>
      </c>
      <c r="F107" s="67">
        <v>0</v>
      </c>
      <c r="G107" s="101">
        <f>D107*F107</f>
        <v>0</v>
      </c>
      <c r="H107" s="186">
        <v>0.85499999999999998</v>
      </c>
      <c r="I107" s="200"/>
    </row>
    <row r="108" spans="1:10" ht="15" customHeight="1" thickBot="1" x14ac:dyDescent="0.25">
      <c r="A108" s="573"/>
      <c r="B108" s="578" t="s">
        <v>352</v>
      </c>
      <c r="C108" s="519" t="s">
        <v>351</v>
      </c>
      <c r="D108" s="377">
        <v>221</v>
      </c>
      <c r="E108" s="344"/>
      <c r="F108" s="48">
        <v>0</v>
      </c>
      <c r="G108" s="192">
        <f>D108*F108</f>
        <v>0</v>
      </c>
      <c r="H108" s="186"/>
      <c r="I108" s="200"/>
    </row>
    <row r="109" spans="1:10" ht="15" customHeight="1" x14ac:dyDescent="0.2">
      <c r="A109" s="573"/>
      <c r="B109" s="1132" t="s">
        <v>677</v>
      </c>
      <c r="C109" s="1133"/>
      <c r="D109" s="1134"/>
      <c r="E109" s="611"/>
      <c r="F109" s="71"/>
      <c r="G109" s="192"/>
      <c r="H109" s="186"/>
      <c r="I109" s="200"/>
    </row>
    <row r="110" spans="1:10" ht="15" customHeight="1" x14ac:dyDescent="0.2">
      <c r="A110" s="573"/>
      <c r="B110" s="1148" t="s">
        <v>327</v>
      </c>
      <c r="C110" s="1149"/>
      <c r="D110" s="1150"/>
      <c r="E110" s="611"/>
      <c r="F110" s="71"/>
      <c r="G110" s="192"/>
      <c r="H110" s="186"/>
      <c r="I110" s="200"/>
    </row>
    <row r="111" spans="1:10" ht="15" customHeight="1" x14ac:dyDescent="0.2">
      <c r="A111" s="573"/>
      <c r="B111" s="1262" t="s">
        <v>678</v>
      </c>
      <c r="C111" s="1263"/>
      <c r="D111" s="1264"/>
      <c r="E111" s="611"/>
      <c r="F111" s="71"/>
      <c r="G111" s="192"/>
      <c r="H111" s="186"/>
      <c r="I111" s="200"/>
    </row>
    <row r="112" spans="1:10" ht="15" customHeight="1" thickBot="1" x14ac:dyDescent="0.25">
      <c r="A112" s="573"/>
      <c r="B112" s="539" t="s">
        <v>254</v>
      </c>
      <c r="C112" s="517" t="s">
        <v>304</v>
      </c>
      <c r="D112" s="303">
        <v>546</v>
      </c>
      <c r="E112" s="612" t="s">
        <v>306</v>
      </c>
      <c r="F112" s="340">
        <v>0</v>
      </c>
      <c r="G112" s="101">
        <f>D112*F112</f>
        <v>0</v>
      </c>
      <c r="H112" s="186">
        <v>1.3</v>
      </c>
      <c r="I112" s="951"/>
    </row>
    <row r="113" spans="1:10" ht="15" customHeight="1" thickBot="1" x14ac:dyDescent="0.25">
      <c r="A113" s="573"/>
      <c r="B113" s="578" t="s">
        <v>253</v>
      </c>
      <c r="C113" s="519" t="s">
        <v>305</v>
      </c>
      <c r="D113" s="304">
        <v>452</v>
      </c>
      <c r="E113" s="613" t="s">
        <v>307</v>
      </c>
      <c r="F113" s="71"/>
      <c r="G113" s="101">
        <f>D113*F113</f>
        <v>0</v>
      </c>
      <c r="H113" s="186">
        <v>1</v>
      </c>
      <c r="I113" s="951"/>
    </row>
    <row r="114" spans="1:10" s="3" customFormat="1" ht="15" customHeight="1" x14ac:dyDescent="0.2">
      <c r="A114" s="1116"/>
      <c r="B114" s="1121" t="s">
        <v>638</v>
      </c>
      <c r="C114" s="1167"/>
      <c r="D114" s="1168"/>
      <c r="E114" s="614"/>
      <c r="F114" s="71"/>
      <c r="G114" s="48"/>
      <c r="H114" s="202"/>
      <c r="I114" s="202"/>
    </row>
    <row r="115" spans="1:10" s="3" customFormat="1" ht="15" customHeight="1" x14ac:dyDescent="0.2">
      <c r="A115" s="1117"/>
      <c r="B115" s="1126" t="s">
        <v>36</v>
      </c>
      <c r="C115" s="1127"/>
      <c r="D115" s="1135"/>
      <c r="E115" s="574"/>
      <c r="F115" s="48"/>
      <c r="G115" s="48"/>
      <c r="H115" s="202"/>
      <c r="I115" s="202"/>
    </row>
    <row r="116" spans="1:10" s="3" customFormat="1" ht="15" customHeight="1" thickBot="1" x14ac:dyDescent="0.25">
      <c r="A116" s="1117"/>
      <c r="B116" s="761" t="s">
        <v>331</v>
      </c>
      <c r="C116" s="780"/>
      <c r="D116" s="855" t="s">
        <v>639</v>
      </c>
      <c r="E116" s="615"/>
      <c r="F116" s="48"/>
      <c r="G116" s="48"/>
      <c r="H116" s="202"/>
      <c r="I116" s="202"/>
    </row>
    <row r="117" spans="1:10" ht="15" customHeight="1" x14ac:dyDescent="0.2">
      <c r="A117" s="1117"/>
      <c r="B117" s="607" t="s">
        <v>128</v>
      </c>
      <c r="C117" s="582" t="s">
        <v>150</v>
      </c>
      <c r="D117" s="616">
        <v>609</v>
      </c>
      <c r="E117" s="617">
        <v>420095</v>
      </c>
      <c r="F117" s="67">
        <v>0</v>
      </c>
      <c r="G117" s="101">
        <f>D117*F117</f>
        <v>0</v>
      </c>
      <c r="H117" s="186">
        <v>1.32</v>
      </c>
      <c r="I117" s="616"/>
      <c r="J117" s="277"/>
    </row>
    <row r="118" spans="1:10" ht="15" customHeight="1" thickBot="1" x14ac:dyDescent="0.25">
      <c r="A118" s="1117"/>
      <c r="B118" s="557" t="s">
        <v>129</v>
      </c>
      <c r="C118" s="610" t="s">
        <v>151</v>
      </c>
      <c r="D118" s="618">
        <v>494</v>
      </c>
      <c r="E118" s="612">
        <v>420096</v>
      </c>
      <c r="F118" s="67">
        <v>0</v>
      </c>
      <c r="G118" s="101">
        <f>D118*F118</f>
        <v>0</v>
      </c>
      <c r="H118" s="186">
        <v>1.05</v>
      </c>
      <c r="I118" s="618"/>
      <c r="J118" s="277"/>
    </row>
    <row r="119" spans="1:10" ht="30" customHeight="1" thickBot="1" x14ac:dyDescent="0.25">
      <c r="A119" s="1265" t="s">
        <v>540</v>
      </c>
      <c r="B119" s="1266"/>
      <c r="C119" s="1266"/>
      <c r="D119" s="1267"/>
      <c r="E119" s="430"/>
      <c r="G119" s="192"/>
      <c r="H119" s="186"/>
      <c r="I119" s="200"/>
    </row>
    <row r="120" spans="1:10" ht="15" customHeight="1" x14ac:dyDescent="0.2">
      <c r="A120" s="1117"/>
      <c r="B120" s="1187" t="s">
        <v>664</v>
      </c>
      <c r="C120" s="1234"/>
      <c r="D120" s="1235"/>
      <c r="E120" s="619"/>
      <c r="G120" s="191"/>
      <c r="H120" s="200"/>
      <c r="I120" s="200"/>
    </row>
    <row r="121" spans="1:10" ht="15" customHeight="1" x14ac:dyDescent="0.2">
      <c r="A121" s="1141"/>
      <c r="B121" s="1219" t="s">
        <v>414</v>
      </c>
      <c r="C121" s="1220"/>
      <c r="D121" s="1221"/>
      <c r="E121" s="620"/>
      <c r="G121" s="191"/>
      <c r="H121" s="200"/>
      <c r="I121" s="200"/>
    </row>
    <row r="122" spans="1:10" ht="15" customHeight="1" thickBot="1" x14ac:dyDescent="0.25">
      <c r="A122" s="1141"/>
      <c r="B122" s="1213" t="s">
        <v>411</v>
      </c>
      <c r="C122" s="1214"/>
      <c r="D122" s="1215"/>
      <c r="E122" s="620"/>
      <c r="G122" s="191"/>
      <c r="H122" s="200"/>
      <c r="I122" s="200"/>
    </row>
    <row r="123" spans="1:10" ht="15" customHeight="1" x14ac:dyDescent="0.2">
      <c r="A123" s="1141"/>
      <c r="B123" s="621" t="s">
        <v>14</v>
      </c>
      <c r="C123" s="450" t="s">
        <v>259</v>
      </c>
      <c r="D123" s="714">
        <v>1620</v>
      </c>
      <c r="E123" s="130" t="s">
        <v>264</v>
      </c>
      <c r="F123" s="67">
        <v>0</v>
      </c>
      <c r="G123" s="101">
        <f>D123*F123</f>
        <v>0</v>
      </c>
      <c r="H123" s="186">
        <v>1.69</v>
      </c>
      <c r="I123" s="714"/>
    </row>
    <row r="124" spans="1:10" ht="15" customHeight="1" x14ac:dyDescent="0.2">
      <c r="A124" s="1141"/>
      <c r="B124" s="97" t="s">
        <v>15</v>
      </c>
      <c r="C124" s="432" t="s">
        <v>263</v>
      </c>
      <c r="D124" s="288">
        <v>1901</v>
      </c>
      <c r="E124" s="130" t="s">
        <v>265</v>
      </c>
      <c r="F124" s="67">
        <v>0</v>
      </c>
      <c r="G124" s="101">
        <f>D124*F124</f>
        <v>0</v>
      </c>
      <c r="H124" s="186">
        <v>2.08</v>
      </c>
      <c r="I124" s="288"/>
    </row>
    <row r="125" spans="1:10" ht="15" customHeight="1" thickBot="1" x14ac:dyDescent="0.25">
      <c r="A125" s="1141"/>
      <c r="B125" s="622" t="s">
        <v>392</v>
      </c>
      <c r="C125" s="487" t="s">
        <v>260</v>
      </c>
      <c r="D125" s="876">
        <v>2365</v>
      </c>
      <c r="E125" s="571" t="s">
        <v>266</v>
      </c>
      <c r="F125" s="67">
        <v>0</v>
      </c>
      <c r="G125" s="101">
        <f>D125*F125</f>
        <v>0</v>
      </c>
      <c r="H125" s="186">
        <v>2.48</v>
      </c>
      <c r="I125" s="876"/>
    </row>
    <row r="126" spans="1:10" ht="28.9" customHeight="1" x14ac:dyDescent="0.2">
      <c r="A126" s="459"/>
      <c r="B126" s="1222" t="s">
        <v>620</v>
      </c>
      <c r="C126" s="1223"/>
      <c r="D126" s="1224"/>
      <c r="E126" s="619"/>
      <c r="G126" s="191"/>
      <c r="H126" s="186"/>
      <c r="I126" s="287"/>
    </row>
    <row r="127" spans="1:10" ht="14.45" customHeight="1" x14ac:dyDescent="0.2">
      <c r="A127" s="459"/>
      <c r="B127" s="1219" t="s">
        <v>414</v>
      </c>
      <c r="C127" s="1220"/>
      <c r="D127" s="1221"/>
      <c r="E127" s="620"/>
      <c r="G127" s="191"/>
      <c r="H127" s="186"/>
      <c r="I127" s="287"/>
    </row>
    <row r="128" spans="1:10" ht="17.45" customHeight="1" thickBot="1" x14ac:dyDescent="0.25">
      <c r="A128" s="459"/>
      <c r="B128" s="1219" t="s">
        <v>621</v>
      </c>
      <c r="C128" s="1220"/>
      <c r="D128" s="1221"/>
      <c r="E128" s="620"/>
      <c r="G128" s="191"/>
      <c r="H128" s="186"/>
      <c r="I128" s="339"/>
    </row>
    <row r="129" spans="1:9" ht="15" customHeight="1" x14ac:dyDescent="0.2">
      <c r="A129" s="459"/>
      <c r="B129" s="481" t="s">
        <v>14</v>
      </c>
      <c r="C129" s="623" t="s">
        <v>447</v>
      </c>
      <c r="D129" s="624">
        <v>1458</v>
      </c>
      <c r="E129" s="568" t="s">
        <v>444</v>
      </c>
      <c r="F129" s="67">
        <v>0</v>
      </c>
      <c r="G129" s="101">
        <f>D129*F129</f>
        <v>0</v>
      </c>
      <c r="H129" s="186">
        <v>1.41</v>
      </c>
      <c r="I129" s="287"/>
    </row>
    <row r="130" spans="1:9" ht="15" customHeight="1" x14ac:dyDescent="0.2">
      <c r="A130" s="459"/>
      <c r="B130" s="472" t="s">
        <v>15</v>
      </c>
      <c r="C130" s="432" t="s">
        <v>448</v>
      </c>
      <c r="D130" s="297">
        <v>1728</v>
      </c>
      <c r="E130" s="130" t="s">
        <v>445</v>
      </c>
      <c r="F130" s="67">
        <v>0</v>
      </c>
      <c r="G130" s="101">
        <f>D130*F130</f>
        <v>0</v>
      </c>
      <c r="H130" s="186">
        <v>1.7</v>
      </c>
      <c r="I130" s="287"/>
    </row>
    <row r="131" spans="1:9" ht="15" customHeight="1" thickBot="1" x14ac:dyDescent="0.25">
      <c r="A131" s="459"/>
      <c r="B131" s="569" t="s">
        <v>392</v>
      </c>
      <c r="C131" s="436" t="s">
        <v>449</v>
      </c>
      <c r="D131" s="396">
        <v>2138</v>
      </c>
      <c r="E131" s="571" t="s">
        <v>446</v>
      </c>
      <c r="F131" s="67">
        <v>0</v>
      </c>
      <c r="G131" s="101">
        <f>D131*F131</f>
        <v>0</v>
      </c>
      <c r="H131" s="186">
        <v>2.0699999999999998</v>
      </c>
      <c r="I131" s="287"/>
    </row>
    <row r="132" spans="1:9" ht="15" customHeight="1" x14ac:dyDescent="0.2">
      <c r="A132" s="459"/>
      <c r="B132" s="1268" t="s">
        <v>614</v>
      </c>
      <c r="C132" s="1269"/>
      <c r="D132" s="1270"/>
      <c r="E132" s="422"/>
      <c r="G132" s="191"/>
      <c r="H132" s="186"/>
      <c r="I132" s="287"/>
    </row>
    <row r="133" spans="1:9" ht="15" customHeight="1" x14ac:dyDescent="0.2">
      <c r="A133" s="459"/>
      <c r="B133" s="1247" t="s">
        <v>414</v>
      </c>
      <c r="C133" s="1248"/>
      <c r="D133" s="1257"/>
      <c r="E133" s="423"/>
      <c r="G133" s="191"/>
      <c r="H133" s="186"/>
      <c r="I133" s="287"/>
    </row>
    <row r="134" spans="1:9" ht="15" customHeight="1" thickBot="1" x14ac:dyDescent="0.25">
      <c r="A134" s="459"/>
      <c r="B134" s="1247" t="s">
        <v>619</v>
      </c>
      <c r="C134" s="1248"/>
      <c r="D134" s="1257"/>
      <c r="E134" s="423"/>
      <c r="G134" s="191"/>
      <c r="H134" s="186"/>
      <c r="I134" s="287"/>
    </row>
    <row r="135" spans="1:9" ht="15" customHeight="1" x14ac:dyDescent="0.2">
      <c r="A135" s="459"/>
      <c r="B135" s="481" t="s">
        <v>14</v>
      </c>
      <c r="C135" s="623" t="s">
        <v>611</v>
      </c>
      <c r="D135" s="625">
        <v>1436</v>
      </c>
      <c r="E135" s="568" t="s">
        <v>616</v>
      </c>
      <c r="F135" s="67">
        <v>0</v>
      </c>
      <c r="G135" s="101">
        <f>D135*F135</f>
        <v>0</v>
      </c>
      <c r="H135" s="186"/>
      <c r="I135" s="287"/>
    </row>
    <row r="136" spans="1:9" ht="15" customHeight="1" x14ac:dyDescent="0.2">
      <c r="A136" s="459"/>
      <c r="B136" s="472" t="s">
        <v>15</v>
      </c>
      <c r="C136" s="432" t="s">
        <v>612</v>
      </c>
      <c r="D136" s="584">
        <v>1706</v>
      </c>
      <c r="E136" s="130" t="s">
        <v>617</v>
      </c>
      <c r="F136" s="67">
        <v>0</v>
      </c>
      <c r="G136" s="101">
        <f>D136*F136</f>
        <v>0</v>
      </c>
      <c r="H136" s="186"/>
      <c r="I136" s="287"/>
    </row>
    <row r="137" spans="1:9" ht="15.6" customHeight="1" thickBot="1" x14ac:dyDescent="0.3">
      <c r="A137" s="507"/>
      <c r="B137" s="569" t="s">
        <v>392</v>
      </c>
      <c r="C137" s="436" t="s">
        <v>613</v>
      </c>
      <c r="D137" s="626">
        <v>2117</v>
      </c>
      <c r="E137" s="571" t="s">
        <v>618</v>
      </c>
      <c r="F137" s="67">
        <v>0</v>
      </c>
      <c r="G137" s="101">
        <f>D137*F137</f>
        <v>0</v>
      </c>
      <c r="H137" s="204"/>
      <c r="I137" s="204"/>
    </row>
    <row r="138" spans="1:9" ht="19.149999999999999" customHeight="1" x14ac:dyDescent="0.25">
      <c r="A138" s="507"/>
      <c r="B138" s="1121" t="s">
        <v>661</v>
      </c>
      <c r="C138" s="1167"/>
      <c r="D138" s="1168"/>
      <c r="E138" s="520"/>
      <c r="G138" s="71"/>
      <c r="H138" s="204"/>
      <c r="I138" s="204"/>
    </row>
    <row r="139" spans="1:9" ht="19.149999999999999" customHeight="1" x14ac:dyDescent="0.25">
      <c r="A139" s="507"/>
      <c r="B139" s="1126" t="s">
        <v>615</v>
      </c>
      <c r="C139" s="1127"/>
      <c r="D139" s="1135"/>
      <c r="E139" s="564"/>
      <c r="H139" s="204"/>
      <c r="I139" s="204"/>
    </row>
    <row r="140" spans="1:9" ht="19.149999999999999" customHeight="1" x14ac:dyDescent="0.25">
      <c r="A140" s="507"/>
      <c r="B140" s="782" t="s">
        <v>9</v>
      </c>
      <c r="C140" s="783"/>
      <c r="D140" s="793" t="s">
        <v>649</v>
      </c>
      <c r="E140" s="564"/>
      <c r="H140" s="204"/>
      <c r="I140" s="204"/>
    </row>
    <row r="141" spans="1:9" ht="14.25" customHeight="1" x14ac:dyDescent="0.2">
      <c r="A141" s="507"/>
      <c r="B141" s="539" t="s">
        <v>128</v>
      </c>
      <c r="C141" s="627" t="s">
        <v>261</v>
      </c>
      <c r="D141" s="628">
        <v>778</v>
      </c>
      <c r="E141" s="593" t="s">
        <v>267</v>
      </c>
      <c r="F141" s="67">
        <v>0</v>
      </c>
      <c r="G141" s="195">
        <f>D141*F141</f>
        <v>0</v>
      </c>
      <c r="H141" s="205">
        <v>1.44</v>
      </c>
      <c r="I141" s="883"/>
    </row>
    <row r="142" spans="1:9" ht="14.25" customHeight="1" thickBot="1" x14ac:dyDescent="0.25">
      <c r="A142" s="507"/>
      <c r="B142" s="557" t="s">
        <v>129</v>
      </c>
      <c r="C142" s="639" t="s">
        <v>262</v>
      </c>
      <c r="D142" s="640">
        <v>637</v>
      </c>
      <c r="E142" s="631" t="s">
        <v>268</v>
      </c>
      <c r="F142" s="67">
        <v>0</v>
      </c>
      <c r="G142" s="101">
        <f>D142*F142</f>
        <v>0</v>
      </c>
      <c r="H142" s="186">
        <v>1.1200000000000001</v>
      </c>
      <c r="I142" s="883"/>
    </row>
    <row r="143" spans="1:9" ht="14.25" customHeight="1" x14ac:dyDescent="0.25">
      <c r="A143" s="1241" t="s">
        <v>450</v>
      </c>
      <c r="B143" s="1242"/>
      <c r="C143" s="1242"/>
      <c r="D143" s="1243"/>
      <c r="E143" s="632"/>
      <c r="F143" s="67"/>
      <c r="G143" s="101"/>
      <c r="H143" s="186"/>
      <c r="I143" s="400"/>
    </row>
    <row r="144" spans="1:9" ht="14.25" customHeight="1" thickBot="1" x14ac:dyDescent="0.3">
      <c r="A144" s="1244"/>
      <c r="B144" s="1245"/>
      <c r="C144" s="1245"/>
      <c r="D144" s="1246"/>
      <c r="E144" s="632"/>
      <c r="F144" s="67"/>
      <c r="G144" s="101"/>
      <c r="H144" s="186"/>
      <c r="I144" s="204"/>
    </row>
    <row r="145" spans="1:10" ht="14.25" customHeight="1" x14ac:dyDescent="0.25">
      <c r="A145" s="633"/>
      <c r="B145" s="1225" t="s">
        <v>498</v>
      </c>
      <c r="C145" s="1226"/>
      <c r="D145" s="1227"/>
      <c r="E145" s="634"/>
      <c r="F145" s="67"/>
      <c r="G145" s="101"/>
      <c r="H145" s="186"/>
      <c r="I145" s="204"/>
    </row>
    <row r="146" spans="1:10" ht="14.25" customHeight="1" x14ac:dyDescent="0.25">
      <c r="A146" s="633"/>
      <c r="B146" s="756" t="s">
        <v>414</v>
      </c>
      <c r="C146" s="757"/>
      <c r="D146" s="781"/>
      <c r="E146" s="635"/>
      <c r="F146" s="67"/>
      <c r="G146" s="101"/>
      <c r="H146" s="186"/>
      <c r="I146" s="204"/>
    </row>
    <row r="147" spans="1:10" ht="14.25" customHeight="1" x14ac:dyDescent="0.25">
      <c r="A147" s="633"/>
      <c r="B147" s="1219" t="s">
        <v>465</v>
      </c>
      <c r="C147" s="1220"/>
      <c r="D147" s="1221"/>
      <c r="E147" s="635"/>
      <c r="F147" s="67"/>
      <c r="G147" s="101"/>
      <c r="H147" s="186"/>
      <c r="I147" s="204"/>
    </row>
    <row r="148" spans="1:10" ht="14.25" customHeight="1" thickBot="1" x14ac:dyDescent="0.3">
      <c r="A148" s="633"/>
      <c r="B148" s="766" t="s">
        <v>411</v>
      </c>
      <c r="C148" s="767"/>
      <c r="D148" s="354"/>
      <c r="E148" s="635"/>
      <c r="F148" s="67"/>
      <c r="G148" s="101"/>
      <c r="H148" s="186"/>
      <c r="I148" s="204"/>
    </row>
    <row r="149" spans="1:10" ht="14.25" customHeight="1" x14ac:dyDescent="0.25">
      <c r="A149" s="633"/>
      <c r="B149" s="481" t="s">
        <v>14</v>
      </c>
      <c r="C149" s="636" t="s">
        <v>451</v>
      </c>
      <c r="D149" s="637">
        <v>1534</v>
      </c>
      <c r="E149" s="638" t="s">
        <v>454</v>
      </c>
      <c r="F149" s="67">
        <v>0</v>
      </c>
      <c r="G149" s="101">
        <f>D149*F149</f>
        <v>0</v>
      </c>
      <c r="H149" s="186">
        <v>1.41</v>
      </c>
      <c r="I149" s="204"/>
      <c r="J149" s="240"/>
    </row>
    <row r="150" spans="1:10" ht="14.25" customHeight="1" x14ac:dyDescent="0.25">
      <c r="A150" s="633"/>
      <c r="B150" s="472" t="s">
        <v>15</v>
      </c>
      <c r="C150" s="639" t="s">
        <v>452</v>
      </c>
      <c r="D150" s="640">
        <v>1804</v>
      </c>
      <c r="E150" s="641" t="s">
        <v>455</v>
      </c>
      <c r="F150" s="67">
        <v>0</v>
      </c>
      <c r="G150" s="101">
        <f>D150*F150</f>
        <v>0</v>
      </c>
      <c r="H150" s="186">
        <v>1.7</v>
      </c>
      <c r="I150" s="204"/>
    </row>
    <row r="151" spans="1:10" ht="14.25" customHeight="1" thickBot="1" x14ac:dyDescent="0.3">
      <c r="A151" s="633"/>
      <c r="B151" s="569" t="s">
        <v>392</v>
      </c>
      <c r="C151" s="629" t="s">
        <v>453</v>
      </c>
      <c r="D151" s="630">
        <v>2214</v>
      </c>
      <c r="E151" s="631" t="s">
        <v>456</v>
      </c>
      <c r="F151" s="67">
        <v>0</v>
      </c>
      <c r="G151" s="101">
        <f>D151*F151</f>
        <v>0</v>
      </c>
      <c r="H151" s="186">
        <v>2.0699999999999998</v>
      </c>
      <c r="I151" s="204"/>
    </row>
    <row r="152" spans="1:10" ht="14.25" customHeight="1" x14ac:dyDescent="0.25">
      <c r="A152" s="633"/>
      <c r="B152" s="1158" t="s">
        <v>499</v>
      </c>
      <c r="C152" s="1131"/>
      <c r="D152" s="1159"/>
      <c r="E152" s="520"/>
      <c r="F152" s="67"/>
      <c r="G152" s="101"/>
      <c r="H152" s="186"/>
      <c r="I152" s="204"/>
    </row>
    <row r="153" spans="1:10" ht="14.25" customHeight="1" x14ac:dyDescent="0.25">
      <c r="A153" s="633"/>
      <c r="B153" s="1126" t="s">
        <v>500</v>
      </c>
      <c r="C153" s="1127"/>
      <c r="D153" s="1135"/>
      <c r="E153" s="564"/>
      <c r="F153" s="67"/>
      <c r="G153" s="101"/>
      <c r="H153" s="186"/>
      <c r="I153" s="204"/>
    </row>
    <row r="154" spans="1:10" ht="14.25" customHeight="1" x14ac:dyDescent="0.25">
      <c r="A154" s="633"/>
      <c r="B154" s="1127" t="s">
        <v>466</v>
      </c>
      <c r="C154" s="1127"/>
      <c r="D154" s="1135"/>
      <c r="E154" s="460"/>
      <c r="F154" s="67"/>
      <c r="G154" s="101"/>
      <c r="H154" s="186"/>
      <c r="I154" s="204"/>
    </row>
    <row r="155" spans="1:10" ht="14.25" customHeight="1" x14ac:dyDescent="0.25">
      <c r="A155" s="633"/>
      <c r="B155" s="782" t="s">
        <v>9</v>
      </c>
      <c r="C155" s="783"/>
      <c r="D155" s="784"/>
      <c r="E155" s="564"/>
      <c r="F155" s="67"/>
      <c r="G155" s="101"/>
      <c r="H155" s="186"/>
      <c r="I155" s="204"/>
    </row>
    <row r="156" spans="1:10" ht="14.25" customHeight="1" x14ac:dyDescent="0.2">
      <c r="A156" s="633"/>
      <c r="B156" s="539" t="s">
        <v>128</v>
      </c>
      <c r="C156" s="102" t="s">
        <v>458</v>
      </c>
      <c r="D156" s="642">
        <v>798</v>
      </c>
      <c r="E156" s="345">
        <v>420189</v>
      </c>
      <c r="F156" s="67">
        <v>0</v>
      </c>
      <c r="G156" s="195">
        <f>D156*F156</f>
        <v>0</v>
      </c>
      <c r="H156" s="205">
        <v>1.44</v>
      </c>
      <c r="I156" s="102"/>
      <c r="J156" s="240"/>
    </row>
    <row r="157" spans="1:10" ht="14.25" customHeight="1" thickBot="1" x14ac:dyDescent="0.25">
      <c r="A157" s="440"/>
      <c r="B157" s="578" t="s">
        <v>129</v>
      </c>
      <c r="C157" s="629" t="s">
        <v>459</v>
      </c>
      <c r="D157" s="630">
        <v>656</v>
      </c>
      <c r="E157" s="631" t="s">
        <v>457</v>
      </c>
      <c r="F157" s="67">
        <v>0</v>
      </c>
      <c r="G157" s="101">
        <f>D157*F157</f>
        <v>0</v>
      </c>
      <c r="H157" s="186">
        <v>1.1200000000000001</v>
      </c>
      <c r="I157" s="401"/>
    </row>
    <row r="158" spans="1:10" ht="27" customHeight="1" thickBot="1" x14ac:dyDescent="0.25">
      <c r="A158" s="1228" t="s">
        <v>64</v>
      </c>
      <c r="B158" s="1229"/>
      <c r="C158" s="1229"/>
      <c r="D158" s="1230"/>
      <c r="E158" s="603"/>
      <c r="G158" s="192"/>
      <c r="H158" s="200"/>
      <c r="I158" s="200"/>
    </row>
    <row r="159" spans="1:10" ht="15" customHeight="1" x14ac:dyDescent="0.2">
      <c r="A159" s="1140"/>
      <c r="B159" s="1121" t="s">
        <v>417</v>
      </c>
      <c r="C159" s="1167"/>
      <c r="D159" s="1167"/>
      <c r="E159" s="572"/>
      <c r="G159" s="192"/>
      <c r="H159" s="200"/>
      <c r="I159" s="200"/>
    </row>
    <row r="160" spans="1:10" ht="15" customHeight="1" x14ac:dyDescent="0.2">
      <c r="A160" s="1141"/>
      <c r="B160" s="1126" t="s">
        <v>168</v>
      </c>
      <c r="C160" s="1127"/>
      <c r="D160" s="1127"/>
      <c r="E160" s="574"/>
      <c r="G160" s="192"/>
      <c r="H160" s="200"/>
      <c r="I160" s="200"/>
    </row>
    <row r="161" spans="1:10" ht="15" customHeight="1" x14ac:dyDescent="0.2">
      <c r="A161" s="1141"/>
      <c r="B161" s="1126" t="s">
        <v>420</v>
      </c>
      <c r="C161" s="1127"/>
      <c r="D161" s="1127"/>
      <c r="E161" s="574"/>
      <c r="G161" s="192"/>
      <c r="H161" s="200"/>
      <c r="I161" s="200"/>
    </row>
    <row r="162" spans="1:10" ht="15" customHeight="1" x14ac:dyDescent="0.2">
      <c r="A162" s="1138"/>
      <c r="B162" s="102" t="s">
        <v>126</v>
      </c>
      <c r="C162" s="102" t="s">
        <v>169</v>
      </c>
      <c r="D162" s="206">
        <v>697</v>
      </c>
      <c r="E162" s="936">
        <v>110026</v>
      </c>
      <c r="F162" s="67">
        <v>0</v>
      </c>
      <c r="G162" s="101">
        <f>D162*F162</f>
        <v>0</v>
      </c>
      <c r="H162" s="186">
        <v>1.41</v>
      </c>
      <c r="I162" s="206"/>
    </row>
    <row r="163" spans="1:10" ht="15" customHeight="1" x14ac:dyDescent="0.2">
      <c r="A163" s="1138"/>
      <c r="B163" s="102" t="s">
        <v>127</v>
      </c>
      <c r="C163" s="102" t="s">
        <v>169</v>
      </c>
      <c r="D163" s="206">
        <v>826</v>
      </c>
      <c r="E163" s="593">
        <v>110027</v>
      </c>
      <c r="F163" s="67">
        <v>0</v>
      </c>
      <c r="G163" s="101">
        <f>D163*F163</f>
        <v>0</v>
      </c>
      <c r="H163" s="186">
        <v>1.7</v>
      </c>
      <c r="I163" s="206"/>
    </row>
    <row r="164" spans="1:10" ht="15" customHeight="1" thickBot="1" x14ac:dyDescent="0.25">
      <c r="A164" s="1139"/>
      <c r="B164" s="102" t="s">
        <v>133</v>
      </c>
      <c r="C164" s="102" t="s">
        <v>169</v>
      </c>
      <c r="D164" s="206">
        <v>1021</v>
      </c>
      <c r="E164" s="936">
        <v>110028</v>
      </c>
      <c r="F164" s="67">
        <v>0</v>
      </c>
      <c r="G164" s="101">
        <f>D164*F164</f>
        <v>0</v>
      </c>
      <c r="H164" s="186">
        <v>2.0699999999999998</v>
      </c>
      <c r="I164" s="206"/>
    </row>
    <row r="165" spans="1:10" ht="15" customHeight="1" x14ac:dyDescent="0.25">
      <c r="A165" s="241"/>
      <c r="B165" s="958" t="s">
        <v>674</v>
      </c>
      <c r="C165" s="785"/>
      <c r="D165" s="959"/>
      <c r="E165" s="643"/>
      <c r="G165" s="191"/>
      <c r="H165" s="186"/>
      <c r="I165" s="200"/>
      <c r="J165" s="213"/>
    </row>
    <row r="166" spans="1:10" ht="15" customHeight="1" x14ac:dyDescent="0.25">
      <c r="A166" s="242"/>
      <c r="B166" s="786" t="s">
        <v>327</v>
      </c>
      <c r="C166" s="960"/>
      <c r="D166" s="959"/>
      <c r="E166" s="644"/>
      <c r="G166" s="191"/>
      <c r="H166" s="186"/>
      <c r="I166" s="200"/>
      <c r="J166" s="213"/>
    </row>
    <row r="167" spans="1:10" ht="15" customHeight="1" x14ac:dyDescent="0.2">
      <c r="A167" s="242"/>
      <c r="B167" s="786" t="s">
        <v>9</v>
      </c>
      <c r="C167" s="960"/>
      <c r="D167" s="961"/>
      <c r="E167" s="644"/>
      <c r="G167" s="191"/>
      <c r="H167" s="186"/>
      <c r="I167" s="200"/>
      <c r="J167" s="213"/>
    </row>
    <row r="168" spans="1:10" ht="15" customHeight="1" x14ac:dyDescent="0.2">
      <c r="A168" s="459"/>
      <c r="B168" s="956" t="s">
        <v>126</v>
      </c>
      <c r="C168" s="432" t="s">
        <v>279</v>
      </c>
      <c r="D168" s="957">
        <v>977</v>
      </c>
      <c r="E168" s="223" t="s">
        <v>282</v>
      </c>
      <c r="F168" s="67">
        <v>0</v>
      </c>
      <c r="G168" s="101">
        <f>D168*F168</f>
        <v>0</v>
      </c>
      <c r="H168" s="186">
        <v>1.56</v>
      </c>
      <c r="I168" s="645"/>
      <c r="J168" s="213"/>
    </row>
    <row r="169" spans="1:10" ht="15" customHeight="1" x14ac:dyDescent="0.2">
      <c r="A169" s="459"/>
      <c r="B169" s="102" t="s">
        <v>127</v>
      </c>
      <c r="C169" s="432" t="s">
        <v>280</v>
      </c>
      <c r="D169" s="957">
        <v>1082</v>
      </c>
      <c r="E169" s="223" t="s">
        <v>283</v>
      </c>
      <c r="F169" s="67">
        <v>0</v>
      </c>
      <c r="G169" s="101">
        <f>D169*F169</f>
        <v>0</v>
      </c>
      <c r="H169" s="186">
        <v>1.88</v>
      </c>
      <c r="I169" s="645"/>
      <c r="J169" s="213"/>
    </row>
    <row r="170" spans="1:10" ht="15" customHeight="1" thickBot="1" x14ac:dyDescent="0.25">
      <c r="A170" s="893"/>
      <c r="B170" s="102" t="s">
        <v>133</v>
      </c>
      <c r="C170" s="432" t="s">
        <v>281</v>
      </c>
      <c r="D170" s="957">
        <v>1365</v>
      </c>
      <c r="E170" s="223" t="s">
        <v>284</v>
      </c>
      <c r="F170" s="67">
        <v>0</v>
      </c>
      <c r="G170" s="101">
        <f>D170*F170</f>
        <v>0</v>
      </c>
      <c r="H170" s="186">
        <v>2.3199999999999998</v>
      </c>
      <c r="I170" s="645"/>
      <c r="J170" s="213"/>
    </row>
    <row r="171" spans="1:10" ht="30.4" customHeight="1" x14ac:dyDescent="0.2">
      <c r="A171" s="1116"/>
      <c r="B171" s="1197" t="s">
        <v>598</v>
      </c>
      <c r="C171" s="1198"/>
      <c r="D171" s="1198"/>
      <c r="E171" s="646"/>
      <c r="H171" s="200"/>
      <c r="I171" s="399"/>
    </row>
    <row r="172" spans="1:10" ht="13.9" customHeight="1" x14ac:dyDescent="0.2">
      <c r="A172" s="1117"/>
      <c r="B172" s="1126" t="s">
        <v>89</v>
      </c>
      <c r="C172" s="1127"/>
      <c r="D172" s="1127"/>
      <c r="E172" s="574"/>
      <c r="H172" s="397"/>
      <c r="I172" s="200"/>
    </row>
    <row r="173" spans="1:10" ht="15" customHeight="1" thickBot="1" x14ac:dyDescent="0.25">
      <c r="A173" s="1117"/>
      <c r="B173" s="1126" t="s">
        <v>581</v>
      </c>
      <c r="C173" s="1127"/>
      <c r="D173" s="1127"/>
      <c r="E173" s="574"/>
      <c r="F173" s="64"/>
      <c r="G173" s="64"/>
      <c r="H173" s="397"/>
      <c r="I173" s="200"/>
    </row>
    <row r="174" spans="1:10" ht="15" customHeight="1" x14ac:dyDescent="0.2">
      <c r="A174" s="1136"/>
      <c r="B174" s="517" t="s">
        <v>14</v>
      </c>
      <c r="C174" s="627" t="s">
        <v>38</v>
      </c>
      <c r="D174" s="288">
        <v>2268</v>
      </c>
      <c r="E174" s="938">
        <v>110005</v>
      </c>
      <c r="F174" s="67">
        <v>0</v>
      </c>
      <c r="G174" s="101">
        <f>D174*F174</f>
        <v>0</v>
      </c>
      <c r="H174" s="398">
        <v>1.81</v>
      </c>
      <c r="I174" s="287"/>
    </row>
    <row r="175" spans="1:10" ht="15" customHeight="1" x14ac:dyDescent="0.2">
      <c r="A175" s="1136"/>
      <c r="B175" s="560" t="s">
        <v>15</v>
      </c>
      <c r="C175" s="627" t="s">
        <v>39</v>
      </c>
      <c r="D175" s="288">
        <v>2668</v>
      </c>
      <c r="E175" s="593">
        <v>110006</v>
      </c>
      <c r="F175" s="67">
        <v>0</v>
      </c>
      <c r="G175" s="101">
        <f>D175*F175</f>
        <v>0</v>
      </c>
      <c r="H175" s="398">
        <v>2.23</v>
      </c>
      <c r="I175" s="287"/>
    </row>
    <row r="176" spans="1:10" ht="15" customHeight="1" thickBot="1" x14ac:dyDescent="0.25">
      <c r="A176" s="1142"/>
      <c r="B176" s="560" t="s">
        <v>392</v>
      </c>
      <c r="C176" s="627" t="s">
        <v>40</v>
      </c>
      <c r="D176" s="288">
        <v>3283</v>
      </c>
      <c r="E176" s="631">
        <v>110007</v>
      </c>
      <c r="F176" s="67">
        <v>0</v>
      </c>
      <c r="G176" s="101">
        <f>D176*F176</f>
        <v>0</v>
      </c>
      <c r="H176" s="398">
        <v>2.6</v>
      </c>
      <c r="I176" s="287"/>
    </row>
    <row r="177" spans="1:10" ht="15" customHeight="1" x14ac:dyDescent="0.25">
      <c r="A177" s="1137"/>
      <c r="B177" s="1204" t="s">
        <v>599</v>
      </c>
      <c r="C177" s="1170"/>
      <c r="D177" s="1170"/>
      <c r="E177" s="565"/>
      <c r="G177" s="192"/>
      <c r="H177" s="398"/>
      <c r="I177" s="204"/>
    </row>
    <row r="178" spans="1:10" ht="15" customHeight="1" x14ac:dyDescent="0.25">
      <c r="A178" s="1138"/>
      <c r="B178" s="1148" t="s">
        <v>170</v>
      </c>
      <c r="C178" s="1178"/>
      <c r="D178" s="1178"/>
      <c r="E178" s="566"/>
      <c r="G178" s="192"/>
      <c r="H178" s="398"/>
      <c r="I178" s="204"/>
    </row>
    <row r="179" spans="1:10" ht="15" customHeight="1" x14ac:dyDescent="0.25">
      <c r="A179" s="1138"/>
      <c r="B179" s="1148" t="s">
        <v>654</v>
      </c>
      <c r="C179" s="1178"/>
      <c r="D179" s="1271"/>
      <c r="E179" s="566"/>
      <c r="G179" s="192"/>
      <c r="H179" s="398"/>
      <c r="I179" s="204"/>
    </row>
    <row r="180" spans="1:10" ht="15" customHeight="1" x14ac:dyDescent="0.25">
      <c r="A180" s="1138"/>
      <c r="B180" s="791" t="s">
        <v>0</v>
      </c>
      <c r="C180" s="954"/>
      <c r="D180" s="955"/>
      <c r="E180" s="566"/>
      <c r="G180" s="192"/>
      <c r="H180" s="398"/>
      <c r="I180" s="204"/>
    </row>
    <row r="181" spans="1:10" ht="15" customHeight="1" x14ac:dyDescent="0.2">
      <c r="A181" s="1138"/>
      <c r="B181" s="560" t="s">
        <v>128</v>
      </c>
      <c r="C181" s="627" t="s">
        <v>169</v>
      </c>
      <c r="D181" s="288">
        <v>475</v>
      </c>
      <c r="E181" s="593">
        <v>120025</v>
      </c>
      <c r="F181" s="67">
        <v>0</v>
      </c>
      <c r="G181" s="101">
        <f>D181*F181</f>
        <v>0</v>
      </c>
      <c r="H181" s="398">
        <v>1.1200000000000001</v>
      </c>
      <c r="I181" s="287"/>
    </row>
    <row r="182" spans="1:10" ht="15" customHeight="1" thickBot="1" x14ac:dyDescent="0.25">
      <c r="A182" s="1139"/>
      <c r="B182" s="560" t="s">
        <v>129</v>
      </c>
      <c r="C182" s="627" t="s">
        <v>169</v>
      </c>
      <c r="D182" s="288">
        <v>383</v>
      </c>
      <c r="E182" s="641">
        <v>120024</v>
      </c>
      <c r="F182" s="67">
        <v>0</v>
      </c>
      <c r="G182" s="101">
        <f>D182*F182</f>
        <v>0</v>
      </c>
      <c r="H182" s="398">
        <v>0.85</v>
      </c>
      <c r="I182" s="287"/>
      <c r="J182" s="83"/>
    </row>
    <row r="183" spans="1:10" ht="15" customHeight="1" x14ac:dyDescent="0.25">
      <c r="A183" s="459"/>
      <c r="B183" s="1204" t="s">
        <v>698</v>
      </c>
      <c r="C183" s="1211"/>
      <c r="D183" s="1212"/>
      <c r="E183" s="613"/>
      <c r="F183" s="231"/>
      <c r="G183" s="232"/>
      <c r="H183" s="398"/>
      <c r="I183" s="204"/>
      <c r="J183" s="82"/>
    </row>
    <row r="184" spans="1:10" ht="15" customHeight="1" x14ac:dyDescent="0.25">
      <c r="A184" s="459"/>
      <c r="B184" s="1148" t="s">
        <v>327</v>
      </c>
      <c r="C184" s="1149"/>
      <c r="D184" s="1150"/>
      <c r="E184" s="576"/>
      <c r="F184" s="231"/>
      <c r="G184" s="232"/>
      <c r="H184" s="398"/>
      <c r="I184" s="204"/>
      <c r="J184" s="82"/>
    </row>
    <row r="185" spans="1:10" ht="15" customHeight="1" x14ac:dyDescent="0.25">
      <c r="A185" s="459"/>
      <c r="B185" s="1148" t="s">
        <v>308</v>
      </c>
      <c r="C185" s="1149"/>
      <c r="D185" s="1150"/>
      <c r="E185" s="576"/>
      <c r="F185" s="231"/>
      <c r="G185" s="232"/>
      <c r="H185" s="398"/>
      <c r="I185" s="204"/>
      <c r="J185" s="82"/>
    </row>
    <row r="186" spans="1:10" ht="15" customHeight="1" x14ac:dyDescent="0.25">
      <c r="A186" s="459"/>
      <c r="B186" s="1148" t="s">
        <v>699</v>
      </c>
      <c r="C186" s="1149"/>
      <c r="D186" s="1150"/>
      <c r="E186" s="576"/>
      <c r="F186" s="231"/>
      <c r="G186" s="232"/>
      <c r="H186" s="398"/>
      <c r="I186" s="204"/>
      <c r="J186" s="82"/>
    </row>
    <row r="187" spans="1:10" ht="15" customHeight="1" x14ac:dyDescent="0.2">
      <c r="A187" s="459"/>
      <c r="B187" s="560" t="s">
        <v>128</v>
      </c>
      <c r="C187" s="627" t="s">
        <v>310</v>
      </c>
      <c r="D187" s="937">
        <v>626</v>
      </c>
      <c r="E187" s="593" t="s">
        <v>312</v>
      </c>
      <c r="F187" s="67">
        <v>0</v>
      </c>
      <c r="G187" s="101">
        <f>D187*F187</f>
        <v>0</v>
      </c>
      <c r="H187" s="398">
        <v>1.35</v>
      </c>
      <c r="I187" s="937"/>
      <c r="J187" s="82"/>
    </row>
    <row r="188" spans="1:10" ht="15" customHeight="1" thickBot="1" x14ac:dyDescent="0.25">
      <c r="A188" s="459"/>
      <c r="B188" s="560" t="s">
        <v>129</v>
      </c>
      <c r="C188" s="627" t="s">
        <v>311</v>
      </c>
      <c r="D188" s="937">
        <v>518</v>
      </c>
      <c r="E188" s="631" t="s">
        <v>313</v>
      </c>
      <c r="F188" s="67">
        <v>0</v>
      </c>
      <c r="G188" s="101">
        <f>D188*F188</f>
        <v>0</v>
      </c>
      <c r="H188" s="398">
        <v>1.1000000000000001</v>
      </c>
      <c r="I188" s="937"/>
      <c r="J188" s="82"/>
    </row>
    <row r="189" spans="1:10" ht="15" customHeight="1" x14ac:dyDescent="0.25">
      <c r="A189" s="1116"/>
      <c r="B189" s="1158" t="s">
        <v>600</v>
      </c>
      <c r="C189" s="1131"/>
      <c r="D189" s="1131"/>
      <c r="E189" s="572"/>
      <c r="F189" s="71"/>
      <c r="H189" s="398"/>
      <c r="I189" s="204"/>
      <c r="J189" s="83"/>
    </row>
    <row r="190" spans="1:10" ht="15" customHeight="1" x14ac:dyDescent="0.25">
      <c r="A190" s="1117"/>
      <c r="B190" s="1126" t="s">
        <v>244</v>
      </c>
      <c r="C190" s="1127"/>
      <c r="D190" s="1127"/>
      <c r="E190" s="574"/>
      <c r="H190" s="186"/>
      <c r="I190" s="400"/>
      <c r="J190" s="83"/>
    </row>
    <row r="191" spans="1:10" ht="15" customHeight="1" x14ac:dyDescent="0.25">
      <c r="A191" s="1117"/>
      <c r="B191" s="760" t="s">
        <v>122</v>
      </c>
      <c r="C191" s="107"/>
      <c r="D191" s="107"/>
      <c r="E191" s="649"/>
      <c r="H191" s="186"/>
      <c r="I191" s="204"/>
      <c r="J191" s="83"/>
    </row>
    <row r="192" spans="1:10" ht="15" customHeight="1" x14ac:dyDescent="0.25">
      <c r="A192" s="1117"/>
      <c r="B192" s="1126" t="s">
        <v>579</v>
      </c>
      <c r="C192" s="1127"/>
      <c r="D192" s="1127"/>
      <c r="E192" s="574"/>
      <c r="G192" s="64"/>
      <c r="H192" s="186"/>
      <c r="I192" s="204"/>
      <c r="J192" s="82"/>
    </row>
    <row r="193" spans="1:10" ht="18" customHeight="1" x14ac:dyDescent="0.2">
      <c r="A193" s="1136"/>
      <c r="B193" s="517" t="s">
        <v>128</v>
      </c>
      <c r="C193" s="650" t="s">
        <v>153</v>
      </c>
      <c r="D193" s="288">
        <v>745</v>
      </c>
      <c r="E193" s="936">
        <v>120013</v>
      </c>
      <c r="F193" s="67">
        <v>0</v>
      </c>
      <c r="G193" s="101">
        <f>D193*F193</f>
        <v>0</v>
      </c>
      <c r="H193" s="186">
        <v>1.45</v>
      </c>
      <c r="I193" s="287"/>
      <c r="J193" s="82"/>
    </row>
    <row r="194" spans="1:10" ht="18.600000000000001" customHeight="1" thickBot="1" x14ac:dyDescent="0.25">
      <c r="A194" s="1142"/>
      <c r="B194" s="560" t="s">
        <v>129</v>
      </c>
      <c r="C194" s="650" t="s">
        <v>154</v>
      </c>
      <c r="D194" s="883">
        <v>616</v>
      </c>
      <c r="E194" s="593">
        <v>120012</v>
      </c>
      <c r="F194" s="67">
        <v>0</v>
      </c>
      <c r="G194" s="101">
        <f>D194*F194</f>
        <v>0</v>
      </c>
      <c r="H194" s="186">
        <v>1.1299999999999999</v>
      </c>
      <c r="I194" s="401"/>
      <c r="J194" s="82"/>
    </row>
    <row r="195" spans="1:10" ht="15" customHeight="1" x14ac:dyDescent="0.25">
      <c r="A195" s="1116"/>
      <c r="B195" s="1158" t="s">
        <v>601</v>
      </c>
      <c r="C195" s="1131"/>
      <c r="D195" s="1131"/>
      <c r="E195" s="572"/>
      <c r="F195" s="71"/>
      <c r="H195" s="204"/>
      <c r="I195" s="204"/>
      <c r="J195" s="82"/>
    </row>
    <row r="196" spans="1:10" ht="12.75" customHeight="1" x14ac:dyDescent="0.25">
      <c r="A196" s="1117"/>
      <c r="B196" s="1126" t="s">
        <v>177</v>
      </c>
      <c r="C196" s="1127"/>
      <c r="D196" s="1127"/>
      <c r="E196" s="574"/>
      <c r="H196" s="204"/>
      <c r="I196" s="204"/>
      <c r="J196" s="82"/>
    </row>
    <row r="197" spans="1:10" ht="12.75" customHeight="1" x14ac:dyDescent="0.25">
      <c r="A197" s="1117"/>
      <c r="B197" s="760" t="s">
        <v>309</v>
      </c>
      <c r="C197" s="107"/>
      <c r="D197" s="107"/>
      <c r="E197" s="574"/>
      <c r="H197" s="204"/>
      <c r="I197" s="204"/>
      <c r="J197" s="82"/>
    </row>
    <row r="198" spans="1:10" ht="14.25" customHeight="1" x14ac:dyDescent="0.25">
      <c r="A198" s="1117"/>
      <c r="B198" s="1126" t="s">
        <v>87</v>
      </c>
      <c r="C198" s="1127"/>
      <c r="D198" s="1127"/>
      <c r="E198" s="574"/>
      <c r="H198" s="204"/>
      <c r="I198" s="204"/>
      <c r="J198" s="82"/>
    </row>
    <row r="199" spans="1:10" ht="14.25" customHeight="1" x14ac:dyDescent="0.25">
      <c r="A199" s="1136"/>
      <c r="B199" s="560" t="s">
        <v>128</v>
      </c>
      <c r="C199" s="627" t="s">
        <v>155</v>
      </c>
      <c r="D199" s="288">
        <v>886</v>
      </c>
      <c r="E199" s="593">
        <v>120006</v>
      </c>
      <c r="F199" s="67">
        <v>0</v>
      </c>
      <c r="G199" s="101">
        <f>D199*F199</f>
        <v>0</v>
      </c>
      <c r="H199" s="186">
        <v>1.4</v>
      </c>
      <c r="I199" s="204"/>
      <c r="J199" s="82"/>
    </row>
    <row r="200" spans="1:10" ht="15.75" customHeight="1" thickBot="1" x14ac:dyDescent="0.3">
      <c r="A200" s="1136"/>
      <c r="B200" s="585" t="s">
        <v>129</v>
      </c>
      <c r="C200" s="639" t="s">
        <v>156</v>
      </c>
      <c r="D200" s="935">
        <v>734</v>
      </c>
      <c r="E200" s="641">
        <v>120005</v>
      </c>
      <c r="F200" s="67">
        <v>0</v>
      </c>
      <c r="G200" s="101">
        <f>D200*F200</f>
        <v>0</v>
      </c>
      <c r="H200" s="186">
        <v>1.1000000000000001</v>
      </c>
      <c r="I200" s="204"/>
      <c r="J200" s="82"/>
    </row>
    <row r="201" spans="1:10" ht="27" customHeight="1" thickBot="1" x14ac:dyDescent="0.3">
      <c r="A201" s="1155" t="s">
        <v>242</v>
      </c>
      <c r="B201" s="1156"/>
      <c r="C201" s="1156"/>
      <c r="D201" s="1157"/>
      <c r="E201" s="429"/>
      <c r="F201" s="71"/>
      <c r="G201" s="192"/>
      <c r="H201" s="204"/>
      <c r="I201" s="204"/>
      <c r="J201" s="82"/>
    </row>
    <row r="202" spans="1:10" ht="30" customHeight="1" x14ac:dyDescent="0.25">
      <c r="A202" s="1272"/>
      <c r="B202" s="1216" t="s">
        <v>553</v>
      </c>
      <c r="C202" s="1217"/>
      <c r="D202" s="1218"/>
      <c r="E202" s="651"/>
      <c r="F202" s="71"/>
      <c r="G202" s="192"/>
      <c r="H202" s="204"/>
      <c r="I202" s="204"/>
    </row>
    <row r="203" spans="1:10" ht="15" customHeight="1" x14ac:dyDescent="0.25">
      <c r="A203" s="1138"/>
      <c r="B203" s="1126" t="s">
        <v>168</v>
      </c>
      <c r="C203" s="1127"/>
      <c r="D203" s="1135"/>
      <c r="E203" s="564"/>
      <c r="F203" s="71"/>
      <c r="G203" s="192"/>
      <c r="H203" s="204"/>
      <c r="I203" s="204"/>
    </row>
    <row r="204" spans="1:10" ht="15" customHeight="1" thickBot="1" x14ac:dyDescent="0.3">
      <c r="A204" s="1138"/>
      <c r="B204" s="761" t="s">
        <v>204</v>
      </c>
      <c r="C204" s="780"/>
      <c r="D204" s="787"/>
      <c r="E204" s="564"/>
      <c r="F204" s="71"/>
      <c r="G204" s="192"/>
      <c r="H204" s="204"/>
      <c r="I204" s="204"/>
    </row>
    <row r="205" spans="1:10" ht="15" customHeight="1" x14ac:dyDescent="0.2">
      <c r="A205" s="1138"/>
      <c r="B205" s="468" t="s">
        <v>126</v>
      </c>
      <c r="C205" s="469" t="s">
        <v>171</v>
      </c>
      <c r="D205" s="470">
        <v>742</v>
      </c>
      <c r="E205" s="222">
        <v>310062</v>
      </c>
      <c r="F205" s="67">
        <v>0</v>
      </c>
      <c r="G205" s="101">
        <f>D205*F205</f>
        <v>0</v>
      </c>
      <c r="H205" s="186">
        <v>1.35</v>
      </c>
      <c r="I205" s="206"/>
    </row>
    <row r="206" spans="1:10" ht="15" customHeight="1" x14ac:dyDescent="0.2">
      <c r="A206" s="1138"/>
      <c r="B206" s="472" t="s">
        <v>127</v>
      </c>
      <c r="C206" s="102" t="s">
        <v>171</v>
      </c>
      <c r="D206" s="473">
        <v>882</v>
      </c>
      <c r="E206" s="223">
        <v>310063</v>
      </c>
      <c r="F206" s="67">
        <v>0</v>
      </c>
      <c r="G206" s="101">
        <f>D206*F206</f>
        <v>0</v>
      </c>
      <c r="H206" s="186">
        <v>1.6950000000000001</v>
      </c>
      <c r="I206" s="206"/>
    </row>
    <row r="207" spans="1:10" ht="15" customHeight="1" thickBot="1" x14ac:dyDescent="0.25">
      <c r="A207" s="1139"/>
      <c r="B207" s="569" t="s">
        <v>133</v>
      </c>
      <c r="C207" s="98" t="s">
        <v>171</v>
      </c>
      <c r="D207" s="652">
        <v>1113</v>
      </c>
      <c r="E207" s="223">
        <v>310064</v>
      </c>
      <c r="F207" s="67">
        <v>0</v>
      </c>
      <c r="G207" s="101">
        <f>D207*F207</f>
        <v>0</v>
      </c>
      <c r="H207" s="186">
        <v>2.02</v>
      </c>
      <c r="I207" s="206"/>
    </row>
    <row r="208" spans="1:10" ht="17.25" customHeight="1" x14ac:dyDescent="0.2">
      <c r="A208" s="515"/>
      <c r="B208" s="788" t="s">
        <v>353</v>
      </c>
      <c r="C208" s="789"/>
      <c r="D208" s="790"/>
      <c r="E208" s="646"/>
      <c r="F208" s="71"/>
      <c r="H208" s="186"/>
      <c r="I208" s="200"/>
    </row>
    <row r="209" spans="1:10" ht="15" customHeight="1" x14ac:dyDescent="0.2">
      <c r="A209" s="515"/>
      <c r="B209" s="426" t="s">
        <v>327</v>
      </c>
      <c r="C209" s="427"/>
      <c r="D209" s="428"/>
      <c r="E209" s="574"/>
      <c r="H209" s="186"/>
      <c r="I209" s="200"/>
    </row>
    <row r="210" spans="1:10" ht="15" customHeight="1" thickBot="1" x14ac:dyDescent="0.25">
      <c r="A210" s="515"/>
      <c r="B210" s="426" t="s">
        <v>9</v>
      </c>
      <c r="C210" s="427"/>
      <c r="D210" s="428"/>
      <c r="E210" s="574"/>
      <c r="H210" s="186"/>
      <c r="I210" s="200"/>
    </row>
    <row r="211" spans="1:10" ht="15" customHeight="1" x14ac:dyDescent="0.2">
      <c r="A211" s="515"/>
      <c r="B211" s="924" t="s">
        <v>14</v>
      </c>
      <c r="C211" s="648" t="s">
        <v>285</v>
      </c>
      <c r="D211" s="700">
        <v>945</v>
      </c>
      <c r="E211" s="130" t="s">
        <v>288</v>
      </c>
      <c r="F211" s="67">
        <v>0</v>
      </c>
      <c r="G211" s="101">
        <f>D211*F211</f>
        <v>0</v>
      </c>
      <c r="H211" s="186">
        <v>1.4870000000000001</v>
      </c>
      <c r="I211" s="200"/>
    </row>
    <row r="212" spans="1:10" ht="15" customHeight="1" x14ac:dyDescent="0.2">
      <c r="A212" s="515"/>
      <c r="B212" s="681" t="s">
        <v>15</v>
      </c>
      <c r="C212" s="627" t="s">
        <v>286</v>
      </c>
      <c r="D212" s="497">
        <v>1103</v>
      </c>
      <c r="E212" s="130" t="s">
        <v>289</v>
      </c>
      <c r="F212" s="67">
        <v>0</v>
      </c>
      <c r="G212" s="101">
        <f>D212*F212</f>
        <v>0</v>
      </c>
      <c r="H212" s="186">
        <v>1.85</v>
      </c>
      <c r="I212" s="200"/>
    </row>
    <row r="213" spans="1:10" ht="15" customHeight="1" thickBot="1" x14ac:dyDescent="0.25">
      <c r="A213" s="515"/>
      <c r="B213" s="925" t="s">
        <v>392</v>
      </c>
      <c r="C213" s="629" t="s">
        <v>287</v>
      </c>
      <c r="D213" s="377">
        <v>1344</v>
      </c>
      <c r="E213" s="130" t="s">
        <v>290</v>
      </c>
      <c r="F213" s="67">
        <v>0</v>
      </c>
      <c r="G213" s="101">
        <f>D213*F213</f>
        <v>0</v>
      </c>
      <c r="H213" s="186">
        <v>2.23</v>
      </c>
      <c r="I213" s="200"/>
    </row>
    <row r="214" spans="1:10" ht="25.15" customHeight="1" x14ac:dyDescent="0.2">
      <c r="A214" s="1116"/>
      <c r="B214" s="1216" t="s">
        <v>493</v>
      </c>
      <c r="C214" s="1217"/>
      <c r="D214" s="1218"/>
      <c r="E214" s="646"/>
      <c r="H214" s="200"/>
      <c r="I214" s="200"/>
    </row>
    <row r="215" spans="1:10" ht="15" customHeight="1" x14ac:dyDescent="0.2">
      <c r="A215" s="1117"/>
      <c r="B215" s="1126" t="s">
        <v>494</v>
      </c>
      <c r="C215" s="1127"/>
      <c r="D215" s="1135"/>
      <c r="E215" s="574"/>
      <c r="H215" s="200"/>
      <c r="I215" s="200"/>
    </row>
    <row r="216" spans="1:10" ht="15" customHeight="1" thickBot="1" x14ac:dyDescent="0.25">
      <c r="A216" s="1117"/>
      <c r="B216" s="1126" t="s">
        <v>477</v>
      </c>
      <c r="C216" s="1127"/>
      <c r="D216" s="1135"/>
      <c r="E216" s="574"/>
      <c r="G216" s="64"/>
      <c r="H216" s="200"/>
      <c r="I216" s="200"/>
    </row>
    <row r="217" spans="1:10" ht="15" customHeight="1" x14ac:dyDescent="0.2">
      <c r="A217" s="1117"/>
      <c r="B217" s="647" t="s">
        <v>14</v>
      </c>
      <c r="C217" s="923" t="s">
        <v>19</v>
      </c>
      <c r="D217" s="700">
        <v>1231</v>
      </c>
      <c r="E217" s="308">
        <v>310007</v>
      </c>
      <c r="F217" s="67">
        <v>0</v>
      </c>
      <c r="G217" s="101">
        <f>D217*F217</f>
        <v>0</v>
      </c>
      <c r="H217" s="186">
        <v>1.86</v>
      </c>
      <c r="I217" s="406"/>
      <c r="J217" s="289"/>
    </row>
    <row r="218" spans="1:10" ht="15" customHeight="1" x14ac:dyDescent="0.2">
      <c r="A218" s="1117"/>
      <c r="B218" s="539" t="s">
        <v>15</v>
      </c>
      <c r="C218" s="650" t="s">
        <v>20</v>
      </c>
      <c r="D218" s="497">
        <v>1512</v>
      </c>
      <c r="E218" s="344">
        <v>310008</v>
      </c>
      <c r="F218" s="67">
        <v>0</v>
      </c>
      <c r="G218" s="101">
        <f>D218*F218</f>
        <v>0</v>
      </c>
      <c r="H218" s="186">
        <v>2.2599999999999998</v>
      </c>
      <c r="I218" s="287"/>
      <c r="J218" s="229"/>
    </row>
    <row r="219" spans="1:10" ht="15" customHeight="1" thickBot="1" x14ac:dyDescent="0.25">
      <c r="A219" s="1118"/>
      <c r="B219" s="578" t="s">
        <v>392</v>
      </c>
      <c r="C219" s="653" t="s">
        <v>21</v>
      </c>
      <c r="D219" s="377">
        <v>1847</v>
      </c>
      <c r="E219" s="612">
        <v>310009</v>
      </c>
      <c r="F219" s="67">
        <v>0</v>
      </c>
      <c r="G219" s="101">
        <f>D219*F219</f>
        <v>0</v>
      </c>
      <c r="H219" s="186">
        <v>2.89</v>
      </c>
      <c r="I219" s="287"/>
      <c r="J219" s="229"/>
    </row>
    <row r="220" spans="1:10" ht="30.6" customHeight="1" x14ac:dyDescent="0.2">
      <c r="A220" s="515"/>
      <c r="B220" s="1216" t="s">
        <v>722</v>
      </c>
      <c r="C220" s="1217"/>
      <c r="D220" s="1218"/>
      <c r="E220" s="613"/>
      <c r="G220" s="191"/>
      <c r="H220" s="186"/>
      <c r="I220" s="287"/>
      <c r="J220" s="229"/>
    </row>
    <row r="221" spans="1:10" ht="15" customHeight="1" x14ac:dyDescent="0.2">
      <c r="A221" s="515"/>
      <c r="B221" s="1126" t="s">
        <v>504</v>
      </c>
      <c r="C221" s="1127"/>
      <c r="D221" s="1135"/>
      <c r="E221" s="576"/>
      <c r="G221" s="191"/>
      <c r="H221" s="186"/>
      <c r="I221" s="287"/>
      <c r="J221" s="229"/>
    </row>
    <row r="222" spans="1:10" ht="15" customHeight="1" thickBot="1" x14ac:dyDescent="0.25">
      <c r="A222" s="515"/>
      <c r="B222" s="1126" t="s">
        <v>721</v>
      </c>
      <c r="C222" s="1127"/>
      <c r="D222" s="1135"/>
      <c r="E222" s="576"/>
      <c r="G222" s="191"/>
      <c r="H222" s="186"/>
      <c r="I222" s="287"/>
      <c r="J222" s="229"/>
    </row>
    <row r="223" spans="1:10" ht="15" customHeight="1" x14ac:dyDescent="0.2">
      <c r="A223" s="515"/>
      <c r="B223" s="647" t="s">
        <v>14</v>
      </c>
      <c r="C223" s="923" t="s">
        <v>495</v>
      </c>
      <c r="D223" s="700">
        <v>1555</v>
      </c>
      <c r="E223" s="344" t="s">
        <v>501</v>
      </c>
      <c r="F223" s="67">
        <v>0</v>
      </c>
      <c r="G223" s="101">
        <f>D223*F223</f>
        <v>0</v>
      </c>
      <c r="H223" s="186">
        <v>1.69</v>
      </c>
      <c r="I223" s="288"/>
      <c r="J223" s="229"/>
    </row>
    <row r="224" spans="1:10" ht="15" customHeight="1" x14ac:dyDescent="0.2">
      <c r="A224" s="515"/>
      <c r="B224" s="539" t="s">
        <v>15</v>
      </c>
      <c r="C224" s="650" t="s">
        <v>496</v>
      </c>
      <c r="D224" s="497">
        <v>1825</v>
      </c>
      <c r="E224" s="344" t="s">
        <v>502</v>
      </c>
      <c r="F224" s="67">
        <v>0</v>
      </c>
      <c r="G224" s="101">
        <f>D224*F224</f>
        <v>0</v>
      </c>
      <c r="H224" s="186">
        <v>2.08</v>
      </c>
      <c r="I224" s="288"/>
      <c r="J224" s="229"/>
    </row>
    <row r="225" spans="1:10" ht="15" customHeight="1" thickBot="1" x14ac:dyDescent="0.25">
      <c r="A225" s="515"/>
      <c r="B225" s="578" t="s">
        <v>392</v>
      </c>
      <c r="C225" s="653" t="s">
        <v>497</v>
      </c>
      <c r="D225" s="377">
        <v>2257</v>
      </c>
      <c r="E225" s="131" t="s">
        <v>503</v>
      </c>
      <c r="F225" s="67">
        <v>0</v>
      </c>
      <c r="G225" s="101">
        <f>D225*F225</f>
        <v>0</v>
      </c>
      <c r="H225" s="186">
        <v>2.48</v>
      </c>
      <c r="I225" s="288"/>
      <c r="J225" s="229"/>
    </row>
    <row r="226" spans="1:10" ht="15.75" customHeight="1" x14ac:dyDescent="0.2">
      <c r="A226" s="1254"/>
      <c r="B226" s="1121" t="s">
        <v>679</v>
      </c>
      <c r="C226" s="1285"/>
      <c r="D226" s="1286"/>
      <c r="E226" s="654"/>
      <c r="G226" s="192"/>
      <c r="H226" s="200"/>
      <c r="I226" s="200"/>
    </row>
    <row r="227" spans="1:10" ht="29.45" customHeight="1" x14ac:dyDescent="0.2">
      <c r="A227" s="1138"/>
      <c r="B227" s="1145" t="s">
        <v>505</v>
      </c>
      <c r="C227" s="1146"/>
      <c r="D227" s="1147"/>
      <c r="E227" s="655"/>
      <c r="G227" s="192"/>
      <c r="H227" s="200"/>
      <c r="I227" s="200"/>
    </row>
    <row r="228" spans="1:10" ht="17.25" customHeight="1" x14ac:dyDescent="0.2">
      <c r="A228" s="1138"/>
      <c r="B228" s="1093" t="s">
        <v>354</v>
      </c>
      <c r="C228" s="1153"/>
      <c r="D228" s="1154"/>
      <c r="E228" s="655"/>
      <c r="G228" s="192"/>
      <c r="H228" s="200"/>
      <c r="I228" s="200"/>
    </row>
    <row r="229" spans="1:10" ht="18.75" customHeight="1" x14ac:dyDescent="0.2">
      <c r="A229" s="1138"/>
      <c r="B229" s="468" t="s">
        <v>128</v>
      </c>
      <c r="C229" s="469" t="s">
        <v>171</v>
      </c>
      <c r="D229" s="656">
        <v>441</v>
      </c>
      <c r="E229" s="221">
        <v>320026</v>
      </c>
      <c r="F229" s="67">
        <v>0</v>
      </c>
      <c r="G229" s="101">
        <f>D229*F229</f>
        <v>0</v>
      </c>
      <c r="H229" s="186">
        <v>1.0680000000000001</v>
      </c>
      <c r="I229" s="200"/>
    </row>
    <row r="230" spans="1:10" ht="15.75" customHeight="1" thickBot="1" x14ac:dyDescent="0.25">
      <c r="A230" s="1139"/>
      <c r="B230" s="577" t="s">
        <v>129</v>
      </c>
      <c r="C230" s="98" t="s">
        <v>171</v>
      </c>
      <c r="D230" s="100">
        <v>357</v>
      </c>
      <c r="E230" s="221">
        <v>320021</v>
      </c>
      <c r="F230" s="67">
        <v>0</v>
      </c>
      <c r="G230" s="101">
        <f>D230*F230</f>
        <v>0</v>
      </c>
      <c r="H230" s="186">
        <v>0.85499999999999998</v>
      </c>
      <c r="I230" s="200"/>
    </row>
    <row r="231" spans="1:10" ht="18" customHeight="1" x14ac:dyDescent="0.2">
      <c r="A231" s="1287"/>
      <c r="B231" s="1151" t="s">
        <v>680</v>
      </c>
      <c r="C231" s="1152"/>
      <c r="D231" s="1152"/>
      <c r="E231" s="657"/>
      <c r="F231" s="305"/>
      <c r="G231" s="305"/>
      <c r="H231" s="306"/>
      <c r="I231" s="307"/>
    </row>
    <row r="232" spans="1:10" ht="15" customHeight="1" x14ac:dyDescent="0.2">
      <c r="A232" s="1141"/>
      <c r="B232" s="1143" t="s">
        <v>178</v>
      </c>
      <c r="C232" s="1144"/>
      <c r="D232" s="1144"/>
      <c r="E232" s="658"/>
      <c r="F232" s="305"/>
      <c r="G232" s="305"/>
      <c r="H232" s="306"/>
      <c r="I232" s="307"/>
    </row>
    <row r="233" spans="1:10" ht="15" customHeight="1" thickBot="1" x14ac:dyDescent="0.25">
      <c r="A233" s="1141"/>
      <c r="B233" s="1143" t="s">
        <v>9</v>
      </c>
      <c r="C233" s="1144"/>
      <c r="D233" s="1144"/>
      <c r="E233" s="658"/>
      <c r="F233" s="305"/>
      <c r="G233" s="305"/>
      <c r="H233" s="306"/>
      <c r="I233" s="307"/>
    </row>
    <row r="234" spans="1:10" ht="15" customHeight="1" x14ac:dyDescent="0.2">
      <c r="A234" s="1141"/>
      <c r="B234" s="926" t="s">
        <v>136</v>
      </c>
      <c r="C234" s="927" t="s">
        <v>22</v>
      </c>
      <c r="D234" s="928">
        <v>1674</v>
      </c>
      <c r="E234" s="933">
        <v>310001</v>
      </c>
      <c r="F234" s="321">
        <v>0</v>
      </c>
      <c r="G234" s="322">
        <f>D234*F234</f>
        <v>0</v>
      </c>
      <c r="H234" s="323">
        <v>1.69</v>
      </c>
      <c r="I234" s="307"/>
    </row>
    <row r="235" spans="1:10" ht="15" customHeight="1" x14ac:dyDescent="0.2">
      <c r="A235" s="1141"/>
      <c r="B235" s="659" t="s">
        <v>137</v>
      </c>
      <c r="C235" s="660" t="s">
        <v>23</v>
      </c>
      <c r="D235" s="929">
        <v>1825</v>
      </c>
      <c r="E235" s="933">
        <v>310002</v>
      </c>
      <c r="F235" s="321">
        <v>0</v>
      </c>
      <c r="G235" s="322">
        <f>D235*F235</f>
        <v>0</v>
      </c>
      <c r="H235" s="323">
        <v>1.87</v>
      </c>
      <c r="I235" s="307"/>
    </row>
    <row r="236" spans="1:10" ht="15" customHeight="1" thickBot="1" x14ac:dyDescent="0.25">
      <c r="A236" s="1141"/>
      <c r="B236" s="930" t="s">
        <v>132</v>
      </c>
      <c r="C236" s="931" t="s">
        <v>24</v>
      </c>
      <c r="D236" s="934">
        <v>2020</v>
      </c>
      <c r="E236" s="932">
        <v>310003</v>
      </c>
      <c r="F236" s="321">
        <v>0</v>
      </c>
      <c r="G236" s="322">
        <f>D236*F236</f>
        <v>0</v>
      </c>
      <c r="H236" s="323">
        <v>2.105</v>
      </c>
      <c r="I236" s="307"/>
    </row>
    <row r="237" spans="1:10" ht="27" customHeight="1" thickBot="1" x14ac:dyDescent="0.25">
      <c r="A237" s="1155" t="s">
        <v>333</v>
      </c>
      <c r="B237" s="1229"/>
      <c r="C237" s="1229"/>
      <c r="D237" s="1230"/>
      <c r="E237" s="661"/>
      <c r="G237" s="192"/>
      <c r="H237" s="200"/>
      <c r="I237" s="200"/>
    </row>
    <row r="238" spans="1:10" ht="15" customHeight="1" x14ac:dyDescent="0.2">
      <c r="A238" s="1136"/>
      <c r="B238" s="1132" t="s">
        <v>744</v>
      </c>
      <c r="C238" s="1209"/>
      <c r="D238" s="1276"/>
      <c r="E238" s="662"/>
      <c r="H238" s="200"/>
      <c r="I238" s="200"/>
    </row>
    <row r="239" spans="1:10" ht="15" customHeight="1" x14ac:dyDescent="0.2">
      <c r="A239" s="1136"/>
      <c r="B239" s="1148" t="s">
        <v>355</v>
      </c>
      <c r="C239" s="1149"/>
      <c r="D239" s="1150"/>
      <c r="E239" s="663"/>
      <c r="H239" s="200"/>
      <c r="I239" s="200"/>
    </row>
    <row r="240" spans="1:10" ht="15" customHeight="1" x14ac:dyDescent="0.2">
      <c r="A240" s="1136"/>
      <c r="B240" s="791" t="s">
        <v>9</v>
      </c>
      <c r="C240" s="785"/>
      <c r="D240" s="792"/>
      <c r="E240" s="663"/>
      <c r="F240" s="64"/>
      <c r="G240" s="64"/>
      <c r="H240" s="200"/>
      <c r="I240" s="200"/>
    </row>
    <row r="241" spans="1:14" ht="15" customHeight="1" x14ac:dyDescent="0.2">
      <c r="A241" s="1136"/>
      <c r="B241" s="1021" t="s">
        <v>126</v>
      </c>
      <c r="C241" s="664" t="s">
        <v>334</v>
      </c>
      <c r="D241" s="575">
        <v>3672</v>
      </c>
      <c r="E241" s="1020" t="s">
        <v>337</v>
      </c>
      <c r="F241" s="65">
        <v>0</v>
      </c>
      <c r="G241" s="101">
        <f>D241*F241</f>
        <v>0</v>
      </c>
      <c r="H241" s="186">
        <v>1.75</v>
      </c>
      <c r="I241" s="256"/>
    </row>
    <row r="242" spans="1:14" ht="15" customHeight="1" x14ac:dyDescent="0.2">
      <c r="A242" s="1136"/>
      <c r="B242" s="666" t="s">
        <v>127</v>
      </c>
      <c r="C242" s="667" t="s">
        <v>335</v>
      </c>
      <c r="D242" s="618">
        <v>4255</v>
      </c>
      <c r="E242" s="668" t="s">
        <v>338</v>
      </c>
      <c r="F242" s="65">
        <v>0</v>
      </c>
      <c r="G242" s="101">
        <f>D242*F242</f>
        <v>0</v>
      </c>
      <c r="H242" s="186">
        <v>2.25</v>
      </c>
      <c r="I242" s="845"/>
    </row>
    <row r="243" spans="1:14" ht="15" customHeight="1" thickBot="1" x14ac:dyDescent="0.25">
      <c r="A243" s="1142"/>
      <c r="B243" s="669" t="s">
        <v>133</v>
      </c>
      <c r="C243" s="670" t="s">
        <v>336</v>
      </c>
      <c r="D243" s="671">
        <v>5238</v>
      </c>
      <c r="E243" s="672" t="s">
        <v>339</v>
      </c>
      <c r="F243" s="67">
        <v>0</v>
      </c>
      <c r="G243" s="101">
        <f>D243*F243</f>
        <v>0</v>
      </c>
      <c r="H243" s="186">
        <v>2.58</v>
      </c>
      <c r="I243" s="845"/>
    </row>
    <row r="244" spans="1:14" ht="29.25" customHeight="1" thickBot="1" x14ac:dyDescent="0.25">
      <c r="A244" s="1155" t="s">
        <v>157</v>
      </c>
      <c r="B244" s="1156"/>
      <c r="C244" s="1156"/>
      <c r="D244" s="1157"/>
      <c r="E244" s="661"/>
      <c r="G244" s="192"/>
      <c r="H244" s="200"/>
      <c r="I244" s="200"/>
    </row>
    <row r="245" spans="1:14" ht="15" customHeight="1" x14ac:dyDescent="0.2">
      <c r="A245" s="1136"/>
      <c r="B245" s="1277" t="s">
        <v>723</v>
      </c>
      <c r="C245" s="1278"/>
      <c r="D245" s="1279"/>
      <c r="E245" s="520"/>
      <c r="H245" s="200"/>
      <c r="I245" s="200"/>
      <c r="N245" s="81"/>
    </row>
    <row r="246" spans="1:14" ht="15" customHeight="1" x14ac:dyDescent="0.2">
      <c r="A246" s="1136"/>
      <c r="B246" s="1231" t="s">
        <v>243</v>
      </c>
      <c r="C246" s="1232"/>
      <c r="D246" s="1233"/>
      <c r="E246" s="564"/>
      <c r="H246" s="200"/>
      <c r="I246" s="200"/>
    </row>
    <row r="247" spans="1:14" ht="15" customHeight="1" x14ac:dyDescent="0.2">
      <c r="A247" s="1136"/>
      <c r="B247" s="999" t="s">
        <v>9</v>
      </c>
      <c r="C247" s="1000"/>
      <c r="D247" s="1001" t="s">
        <v>724</v>
      </c>
      <c r="E247" s="564"/>
      <c r="F247" s="64"/>
      <c r="G247" s="64"/>
      <c r="H247" s="200"/>
      <c r="I247" s="200"/>
    </row>
    <row r="248" spans="1:14" ht="15" customHeight="1" x14ac:dyDescent="0.2">
      <c r="A248" s="1136"/>
      <c r="B248" s="673" t="s">
        <v>126</v>
      </c>
      <c r="C248" s="674" t="s">
        <v>25</v>
      </c>
      <c r="D248" s="996">
        <v>1710</v>
      </c>
      <c r="E248" s="665">
        <v>210001</v>
      </c>
      <c r="F248" s="65">
        <v>0</v>
      </c>
      <c r="G248" s="101">
        <f>D248*F248</f>
        <v>0</v>
      </c>
      <c r="H248" s="186">
        <v>2.1800000000000002</v>
      </c>
      <c r="I248" s="405">
        <v>2138</v>
      </c>
    </row>
    <row r="249" spans="1:14" ht="15" customHeight="1" x14ac:dyDescent="0.2">
      <c r="A249" s="1136"/>
      <c r="B249" s="666" t="s">
        <v>127</v>
      </c>
      <c r="C249" s="667" t="s">
        <v>26</v>
      </c>
      <c r="D249" s="997">
        <v>2022</v>
      </c>
      <c r="E249" s="668">
        <v>210002</v>
      </c>
      <c r="F249" s="65">
        <v>0</v>
      </c>
      <c r="G249" s="101">
        <f>D249*F249</f>
        <v>0</v>
      </c>
      <c r="H249" s="186">
        <v>2.7</v>
      </c>
      <c r="I249" s="405">
        <v>2527</v>
      </c>
    </row>
    <row r="250" spans="1:14" ht="15" customHeight="1" thickBot="1" x14ac:dyDescent="0.25">
      <c r="A250" s="1142"/>
      <c r="B250" s="669" t="s">
        <v>133</v>
      </c>
      <c r="C250" s="670" t="s">
        <v>27</v>
      </c>
      <c r="D250" s="998">
        <v>2515</v>
      </c>
      <c r="E250" s="672">
        <v>210003</v>
      </c>
      <c r="F250" s="67">
        <v>0</v>
      </c>
      <c r="G250" s="101">
        <f>D250*F250</f>
        <v>0</v>
      </c>
      <c r="H250" s="186">
        <v>3.53</v>
      </c>
      <c r="I250" s="405">
        <v>3143</v>
      </c>
    </row>
    <row r="251" spans="1:14" ht="15" customHeight="1" x14ac:dyDescent="0.2">
      <c r="A251" s="1116"/>
      <c r="B251" s="1121" t="s">
        <v>632</v>
      </c>
      <c r="C251" s="1167"/>
      <c r="D251" s="1168"/>
      <c r="E251" s="572"/>
      <c r="H251" s="186"/>
      <c r="I251" s="207"/>
    </row>
    <row r="252" spans="1:14" ht="15" customHeight="1" x14ac:dyDescent="0.2">
      <c r="A252" s="1117"/>
      <c r="B252" s="1148" t="s">
        <v>329</v>
      </c>
      <c r="C252" s="1149"/>
      <c r="D252" s="1150"/>
      <c r="E252" s="580"/>
      <c r="H252" s="186"/>
      <c r="I252" s="200"/>
    </row>
    <row r="253" spans="1:14" ht="15" customHeight="1" thickBot="1" x14ac:dyDescent="0.25">
      <c r="A253" s="1117"/>
      <c r="B253" s="761" t="s">
        <v>9</v>
      </c>
      <c r="C253" s="780"/>
      <c r="D253" s="1024"/>
      <c r="E253" s="574"/>
      <c r="F253" s="64"/>
      <c r="G253" s="64"/>
      <c r="H253" s="186"/>
      <c r="I253" s="200"/>
    </row>
    <row r="254" spans="1:14" ht="15" customHeight="1" x14ac:dyDescent="0.2">
      <c r="A254" s="1117"/>
      <c r="B254" s="1022" t="s">
        <v>14</v>
      </c>
      <c r="C254" s="1023" t="s">
        <v>28</v>
      </c>
      <c r="D254" s="608">
        <v>1987</v>
      </c>
      <c r="E254" s="676" t="s">
        <v>482</v>
      </c>
      <c r="F254" s="67">
        <v>0</v>
      </c>
      <c r="G254" s="101">
        <f>D254*F254</f>
        <v>0</v>
      </c>
      <c r="H254" s="186">
        <v>1.82</v>
      </c>
      <c r="I254" s="287"/>
    </row>
    <row r="255" spans="1:14" ht="15" customHeight="1" x14ac:dyDescent="0.2">
      <c r="A255" s="1117"/>
      <c r="B255" s="677" t="s">
        <v>15</v>
      </c>
      <c r="C255" s="675" t="s">
        <v>29</v>
      </c>
      <c r="D255" s="497">
        <v>2392</v>
      </c>
      <c r="E255" s="678">
        <v>210006</v>
      </c>
      <c r="F255" s="67">
        <v>0</v>
      </c>
      <c r="G255" s="101">
        <f>D255*F255</f>
        <v>0</v>
      </c>
      <c r="H255" s="186">
        <v>2.2200000000000002</v>
      </c>
      <c r="I255" s="287"/>
    </row>
    <row r="256" spans="1:14" ht="15.75" customHeight="1" thickBot="1" x14ac:dyDescent="0.25">
      <c r="A256" s="1117"/>
      <c r="B256" s="679" t="s">
        <v>392</v>
      </c>
      <c r="C256" s="680" t="s">
        <v>30</v>
      </c>
      <c r="D256" s="377">
        <v>2981</v>
      </c>
      <c r="E256" s="678" t="s">
        <v>481</v>
      </c>
      <c r="F256" s="67">
        <v>0</v>
      </c>
      <c r="G256" s="101">
        <f>D256*F256</f>
        <v>0</v>
      </c>
      <c r="H256" s="186">
        <v>3.7999999999999999E-2</v>
      </c>
      <c r="I256" s="287"/>
    </row>
    <row r="257" spans="1:12" ht="15" customHeight="1" x14ac:dyDescent="0.2">
      <c r="A257" s="573"/>
      <c r="B257" s="788" t="s">
        <v>430</v>
      </c>
      <c r="C257" s="789"/>
      <c r="D257" s="790"/>
      <c r="E257" s="646"/>
      <c r="F257" s="71"/>
      <c r="H257" s="186"/>
      <c r="I257" s="207"/>
    </row>
    <row r="258" spans="1:12" ht="15" customHeight="1" x14ac:dyDescent="0.2">
      <c r="A258" s="573"/>
      <c r="B258" s="426" t="s">
        <v>327</v>
      </c>
      <c r="C258" s="427"/>
      <c r="D258" s="428"/>
      <c r="E258" s="574"/>
      <c r="H258" s="186"/>
      <c r="I258" s="200"/>
    </row>
    <row r="259" spans="1:12" ht="15" customHeight="1" thickBot="1" x14ac:dyDescent="0.3">
      <c r="A259" s="573"/>
      <c r="B259" s="758" t="s">
        <v>9</v>
      </c>
      <c r="C259" s="233"/>
      <c r="D259" s="1027"/>
      <c r="E259" s="574"/>
      <c r="H259" s="186"/>
      <c r="I259" s="200"/>
    </row>
    <row r="260" spans="1:12" ht="15" customHeight="1" x14ac:dyDescent="0.2">
      <c r="A260" s="573"/>
      <c r="B260" s="1025" t="s">
        <v>14</v>
      </c>
      <c r="C260" s="1026" t="s">
        <v>291</v>
      </c>
      <c r="D260" s="608">
        <v>1040</v>
      </c>
      <c r="E260" s="130" t="s">
        <v>294</v>
      </c>
      <c r="F260" s="67">
        <v>0</v>
      </c>
      <c r="G260" s="101">
        <f>D260*F260</f>
        <v>0</v>
      </c>
      <c r="H260" s="186">
        <v>1.4870000000000001</v>
      </c>
      <c r="I260" s="287"/>
    </row>
    <row r="261" spans="1:12" ht="15" customHeight="1" x14ac:dyDescent="0.2">
      <c r="A261" s="573"/>
      <c r="B261" s="681" t="s">
        <v>15</v>
      </c>
      <c r="C261" s="627" t="s">
        <v>292</v>
      </c>
      <c r="D261" s="497">
        <v>1229</v>
      </c>
      <c r="E261" s="130" t="s">
        <v>295</v>
      </c>
      <c r="F261" s="67">
        <v>0</v>
      </c>
      <c r="G261" s="101">
        <f>D261*F261</f>
        <v>0</v>
      </c>
      <c r="H261" s="186">
        <v>1.85</v>
      </c>
      <c r="I261" s="287"/>
    </row>
    <row r="262" spans="1:12" ht="15" customHeight="1" thickBot="1" x14ac:dyDescent="0.25">
      <c r="A262" s="573"/>
      <c r="B262" s="682" t="s">
        <v>392</v>
      </c>
      <c r="C262" s="639" t="s">
        <v>293</v>
      </c>
      <c r="D262" s="503">
        <v>1512</v>
      </c>
      <c r="E262" s="130" t="s">
        <v>296</v>
      </c>
      <c r="F262" s="67">
        <v>0</v>
      </c>
      <c r="G262" s="101">
        <f>D262*F262</f>
        <v>0</v>
      </c>
      <c r="H262" s="186">
        <v>2.23</v>
      </c>
      <c r="I262" s="287"/>
    </row>
    <row r="263" spans="1:12" customFormat="1" ht="15.75" thickBot="1" x14ac:dyDescent="0.3">
      <c r="A263" s="817"/>
      <c r="B263" s="1098" t="s">
        <v>625</v>
      </c>
      <c r="C263" s="1098"/>
      <c r="D263" s="1098"/>
      <c r="E263" s="821"/>
      <c r="F263" s="803"/>
      <c r="G263" s="804"/>
      <c r="H263" s="809"/>
      <c r="I263" s="808"/>
      <c r="J263" s="13"/>
    </row>
    <row r="264" spans="1:12" customFormat="1" ht="18" customHeight="1" x14ac:dyDescent="0.25">
      <c r="A264" s="988"/>
      <c r="B264" s="972" t="s">
        <v>625</v>
      </c>
      <c r="C264" s="822"/>
      <c r="D264" s="823"/>
      <c r="E264" s="818"/>
      <c r="F264" s="805"/>
      <c r="G264" s="806"/>
      <c r="H264" s="807"/>
      <c r="I264" s="808"/>
      <c r="J264" s="13"/>
    </row>
    <row r="265" spans="1:12" customFormat="1" x14ac:dyDescent="0.25">
      <c r="A265" s="989"/>
      <c r="B265" s="826" t="s">
        <v>631</v>
      </c>
      <c r="C265" s="824"/>
      <c r="D265" s="825"/>
      <c r="E265" s="814"/>
      <c r="F265" s="805"/>
      <c r="G265" s="806"/>
      <c r="H265" s="807"/>
      <c r="I265" s="808"/>
      <c r="J265" s="13"/>
    </row>
    <row r="266" spans="1:12" customFormat="1" x14ac:dyDescent="0.25">
      <c r="A266" s="989"/>
      <c r="B266" s="827" t="s">
        <v>626</v>
      </c>
      <c r="C266" s="819"/>
      <c r="D266" s="812"/>
      <c r="E266" s="814"/>
      <c r="F266" s="805"/>
      <c r="G266" s="806"/>
      <c r="H266" s="807"/>
      <c r="I266" s="808"/>
      <c r="J266" s="13"/>
    </row>
    <row r="267" spans="1:12" customFormat="1" x14ac:dyDescent="0.25">
      <c r="A267" s="989"/>
      <c r="B267" s="1056" t="s">
        <v>627</v>
      </c>
      <c r="C267" s="1056"/>
      <c r="D267" s="1057"/>
      <c r="E267" s="814"/>
      <c r="F267" s="805"/>
      <c r="G267" s="806"/>
      <c r="H267" s="807"/>
      <c r="I267" s="808"/>
      <c r="J267" s="13"/>
    </row>
    <row r="268" spans="1:12" customFormat="1" x14ac:dyDescent="0.25">
      <c r="A268" s="989"/>
      <c r="B268" s="880" t="s">
        <v>100</v>
      </c>
      <c r="C268" s="811" t="s">
        <v>630</v>
      </c>
      <c r="D268" s="813">
        <v>5900</v>
      </c>
      <c r="E268" s="815" t="s">
        <v>629</v>
      </c>
      <c r="F268" s="805"/>
      <c r="G268" s="806"/>
      <c r="H268" s="820">
        <v>8.3000000000000007</v>
      </c>
      <c r="I268" s="808"/>
      <c r="J268" s="13"/>
    </row>
    <row r="269" spans="1:12" customFormat="1" ht="15.75" thickBot="1" x14ac:dyDescent="0.3">
      <c r="A269" s="1019"/>
      <c r="B269" s="880"/>
      <c r="C269" s="811"/>
      <c r="D269" s="813"/>
      <c r="E269" s="816"/>
      <c r="F269" s="805"/>
      <c r="G269" s="806"/>
      <c r="H269" s="807"/>
      <c r="I269" s="808"/>
      <c r="J269" s="13"/>
    </row>
    <row r="270" spans="1:12" ht="26.45" customHeight="1" thickBot="1" x14ac:dyDescent="0.25">
      <c r="A270" s="1191" t="s">
        <v>442</v>
      </c>
      <c r="B270" s="1280"/>
      <c r="C270" s="1280"/>
      <c r="D270" s="1281"/>
      <c r="E270" s="683"/>
      <c r="H270" s="200"/>
      <c r="I270" s="200"/>
      <c r="L270" s="349"/>
    </row>
    <row r="271" spans="1:12" ht="18" customHeight="1" x14ac:dyDescent="0.2">
      <c r="A271" s="882"/>
      <c r="B271" s="879" t="s">
        <v>702</v>
      </c>
      <c r="C271" s="824"/>
      <c r="D271" s="825"/>
      <c r="E271" s="818"/>
      <c r="F271" s="805"/>
      <c r="G271" s="806"/>
      <c r="H271" s="200"/>
      <c r="I271" s="200"/>
    </row>
    <row r="272" spans="1:12" ht="18" customHeight="1" x14ac:dyDescent="0.2">
      <c r="A272" s="882"/>
      <c r="B272" s="1054" t="s">
        <v>628</v>
      </c>
      <c r="C272" s="1054"/>
      <c r="D272" s="1055"/>
      <c r="E272" s="814"/>
      <c r="F272" s="805"/>
      <c r="G272" s="806"/>
      <c r="H272" s="200"/>
      <c r="I272" s="200"/>
    </row>
    <row r="273" spans="1:10" ht="14.45" customHeight="1" x14ac:dyDescent="0.25">
      <c r="A273" s="882"/>
      <c r="B273" s="819" t="s">
        <v>626</v>
      </c>
      <c r="C273" s="819"/>
      <c r="D273" s="812"/>
      <c r="E273" s="814"/>
      <c r="F273" s="805"/>
      <c r="G273" s="806"/>
      <c r="H273" s="348"/>
      <c r="I273" s="846"/>
      <c r="J273" s="240"/>
    </row>
    <row r="274" spans="1:10" ht="16.149999999999999" customHeight="1" x14ac:dyDescent="0.2">
      <c r="A274" s="882"/>
      <c r="B274" s="1056" t="s">
        <v>627</v>
      </c>
      <c r="C274" s="1056"/>
      <c r="D274" s="1057"/>
      <c r="E274" s="814"/>
      <c r="F274" s="805"/>
      <c r="G274" s="806"/>
      <c r="H274" s="348"/>
      <c r="I274" s="846"/>
      <c r="J274" s="240"/>
    </row>
    <row r="275" spans="1:10" ht="15" customHeight="1" x14ac:dyDescent="0.2">
      <c r="A275" s="882"/>
      <c r="B275" s="880" t="s">
        <v>253</v>
      </c>
      <c r="C275" s="811" t="s">
        <v>668</v>
      </c>
      <c r="D275" s="813">
        <v>670</v>
      </c>
      <c r="E275" s="815" t="s">
        <v>667</v>
      </c>
      <c r="F275" s="67">
        <v>0</v>
      </c>
      <c r="G275" s="101">
        <f>F275*D275</f>
        <v>0</v>
      </c>
      <c r="H275" s="200">
        <v>1.32</v>
      </c>
      <c r="I275" s="200"/>
    </row>
    <row r="276" spans="1:10" ht="15" customHeight="1" thickBot="1" x14ac:dyDescent="0.25">
      <c r="A276" s="882"/>
      <c r="B276" s="880"/>
      <c r="C276" s="811"/>
      <c r="D276" s="813"/>
      <c r="E276" s="816"/>
      <c r="F276" s="805"/>
      <c r="G276" s="806"/>
      <c r="H276" s="200"/>
      <c r="I276" s="200"/>
    </row>
    <row r="277" spans="1:10" ht="15" customHeight="1" x14ac:dyDescent="0.2">
      <c r="A277" s="346"/>
      <c r="B277" s="1282" t="s">
        <v>703</v>
      </c>
      <c r="C277" s="1283"/>
      <c r="D277" s="1284"/>
      <c r="E277" s="1273"/>
      <c r="H277" s="200"/>
      <c r="I277" s="200"/>
    </row>
    <row r="278" spans="1:10" ht="15" customHeight="1" x14ac:dyDescent="0.2">
      <c r="A278" s="346"/>
      <c r="B278" s="1161" t="s">
        <v>460</v>
      </c>
      <c r="C278" s="1162"/>
      <c r="D278" s="1163"/>
      <c r="E278" s="1274"/>
      <c r="H278" s="186"/>
      <c r="I278" s="287"/>
    </row>
    <row r="279" spans="1:10" ht="15" customHeight="1" x14ac:dyDescent="0.2">
      <c r="A279" s="346"/>
      <c r="B279" s="1164" t="s">
        <v>471</v>
      </c>
      <c r="C279" s="1165"/>
      <c r="D279" s="1166"/>
      <c r="E279" s="1275"/>
      <c r="H279" s="186"/>
      <c r="I279" s="287"/>
    </row>
    <row r="280" spans="1:10" ht="15" customHeight="1" x14ac:dyDescent="0.2">
      <c r="A280" s="346"/>
      <c r="B280" s="684" t="s">
        <v>253</v>
      </c>
      <c r="C280" s="685" t="s">
        <v>461</v>
      </c>
      <c r="D280" s="686">
        <v>770</v>
      </c>
      <c r="E280" s="347">
        <v>520042</v>
      </c>
      <c r="F280" s="48">
        <v>0</v>
      </c>
      <c r="G280" s="48">
        <f>F280*D280</f>
        <v>0</v>
      </c>
      <c r="H280" s="186">
        <v>2.34</v>
      </c>
      <c r="I280" s="287"/>
    </row>
    <row r="281" spans="1:10" ht="15" customHeight="1" x14ac:dyDescent="0.2">
      <c r="A281" s="346"/>
      <c r="B281" s="687" t="s">
        <v>378</v>
      </c>
      <c r="C281" s="688" t="s">
        <v>462</v>
      </c>
      <c r="D281" s="689">
        <v>590</v>
      </c>
      <c r="E281" s="347">
        <v>520041</v>
      </c>
      <c r="F281" s="48">
        <v>0</v>
      </c>
      <c r="G281" s="48">
        <f>F281*D281</f>
        <v>0</v>
      </c>
      <c r="H281" s="186">
        <v>1.41</v>
      </c>
      <c r="I281" s="287"/>
    </row>
    <row r="282" spans="1:10" ht="15" customHeight="1" x14ac:dyDescent="0.2">
      <c r="A282" s="1117"/>
      <c r="B282" s="1158" t="s">
        <v>704</v>
      </c>
      <c r="C282" s="1131"/>
      <c r="D282" s="1159"/>
      <c r="E282" s="572"/>
      <c r="H282" s="186"/>
      <c r="I282" s="207"/>
    </row>
    <row r="283" spans="1:10" ht="15" customHeight="1" x14ac:dyDescent="0.2">
      <c r="A283" s="1117"/>
      <c r="B283" s="1126" t="s">
        <v>518</v>
      </c>
      <c r="C283" s="1127"/>
      <c r="D283" s="1135"/>
      <c r="E283" s="574"/>
      <c r="H283" s="186"/>
      <c r="I283" s="200"/>
    </row>
    <row r="284" spans="1:10" ht="15" customHeight="1" x14ac:dyDescent="0.2">
      <c r="A284" s="1117"/>
      <c r="B284" s="760" t="s">
        <v>0</v>
      </c>
      <c r="C284" s="107"/>
      <c r="D284" s="794"/>
      <c r="E284" s="574"/>
      <c r="H284" s="186"/>
      <c r="I284" s="200"/>
    </row>
    <row r="285" spans="1:10" ht="15" customHeight="1" x14ac:dyDescent="0.2">
      <c r="A285" s="1117"/>
      <c r="B285" s="539" t="s">
        <v>1</v>
      </c>
      <c r="C285" s="690"/>
      <c r="D285" s="575">
        <v>520</v>
      </c>
      <c r="E285" s="344">
        <v>520014</v>
      </c>
      <c r="F285" s="129">
        <v>0</v>
      </c>
      <c r="G285" s="101">
        <f>D285*F285</f>
        <v>0</v>
      </c>
      <c r="H285" s="186">
        <v>3.9</v>
      </c>
      <c r="I285" s="200"/>
    </row>
    <row r="286" spans="1:10" ht="15" customHeight="1" x14ac:dyDescent="0.2">
      <c r="A286" s="1117"/>
      <c r="B286" s="539" t="s">
        <v>4</v>
      </c>
      <c r="C286" s="690"/>
      <c r="D286" s="575">
        <v>380</v>
      </c>
      <c r="E286" s="344">
        <v>520011</v>
      </c>
      <c r="F286" s="129">
        <v>0</v>
      </c>
      <c r="G286" s="101">
        <f>F286*D286</f>
        <v>0</v>
      </c>
      <c r="H286" s="186">
        <v>2.5</v>
      </c>
      <c r="I286" s="200"/>
    </row>
    <row r="287" spans="1:10" ht="15" customHeight="1" x14ac:dyDescent="0.2">
      <c r="A287" s="1117"/>
      <c r="B287" s="539" t="s">
        <v>3</v>
      </c>
      <c r="C287" s="690"/>
      <c r="D287" s="575">
        <v>390</v>
      </c>
      <c r="E287" s="344">
        <v>520013</v>
      </c>
      <c r="F287" s="129">
        <v>0</v>
      </c>
      <c r="G287" s="101">
        <f>F287*D287</f>
        <v>0</v>
      </c>
      <c r="H287" s="186"/>
      <c r="I287" s="200"/>
    </row>
    <row r="288" spans="1:10" ht="27" customHeight="1" thickBot="1" x14ac:dyDescent="0.25">
      <c r="A288" s="1118"/>
      <c r="B288" s="578" t="s">
        <v>5</v>
      </c>
      <c r="C288" s="691"/>
      <c r="D288" s="377">
        <v>270</v>
      </c>
      <c r="E288" s="131">
        <v>520010</v>
      </c>
      <c r="F288" s="129">
        <v>0</v>
      </c>
      <c r="G288" s="101">
        <f>F288*D288</f>
        <v>0</v>
      </c>
      <c r="H288" s="186"/>
      <c r="I288" s="200"/>
    </row>
    <row r="289" spans="1:9" ht="15" customHeight="1" x14ac:dyDescent="0.2">
      <c r="A289" s="1116"/>
      <c r="B289" s="1121" t="s">
        <v>705</v>
      </c>
      <c r="C289" s="1167"/>
      <c r="D289" s="1167"/>
      <c r="E289" s="572"/>
      <c r="H289" s="186"/>
      <c r="I289" s="200"/>
    </row>
    <row r="290" spans="1:9" ht="21.75" customHeight="1" x14ac:dyDescent="0.2">
      <c r="A290" s="1117"/>
      <c r="B290" s="1126" t="s">
        <v>375</v>
      </c>
      <c r="C290" s="1127"/>
      <c r="D290" s="1127"/>
      <c r="E290" s="574"/>
      <c r="H290" s="186"/>
      <c r="I290" s="200"/>
    </row>
    <row r="291" spans="1:9" ht="21.75" customHeight="1" x14ac:dyDescent="0.2">
      <c r="A291" s="1117"/>
      <c r="B291" s="1093" t="s">
        <v>0</v>
      </c>
      <c r="C291" s="1056"/>
      <c r="D291" s="1056"/>
      <c r="E291" s="574"/>
      <c r="H291" s="186"/>
      <c r="I291" s="200"/>
    </row>
    <row r="292" spans="1:9" ht="21.75" customHeight="1" x14ac:dyDescent="0.2">
      <c r="A292" s="1117"/>
      <c r="B292" s="539" t="s">
        <v>41</v>
      </c>
      <c r="C292" s="692"/>
      <c r="D292" s="297">
        <v>340</v>
      </c>
      <c r="E292" s="344">
        <v>520002</v>
      </c>
      <c r="F292" s="129">
        <v>0</v>
      </c>
      <c r="G292" s="101">
        <f>D292*F292</f>
        <v>0</v>
      </c>
      <c r="H292" s="186">
        <v>0.8</v>
      </c>
      <c r="I292" s="200"/>
    </row>
    <row r="293" spans="1:9" ht="21.75" customHeight="1" thickBot="1" x14ac:dyDescent="0.25">
      <c r="A293" s="1118"/>
      <c r="B293" s="578" t="s">
        <v>42</v>
      </c>
      <c r="C293" s="693"/>
      <c r="D293" s="570">
        <v>390</v>
      </c>
      <c r="E293" s="131">
        <v>520003</v>
      </c>
      <c r="F293" s="67">
        <v>0</v>
      </c>
      <c r="G293" s="101">
        <f>D293*F293</f>
        <v>0</v>
      </c>
      <c r="H293" s="186">
        <v>0.9</v>
      </c>
      <c r="I293" s="200"/>
    </row>
    <row r="294" spans="1:9" ht="21.75" customHeight="1" x14ac:dyDescent="0.2">
      <c r="A294" s="1116"/>
      <c r="B294" s="1121" t="s">
        <v>700</v>
      </c>
      <c r="C294" s="1167"/>
      <c r="D294" s="1167"/>
      <c r="E294" s="572"/>
      <c r="H294" s="186"/>
      <c r="I294" s="200"/>
    </row>
    <row r="295" spans="1:9" ht="15" customHeight="1" x14ac:dyDescent="0.2">
      <c r="A295" s="1141"/>
      <c r="B295" s="1126" t="s">
        <v>43</v>
      </c>
      <c r="C295" s="1127"/>
      <c r="D295" s="1127"/>
      <c r="E295" s="574"/>
      <c r="H295" s="200"/>
      <c r="I295" s="200"/>
    </row>
    <row r="296" spans="1:9" ht="15" customHeight="1" x14ac:dyDescent="0.2">
      <c r="A296" s="1141"/>
      <c r="B296" s="1128" t="s">
        <v>0</v>
      </c>
      <c r="C296" s="1129"/>
      <c r="D296" s="1129"/>
      <c r="E296" s="580"/>
      <c r="H296" s="200"/>
      <c r="I296" s="200"/>
    </row>
    <row r="297" spans="1:9" ht="15" customHeight="1" thickBot="1" x14ac:dyDescent="0.25">
      <c r="A297" s="1141"/>
      <c r="B297" s="578" t="s">
        <v>5</v>
      </c>
      <c r="C297" s="694"/>
      <c r="D297" s="570">
        <v>320</v>
      </c>
      <c r="E297" s="131">
        <v>520005</v>
      </c>
      <c r="F297" s="67">
        <v>0</v>
      </c>
      <c r="G297" s="101">
        <f>D297*F297</f>
        <v>0</v>
      </c>
      <c r="H297" s="200">
        <v>0.47</v>
      </c>
      <c r="I297" s="200"/>
    </row>
    <row r="298" spans="1:9" ht="23.25" customHeight="1" x14ac:dyDescent="0.2">
      <c r="A298" s="1141"/>
      <c r="B298" s="1121" t="s">
        <v>706</v>
      </c>
      <c r="C298" s="1167"/>
      <c r="D298" s="1167"/>
      <c r="E298" s="576"/>
      <c r="G298" s="192"/>
      <c r="H298" s="186"/>
      <c r="I298" s="200"/>
    </row>
    <row r="299" spans="1:9" ht="22.9" customHeight="1" x14ac:dyDescent="0.2">
      <c r="A299" s="1141"/>
      <c r="B299" s="1126" t="s">
        <v>662</v>
      </c>
      <c r="C299" s="1127"/>
      <c r="D299" s="1127"/>
      <c r="E299" s="576"/>
      <c r="G299" s="192"/>
      <c r="H299" s="186"/>
      <c r="I299" s="200"/>
    </row>
    <row r="300" spans="1:9" ht="15" customHeight="1" thickBot="1" x14ac:dyDescent="0.25">
      <c r="A300" s="1141"/>
      <c r="B300" s="1128" t="s">
        <v>0</v>
      </c>
      <c r="C300" s="1129"/>
      <c r="D300" s="1129"/>
      <c r="E300" s="576"/>
      <c r="G300" s="192"/>
      <c r="H300" s="186"/>
      <c r="I300" s="200"/>
    </row>
    <row r="301" spans="1:9" ht="15" customHeight="1" thickBot="1" x14ac:dyDescent="0.25">
      <c r="A301" s="1141"/>
      <c r="B301" s="578" t="s">
        <v>5</v>
      </c>
      <c r="C301" s="694"/>
      <c r="D301" s="570">
        <v>410</v>
      </c>
      <c r="E301" s="430" t="s">
        <v>663</v>
      </c>
      <c r="G301" s="192"/>
      <c r="H301" s="186">
        <v>0.5</v>
      </c>
      <c r="I301" s="200"/>
    </row>
    <row r="302" spans="1:9" ht="15" customHeight="1" thickBot="1" x14ac:dyDescent="0.25">
      <c r="A302" s="1160"/>
      <c r="B302" s="1121" t="s">
        <v>707</v>
      </c>
      <c r="C302" s="1167"/>
      <c r="D302" s="1168"/>
      <c r="E302" s="572"/>
      <c r="H302" s="186"/>
      <c r="I302" s="200"/>
    </row>
    <row r="303" spans="1:9" ht="15" customHeight="1" x14ac:dyDescent="0.2">
      <c r="A303" s="1116"/>
      <c r="B303" s="1126" t="s">
        <v>45</v>
      </c>
      <c r="C303" s="1127"/>
      <c r="D303" s="1127"/>
      <c r="E303" s="574"/>
      <c r="H303" s="186"/>
      <c r="I303" s="200"/>
    </row>
    <row r="304" spans="1:9" ht="15" customHeight="1" thickBot="1" x14ac:dyDescent="0.25">
      <c r="A304" s="1141"/>
      <c r="B304" s="1128" t="s">
        <v>0</v>
      </c>
      <c r="C304" s="1129"/>
      <c r="D304" s="1129"/>
      <c r="E304" s="580"/>
      <c r="H304" s="186"/>
      <c r="I304" s="200"/>
    </row>
    <row r="305" spans="1:10" ht="15" customHeight="1" thickBot="1" x14ac:dyDescent="0.25">
      <c r="A305" s="1141"/>
      <c r="B305" s="557" t="s">
        <v>44</v>
      </c>
      <c r="C305" s="695"/>
      <c r="D305" s="589">
        <v>920</v>
      </c>
      <c r="E305" s="430">
        <v>520004</v>
      </c>
      <c r="F305" s="129">
        <v>0</v>
      </c>
      <c r="G305" s="101">
        <f>D305*F305</f>
        <v>0</v>
      </c>
      <c r="H305" s="186">
        <v>1.7</v>
      </c>
      <c r="I305" s="200"/>
    </row>
    <row r="306" spans="1:10" ht="15" customHeight="1" thickBot="1" x14ac:dyDescent="0.25">
      <c r="A306" s="1097" t="s">
        <v>519</v>
      </c>
      <c r="B306" s="1098"/>
      <c r="C306" s="1098"/>
      <c r="D306" s="1099"/>
      <c r="E306" s="696"/>
      <c r="F306" s="4"/>
      <c r="G306" s="5"/>
      <c r="H306" s="186"/>
      <c r="I306" s="200"/>
    </row>
    <row r="307" spans="1:10" ht="15" customHeight="1" x14ac:dyDescent="0.2">
      <c r="A307" s="697"/>
      <c r="B307" s="970" t="s">
        <v>701</v>
      </c>
      <c r="C307" s="770"/>
      <c r="D307" s="771"/>
      <c r="E307" s="698"/>
      <c r="F307" s="4"/>
      <c r="G307" s="5"/>
      <c r="H307" s="186"/>
      <c r="I307" s="200"/>
    </row>
    <row r="308" spans="1:10" ht="16.899999999999999" customHeight="1" x14ac:dyDescent="0.2">
      <c r="A308" s="697"/>
      <c r="B308" s="760" t="s">
        <v>520</v>
      </c>
      <c r="C308" s="772"/>
      <c r="D308" s="773"/>
      <c r="E308" s="696"/>
      <c r="F308" s="4"/>
      <c r="G308" s="5"/>
      <c r="H308" s="186"/>
      <c r="I308" s="200"/>
    </row>
    <row r="309" spans="1:10" ht="25.15" customHeight="1" x14ac:dyDescent="0.2">
      <c r="A309" s="697"/>
      <c r="B309" s="760" t="s">
        <v>521</v>
      </c>
      <c r="C309" s="772"/>
      <c r="D309" s="773"/>
      <c r="E309" s="696"/>
      <c r="F309" s="4"/>
      <c r="G309" s="5"/>
      <c r="H309" s="186"/>
      <c r="I309" s="200"/>
    </row>
    <row r="310" spans="1:10" ht="16.899999999999999" customHeight="1" x14ac:dyDescent="0.2">
      <c r="A310" s="697"/>
      <c r="B310" s="102" t="s">
        <v>522</v>
      </c>
      <c r="C310" s="102"/>
      <c r="D310" s="288">
        <v>430</v>
      </c>
      <c r="E310" s="158" t="s">
        <v>526</v>
      </c>
      <c r="F310" s="4">
        <v>0</v>
      </c>
      <c r="G310" s="5">
        <f t="shared" ref="G310:G315" si="2">F310*D310</f>
        <v>0</v>
      </c>
      <c r="H310" s="186">
        <v>0.47</v>
      </c>
      <c r="I310" s="200"/>
    </row>
    <row r="311" spans="1:10" ht="16.899999999999999" customHeight="1" x14ac:dyDescent="0.2">
      <c r="A311" s="697"/>
      <c r="B311" s="102" t="s">
        <v>523</v>
      </c>
      <c r="C311" s="102"/>
      <c r="D311" s="288">
        <v>430</v>
      </c>
      <c r="E311" s="158" t="s">
        <v>527</v>
      </c>
      <c r="F311" s="4">
        <v>0</v>
      </c>
      <c r="G311" s="5">
        <f t="shared" si="2"/>
        <v>0</v>
      </c>
      <c r="H311" s="186">
        <v>0.47</v>
      </c>
      <c r="I311" s="200"/>
    </row>
    <row r="312" spans="1:10" ht="16.899999999999999" customHeight="1" x14ac:dyDescent="0.2">
      <c r="A312" s="697"/>
      <c r="B312" s="102" t="s">
        <v>530</v>
      </c>
      <c r="C312" s="102"/>
      <c r="D312" s="288">
        <v>430</v>
      </c>
      <c r="E312" s="158" t="s">
        <v>528</v>
      </c>
      <c r="F312" s="4">
        <v>0</v>
      </c>
      <c r="G312" s="5">
        <f t="shared" si="2"/>
        <v>0</v>
      </c>
      <c r="H312" s="186">
        <v>0.47</v>
      </c>
      <c r="I312" s="200"/>
    </row>
    <row r="313" spans="1:10" ht="16.899999999999999" customHeight="1" x14ac:dyDescent="0.2">
      <c r="A313" s="697"/>
      <c r="B313" s="102" t="s">
        <v>531</v>
      </c>
      <c r="C313" s="102"/>
      <c r="D313" s="288">
        <v>430</v>
      </c>
      <c r="E313" s="158" t="s">
        <v>529</v>
      </c>
      <c r="F313" s="4">
        <v>0</v>
      </c>
      <c r="G313" s="5">
        <f t="shared" si="2"/>
        <v>0</v>
      </c>
      <c r="H313" s="186">
        <v>0.47</v>
      </c>
      <c r="I313" s="200"/>
    </row>
    <row r="314" spans="1:10" ht="16.899999999999999" customHeight="1" x14ac:dyDescent="0.2">
      <c r="A314" s="697"/>
      <c r="B314" s="102" t="s">
        <v>524</v>
      </c>
      <c r="C314" s="102"/>
      <c r="D314" s="288">
        <v>430</v>
      </c>
      <c r="E314" s="158" t="s">
        <v>532</v>
      </c>
      <c r="F314" s="4">
        <v>0</v>
      </c>
      <c r="G314" s="5">
        <f t="shared" si="2"/>
        <v>0</v>
      </c>
      <c r="H314" s="186">
        <v>0.47</v>
      </c>
      <c r="I314" s="200"/>
    </row>
    <row r="315" spans="1:10" ht="16.899999999999999" customHeight="1" thickBot="1" x14ac:dyDescent="0.25">
      <c r="A315" s="573"/>
      <c r="B315" s="487" t="s">
        <v>525</v>
      </c>
      <c r="C315" s="465"/>
      <c r="D315" s="602">
        <v>430</v>
      </c>
      <c r="E315" s="467" t="s">
        <v>533</v>
      </c>
      <c r="F315" s="4">
        <v>0</v>
      </c>
      <c r="G315" s="5">
        <f t="shared" si="2"/>
        <v>0</v>
      </c>
      <c r="H315" s="186">
        <v>0.47</v>
      </c>
      <c r="I315" s="200"/>
    </row>
    <row r="316" spans="1:10" ht="16.899999999999999" customHeight="1" thickBot="1" x14ac:dyDescent="0.25">
      <c r="A316" s="1097" t="s">
        <v>543</v>
      </c>
      <c r="B316" s="1098"/>
      <c r="C316" s="1098"/>
      <c r="D316" s="1099"/>
      <c r="E316" s="696"/>
      <c r="F316" s="4"/>
      <c r="G316" s="5"/>
      <c r="H316" s="186"/>
      <c r="I316" s="200"/>
    </row>
    <row r="317" spans="1:10" ht="15" customHeight="1" x14ac:dyDescent="0.25">
      <c r="A317" s="573"/>
      <c r="B317" s="1106" t="s">
        <v>708</v>
      </c>
      <c r="C317" s="1107"/>
      <c r="D317" s="1108"/>
      <c r="E317" s="698"/>
      <c r="F317" s="4"/>
      <c r="G317" s="5"/>
      <c r="H317" s="186"/>
      <c r="I317" s="200"/>
    </row>
    <row r="318" spans="1:10" ht="15" customHeight="1" x14ac:dyDescent="0.2">
      <c r="A318" s="573"/>
      <c r="B318" s="1103" t="s">
        <v>542</v>
      </c>
      <c r="C318" s="1104"/>
      <c r="D318" s="1105"/>
      <c r="E318" s="696"/>
      <c r="F318" s="4"/>
      <c r="G318" s="5"/>
      <c r="H318" s="186"/>
      <c r="I318" s="200"/>
    </row>
    <row r="319" spans="1:10" ht="15" customHeight="1" thickBot="1" x14ac:dyDescent="0.25">
      <c r="A319" s="573"/>
      <c r="B319" s="1100" t="s">
        <v>421</v>
      </c>
      <c r="C319" s="1101"/>
      <c r="D319" s="1102"/>
      <c r="E319" s="588"/>
      <c r="F319" s="4"/>
      <c r="G319" s="5"/>
      <c r="H319" s="186"/>
      <c r="I319" s="200"/>
    </row>
    <row r="320" spans="1:10" ht="15" customHeight="1" x14ac:dyDescent="0.2">
      <c r="A320" s="573"/>
      <c r="B320" s="481" t="s">
        <v>575</v>
      </c>
      <c r="C320" s="699" t="s">
        <v>576</v>
      </c>
      <c r="D320" s="700">
        <v>980</v>
      </c>
      <c r="E320" s="701" t="s">
        <v>577</v>
      </c>
      <c r="F320" s="67">
        <v>0</v>
      </c>
      <c r="G320" s="101">
        <f>F320*D320</f>
        <v>0</v>
      </c>
      <c r="H320" s="186">
        <v>1.65</v>
      </c>
      <c r="I320" s="287"/>
      <c r="J320" s="229"/>
    </row>
    <row r="321" spans="1:10" ht="15" customHeight="1" x14ac:dyDescent="0.2">
      <c r="A321" s="573"/>
      <c r="B321" s="102" t="s">
        <v>571</v>
      </c>
      <c r="C321" s="702" t="s">
        <v>569</v>
      </c>
      <c r="D321" s="288">
        <v>1386</v>
      </c>
      <c r="E321" s="221" t="s">
        <v>573</v>
      </c>
      <c r="F321" s="4">
        <v>0</v>
      </c>
      <c r="G321" s="5">
        <f>F321*D321</f>
        <v>0</v>
      </c>
      <c r="H321" s="186">
        <v>1.2</v>
      </c>
      <c r="I321" s="287"/>
      <c r="J321" s="229"/>
    </row>
    <row r="322" spans="1:10" ht="15" customHeight="1" x14ac:dyDescent="0.25">
      <c r="A322" s="573"/>
      <c r="B322" s="102" t="s">
        <v>572</v>
      </c>
      <c r="C322" s="702" t="s">
        <v>570</v>
      </c>
      <c r="D322" s="288">
        <v>1428</v>
      </c>
      <c r="E322" s="703" t="s">
        <v>574</v>
      </c>
      <c r="F322" s="4">
        <v>0</v>
      </c>
      <c r="G322" s="5">
        <f>F322*D322</f>
        <v>0</v>
      </c>
      <c r="H322" s="186">
        <v>0.9</v>
      </c>
      <c r="I322" s="204"/>
    </row>
    <row r="323" spans="1:10" ht="15" customHeight="1" thickBot="1" x14ac:dyDescent="0.3">
      <c r="A323" s="872"/>
      <c r="B323" s="873" t="s">
        <v>658</v>
      </c>
      <c r="C323" s="874" t="s">
        <v>659</v>
      </c>
      <c r="D323" s="875">
        <v>2280</v>
      </c>
      <c r="E323" s="381" t="s">
        <v>660</v>
      </c>
      <c r="F323" s="4">
        <v>0</v>
      </c>
      <c r="G323" s="5">
        <f>F323*D323</f>
        <v>0</v>
      </c>
      <c r="H323" s="186">
        <v>1.25</v>
      </c>
      <c r="I323" s="204"/>
    </row>
    <row r="324" spans="1:10" ht="15" customHeight="1" thickBot="1" x14ac:dyDescent="0.3">
      <c r="A324" s="1109" t="s">
        <v>710</v>
      </c>
      <c r="B324" s="1110"/>
      <c r="C324" s="1110"/>
      <c r="D324" s="1110"/>
      <c r="E324" s="971"/>
      <c r="F324" s="4"/>
      <c r="G324" s="5"/>
      <c r="H324" s="186"/>
      <c r="I324" s="204"/>
    </row>
    <row r="325" spans="1:10" ht="15" customHeight="1" x14ac:dyDescent="0.25">
      <c r="A325" s="1086"/>
      <c r="B325" s="1089" t="s">
        <v>709</v>
      </c>
      <c r="C325" s="1090"/>
      <c r="D325" s="1090"/>
      <c r="E325" s="859"/>
      <c r="H325" s="200"/>
      <c r="I325" s="200"/>
      <c r="J325"/>
    </row>
    <row r="326" spans="1:10" ht="15" customHeight="1" x14ac:dyDescent="0.2">
      <c r="A326" s="1087"/>
      <c r="B326" s="1091" t="s">
        <v>328</v>
      </c>
      <c r="C326" s="1092"/>
      <c r="D326" s="1092"/>
      <c r="E326" s="860"/>
      <c r="H326" s="200"/>
      <c r="I326" s="200"/>
    </row>
    <row r="327" spans="1:10" ht="15" customHeight="1" thickBot="1" x14ac:dyDescent="0.25">
      <c r="A327" s="1087"/>
      <c r="B327" s="1093" t="s">
        <v>421</v>
      </c>
      <c r="C327" s="1056"/>
      <c r="D327" s="1056"/>
      <c r="E327" s="861"/>
      <c r="F327" s="64"/>
      <c r="G327" s="64"/>
      <c r="H327" s="200"/>
      <c r="I327" s="200"/>
    </row>
    <row r="328" spans="1:10" ht="15" customHeight="1" x14ac:dyDescent="0.2">
      <c r="A328" s="1087"/>
      <c r="B328" s="516" t="s">
        <v>6</v>
      </c>
      <c r="C328" s="650" t="s">
        <v>669</v>
      </c>
      <c r="D328" s="584">
        <v>700</v>
      </c>
      <c r="E328" s="862">
        <v>720006</v>
      </c>
      <c r="F328" s="65">
        <v>0</v>
      </c>
      <c r="G328" s="101">
        <f>D328*F328</f>
        <v>0</v>
      </c>
      <c r="H328" s="186">
        <v>1.7</v>
      </c>
      <c r="I328" s="288"/>
      <c r="J328" s="229"/>
    </row>
    <row r="329" spans="1:10" ht="15" customHeight="1" x14ac:dyDescent="0.2">
      <c r="A329" s="1087"/>
      <c r="B329" s="516" t="s">
        <v>1</v>
      </c>
      <c r="C329" s="650" t="s">
        <v>670</v>
      </c>
      <c r="D329" s="584">
        <v>530</v>
      </c>
      <c r="E329" s="863">
        <v>720003</v>
      </c>
      <c r="F329" s="65">
        <v>0</v>
      </c>
      <c r="G329" s="101">
        <f>D329*F329</f>
        <v>0</v>
      </c>
      <c r="H329" s="186">
        <v>1.25</v>
      </c>
      <c r="I329" s="287"/>
    </row>
    <row r="330" spans="1:10" ht="15" customHeight="1" x14ac:dyDescent="0.2">
      <c r="A330" s="1087"/>
      <c r="B330" s="516" t="s">
        <v>125</v>
      </c>
      <c r="C330" s="650" t="s">
        <v>653</v>
      </c>
      <c r="D330" s="589">
        <v>360</v>
      </c>
      <c r="E330" s="863">
        <v>720004</v>
      </c>
      <c r="F330" s="65">
        <v>0</v>
      </c>
      <c r="G330" s="101">
        <f>D330*F330</f>
        <v>0</v>
      </c>
      <c r="H330" s="186">
        <v>0.78</v>
      </c>
      <c r="I330" s="287"/>
    </row>
    <row r="331" spans="1:10" ht="15" customHeight="1" thickBot="1" x14ac:dyDescent="0.25">
      <c r="A331" s="1088"/>
      <c r="B331" s="952" t="s">
        <v>2</v>
      </c>
      <c r="C331" s="953" t="s">
        <v>671</v>
      </c>
      <c r="D331" s="589">
        <v>540</v>
      </c>
      <c r="E331" s="864">
        <v>720005</v>
      </c>
      <c r="F331" s="65">
        <v>0</v>
      </c>
      <c r="G331" s="101">
        <f>D331*F331</f>
        <v>0</v>
      </c>
      <c r="H331" s="186">
        <v>1.25</v>
      </c>
      <c r="I331" s="207"/>
    </row>
    <row r="332" spans="1:10" ht="15" customHeight="1" x14ac:dyDescent="0.2">
      <c r="A332" s="1116"/>
      <c r="B332" s="1119" t="s">
        <v>622</v>
      </c>
      <c r="C332" s="1120"/>
      <c r="D332" s="1120"/>
      <c r="E332" s="580"/>
      <c r="H332" s="186"/>
      <c r="I332" s="200"/>
    </row>
    <row r="333" spans="1:10" ht="15" customHeight="1" x14ac:dyDescent="0.2">
      <c r="A333" s="1117"/>
      <c r="B333" s="1114" t="s">
        <v>328</v>
      </c>
      <c r="C333" s="1115"/>
      <c r="D333" s="1115"/>
      <c r="E333" s="580"/>
      <c r="H333" s="186"/>
      <c r="I333" s="200"/>
    </row>
    <row r="334" spans="1:10" ht="15" customHeight="1" x14ac:dyDescent="0.2">
      <c r="A334" s="1117"/>
      <c r="B334" s="1112" t="s">
        <v>578</v>
      </c>
      <c r="C334" s="1113"/>
      <c r="D334" s="1113"/>
      <c r="E334" s="580"/>
      <c r="F334" s="64"/>
      <c r="G334" s="64"/>
      <c r="H334" s="186"/>
      <c r="I334" s="197"/>
    </row>
    <row r="335" spans="1:10" ht="15" customHeight="1" x14ac:dyDescent="0.2">
      <c r="A335" s="1117"/>
      <c r="B335" s="539" t="s">
        <v>6</v>
      </c>
      <c r="C335" s="650" t="s">
        <v>650</v>
      </c>
      <c r="D335" s="288">
        <v>920</v>
      </c>
      <c r="E335" s="344"/>
      <c r="F335" s="67">
        <v>0</v>
      </c>
      <c r="G335" s="101">
        <f>D335*F335</f>
        <v>0</v>
      </c>
      <c r="H335" s="186">
        <v>1.4</v>
      </c>
      <c r="I335" s="197"/>
    </row>
    <row r="336" spans="1:10" ht="15" customHeight="1" x14ac:dyDescent="0.2">
      <c r="A336" s="1117"/>
      <c r="B336" s="539" t="s">
        <v>1</v>
      </c>
      <c r="C336" s="650" t="s">
        <v>467</v>
      </c>
      <c r="D336" s="288">
        <v>675</v>
      </c>
      <c r="E336" s="344"/>
      <c r="F336" s="67">
        <v>0</v>
      </c>
      <c r="G336" s="101">
        <f>D336*F336</f>
        <v>0</v>
      </c>
      <c r="H336" s="186">
        <v>0.95</v>
      </c>
      <c r="I336" s="200"/>
    </row>
    <row r="337" spans="1:9" ht="15" customHeight="1" thickBot="1" x14ac:dyDescent="0.25">
      <c r="A337" s="1118"/>
      <c r="B337" s="578" t="s">
        <v>2</v>
      </c>
      <c r="C337" s="653" t="s">
        <v>489</v>
      </c>
      <c r="D337" s="288">
        <v>715</v>
      </c>
      <c r="E337" s="131"/>
      <c r="F337" s="67">
        <v>0</v>
      </c>
      <c r="G337" s="101">
        <f>D337*F337</f>
        <v>0</v>
      </c>
      <c r="H337" s="186">
        <v>1</v>
      </c>
      <c r="I337" s="200"/>
    </row>
    <row r="338" spans="1:9" ht="15" customHeight="1" x14ac:dyDescent="0.2">
      <c r="A338" s="1116"/>
      <c r="B338" s="1121" t="s">
        <v>582</v>
      </c>
      <c r="C338" s="1122"/>
      <c r="D338" s="1122"/>
      <c r="E338" s="574"/>
      <c r="H338" s="186"/>
      <c r="I338" s="200"/>
    </row>
    <row r="339" spans="1:9" ht="15" customHeight="1" x14ac:dyDescent="0.2">
      <c r="A339" s="1117"/>
      <c r="B339" s="1126" t="s">
        <v>328</v>
      </c>
      <c r="C339" s="1127"/>
      <c r="D339" s="1127"/>
      <c r="E339" s="574"/>
      <c r="H339" s="186"/>
      <c r="I339" s="339"/>
    </row>
    <row r="340" spans="1:9" ht="15" customHeight="1" x14ac:dyDescent="0.2">
      <c r="A340" s="1117"/>
      <c r="B340" s="1123" t="s">
        <v>485</v>
      </c>
      <c r="C340" s="1124"/>
      <c r="D340" s="1124"/>
      <c r="E340" s="574"/>
      <c r="F340" s="64"/>
      <c r="G340" s="64"/>
      <c r="H340" s="186"/>
      <c r="I340" s="287"/>
    </row>
    <row r="341" spans="1:9" ht="16.899999999999999" customHeight="1" x14ac:dyDescent="0.2">
      <c r="A341" s="1117"/>
      <c r="B341" s="539" t="s">
        <v>6</v>
      </c>
      <c r="C341" s="650" t="s">
        <v>468</v>
      </c>
      <c r="D341" s="405">
        <v>1595</v>
      </c>
      <c r="E341" s="344">
        <v>720023</v>
      </c>
      <c r="F341" s="67">
        <v>0</v>
      </c>
      <c r="G341" s="101">
        <f>D341*F341</f>
        <v>0</v>
      </c>
      <c r="H341" s="186">
        <v>1.4</v>
      </c>
      <c r="I341" s="200"/>
    </row>
    <row r="342" spans="1:9" ht="14.25" customHeight="1" thickBot="1" x14ac:dyDescent="0.25">
      <c r="A342" s="1118"/>
      <c r="B342" s="516" t="s">
        <v>1</v>
      </c>
      <c r="C342" s="650" t="s">
        <v>489</v>
      </c>
      <c r="D342" s="405">
        <v>1190</v>
      </c>
      <c r="E342" s="344">
        <v>720014</v>
      </c>
      <c r="F342" s="65">
        <v>0</v>
      </c>
      <c r="G342" s="101">
        <f>F342*F342</f>
        <v>0</v>
      </c>
      <c r="H342" s="186">
        <v>1</v>
      </c>
      <c r="I342" s="200"/>
    </row>
    <row r="343" spans="1:9" ht="15" customHeight="1" x14ac:dyDescent="0.2">
      <c r="A343" s="1116"/>
      <c r="B343" s="1125" t="s">
        <v>681</v>
      </c>
      <c r="C343" s="1090"/>
      <c r="D343" s="1090"/>
      <c r="E343" s="704"/>
      <c r="H343" s="186"/>
      <c r="I343" s="200"/>
    </row>
    <row r="344" spans="1:9" ht="15" customHeight="1" x14ac:dyDescent="0.2">
      <c r="A344" s="1117"/>
      <c r="B344" s="1091" t="s">
        <v>328</v>
      </c>
      <c r="C344" s="1092"/>
      <c r="D344" s="1092"/>
      <c r="E344" s="705"/>
      <c r="H344" s="186"/>
      <c r="I344" s="200"/>
    </row>
    <row r="345" spans="1:9" ht="15" customHeight="1" x14ac:dyDescent="0.25">
      <c r="A345" s="1117"/>
      <c r="B345" s="1093" t="s">
        <v>583</v>
      </c>
      <c r="C345" s="1056"/>
      <c r="D345" s="1056"/>
      <c r="E345" s="574"/>
      <c r="H345" s="186"/>
      <c r="I345" s="204"/>
    </row>
    <row r="346" spans="1:9" ht="15" customHeight="1" x14ac:dyDescent="0.25">
      <c r="A346" s="1117"/>
      <c r="B346" s="539" t="s">
        <v>6</v>
      </c>
      <c r="C346" s="650" t="s">
        <v>469</v>
      </c>
      <c r="D346" s="589">
        <v>3760</v>
      </c>
      <c r="E346" s="344">
        <v>720019</v>
      </c>
      <c r="F346" s="67">
        <v>0</v>
      </c>
      <c r="G346" s="101">
        <f>D346*F346</f>
        <v>0</v>
      </c>
      <c r="H346" s="186">
        <v>1.35</v>
      </c>
      <c r="I346" s="204"/>
    </row>
    <row r="347" spans="1:9" ht="15" customHeight="1" thickBot="1" x14ac:dyDescent="0.25">
      <c r="A347" s="1118"/>
      <c r="B347" s="578" t="s">
        <v>1</v>
      </c>
      <c r="C347" s="653">
        <v>1</v>
      </c>
      <c r="D347" s="570">
        <v>2765</v>
      </c>
      <c r="E347" s="131">
        <v>720010</v>
      </c>
      <c r="F347" s="88">
        <v>0</v>
      </c>
      <c r="G347" s="196">
        <f>D347*F347</f>
        <v>0</v>
      </c>
      <c r="H347" s="186">
        <v>1.1000000000000001</v>
      </c>
      <c r="I347" s="200"/>
    </row>
    <row r="348" spans="1:9" ht="15" customHeight="1" x14ac:dyDescent="0.2">
      <c r="A348" s="1116"/>
      <c r="B348" s="1125" t="s">
        <v>682</v>
      </c>
      <c r="C348" s="1090"/>
      <c r="D348" s="1090"/>
      <c r="E348" s="704"/>
      <c r="H348" s="186"/>
      <c r="I348" s="200"/>
    </row>
    <row r="349" spans="1:9" ht="15" customHeight="1" x14ac:dyDescent="0.2">
      <c r="A349" s="1117"/>
      <c r="B349" s="1094" t="s">
        <v>404</v>
      </c>
      <c r="C349" s="1095"/>
      <c r="D349" s="1096"/>
      <c r="E349" s="704"/>
      <c r="H349" s="186"/>
      <c r="I349" s="200"/>
    </row>
    <row r="350" spans="1:9" ht="15" customHeight="1" x14ac:dyDescent="0.2">
      <c r="A350" s="1117"/>
      <c r="B350" s="1091" t="s">
        <v>403</v>
      </c>
      <c r="C350" s="1092"/>
      <c r="D350" s="1092"/>
      <c r="E350" s="705"/>
      <c r="H350" s="186"/>
      <c r="I350" s="200"/>
    </row>
    <row r="351" spans="1:9" ht="15" customHeight="1" x14ac:dyDescent="0.25">
      <c r="A351" s="1117"/>
      <c r="B351" s="1093" t="s">
        <v>37</v>
      </c>
      <c r="C351" s="1056"/>
      <c r="D351" s="1056"/>
      <c r="E351" s="574"/>
      <c r="H351" s="186"/>
      <c r="I351" s="204"/>
    </row>
    <row r="352" spans="1:9" ht="15" customHeight="1" x14ac:dyDescent="0.25">
      <c r="A352" s="1117"/>
      <c r="B352" s="539" t="s">
        <v>6</v>
      </c>
      <c r="C352" s="650" t="s">
        <v>408</v>
      </c>
      <c r="D352" s="589">
        <v>3400</v>
      </c>
      <c r="E352" s="344" t="s">
        <v>406</v>
      </c>
      <c r="F352" s="67">
        <v>0</v>
      </c>
      <c r="G352" s="101">
        <f>D352*F352</f>
        <v>0</v>
      </c>
      <c r="H352" s="186">
        <v>1.56</v>
      </c>
      <c r="I352" s="204"/>
    </row>
    <row r="353" spans="1:9" ht="15" customHeight="1" thickBot="1" x14ac:dyDescent="0.3">
      <c r="A353" s="1118"/>
      <c r="B353" s="578" t="s">
        <v>1</v>
      </c>
      <c r="C353" s="653" t="s">
        <v>407</v>
      </c>
      <c r="D353" s="570">
        <v>2620</v>
      </c>
      <c r="E353" s="131" t="s">
        <v>405</v>
      </c>
      <c r="F353" s="88">
        <v>0</v>
      </c>
      <c r="G353" s="196">
        <f>D353*F353</f>
        <v>0</v>
      </c>
      <c r="H353" s="186">
        <v>1.88</v>
      </c>
      <c r="I353" s="204"/>
    </row>
    <row r="354" spans="1:9" ht="15" customHeight="1" x14ac:dyDescent="0.25">
      <c r="A354" s="706"/>
      <c r="B354" s="1111" t="s">
        <v>683</v>
      </c>
      <c r="C354" s="1107"/>
      <c r="D354" s="1108"/>
      <c r="E354" s="707"/>
    </row>
    <row r="355" spans="1:9" ht="15" customHeight="1" x14ac:dyDescent="0.2">
      <c r="A355" s="537"/>
      <c r="B355" s="1103" t="s">
        <v>433</v>
      </c>
      <c r="C355" s="1104"/>
      <c r="D355" s="1105"/>
      <c r="E355" s="708"/>
    </row>
    <row r="356" spans="1:9" ht="15" customHeight="1" x14ac:dyDescent="0.2">
      <c r="A356" s="537"/>
      <c r="B356" s="1103" t="s">
        <v>403</v>
      </c>
      <c r="C356" s="1104"/>
      <c r="D356" s="1105"/>
      <c r="E356" s="708"/>
    </row>
    <row r="357" spans="1:9" ht="15" customHeight="1" x14ac:dyDescent="0.2">
      <c r="A357" s="537"/>
      <c r="B357" s="1093" t="s">
        <v>37</v>
      </c>
      <c r="C357" s="1056"/>
      <c r="D357" s="1057"/>
      <c r="E357" s="708"/>
    </row>
    <row r="358" spans="1:9" ht="15" customHeight="1" x14ac:dyDescent="0.2">
      <c r="A358" s="537"/>
      <c r="B358" s="431" t="s">
        <v>100</v>
      </c>
      <c r="C358" s="432"/>
      <c r="D358" s="433">
        <v>11171</v>
      </c>
      <c r="E358" s="709" t="s">
        <v>434</v>
      </c>
      <c r="F358" s="67">
        <v>0</v>
      </c>
      <c r="G358" s="101">
        <f>D358*F358</f>
        <v>0</v>
      </c>
    </row>
    <row r="359" spans="1:9" ht="15" customHeight="1" x14ac:dyDescent="0.2">
      <c r="A359" s="537"/>
      <c r="B359" s="431" t="s">
        <v>415</v>
      </c>
      <c r="C359" s="432"/>
      <c r="D359" s="433">
        <v>13999</v>
      </c>
      <c r="E359" s="709" t="s">
        <v>435</v>
      </c>
      <c r="F359" s="67">
        <v>0</v>
      </c>
      <c r="G359" s="101">
        <f>D359*F359</f>
        <v>0</v>
      </c>
    </row>
    <row r="360" spans="1:9" ht="15" customHeight="1" thickBot="1" x14ac:dyDescent="0.25">
      <c r="A360" s="485"/>
      <c r="B360" s="435" t="s">
        <v>416</v>
      </c>
      <c r="C360" s="436"/>
      <c r="D360" s="438">
        <v>16715</v>
      </c>
      <c r="E360" s="710" t="s">
        <v>436</v>
      </c>
      <c r="F360" s="88">
        <v>0</v>
      </c>
      <c r="G360" s="196">
        <f>D360*F360</f>
        <v>0</v>
      </c>
    </row>
  </sheetData>
  <mergeCells count="221">
    <mergeCell ref="E277:E279"/>
    <mergeCell ref="A245:A250"/>
    <mergeCell ref="B252:D252"/>
    <mergeCell ref="B239:D239"/>
    <mergeCell ref="B238:D238"/>
    <mergeCell ref="B245:D245"/>
    <mergeCell ref="B220:D220"/>
    <mergeCell ref="B221:D221"/>
    <mergeCell ref="A251:A256"/>
    <mergeCell ref="A270:D270"/>
    <mergeCell ref="B232:D232"/>
    <mergeCell ref="A226:A230"/>
    <mergeCell ref="B251:D251"/>
    <mergeCell ref="A244:D244"/>
    <mergeCell ref="B277:D277"/>
    <mergeCell ref="B263:D263"/>
    <mergeCell ref="B267:D267"/>
    <mergeCell ref="B272:D272"/>
    <mergeCell ref="B274:D274"/>
    <mergeCell ref="A237:D237"/>
    <mergeCell ref="B226:D226"/>
    <mergeCell ref="A231:A236"/>
    <mergeCell ref="B115:D115"/>
    <mergeCell ref="B105:D105"/>
    <mergeCell ref="B103:D103"/>
    <mergeCell ref="B114:D114"/>
    <mergeCell ref="B111:D111"/>
    <mergeCell ref="A119:D119"/>
    <mergeCell ref="B153:D153"/>
    <mergeCell ref="B216:D216"/>
    <mergeCell ref="B215:D215"/>
    <mergeCell ref="A214:A219"/>
    <mergeCell ref="B132:D132"/>
    <mergeCell ref="B139:D139"/>
    <mergeCell ref="B179:D179"/>
    <mergeCell ref="A189:A194"/>
    <mergeCell ref="A202:A207"/>
    <mergeCell ref="B202:D202"/>
    <mergeCell ref="B190:D190"/>
    <mergeCell ref="B203:D203"/>
    <mergeCell ref="B192:D192"/>
    <mergeCell ref="E59:E61"/>
    <mergeCell ref="B76:D76"/>
    <mergeCell ref="B92:D92"/>
    <mergeCell ref="B60:D60"/>
    <mergeCell ref="B65:D65"/>
    <mergeCell ref="A143:D144"/>
    <mergeCell ref="A103:A107"/>
    <mergeCell ref="A70:A74"/>
    <mergeCell ref="B86:D86"/>
    <mergeCell ref="B64:D64"/>
    <mergeCell ref="E75:E78"/>
    <mergeCell ref="A75:A79"/>
    <mergeCell ref="A114:A118"/>
    <mergeCell ref="A97:A102"/>
    <mergeCell ref="B97:D97"/>
    <mergeCell ref="B104:D104"/>
    <mergeCell ref="B121:D121"/>
    <mergeCell ref="B85:D85"/>
    <mergeCell ref="B110:D110"/>
    <mergeCell ref="B133:D133"/>
    <mergeCell ref="B134:D134"/>
    <mergeCell ref="B138:D138"/>
    <mergeCell ref="B93:D93"/>
    <mergeCell ref="C87:D87"/>
    <mergeCell ref="A10:A14"/>
    <mergeCell ref="B339:D339"/>
    <mergeCell ref="B160:D160"/>
    <mergeCell ref="B177:D177"/>
    <mergeCell ref="B183:D183"/>
    <mergeCell ref="B222:D222"/>
    <mergeCell ref="B195:D195"/>
    <mergeCell ref="B122:D122"/>
    <mergeCell ref="B159:D159"/>
    <mergeCell ref="B178:D178"/>
    <mergeCell ref="B214:D214"/>
    <mergeCell ref="B127:D127"/>
    <mergeCell ref="B126:D126"/>
    <mergeCell ref="B145:D145"/>
    <mergeCell ref="B147:D147"/>
    <mergeCell ref="A158:D158"/>
    <mergeCell ref="B98:D98"/>
    <mergeCell ref="A316:D316"/>
    <mergeCell ref="B246:D246"/>
    <mergeCell ref="B128:D128"/>
    <mergeCell ref="B120:D120"/>
    <mergeCell ref="A120:A125"/>
    <mergeCell ref="B29:D29"/>
    <mergeCell ref="B152:D152"/>
    <mergeCell ref="A1:A4"/>
    <mergeCell ref="A9:D9"/>
    <mergeCell ref="B10:D10"/>
    <mergeCell ref="B189:D189"/>
    <mergeCell ref="B184:D184"/>
    <mergeCell ref="B171:D171"/>
    <mergeCell ref="B3:B4"/>
    <mergeCell ref="B5:D5"/>
    <mergeCell ref="A21:D21"/>
    <mergeCell ref="B7:B8"/>
    <mergeCell ref="A7:A8"/>
    <mergeCell ref="B46:D46"/>
    <mergeCell ref="B16:D16"/>
    <mergeCell ref="B172:D172"/>
    <mergeCell ref="A59:A63"/>
    <mergeCell ref="B35:D35"/>
    <mergeCell ref="A16:A20"/>
    <mergeCell ref="A22:A26"/>
    <mergeCell ref="B12:D12"/>
    <mergeCell ref="B173:D173"/>
    <mergeCell ref="A27:A32"/>
    <mergeCell ref="B39:D39"/>
    <mergeCell ref="B186:D186"/>
    <mergeCell ref="A171:A176"/>
    <mergeCell ref="B28:D28"/>
    <mergeCell ref="B41:D41"/>
    <mergeCell ref="A33:A38"/>
    <mergeCell ref="A84:D84"/>
    <mergeCell ref="A39:A44"/>
    <mergeCell ref="B34:D34"/>
    <mergeCell ref="B50:D50"/>
    <mergeCell ref="B78:D78"/>
    <mergeCell ref="B77:D77"/>
    <mergeCell ref="A50:A58"/>
    <mergeCell ref="B51:D51"/>
    <mergeCell ref="B45:D45"/>
    <mergeCell ref="B40:D40"/>
    <mergeCell ref="B33:D33"/>
    <mergeCell ref="B75:D75"/>
    <mergeCell ref="B52:D52"/>
    <mergeCell ref="B61:D61"/>
    <mergeCell ref="B59:D59"/>
    <mergeCell ref="A45:A49"/>
    <mergeCell ref="B47:D47"/>
    <mergeCell ref="A64:A69"/>
    <mergeCell ref="D7:D8"/>
    <mergeCell ref="B27:D27"/>
    <mergeCell ref="C7:C8"/>
    <mergeCell ref="I2:J2"/>
    <mergeCell ref="I4:J4"/>
    <mergeCell ref="G3:H3"/>
    <mergeCell ref="F1:F4"/>
    <mergeCell ref="G2:H2"/>
    <mergeCell ref="G1:H1"/>
    <mergeCell ref="I3:J3"/>
    <mergeCell ref="I1:J1"/>
    <mergeCell ref="C1:D1"/>
    <mergeCell ref="G4:H4"/>
    <mergeCell ref="C2:D2"/>
    <mergeCell ref="C3:D3"/>
    <mergeCell ref="C4:D4"/>
    <mergeCell ref="B22:D22"/>
    <mergeCell ref="B6:I6"/>
    <mergeCell ref="B11:D11"/>
    <mergeCell ref="B17:D17"/>
    <mergeCell ref="B23:D23"/>
    <mergeCell ref="A294:A302"/>
    <mergeCell ref="B295:D295"/>
    <mergeCell ref="B291:D291"/>
    <mergeCell ref="B278:D278"/>
    <mergeCell ref="B279:D279"/>
    <mergeCell ref="B302:D302"/>
    <mergeCell ref="B294:D294"/>
    <mergeCell ref="A282:A288"/>
    <mergeCell ref="A289:A293"/>
    <mergeCell ref="B289:D289"/>
    <mergeCell ref="B298:D298"/>
    <mergeCell ref="B299:D299"/>
    <mergeCell ref="B300:D300"/>
    <mergeCell ref="B303:D303"/>
    <mergeCell ref="B304:D304"/>
    <mergeCell ref="B91:D91"/>
    <mergeCell ref="B109:D109"/>
    <mergeCell ref="B99:D99"/>
    <mergeCell ref="B154:D154"/>
    <mergeCell ref="A195:A200"/>
    <mergeCell ref="A177:A182"/>
    <mergeCell ref="A159:A164"/>
    <mergeCell ref="A238:A243"/>
    <mergeCell ref="B233:D233"/>
    <mergeCell ref="B227:D227"/>
    <mergeCell ref="B185:D185"/>
    <mergeCell ref="B231:D231"/>
    <mergeCell ref="B161:D161"/>
    <mergeCell ref="B198:D198"/>
    <mergeCell ref="B228:D228"/>
    <mergeCell ref="A201:D201"/>
    <mergeCell ref="B196:D196"/>
    <mergeCell ref="A303:A305"/>
    <mergeCell ref="B282:D282"/>
    <mergeCell ref="B283:D283"/>
    <mergeCell ref="B296:D296"/>
    <mergeCell ref="B290:D290"/>
    <mergeCell ref="B357:D357"/>
    <mergeCell ref="B355:D355"/>
    <mergeCell ref="B354:D354"/>
    <mergeCell ref="B334:D334"/>
    <mergeCell ref="B333:D333"/>
    <mergeCell ref="A332:A337"/>
    <mergeCell ref="B332:D332"/>
    <mergeCell ref="A343:A347"/>
    <mergeCell ref="B345:D345"/>
    <mergeCell ref="B344:D344"/>
    <mergeCell ref="B338:D338"/>
    <mergeCell ref="B340:D340"/>
    <mergeCell ref="A338:A342"/>
    <mergeCell ref="B343:D343"/>
    <mergeCell ref="B356:D356"/>
    <mergeCell ref="A348:A353"/>
    <mergeCell ref="B348:D348"/>
    <mergeCell ref="B350:D350"/>
    <mergeCell ref="B351:D351"/>
    <mergeCell ref="A325:A331"/>
    <mergeCell ref="B325:D325"/>
    <mergeCell ref="B326:D326"/>
    <mergeCell ref="B327:D327"/>
    <mergeCell ref="B349:D349"/>
    <mergeCell ref="A306:D306"/>
    <mergeCell ref="B319:D319"/>
    <mergeCell ref="B318:D318"/>
    <mergeCell ref="B317:D317"/>
    <mergeCell ref="A324:D324"/>
  </mergeCells>
  <hyperlinks>
    <hyperlink ref="G3:H3" location="bambuk" display="бамбука" xr:uid="{00000000-0004-0000-0100-000000000000}"/>
    <hyperlink ref="H3" location="'Подушки и одеяла'!A164:A232" display="'Подушки и одеяла'!A164:A232" xr:uid="{00000000-0004-0000-0100-000001000000}"/>
    <hyperlink ref="G3" location="'Подушки и одеяла'!A164:A232" display="бамбука" xr:uid="{00000000-0004-0000-0100-000002000000}"/>
    <hyperlink ref="G4:H4" location="grechiha" display="гречихи" xr:uid="{00000000-0004-0000-0100-000003000000}"/>
    <hyperlink ref="G2:H2" location="'Подушки и одеяла'!A149:A211" display="натуральной шерсти" xr:uid="{00000000-0004-0000-0100-000004000000}"/>
    <hyperlink ref="I1:J1" location="kedr" display="кедра" xr:uid="{00000000-0004-0000-0100-000005000000}"/>
    <hyperlink ref="I2:J2" location="puh" display="пуха" xr:uid="{00000000-0004-0000-0100-000006000000}"/>
    <hyperlink ref="G1:H1" location="'Подушки и одеяла'!A17:A148" display="искуственных волокон" xr:uid="{00000000-0004-0000-0100-000007000000}"/>
    <hyperlink ref="H1" location="'Подушки и одеяла'!A9:A149" display="'Подушки и одеяла'!A9:A149" xr:uid="{00000000-0004-0000-0100-000008000000}"/>
    <hyperlink ref="G1" location="'Подушки и одеяла'!A9:A149" display="искуственных волокон" xr:uid="{00000000-0004-0000-0100-000009000000}"/>
    <hyperlink ref="H2" location="'Подушки и одеяла'!A233:A282" display="'Подушки и одеяла'!A233:A282" xr:uid="{00000000-0004-0000-0100-00000A000000}"/>
    <hyperlink ref="G2" location="'Подушки и одеяла'!A233:A282" display="натуральной шерсти" xr:uid="{00000000-0004-0000-0100-00000B000000}"/>
    <hyperlink ref="H4" location="'Подушки и одеяла'!A283:A317" display="'Подушки и одеяла'!A283:A317" xr:uid="{00000000-0004-0000-0100-00000C000000}"/>
    <hyperlink ref="G4" location="'Подушки и одеяла'!A283:A317" display="гречихи" xr:uid="{00000000-0004-0000-0100-00000D000000}"/>
    <hyperlink ref="J1" location="'Подушки и одеяла'!A318:A336" display="'Подушки и одеяла'!A318:A336" xr:uid="{00000000-0004-0000-0100-00000E000000}"/>
    <hyperlink ref="I1" location="'Подушки и одеяла'!A318:A336" display="кедра" xr:uid="{00000000-0004-0000-0100-00000F000000}"/>
    <hyperlink ref="J2" location="'Подушки и одеяла'!A337:A360" display="'Подушки и одеяла'!A337:A360" xr:uid="{00000000-0004-0000-0100-000010000000}"/>
    <hyperlink ref="I2" location="'Подушки и одеяла'!A337:A360" display="пуха" xr:uid="{00000000-0004-0000-0100-000011000000}"/>
    <hyperlink ref="J4" location="'Подушки и одеяла'!A348:A360" display="'Подушки и одеяла'!A348:A360" xr:uid="{00000000-0004-0000-0100-000012000000}"/>
    <hyperlink ref="C4" r:id="rId1" xr:uid="{00000000-0004-0000-0100-000013000000}"/>
    <hyperlink ref="C3" r:id="rId2" xr:uid="{00000000-0004-0000-0100-000014000000}"/>
    <hyperlink ref="I3:J3" location="puh" display="пуха" xr:uid="{00000000-0004-0000-0100-000015000000}"/>
    <hyperlink ref="I3" location="'Подушки и одеяла'!A150:A163" display="эвкалипта" xr:uid="{00000000-0004-0000-0100-000016000000}"/>
    <hyperlink ref="J3" location="'Подушки и одеяла'!A150:A163" display="'Подушки и одеяла'!A150:A163" xr:uid="{00000000-0004-0000-0100-000017000000}"/>
  </hyperlinks>
  <pageMargins left="0.25" right="0.25" top="0.75" bottom="0.75" header="0.3" footer="0.3"/>
  <pageSetup paperSize="9" scale="8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K126"/>
  <sheetViews>
    <sheetView zoomScaleNormal="100" workbookViewId="0">
      <pane ySplit="7" topLeftCell="A101" activePane="bottomLeft" state="frozen"/>
      <selection pane="bottomLeft" activeCell="N119" sqref="N119"/>
    </sheetView>
  </sheetViews>
  <sheetFormatPr defaultColWidth="11.42578125" defaultRowHeight="15" customHeight="1" x14ac:dyDescent="0.2"/>
  <cols>
    <col min="1" max="1" width="28.5703125" style="2" customWidth="1"/>
    <col min="2" max="2" width="43.42578125" style="4" customWidth="1"/>
    <col min="3" max="3" width="14.28515625" style="5" customWidth="1"/>
    <col min="4" max="4" width="11" style="4" customWidth="1"/>
    <col min="5" max="5" width="11" style="4" hidden="1" customWidth="1"/>
    <col min="6" max="6" width="10" style="47" customWidth="1"/>
    <col min="7" max="7" width="10" style="2" customWidth="1"/>
    <col min="8" max="16384" width="11.42578125" style="2"/>
  </cols>
  <sheetData>
    <row r="1" spans="1:10" ht="15" customHeight="1" x14ac:dyDescent="0.25">
      <c r="A1" s="1189"/>
      <c r="B1" s="810" t="s">
        <v>114</v>
      </c>
      <c r="C1" s="1060"/>
      <c r="D1" s="1060"/>
      <c r="E1" s="259"/>
      <c r="F1" s="1058" t="s">
        <v>32</v>
      </c>
      <c r="G1" s="1036" t="s">
        <v>90</v>
      </c>
      <c r="H1" s="1036"/>
      <c r="I1" s="6"/>
      <c r="J1" s="6"/>
    </row>
    <row r="2" spans="1:10" ht="15" customHeight="1" x14ac:dyDescent="0.25">
      <c r="A2" s="1190"/>
      <c r="B2" s="112" t="s">
        <v>720</v>
      </c>
      <c r="C2" s="1035"/>
      <c r="D2" s="1035"/>
      <c r="E2" s="260"/>
      <c r="F2" s="1058"/>
      <c r="G2" s="1036" t="s">
        <v>91</v>
      </c>
      <c r="H2" s="1036"/>
      <c r="I2" s="6"/>
      <c r="J2" s="6"/>
    </row>
    <row r="3" spans="1:10" ht="15" customHeight="1" x14ac:dyDescent="0.25">
      <c r="A3" s="1190"/>
      <c r="B3" s="1351" t="s">
        <v>506</v>
      </c>
      <c r="C3" s="1039"/>
      <c r="D3" s="1039"/>
      <c r="E3" s="262"/>
      <c r="F3" s="1058"/>
      <c r="G3" s="1036" t="s">
        <v>92</v>
      </c>
      <c r="H3" s="1036"/>
      <c r="I3" s="6"/>
      <c r="J3" s="6"/>
    </row>
    <row r="4" spans="1:10" ht="15" customHeight="1" x14ac:dyDescent="0.25">
      <c r="A4" s="1190"/>
      <c r="B4" s="1351"/>
      <c r="C4" s="1059"/>
      <c r="D4" s="1059"/>
      <c r="E4" s="258"/>
      <c r="F4" s="73"/>
      <c r="G4" s="1036"/>
      <c r="H4" s="1036"/>
    </row>
    <row r="5" spans="1:10" ht="15" customHeight="1" thickBot="1" x14ac:dyDescent="0.3">
      <c r="A5" s="810"/>
      <c r="B5" s="1049"/>
      <c r="C5" s="1049"/>
      <c r="D5" s="1049"/>
      <c r="E5" s="257"/>
      <c r="F5" s="73"/>
      <c r="G5" s="109"/>
      <c r="H5" s="109"/>
    </row>
    <row r="6" spans="1:10" ht="21" customHeight="1" x14ac:dyDescent="0.2">
      <c r="A6" s="1352" t="s">
        <v>16</v>
      </c>
      <c r="B6" s="1347" t="s">
        <v>18</v>
      </c>
      <c r="C6" s="1067" t="s">
        <v>490</v>
      </c>
      <c r="D6" s="1349" t="s">
        <v>210</v>
      </c>
      <c r="E6" s="267"/>
      <c r="F6" s="134" t="s">
        <v>61</v>
      </c>
      <c r="G6" s="135" t="s">
        <v>63</v>
      </c>
    </row>
    <row r="7" spans="1:10" ht="21" customHeight="1" thickBot="1" x14ac:dyDescent="0.25">
      <c r="A7" s="1353"/>
      <c r="B7" s="1348"/>
      <c r="C7" s="1169"/>
      <c r="D7" s="1350"/>
      <c r="E7" s="268"/>
      <c r="F7" s="136" t="s">
        <v>62</v>
      </c>
      <c r="G7" s="188">
        <f>SUM('Подушки и одеяла'!G9,'Постельное белье'!G8,'Дом. текстиль'!G9,'Спальные мешки'!G7,'Для детей'!G9,Матрасы!G9)</f>
        <v>0</v>
      </c>
    </row>
    <row r="8" spans="1:10" ht="15" customHeight="1" x14ac:dyDescent="0.2">
      <c r="A8" s="1315" t="s">
        <v>608</v>
      </c>
      <c r="B8" s="1316"/>
      <c r="C8" s="1317"/>
      <c r="D8" s="1328"/>
      <c r="E8" s="264"/>
      <c r="F8" s="133"/>
      <c r="G8" s="85">
        <f>SUM(G9:G426)</f>
        <v>0</v>
      </c>
    </row>
    <row r="9" spans="1:10" ht="14.25" customHeight="1" thickBot="1" x14ac:dyDescent="0.25">
      <c r="A9" s="1318"/>
      <c r="B9" s="1319"/>
      <c r="C9" s="1320"/>
      <c r="D9" s="1328"/>
      <c r="E9" s="264"/>
      <c r="F9" s="53"/>
      <c r="G9" s="54"/>
    </row>
    <row r="10" spans="1:10" ht="51.4" customHeight="1" thickBot="1" x14ac:dyDescent="0.25">
      <c r="A10" s="248"/>
      <c r="B10" s="1332" t="s">
        <v>610</v>
      </c>
      <c r="C10" s="1333"/>
      <c r="D10" s="252"/>
      <c r="E10" s="269"/>
      <c r="F10" s="133"/>
      <c r="G10" s="42"/>
    </row>
    <row r="11" spans="1:10" ht="15" customHeight="1" x14ac:dyDescent="0.2">
      <c r="A11" s="1334"/>
      <c r="B11" s="249" t="s">
        <v>602</v>
      </c>
      <c r="C11" s="156">
        <v>766</v>
      </c>
      <c r="D11" s="104">
        <v>911495</v>
      </c>
      <c r="E11" s="263"/>
      <c r="F11" s="55">
        <v>0</v>
      </c>
      <c r="G11" s="56">
        <f>C11*F11</f>
        <v>0</v>
      </c>
    </row>
    <row r="12" spans="1:10" ht="15" customHeight="1" x14ac:dyDescent="0.2">
      <c r="A12" s="1334"/>
      <c r="B12" s="249" t="s">
        <v>603</v>
      </c>
      <c r="C12" s="156">
        <v>787</v>
      </c>
      <c r="D12" s="104">
        <v>911484</v>
      </c>
      <c r="E12" s="263"/>
      <c r="F12" s="55">
        <v>0</v>
      </c>
      <c r="G12" s="56">
        <f>C12*F12</f>
        <v>0</v>
      </c>
    </row>
    <row r="13" spans="1:10" ht="15" customHeight="1" x14ac:dyDescent="0.2">
      <c r="A13" s="1334"/>
      <c r="B13" s="250" t="s">
        <v>604</v>
      </c>
      <c r="C13" s="251">
        <v>1050</v>
      </c>
      <c r="D13" s="247">
        <v>911491</v>
      </c>
      <c r="E13" s="263"/>
      <c r="F13" s="55">
        <v>0</v>
      </c>
      <c r="G13" s="56">
        <f>C13*F13</f>
        <v>0</v>
      </c>
    </row>
    <row r="14" spans="1:10" ht="15" customHeight="1" x14ac:dyDescent="0.2">
      <c r="A14" s="1334"/>
      <c r="B14" s="250" t="s">
        <v>605</v>
      </c>
      <c r="C14" s="251">
        <v>1155</v>
      </c>
      <c r="D14" s="247">
        <v>911492</v>
      </c>
      <c r="E14" s="263"/>
      <c r="F14" s="55">
        <v>0</v>
      </c>
      <c r="G14" s="56">
        <f>C14*F14</f>
        <v>0</v>
      </c>
    </row>
    <row r="15" spans="1:10" ht="15" customHeight="1" x14ac:dyDescent="0.2">
      <c r="A15" s="1334"/>
      <c r="B15" s="290" t="s">
        <v>606</v>
      </c>
      <c r="C15" s="291">
        <v>1323</v>
      </c>
      <c r="D15" s="292">
        <v>911493</v>
      </c>
      <c r="E15" s="263"/>
      <c r="F15" s="55">
        <v>0</v>
      </c>
      <c r="G15" s="56">
        <f>C15*F15</f>
        <v>0</v>
      </c>
    </row>
    <row r="16" spans="1:10" ht="15" customHeight="1" x14ac:dyDescent="0.2">
      <c r="A16" s="1334"/>
      <c r="B16" s="1307" t="s">
        <v>609</v>
      </c>
      <c r="C16" s="1308"/>
      <c r="D16" s="1337"/>
      <c r="E16" s="263"/>
      <c r="F16" s="55"/>
      <c r="G16" s="56"/>
    </row>
    <row r="17" spans="1:11" ht="15" customHeight="1" x14ac:dyDescent="0.2">
      <c r="A17" s="1334"/>
      <c r="B17" s="1309"/>
      <c r="C17" s="1310"/>
      <c r="D17" s="1338"/>
      <c r="E17" s="263"/>
      <c r="F17" s="55"/>
      <c r="G17" s="56"/>
    </row>
    <row r="18" spans="1:11" ht="15" customHeight="1" x14ac:dyDescent="0.2">
      <c r="A18" s="1334"/>
      <c r="B18" s="1311"/>
      <c r="C18" s="1312"/>
      <c r="D18" s="1339"/>
      <c r="E18" s="263"/>
      <c r="F18" s="55"/>
      <c r="G18" s="56"/>
    </row>
    <row r="19" spans="1:11" ht="15" customHeight="1" x14ac:dyDescent="0.2">
      <c r="A19" s="1334"/>
      <c r="B19" s="290" t="s">
        <v>253</v>
      </c>
      <c r="C19" s="291">
        <v>250</v>
      </c>
      <c r="D19" s="292">
        <v>7470975</v>
      </c>
      <c r="E19" s="263"/>
      <c r="F19" s="55">
        <v>0</v>
      </c>
      <c r="G19" s="56">
        <f>C19*F19</f>
        <v>0</v>
      </c>
    </row>
    <row r="20" spans="1:11" ht="15" customHeight="1" thickBot="1" x14ac:dyDescent="0.25">
      <c r="A20" s="1334"/>
      <c r="B20" s="290" t="s">
        <v>254</v>
      </c>
      <c r="C20" s="291">
        <v>290</v>
      </c>
      <c r="D20" s="292">
        <v>7470976</v>
      </c>
      <c r="E20" s="263"/>
      <c r="F20" s="55">
        <v>0</v>
      </c>
      <c r="G20" s="56">
        <f>C20*F20</f>
        <v>0</v>
      </c>
    </row>
    <row r="21" spans="1:11" ht="30" customHeight="1" thickBot="1" x14ac:dyDescent="0.25">
      <c r="A21" s="1329" t="s">
        <v>515</v>
      </c>
      <c r="B21" s="1330"/>
      <c r="C21" s="1331"/>
      <c r="D21" s="361"/>
      <c r="E21" s="261"/>
      <c r="F21" s="133"/>
      <c r="G21" s="42"/>
    </row>
    <row r="22" spans="1:11" s="3" customFormat="1" ht="30" customHeight="1" x14ac:dyDescent="0.2">
      <c r="A22" s="1335"/>
      <c r="B22" s="799" t="s">
        <v>46</v>
      </c>
      <c r="C22" s="800"/>
      <c r="D22" s="274"/>
      <c r="E22" s="137"/>
      <c r="F22" s="53"/>
      <c r="G22" s="54"/>
    </row>
    <row r="23" spans="1:11" ht="45" customHeight="1" x14ac:dyDescent="0.25">
      <c r="A23" s="1336"/>
      <c r="B23" s="496" t="s">
        <v>541</v>
      </c>
      <c r="C23" s="497">
        <v>1071</v>
      </c>
      <c r="D23" s="97">
        <v>830027</v>
      </c>
      <c r="E23" s="270"/>
      <c r="F23" s="55">
        <v>0</v>
      </c>
      <c r="G23" s="56">
        <f>C23*F23</f>
        <v>0</v>
      </c>
      <c r="H23" s="229"/>
      <c r="I23" s="8"/>
      <c r="J23" s="108"/>
      <c r="K23" s="85"/>
    </row>
    <row r="24" spans="1:11" ht="30" customHeight="1" x14ac:dyDescent="0.25">
      <c r="A24" s="1336"/>
      <c r="B24" s="496" t="s">
        <v>396</v>
      </c>
      <c r="C24" s="497">
        <v>1265</v>
      </c>
      <c r="D24" s="97">
        <v>830026</v>
      </c>
      <c r="E24" s="270"/>
      <c r="F24" s="55">
        <v>0</v>
      </c>
      <c r="G24" s="56">
        <f>C24*F24</f>
        <v>0</v>
      </c>
      <c r="H24" s="229"/>
      <c r="I24" s="7"/>
      <c r="J24" s="9"/>
      <c r="K24" s="9"/>
    </row>
    <row r="25" spans="1:11" ht="30" customHeight="1" x14ac:dyDescent="0.25">
      <c r="A25" s="498"/>
      <c r="B25" s="496" t="s">
        <v>397</v>
      </c>
      <c r="C25" s="497">
        <v>1485</v>
      </c>
      <c r="D25" s="499">
        <v>830030</v>
      </c>
      <c r="E25" s="271"/>
      <c r="F25" s="55">
        <v>0</v>
      </c>
      <c r="G25" s="56">
        <f>C25*F25</f>
        <v>0</v>
      </c>
      <c r="H25" s="229"/>
      <c r="I25" s="7"/>
      <c r="J25" s="7"/>
      <c r="K25" s="10"/>
    </row>
    <row r="26" spans="1:11" ht="30" customHeight="1" x14ac:dyDescent="0.25">
      <c r="A26" s="500"/>
      <c r="B26" s="496" t="s">
        <v>83</v>
      </c>
      <c r="C26" s="497">
        <v>1762</v>
      </c>
      <c r="D26" s="499">
        <v>830034</v>
      </c>
      <c r="E26" s="271"/>
      <c r="F26" s="55">
        <v>0</v>
      </c>
      <c r="G26" s="56">
        <f>C26*F26</f>
        <v>0</v>
      </c>
      <c r="H26" s="229"/>
      <c r="I26" s="7"/>
      <c r="J26" s="11"/>
      <c r="K26" s="12"/>
    </row>
    <row r="27" spans="1:11" ht="30" customHeight="1" thickBot="1" x14ac:dyDescent="0.25">
      <c r="A27" s="501"/>
      <c r="B27" s="502" t="s">
        <v>380</v>
      </c>
      <c r="C27" s="503">
        <v>2074</v>
      </c>
      <c r="D27" s="504">
        <v>830035</v>
      </c>
      <c r="E27" s="271"/>
      <c r="F27" s="55">
        <v>0</v>
      </c>
      <c r="G27" s="56">
        <f>C27*F27</f>
        <v>0</v>
      </c>
      <c r="H27" s="229"/>
    </row>
    <row r="28" spans="1:11" ht="36.75" customHeight="1" x14ac:dyDescent="0.2">
      <c r="A28" s="505"/>
      <c r="B28" s="1340" t="s">
        <v>491</v>
      </c>
      <c r="C28" s="1341"/>
      <c r="D28" s="506"/>
      <c r="E28" s="137"/>
      <c r="F28" s="57"/>
      <c r="G28" s="58"/>
    </row>
    <row r="29" spans="1:11" s="3" customFormat="1" ht="30" customHeight="1" x14ac:dyDescent="0.2">
      <c r="A29" s="507"/>
      <c r="B29" s="508" t="s">
        <v>6</v>
      </c>
      <c r="C29" s="509">
        <v>286</v>
      </c>
      <c r="D29" s="510">
        <v>840012</v>
      </c>
      <c r="E29" s="272"/>
      <c r="F29" s="55">
        <v>0</v>
      </c>
      <c r="G29" s="56">
        <f t="shared" ref="G29:G40" si="0">C29*F29</f>
        <v>0</v>
      </c>
      <c r="H29" s="74"/>
    </row>
    <row r="30" spans="1:11" ht="30" customHeight="1" x14ac:dyDescent="0.2">
      <c r="A30" s="507"/>
      <c r="B30" s="508" t="s">
        <v>1</v>
      </c>
      <c r="C30" s="509">
        <v>237</v>
      </c>
      <c r="D30" s="511">
        <v>840010</v>
      </c>
      <c r="E30" s="273"/>
      <c r="F30" s="55">
        <v>0</v>
      </c>
      <c r="G30" s="56">
        <f t="shared" si="0"/>
        <v>0</v>
      </c>
      <c r="I30" s="3"/>
    </row>
    <row r="31" spans="1:11" ht="30" customHeight="1" x14ac:dyDescent="0.2">
      <c r="A31" s="507"/>
      <c r="B31" s="508" t="s">
        <v>2</v>
      </c>
      <c r="C31" s="509">
        <v>258</v>
      </c>
      <c r="D31" s="511">
        <v>840011</v>
      </c>
      <c r="E31" s="273"/>
      <c r="F31" s="55">
        <v>0</v>
      </c>
      <c r="G31" s="56">
        <f t="shared" si="0"/>
        <v>0</v>
      </c>
    </row>
    <row r="32" spans="1:11" ht="30" customHeight="1" x14ac:dyDescent="0.2">
      <c r="A32" s="507"/>
      <c r="B32" s="508" t="s">
        <v>3</v>
      </c>
      <c r="C32" s="509">
        <v>224</v>
      </c>
      <c r="D32" s="511">
        <v>840009</v>
      </c>
      <c r="E32" s="273"/>
      <c r="F32" s="55">
        <v>0</v>
      </c>
      <c r="G32" s="56">
        <f t="shared" si="0"/>
        <v>0</v>
      </c>
    </row>
    <row r="33" spans="1:11" ht="30" customHeight="1" x14ac:dyDescent="0.2">
      <c r="A33" s="507"/>
      <c r="B33" s="508" t="s">
        <v>4</v>
      </c>
      <c r="C33" s="509">
        <v>190</v>
      </c>
      <c r="D33" s="511">
        <v>840008</v>
      </c>
      <c r="E33" s="273"/>
      <c r="F33" s="55">
        <v>0</v>
      </c>
      <c r="G33" s="56">
        <f t="shared" si="0"/>
        <v>0</v>
      </c>
    </row>
    <row r="34" spans="1:11" ht="30" customHeight="1" thickBot="1" x14ac:dyDescent="0.25">
      <c r="A34" s="512"/>
      <c r="B34" s="513" t="s">
        <v>5</v>
      </c>
      <c r="C34" s="509">
        <v>150</v>
      </c>
      <c r="D34" s="514">
        <v>840007</v>
      </c>
      <c r="E34" s="273"/>
      <c r="F34" s="55">
        <v>0</v>
      </c>
      <c r="G34" s="56">
        <f t="shared" si="0"/>
        <v>0</v>
      </c>
    </row>
    <row r="35" spans="1:11" ht="30" customHeight="1" x14ac:dyDescent="0.2">
      <c r="A35" s="1116"/>
      <c r="B35" s="1324" t="s">
        <v>47</v>
      </c>
      <c r="C35" s="1325"/>
      <c r="D35" s="274"/>
      <c r="E35" s="137"/>
      <c r="F35" s="57"/>
      <c r="G35" s="59"/>
    </row>
    <row r="36" spans="1:11" s="3" customFormat="1" ht="30" customHeight="1" x14ac:dyDescent="0.2">
      <c r="A36" s="1117"/>
      <c r="B36" s="516" t="s">
        <v>77</v>
      </c>
      <c r="C36" s="509">
        <v>360</v>
      </c>
      <c r="D36" s="517">
        <v>840082</v>
      </c>
      <c r="E36" s="273"/>
      <c r="F36" s="60">
        <v>0</v>
      </c>
      <c r="G36" s="56">
        <f t="shared" si="0"/>
        <v>0</v>
      </c>
      <c r="H36" s="74"/>
    </row>
    <row r="37" spans="1:11" ht="30" customHeight="1" x14ac:dyDescent="0.2">
      <c r="A37" s="1117"/>
      <c r="B37" s="516" t="s">
        <v>78</v>
      </c>
      <c r="C37" s="509">
        <v>438</v>
      </c>
      <c r="D37" s="517">
        <v>840084</v>
      </c>
      <c r="E37" s="273"/>
      <c r="F37" s="60">
        <v>0</v>
      </c>
      <c r="G37" s="56">
        <f t="shared" si="0"/>
        <v>0</v>
      </c>
    </row>
    <row r="38" spans="1:11" ht="30" customHeight="1" thickBot="1" x14ac:dyDescent="0.25">
      <c r="A38" s="1118"/>
      <c r="B38" s="518" t="s">
        <v>79</v>
      </c>
      <c r="C38" s="509">
        <v>564</v>
      </c>
      <c r="D38" s="519">
        <v>840085</v>
      </c>
      <c r="E38" s="273"/>
      <c r="F38" s="60">
        <v>0</v>
      </c>
      <c r="G38" s="56">
        <f t="shared" si="0"/>
        <v>0</v>
      </c>
    </row>
    <row r="39" spans="1:11" ht="30" customHeight="1" x14ac:dyDescent="0.2">
      <c r="A39" s="1117"/>
      <c r="B39" s="1326" t="s">
        <v>48</v>
      </c>
      <c r="C39" s="1327"/>
      <c r="D39" s="274"/>
      <c r="E39" s="137"/>
      <c r="F39" s="61"/>
      <c r="G39" s="58"/>
    </row>
    <row r="40" spans="1:11" s="3" customFormat="1" ht="30" customHeight="1" x14ac:dyDescent="0.2">
      <c r="A40" s="1117"/>
      <c r="B40" s="521" t="s">
        <v>381</v>
      </c>
      <c r="C40" s="509">
        <v>636</v>
      </c>
      <c r="D40" s="522">
        <v>840039</v>
      </c>
      <c r="E40" s="273"/>
      <c r="F40" s="55">
        <v>0</v>
      </c>
      <c r="G40" s="56">
        <f t="shared" si="0"/>
        <v>0</v>
      </c>
      <c r="H40" s="74"/>
    </row>
    <row r="41" spans="1:11" ht="30" customHeight="1" x14ac:dyDescent="0.2">
      <c r="A41" s="1117"/>
      <c r="B41" s="521" t="s">
        <v>382</v>
      </c>
      <c r="C41" s="509">
        <v>790</v>
      </c>
      <c r="D41" s="522">
        <v>840040</v>
      </c>
      <c r="E41" s="273"/>
      <c r="F41" s="55">
        <v>0</v>
      </c>
      <c r="G41" s="56">
        <f>C41*F41</f>
        <v>0</v>
      </c>
      <c r="K41" s="219"/>
    </row>
    <row r="42" spans="1:11" ht="30" customHeight="1" thickBot="1" x14ac:dyDescent="0.25">
      <c r="A42" s="1117"/>
      <c r="B42" s="523" t="s">
        <v>76</v>
      </c>
      <c r="C42" s="509">
        <v>925</v>
      </c>
      <c r="D42" s="524">
        <v>840041</v>
      </c>
      <c r="E42" s="273"/>
      <c r="F42" s="62">
        <v>0</v>
      </c>
      <c r="G42" s="63">
        <f>C42*F42</f>
        <v>0</v>
      </c>
    </row>
    <row r="43" spans="1:11" ht="30" customHeight="1" thickBot="1" x14ac:dyDescent="0.3">
      <c r="A43" s="1345" t="s">
        <v>514</v>
      </c>
      <c r="B43" s="1346"/>
      <c r="C43" s="1319"/>
      <c r="D43" s="525"/>
      <c r="E43" s="261"/>
      <c r="G43" s="58"/>
      <c r="H43"/>
    </row>
    <row r="44" spans="1:11" ht="30" customHeight="1" x14ac:dyDescent="0.2">
      <c r="A44" s="1117"/>
      <c r="B44" s="797" t="s">
        <v>507</v>
      </c>
      <c r="C44" s="798"/>
      <c r="D44" s="798"/>
      <c r="E44" s="137"/>
      <c r="F44" s="53"/>
      <c r="G44" s="54"/>
    </row>
    <row r="45" spans="1:11" ht="45.75" customHeight="1" x14ac:dyDescent="0.25">
      <c r="A45" s="1117"/>
      <c r="B45" s="526" t="s">
        <v>470</v>
      </c>
      <c r="C45" s="527">
        <v>1502</v>
      </c>
      <c r="D45" s="226"/>
      <c r="E45" s="274"/>
      <c r="F45" s="227">
        <v>0</v>
      </c>
      <c r="G45" s="228">
        <f>C45*F45</f>
        <v>0</v>
      </c>
      <c r="I45"/>
    </row>
    <row r="46" spans="1:11" ht="30" customHeight="1" x14ac:dyDescent="0.2">
      <c r="A46" s="1117"/>
      <c r="B46" s="528" t="s">
        <v>509</v>
      </c>
      <c r="C46" s="527">
        <v>1787</v>
      </c>
      <c r="D46" s="102"/>
      <c r="E46" s="270"/>
      <c r="F46" s="60">
        <v>0</v>
      </c>
      <c r="G46" s="56">
        <f>C46*F46</f>
        <v>0</v>
      </c>
    </row>
    <row r="47" spans="1:11" ht="30" customHeight="1" x14ac:dyDescent="0.25">
      <c r="A47" s="500"/>
      <c r="B47" s="528" t="s">
        <v>510</v>
      </c>
      <c r="C47" s="529">
        <v>2040</v>
      </c>
      <c r="D47" s="530"/>
      <c r="E47" s="271"/>
      <c r="F47" s="60">
        <v>0</v>
      </c>
      <c r="G47" s="56">
        <f t="shared" ref="G47:G69" si="1">C47*F47</f>
        <v>0</v>
      </c>
      <c r="H47" s="76"/>
    </row>
    <row r="48" spans="1:11" ht="30" customHeight="1" x14ac:dyDescent="0.2">
      <c r="A48" s="507"/>
      <c r="B48" s="528" t="s">
        <v>511</v>
      </c>
      <c r="C48" s="529">
        <v>2208</v>
      </c>
      <c r="D48" s="102"/>
      <c r="E48" s="270"/>
      <c r="F48" s="60">
        <v>0</v>
      </c>
      <c r="G48" s="56">
        <f t="shared" si="1"/>
        <v>0</v>
      </c>
      <c r="H48" s="76"/>
    </row>
    <row r="49" spans="1:9" ht="30" customHeight="1" x14ac:dyDescent="0.2">
      <c r="A49" s="507"/>
      <c r="B49" s="528" t="s">
        <v>512</v>
      </c>
      <c r="C49" s="529">
        <v>2504</v>
      </c>
      <c r="D49" s="102"/>
      <c r="E49" s="270"/>
      <c r="F49" s="60">
        <v>0</v>
      </c>
      <c r="G49" s="56">
        <f t="shared" si="1"/>
        <v>0</v>
      </c>
      <c r="H49" s="76"/>
    </row>
    <row r="50" spans="1:9" ht="30" customHeight="1" thickBot="1" x14ac:dyDescent="0.25">
      <c r="A50" s="512"/>
      <c r="B50" s="528" t="s">
        <v>513</v>
      </c>
      <c r="C50" s="529">
        <v>2936</v>
      </c>
      <c r="D50" s="102"/>
      <c r="E50" s="270"/>
      <c r="F50" s="60">
        <v>0</v>
      </c>
      <c r="G50" s="56">
        <f t="shared" si="1"/>
        <v>0</v>
      </c>
      <c r="H50" s="76"/>
    </row>
    <row r="51" spans="1:9" ht="30" customHeight="1" thickBot="1" x14ac:dyDescent="0.25">
      <c r="A51" s="1342" t="s">
        <v>487</v>
      </c>
      <c r="B51" s="1343"/>
      <c r="C51" s="1344"/>
      <c r="D51" s="248"/>
      <c r="E51" s="132"/>
      <c r="F51" s="53"/>
      <c r="G51" s="56"/>
      <c r="H51" s="76"/>
    </row>
    <row r="52" spans="1:9" ht="30" customHeight="1" x14ac:dyDescent="0.2">
      <c r="A52" s="505"/>
      <c r="B52" s="362" t="s">
        <v>429</v>
      </c>
      <c r="C52" s="801"/>
      <c r="D52" s="274"/>
      <c r="E52" s="137"/>
      <c r="F52" s="57"/>
      <c r="G52" s="59"/>
    </row>
    <row r="53" spans="1:9" ht="30" customHeight="1" x14ac:dyDescent="0.2">
      <c r="A53" s="507"/>
      <c r="B53" s="508" t="s">
        <v>6</v>
      </c>
      <c r="C53" s="497">
        <v>383</v>
      </c>
      <c r="D53" s="516">
        <v>840363</v>
      </c>
      <c r="E53" s="272"/>
      <c r="F53" s="60">
        <v>0</v>
      </c>
      <c r="G53" s="56">
        <f t="shared" si="1"/>
        <v>0</v>
      </c>
    </row>
    <row r="54" spans="1:9" s="13" customFormat="1" ht="30" customHeight="1" x14ac:dyDescent="0.25">
      <c r="A54" s="507"/>
      <c r="B54" s="508" t="s">
        <v>1</v>
      </c>
      <c r="C54" s="884">
        <v>250</v>
      </c>
      <c r="D54" s="522">
        <v>840362</v>
      </c>
      <c r="E54" s="273"/>
      <c r="F54" s="60">
        <v>0</v>
      </c>
      <c r="G54" s="56">
        <f t="shared" si="1"/>
        <v>0</v>
      </c>
      <c r="H54" s="575">
        <v>313</v>
      </c>
    </row>
    <row r="55" spans="1:9" s="13" customFormat="1" ht="30" customHeight="1" x14ac:dyDescent="0.25">
      <c r="A55" s="507"/>
      <c r="B55" s="508" t="s">
        <v>2</v>
      </c>
      <c r="C55" s="497">
        <v>345</v>
      </c>
      <c r="D55" s="522">
        <v>840240</v>
      </c>
      <c r="E55" s="273"/>
      <c r="F55" s="60">
        <v>0</v>
      </c>
      <c r="G55" s="56">
        <f t="shared" si="1"/>
        <v>0</v>
      </c>
    </row>
    <row r="56" spans="1:9" s="13" customFormat="1" ht="30" customHeight="1" x14ac:dyDescent="0.25">
      <c r="A56" s="507"/>
      <c r="B56" s="508" t="s">
        <v>3</v>
      </c>
      <c r="C56" s="497">
        <v>246</v>
      </c>
      <c r="D56" s="522">
        <v>840241</v>
      </c>
      <c r="E56" s="273"/>
      <c r="F56" s="60">
        <v>0</v>
      </c>
      <c r="G56" s="56">
        <f t="shared" si="1"/>
        <v>0</v>
      </c>
    </row>
    <row r="57" spans="1:9" s="13" customFormat="1" ht="30" customHeight="1" x14ac:dyDescent="0.25">
      <c r="A57" s="507"/>
      <c r="B57" s="508" t="s">
        <v>4</v>
      </c>
      <c r="C57" s="497">
        <v>246</v>
      </c>
      <c r="D57" s="522">
        <v>840242</v>
      </c>
      <c r="E57" s="273"/>
      <c r="F57" s="60">
        <v>0</v>
      </c>
      <c r="G57" s="56">
        <f t="shared" si="1"/>
        <v>0</v>
      </c>
    </row>
    <row r="58" spans="1:9" s="13" customFormat="1" ht="30" customHeight="1" thickBot="1" x14ac:dyDescent="0.3">
      <c r="A58" s="512"/>
      <c r="B58" s="513" t="s">
        <v>5</v>
      </c>
      <c r="C58" s="377">
        <v>197</v>
      </c>
      <c r="D58" s="531">
        <v>840243</v>
      </c>
      <c r="E58" s="273"/>
      <c r="F58" s="60">
        <v>0</v>
      </c>
      <c r="G58" s="56">
        <f t="shared" si="1"/>
        <v>0</v>
      </c>
    </row>
    <row r="59" spans="1:9" s="13" customFormat="1" ht="30" customHeight="1" x14ac:dyDescent="0.25">
      <c r="A59" s="1116"/>
      <c r="B59" s="1289" t="s">
        <v>428</v>
      </c>
      <c r="C59" s="1290"/>
      <c r="D59" s="274"/>
      <c r="E59" s="137"/>
      <c r="F59" s="57"/>
      <c r="G59" s="59"/>
      <c r="H59" s="84"/>
      <c r="I59" s="84"/>
    </row>
    <row r="60" spans="1:9" ht="30" customHeight="1" x14ac:dyDescent="0.2">
      <c r="A60" s="1117"/>
      <c r="B60" s="532" t="s">
        <v>82</v>
      </c>
      <c r="C60" s="497">
        <v>496</v>
      </c>
      <c r="D60" s="533">
        <v>840353</v>
      </c>
      <c r="E60" s="275"/>
      <c r="F60" s="60">
        <v>0</v>
      </c>
      <c r="G60" s="56">
        <f t="shared" si="1"/>
        <v>0</v>
      </c>
    </row>
    <row r="61" spans="1:9" s="13" customFormat="1" ht="30" customHeight="1" x14ac:dyDescent="0.25">
      <c r="A61" s="1117"/>
      <c r="B61" s="532" t="s">
        <v>80</v>
      </c>
      <c r="C61" s="497">
        <v>581</v>
      </c>
      <c r="D61" s="533">
        <v>840354</v>
      </c>
      <c r="E61" s="275"/>
      <c r="F61" s="60">
        <v>0</v>
      </c>
      <c r="G61" s="56">
        <f t="shared" si="1"/>
        <v>0</v>
      </c>
    </row>
    <row r="62" spans="1:9" s="13" customFormat="1" ht="30" customHeight="1" x14ac:dyDescent="0.25">
      <c r="A62" s="1117"/>
      <c r="B62" s="532" t="s">
        <v>81</v>
      </c>
      <c r="C62" s="497">
        <v>755</v>
      </c>
      <c r="D62" s="533">
        <v>840355</v>
      </c>
      <c r="E62" s="275"/>
      <c r="F62" s="60">
        <v>0</v>
      </c>
      <c r="G62" s="56">
        <f t="shared" si="1"/>
        <v>0</v>
      </c>
    </row>
    <row r="63" spans="1:9" s="13" customFormat="1" ht="30" customHeight="1" x14ac:dyDescent="0.25">
      <c r="A63" s="507"/>
      <c r="B63" s="532" t="s">
        <v>398</v>
      </c>
      <c r="C63" s="497">
        <v>629</v>
      </c>
      <c r="D63" s="533">
        <v>840106</v>
      </c>
      <c r="E63" s="275"/>
      <c r="F63" s="60">
        <v>0</v>
      </c>
      <c r="G63" s="56">
        <f>F63*C63</f>
        <v>0</v>
      </c>
    </row>
    <row r="64" spans="1:9" s="13" customFormat="1" ht="30" customHeight="1" x14ac:dyDescent="0.25">
      <c r="A64" s="1117"/>
      <c r="B64" s="532" t="s">
        <v>84</v>
      </c>
      <c r="C64" s="497">
        <v>818</v>
      </c>
      <c r="D64" s="533">
        <v>840356</v>
      </c>
      <c r="E64" s="275"/>
      <c r="F64" s="60">
        <v>0</v>
      </c>
      <c r="G64" s="56">
        <f t="shared" si="1"/>
        <v>0</v>
      </c>
    </row>
    <row r="65" spans="1:8" s="13" customFormat="1" ht="30" customHeight="1" x14ac:dyDescent="0.25">
      <c r="A65" s="1117"/>
      <c r="B65" s="532" t="s">
        <v>85</v>
      </c>
      <c r="C65" s="497">
        <v>834</v>
      </c>
      <c r="D65" s="533">
        <v>840357</v>
      </c>
      <c r="E65" s="275"/>
      <c r="F65" s="60">
        <v>0</v>
      </c>
      <c r="G65" s="56">
        <f t="shared" si="1"/>
        <v>0</v>
      </c>
    </row>
    <row r="66" spans="1:8" s="13" customFormat="1" ht="30" customHeight="1" thickBot="1" x14ac:dyDescent="0.3">
      <c r="A66" s="1118"/>
      <c r="B66" s="534" t="s">
        <v>86</v>
      </c>
      <c r="C66" s="503">
        <v>983</v>
      </c>
      <c r="D66" s="535">
        <v>840358</v>
      </c>
      <c r="E66" s="275"/>
      <c r="F66" s="60">
        <v>0</v>
      </c>
      <c r="G66" s="56">
        <f t="shared" si="1"/>
        <v>0</v>
      </c>
      <c r="H66" s="13" t="s">
        <v>478</v>
      </c>
    </row>
    <row r="67" spans="1:8" s="13" customFormat="1" ht="30" customHeight="1" x14ac:dyDescent="0.25">
      <c r="A67" s="1116"/>
      <c r="B67" s="1292" t="s">
        <v>427</v>
      </c>
      <c r="C67" s="1293"/>
      <c r="D67" s="506"/>
      <c r="E67" s="137"/>
      <c r="F67" s="57"/>
      <c r="G67" s="59"/>
    </row>
    <row r="68" spans="1:8" ht="30" customHeight="1" x14ac:dyDescent="0.2">
      <c r="A68" s="1117"/>
      <c r="B68" s="508" t="s">
        <v>75</v>
      </c>
      <c r="C68" s="497">
        <v>936</v>
      </c>
      <c r="D68" s="510">
        <v>840359</v>
      </c>
      <c r="E68" s="272"/>
      <c r="F68" s="55">
        <v>0</v>
      </c>
      <c r="G68" s="56">
        <f t="shared" si="1"/>
        <v>0</v>
      </c>
    </row>
    <row r="69" spans="1:8" s="13" customFormat="1" ht="30" customHeight="1" thickBot="1" x14ac:dyDescent="0.3">
      <c r="A69" s="1117"/>
      <c r="B69" s="513" t="s">
        <v>252</v>
      </c>
      <c r="C69" s="377">
        <v>1076</v>
      </c>
      <c r="D69" s="536">
        <v>840360</v>
      </c>
      <c r="E69" s="272"/>
      <c r="F69" s="55">
        <v>0</v>
      </c>
      <c r="G69" s="56">
        <f t="shared" si="1"/>
        <v>0</v>
      </c>
    </row>
    <row r="70" spans="1:8" s="13" customFormat="1" ht="30" customHeight="1" thickBot="1" x14ac:dyDescent="0.3">
      <c r="A70" s="1291"/>
      <c r="B70" s="513" t="s">
        <v>399</v>
      </c>
      <c r="C70" s="377">
        <v>1399</v>
      </c>
      <c r="D70" s="536">
        <v>840361</v>
      </c>
      <c r="E70" s="272"/>
      <c r="F70" s="55">
        <v>0</v>
      </c>
      <c r="G70" s="56">
        <f>C70*F70</f>
        <v>0</v>
      </c>
    </row>
    <row r="71" spans="1:8" ht="17.25" customHeight="1" thickBot="1" x14ac:dyDescent="0.25">
      <c r="A71" s="1299" t="s">
        <v>516</v>
      </c>
      <c r="B71" s="1300"/>
      <c r="C71" s="1301"/>
      <c r="D71" s="542"/>
      <c r="E71" s="263"/>
      <c r="F71" s="53"/>
      <c r="G71" s="86"/>
    </row>
    <row r="72" spans="1:8" ht="34.5" customHeight="1" thickBot="1" x14ac:dyDescent="0.25">
      <c r="A72" s="356"/>
      <c r="B72" s="831" t="s">
        <v>46</v>
      </c>
      <c r="C72" s="834"/>
      <c r="D72" s="835"/>
      <c r="E72" s="137"/>
      <c r="F72" s="53"/>
      <c r="G72" s="54"/>
    </row>
    <row r="73" spans="1:8" ht="48.75" customHeight="1" thickBot="1" x14ac:dyDescent="0.25">
      <c r="A73" s="383"/>
      <c r="B73" s="836" t="s">
        <v>636</v>
      </c>
      <c r="C73" s="833">
        <v>1964</v>
      </c>
      <c r="D73" s="830"/>
      <c r="E73" s="137"/>
      <c r="F73" s="60">
        <v>0</v>
      </c>
      <c r="G73" s="56">
        <f>C73*F73</f>
        <v>0</v>
      </c>
    </row>
    <row r="74" spans="1:8" ht="45" customHeight="1" x14ac:dyDescent="0.25">
      <c r="A74" s="500"/>
      <c r="B74" s="832" t="s">
        <v>635</v>
      </c>
      <c r="C74" s="608">
        <v>2180</v>
      </c>
      <c r="D74" s="345"/>
      <c r="E74" s="270"/>
      <c r="F74" s="60">
        <v>0</v>
      </c>
      <c r="G74" s="56">
        <f>C74*F74</f>
        <v>0</v>
      </c>
    </row>
    <row r="75" spans="1:8" ht="33" customHeight="1" x14ac:dyDescent="0.2">
      <c r="A75" s="355"/>
      <c r="B75" s="543" t="s">
        <v>508</v>
      </c>
      <c r="C75" s="497">
        <v>2667</v>
      </c>
      <c r="D75" s="345"/>
      <c r="E75" s="270"/>
      <c r="F75" s="60">
        <v>0</v>
      </c>
      <c r="G75" s="56">
        <f>C75*F75</f>
        <v>0</v>
      </c>
    </row>
    <row r="76" spans="1:8" ht="51.75" customHeight="1" thickBot="1" x14ac:dyDescent="0.25">
      <c r="A76" s="355"/>
      <c r="B76" s="544" t="s">
        <v>373</v>
      </c>
      <c r="C76" s="503">
        <v>3700</v>
      </c>
      <c r="D76" s="545"/>
      <c r="E76" s="270"/>
      <c r="F76" s="60">
        <v>0</v>
      </c>
      <c r="G76" s="56">
        <f>C76*F76</f>
        <v>0</v>
      </c>
    </row>
    <row r="77" spans="1:8" ht="51.75" customHeight="1" thickBot="1" x14ac:dyDescent="0.25">
      <c r="A77" s="355"/>
      <c r="B77" s="546" t="s">
        <v>479</v>
      </c>
      <c r="C77" s="377">
        <v>4229</v>
      </c>
      <c r="D77" s="545"/>
      <c r="E77" s="270"/>
      <c r="F77" s="60">
        <v>0</v>
      </c>
      <c r="G77" s="56">
        <f>C77*F77</f>
        <v>0</v>
      </c>
    </row>
    <row r="78" spans="1:8" ht="17.25" customHeight="1" x14ac:dyDescent="0.2">
      <c r="A78" s="299"/>
      <c r="B78" s="1313" t="s">
        <v>377</v>
      </c>
      <c r="C78" s="1314"/>
      <c r="D78" s="547"/>
      <c r="E78" s="270"/>
      <c r="F78" s="60"/>
      <c r="G78" s="56"/>
    </row>
    <row r="79" spans="1:8" ht="17.25" customHeight="1" x14ac:dyDescent="0.2">
      <c r="A79" s="299"/>
      <c r="B79" s="548" t="s">
        <v>254</v>
      </c>
      <c r="C79" s="497">
        <v>412</v>
      </c>
      <c r="D79" s="97">
        <v>840132</v>
      </c>
      <c r="E79" s="270"/>
      <c r="F79" s="60">
        <v>0</v>
      </c>
      <c r="G79" s="56">
        <f>C79*F79</f>
        <v>0</v>
      </c>
    </row>
    <row r="80" spans="1:8" ht="17.25" customHeight="1" x14ac:dyDescent="0.2">
      <c r="A80" s="299"/>
      <c r="B80" s="548" t="s">
        <v>253</v>
      </c>
      <c r="C80" s="549">
        <v>268</v>
      </c>
      <c r="D80" s="97">
        <v>840131</v>
      </c>
      <c r="E80" s="270"/>
      <c r="F80" s="60">
        <v>0</v>
      </c>
      <c r="G80" s="56">
        <f>C80*F80</f>
        <v>0</v>
      </c>
      <c r="H80" s="1">
        <v>318</v>
      </c>
    </row>
    <row r="81" spans="1:8" ht="17.25" customHeight="1" thickBot="1" x14ac:dyDescent="0.25">
      <c r="A81" s="300"/>
      <c r="B81" s="550" t="s">
        <v>378</v>
      </c>
      <c r="C81" s="377">
        <v>244</v>
      </c>
      <c r="D81" s="97">
        <v>827071</v>
      </c>
      <c r="E81" s="270"/>
      <c r="F81" s="60">
        <v>0</v>
      </c>
      <c r="G81" s="56">
        <f>C81*F81</f>
        <v>0</v>
      </c>
    </row>
    <row r="82" spans="1:8" ht="17.25" customHeight="1" thickBot="1" x14ac:dyDescent="0.25">
      <c r="A82" s="1294" t="s">
        <v>555</v>
      </c>
      <c r="B82" s="1295"/>
      <c r="C82" s="1295"/>
      <c r="D82" s="1296"/>
      <c r="E82" s="301"/>
      <c r="F82" s="60"/>
      <c r="G82" s="56"/>
    </row>
    <row r="83" spans="1:8" ht="17.25" customHeight="1" x14ac:dyDescent="0.2">
      <c r="A83" s="551"/>
      <c r="B83" s="802" t="s">
        <v>557</v>
      </c>
      <c r="C83" s="902"/>
      <c r="D83" s="1305"/>
      <c r="E83" s="384"/>
      <c r="F83" s="60"/>
      <c r="G83" s="56"/>
    </row>
    <row r="84" spans="1:8" ht="17.25" customHeight="1" thickBot="1" x14ac:dyDescent="0.25">
      <c r="A84" s="551"/>
      <c r="B84" s="758" t="s">
        <v>556</v>
      </c>
      <c r="C84" s="233"/>
      <c r="D84" s="1306"/>
      <c r="E84" s="384"/>
      <c r="F84" s="60"/>
      <c r="G84" s="56"/>
    </row>
    <row r="85" spans="1:8" ht="48" customHeight="1" x14ac:dyDescent="0.2">
      <c r="A85" s="551"/>
      <c r="B85" s="898" t="s">
        <v>692</v>
      </c>
      <c r="C85" s="897">
        <v>5050</v>
      </c>
      <c r="D85" s="896"/>
      <c r="E85" s="270"/>
      <c r="F85" s="60">
        <v>0</v>
      </c>
      <c r="G85" s="56">
        <f>C85*F85</f>
        <v>0</v>
      </c>
    </row>
    <row r="86" spans="1:8" ht="46.9" customHeight="1" x14ac:dyDescent="0.2">
      <c r="A86" s="383"/>
      <c r="B86" s="713" t="s">
        <v>373</v>
      </c>
      <c r="C86" s="895">
        <v>6850</v>
      </c>
      <c r="D86" s="896"/>
      <c r="E86" s="270"/>
      <c r="F86" s="60">
        <v>0</v>
      </c>
      <c r="G86" s="56">
        <f>C86*F86</f>
        <v>0</v>
      </c>
    </row>
    <row r="87" spans="1:8" ht="46.9" customHeight="1" x14ac:dyDescent="0.2">
      <c r="A87" s="383"/>
      <c r="B87" s="901" t="s">
        <v>479</v>
      </c>
      <c r="C87" s="297">
        <v>7800</v>
      </c>
      <c r="D87" s="896"/>
      <c r="E87" s="270"/>
      <c r="F87" s="60">
        <v>0</v>
      </c>
      <c r="G87" s="56">
        <f>C87*F87</f>
        <v>0</v>
      </c>
    </row>
    <row r="88" spans="1:8" ht="52.9" customHeight="1" thickBot="1" x14ac:dyDescent="0.25">
      <c r="A88" s="383"/>
      <c r="B88" s="899" t="s">
        <v>693</v>
      </c>
      <c r="C88" s="900">
        <v>3650</v>
      </c>
      <c r="D88" s="894"/>
      <c r="E88" s="270"/>
      <c r="F88" s="60">
        <v>0</v>
      </c>
      <c r="G88" s="56">
        <f>C88*F88</f>
        <v>0</v>
      </c>
    </row>
    <row r="89" spans="1:8" s="13" customFormat="1" ht="30" customHeight="1" thickBot="1" x14ac:dyDescent="0.25">
      <c r="A89" s="1321" t="s">
        <v>488</v>
      </c>
      <c r="B89" s="1322"/>
      <c r="C89" s="1322"/>
      <c r="D89" s="1323"/>
      <c r="E89" s="132"/>
      <c r="F89" s="47"/>
      <c r="G89" s="2"/>
    </row>
    <row r="90" spans="1:8" ht="44.45" customHeight="1" thickBot="1" x14ac:dyDescent="0.25">
      <c r="A90" s="208"/>
      <c r="B90" s="831" t="s">
        <v>424</v>
      </c>
      <c r="C90" s="838"/>
      <c r="D90" s="210"/>
      <c r="E90" s="266"/>
    </row>
    <row r="91" spans="1:8" ht="16.5" customHeight="1" x14ac:dyDescent="0.2">
      <c r="A91" s="537"/>
      <c r="B91" s="839" t="s">
        <v>388</v>
      </c>
      <c r="C91" s="700">
        <v>809</v>
      </c>
      <c r="D91" s="837"/>
      <c r="F91" s="55">
        <v>0</v>
      </c>
      <c r="G91" s="56">
        <f>C91*F91</f>
        <v>0</v>
      </c>
    </row>
    <row r="92" spans="1:8" ht="15" customHeight="1" x14ac:dyDescent="0.2">
      <c r="A92" s="537"/>
      <c r="B92" s="538" t="s">
        <v>389</v>
      </c>
      <c r="C92" s="497">
        <v>945</v>
      </c>
      <c r="D92" s="837"/>
      <c r="F92" s="55">
        <v>0</v>
      </c>
      <c r="G92" s="56">
        <f t="shared" ref="G92:G105" si="2">C92*F92</f>
        <v>0</v>
      </c>
    </row>
    <row r="93" spans="1:8" ht="15" customHeight="1" x14ac:dyDescent="0.2">
      <c r="A93" s="537"/>
      <c r="B93" s="538" t="s">
        <v>431</v>
      </c>
      <c r="C93" s="497">
        <v>1241</v>
      </c>
      <c r="D93" s="837"/>
      <c r="F93" s="55">
        <v>0</v>
      </c>
      <c r="G93" s="56">
        <f t="shared" si="2"/>
        <v>0</v>
      </c>
    </row>
    <row r="94" spans="1:8" ht="15" customHeight="1" x14ac:dyDescent="0.2">
      <c r="A94" s="537"/>
      <c r="B94" s="538" t="s">
        <v>432</v>
      </c>
      <c r="C94" s="497">
        <v>1342</v>
      </c>
      <c r="D94" s="837"/>
      <c r="F94" s="55">
        <v>0</v>
      </c>
      <c r="G94" s="56">
        <f t="shared" si="2"/>
        <v>0</v>
      </c>
    </row>
    <row r="95" spans="1:8" ht="15" customHeight="1" x14ac:dyDescent="0.2">
      <c r="A95" s="537"/>
      <c r="B95" s="538" t="s">
        <v>398</v>
      </c>
      <c r="C95" s="497">
        <v>960</v>
      </c>
      <c r="D95" s="837"/>
      <c r="F95" s="55">
        <v>0</v>
      </c>
      <c r="G95" s="56">
        <f>C95*F95</f>
        <v>0</v>
      </c>
    </row>
    <row r="96" spans="1:8" ht="15" customHeight="1" x14ac:dyDescent="0.2">
      <c r="A96" s="537"/>
      <c r="B96" s="538" t="s">
        <v>84</v>
      </c>
      <c r="C96" s="497">
        <v>1314</v>
      </c>
      <c r="D96" s="837"/>
      <c r="F96" s="55">
        <v>0</v>
      </c>
      <c r="G96" s="56">
        <f>C96*F96</f>
        <v>0</v>
      </c>
      <c r="H96" s="215"/>
    </row>
    <row r="97" spans="1:8" ht="15" customHeight="1" x14ac:dyDescent="0.2">
      <c r="A97" s="537"/>
      <c r="B97" s="538" t="s">
        <v>85</v>
      </c>
      <c r="C97" s="497">
        <v>1355</v>
      </c>
      <c r="D97" s="837"/>
      <c r="F97" s="55">
        <v>0</v>
      </c>
      <c r="G97" s="56">
        <f>C97*F97</f>
        <v>0</v>
      </c>
      <c r="H97" s="215"/>
    </row>
    <row r="98" spans="1:8" ht="15" customHeight="1" x14ac:dyDescent="0.2">
      <c r="A98" s="537"/>
      <c r="B98" s="538" t="s">
        <v>86</v>
      </c>
      <c r="C98" s="497">
        <v>1565</v>
      </c>
      <c r="D98" s="837"/>
      <c r="F98" s="55">
        <v>0</v>
      </c>
      <c r="G98" s="56">
        <f>C98*F98</f>
        <v>0</v>
      </c>
      <c r="H98" s="215"/>
    </row>
    <row r="99" spans="1:8" ht="15" customHeight="1" x14ac:dyDescent="0.2">
      <c r="A99" s="537"/>
      <c r="B99" s="538" t="s">
        <v>251</v>
      </c>
      <c r="C99" s="497">
        <v>1617</v>
      </c>
      <c r="D99" s="837"/>
      <c r="F99" s="55">
        <v>0</v>
      </c>
      <c r="G99" s="56">
        <f>C99*F99</f>
        <v>0</v>
      </c>
      <c r="H99" s="215"/>
    </row>
    <row r="100" spans="1:8" ht="15" customHeight="1" x14ac:dyDescent="0.2">
      <c r="A100" s="537"/>
      <c r="B100" s="1297" t="s">
        <v>425</v>
      </c>
      <c r="C100" s="1298"/>
      <c r="D100" s="837"/>
      <c r="E100" s="266"/>
      <c r="F100" s="55"/>
      <c r="G100" s="211"/>
      <c r="H100" s="215"/>
    </row>
    <row r="101" spans="1:8" ht="17.25" customHeight="1" x14ac:dyDescent="0.2">
      <c r="A101" s="537"/>
      <c r="B101" s="539" t="s">
        <v>400</v>
      </c>
      <c r="C101" s="497">
        <v>1510</v>
      </c>
      <c r="D101" s="837"/>
      <c r="F101" s="55">
        <v>0</v>
      </c>
      <c r="G101" s="56">
        <f t="shared" si="2"/>
        <v>0</v>
      </c>
    </row>
    <row r="102" spans="1:8" ht="15" customHeight="1" x14ac:dyDescent="0.2">
      <c r="A102" s="537"/>
      <c r="B102" s="539" t="s">
        <v>401</v>
      </c>
      <c r="C102" s="497">
        <v>1802</v>
      </c>
      <c r="D102" s="837"/>
      <c r="F102" s="55">
        <v>0</v>
      </c>
      <c r="G102" s="56">
        <f t="shared" si="2"/>
        <v>0</v>
      </c>
    </row>
    <row r="103" spans="1:8" ht="15" customHeight="1" x14ac:dyDescent="0.2">
      <c r="A103" s="537"/>
      <c r="B103" s="539" t="s">
        <v>274</v>
      </c>
      <c r="C103" s="497">
        <v>2245</v>
      </c>
      <c r="D103" s="837"/>
      <c r="F103" s="55">
        <v>0</v>
      </c>
      <c r="G103" s="56">
        <f t="shared" si="2"/>
        <v>0</v>
      </c>
    </row>
    <row r="104" spans="1:8" ht="15" customHeight="1" x14ac:dyDescent="0.2">
      <c r="A104" s="537"/>
      <c r="B104" s="1297" t="s">
        <v>426</v>
      </c>
      <c r="C104" s="1298"/>
      <c r="D104" s="837"/>
      <c r="E104" s="266"/>
      <c r="F104" s="55"/>
      <c r="G104" s="56"/>
    </row>
    <row r="105" spans="1:8" ht="17.25" customHeight="1" x14ac:dyDescent="0.2">
      <c r="A105" s="537"/>
      <c r="B105" s="540" t="s">
        <v>253</v>
      </c>
      <c r="C105" s="433">
        <v>456</v>
      </c>
      <c r="D105" s="837"/>
      <c r="F105" s="55">
        <v>0</v>
      </c>
      <c r="G105" s="56">
        <f t="shared" si="2"/>
        <v>0</v>
      </c>
    </row>
    <row r="106" spans="1:8" ht="17.25" customHeight="1" thickBot="1" x14ac:dyDescent="0.25">
      <c r="A106" s="240"/>
      <c r="B106" s="435" t="s">
        <v>254</v>
      </c>
      <c r="C106" s="438">
        <v>600</v>
      </c>
      <c r="D106" s="837"/>
      <c r="F106" s="55"/>
      <c r="G106" s="56"/>
    </row>
    <row r="107" spans="1:8" s="13" customFormat="1" ht="30" customHeight="1" thickBot="1" x14ac:dyDescent="0.25">
      <c r="A107" s="1302" t="s">
        <v>637</v>
      </c>
      <c r="B107" s="1303"/>
      <c r="C107" s="1303"/>
      <c r="D107" s="1304"/>
      <c r="E107" s="132"/>
      <c r="F107" s="47"/>
      <c r="G107" s="2"/>
    </row>
    <row r="108" spans="1:8" ht="44.45" customHeight="1" x14ac:dyDescent="0.2">
      <c r="A108" s="208"/>
      <c r="B108" s="842" t="s">
        <v>424</v>
      </c>
      <c r="C108" s="843"/>
      <c r="D108" s="210"/>
      <c r="E108" s="266"/>
    </row>
    <row r="109" spans="1:8" ht="16.5" customHeight="1" x14ac:dyDescent="0.2">
      <c r="A109" s="537"/>
      <c r="B109" s="538" t="s">
        <v>388</v>
      </c>
      <c r="C109" s="497">
        <v>1220</v>
      </c>
      <c r="D109" s="837"/>
      <c r="F109" s="55">
        <v>0</v>
      </c>
      <c r="G109" s="56">
        <f>C109*F109</f>
        <v>0</v>
      </c>
    </row>
    <row r="110" spans="1:8" ht="15" customHeight="1" x14ac:dyDescent="0.2">
      <c r="A110" s="537"/>
      <c r="B110" s="538" t="s">
        <v>389</v>
      </c>
      <c r="C110" s="497">
        <v>1420</v>
      </c>
      <c r="D110" s="837"/>
      <c r="F110" s="55">
        <v>0</v>
      </c>
      <c r="G110" s="56">
        <f t="shared" ref="G110:G112" si="3">C110*F110</f>
        <v>0</v>
      </c>
    </row>
    <row r="111" spans="1:8" ht="15" customHeight="1" x14ac:dyDescent="0.2">
      <c r="A111" s="537"/>
      <c r="B111" s="538" t="s">
        <v>431</v>
      </c>
      <c r="C111" s="497">
        <v>1860</v>
      </c>
      <c r="D111" s="837"/>
      <c r="F111" s="55">
        <v>0</v>
      </c>
      <c r="G111" s="56">
        <f t="shared" si="3"/>
        <v>0</v>
      </c>
    </row>
    <row r="112" spans="1:8" ht="15" customHeight="1" x14ac:dyDescent="0.2">
      <c r="A112" s="537"/>
      <c r="B112" s="538" t="s">
        <v>432</v>
      </c>
      <c r="C112" s="497">
        <v>2000</v>
      </c>
      <c r="D112" s="837"/>
      <c r="F112" s="55">
        <v>0</v>
      </c>
      <c r="G112" s="56">
        <f t="shared" si="3"/>
        <v>0</v>
      </c>
    </row>
    <row r="113" spans="1:8" ht="15" customHeight="1" x14ac:dyDescent="0.2">
      <c r="A113" s="537"/>
      <c r="B113" s="538" t="s">
        <v>85</v>
      </c>
      <c r="C113" s="497">
        <v>2070</v>
      </c>
      <c r="D113" s="837"/>
      <c r="F113" s="55">
        <v>0</v>
      </c>
      <c r="G113" s="56">
        <f>C113*F113</f>
        <v>0</v>
      </c>
      <c r="H113" s="215"/>
    </row>
    <row r="114" spans="1:8" ht="15" customHeight="1" x14ac:dyDescent="0.2">
      <c r="A114" s="537"/>
      <c r="B114" s="538" t="s">
        <v>86</v>
      </c>
      <c r="C114" s="497">
        <v>2400</v>
      </c>
      <c r="D114" s="837"/>
      <c r="F114" s="55">
        <v>0</v>
      </c>
      <c r="G114" s="56">
        <f>C114*F114</f>
        <v>0</v>
      </c>
      <c r="H114" s="215"/>
    </row>
    <row r="115" spans="1:8" ht="15" customHeight="1" x14ac:dyDescent="0.2">
      <c r="A115" s="537"/>
      <c r="B115" s="1297" t="s">
        <v>425</v>
      </c>
      <c r="C115" s="1298"/>
      <c r="D115" s="837"/>
      <c r="E115" s="266"/>
      <c r="F115" s="55"/>
      <c r="G115" s="211"/>
      <c r="H115" s="215"/>
    </row>
    <row r="116" spans="1:8" ht="17.25" customHeight="1" x14ac:dyDescent="0.2">
      <c r="A116" s="537"/>
      <c r="B116" s="539" t="s">
        <v>400</v>
      </c>
      <c r="C116" s="497">
        <v>2250</v>
      </c>
      <c r="D116" s="837"/>
      <c r="F116" s="55">
        <v>0</v>
      </c>
      <c r="G116" s="56">
        <f t="shared" ref="G116:G118" si="4">C116*F116</f>
        <v>0</v>
      </c>
    </row>
    <row r="117" spans="1:8" ht="15" customHeight="1" x14ac:dyDescent="0.2">
      <c r="A117" s="537"/>
      <c r="B117" s="539" t="s">
        <v>401</v>
      </c>
      <c r="C117" s="497">
        <v>2680</v>
      </c>
      <c r="D117" s="837"/>
      <c r="F117" s="55">
        <v>0</v>
      </c>
      <c r="G117" s="56">
        <f t="shared" si="4"/>
        <v>0</v>
      </c>
    </row>
    <row r="118" spans="1:8" ht="15" customHeight="1" x14ac:dyDescent="0.2">
      <c r="A118" s="537"/>
      <c r="B118" s="539" t="s">
        <v>274</v>
      </c>
      <c r="C118" s="497">
        <v>3340</v>
      </c>
      <c r="D118" s="837"/>
      <c r="F118" s="55">
        <v>0</v>
      </c>
      <c r="G118" s="56">
        <f t="shared" si="4"/>
        <v>0</v>
      </c>
    </row>
    <row r="119" spans="1:8" ht="15" customHeight="1" x14ac:dyDescent="0.2">
      <c r="A119" s="537"/>
      <c r="B119" s="1297" t="s">
        <v>426</v>
      </c>
      <c r="C119" s="1298"/>
      <c r="D119" s="837"/>
      <c r="E119" s="266"/>
      <c r="F119" s="55"/>
      <c r="G119" s="56"/>
    </row>
    <row r="120" spans="1:8" ht="17.25" customHeight="1" x14ac:dyDescent="0.2">
      <c r="A120" s="537"/>
      <c r="B120" s="431" t="s">
        <v>253</v>
      </c>
      <c r="C120" s="433">
        <v>705</v>
      </c>
      <c r="D120" s="837"/>
      <c r="F120" s="55">
        <v>0</v>
      </c>
      <c r="G120" s="56">
        <f t="shared" ref="G120" si="5">C120*F120</f>
        <v>0</v>
      </c>
    </row>
    <row r="121" spans="1:8" ht="17.25" customHeight="1" thickBot="1" x14ac:dyDescent="0.25">
      <c r="A121" s="485"/>
      <c r="B121" s="840" t="s">
        <v>254</v>
      </c>
      <c r="C121" s="844">
        <v>910</v>
      </c>
      <c r="D121" s="841"/>
      <c r="F121" s="55"/>
      <c r="G121" s="56"/>
    </row>
    <row r="122" spans="1:8" ht="15" customHeight="1" x14ac:dyDescent="0.2">
      <c r="A122" s="1288" t="s">
        <v>255</v>
      </c>
      <c r="B122" s="1288"/>
      <c r="C122" s="1288"/>
      <c r="D122" s="1288"/>
      <c r="E122" s="265"/>
    </row>
    <row r="123" spans="1:8" ht="15" customHeight="1" x14ac:dyDescent="0.2">
      <c r="A123" s="1288" t="s">
        <v>394</v>
      </c>
      <c r="B123" s="1288"/>
      <c r="C123" s="1288"/>
      <c r="D123" s="1288"/>
      <c r="E123" s="265"/>
    </row>
    <row r="124" spans="1:8" ht="15" customHeight="1" x14ac:dyDescent="0.2">
      <c r="A124" s="1288" t="s">
        <v>256</v>
      </c>
      <c r="B124" s="1288"/>
      <c r="C124" s="1288"/>
      <c r="D124" s="1288"/>
      <c r="E124" s="265"/>
    </row>
    <row r="125" spans="1:8" ht="15" customHeight="1" x14ac:dyDescent="0.2">
      <c r="A125" s="1288" t="s">
        <v>257</v>
      </c>
      <c r="B125" s="1288"/>
      <c r="C125" s="1288"/>
      <c r="D125" s="1288"/>
      <c r="E125" s="265"/>
    </row>
    <row r="126" spans="1:8" ht="15" customHeight="1" x14ac:dyDescent="0.2">
      <c r="A126" s="1288" t="s">
        <v>258</v>
      </c>
      <c r="B126" s="1288"/>
      <c r="C126" s="1288"/>
      <c r="D126" s="1288"/>
      <c r="E126" s="265"/>
    </row>
  </sheetData>
  <mergeCells count="52">
    <mergeCell ref="G1:H1"/>
    <mergeCell ref="C4:D4"/>
    <mergeCell ref="G2:H2"/>
    <mergeCell ref="G3:H3"/>
    <mergeCell ref="G4:H4"/>
    <mergeCell ref="F1:F3"/>
    <mergeCell ref="A1:A4"/>
    <mergeCell ref="B6:B7"/>
    <mergeCell ref="D6:D7"/>
    <mergeCell ref="B3:B4"/>
    <mergeCell ref="C6:C7"/>
    <mergeCell ref="C1:D1"/>
    <mergeCell ref="C3:D3"/>
    <mergeCell ref="C2:D2"/>
    <mergeCell ref="B5:D5"/>
    <mergeCell ref="A6:A7"/>
    <mergeCell ref="A8:C9"/>
    <mergeCell ref="A89:D89"/>
    <mergeCell ref="B35:C35"/>
    <mergeCell ref="B39:C39"/>
    <mergeCell ref="D8:D9"/>
    <mergeCell ref="A21:C21"/>
    <mergeCell ref="B10:C10"/>
    <mergeCell ref="A44:A46"/>
    <mergeCell ref="A11:A20"/>
    <mergeCell ref="A22:A24"/>
    <mergeCell ref="A39:A42"/>
    <mergeCell ref="D16:D18"/>
    <mergeCell ref="A35:A38"/>
    <mergeCell ref="B28:C28"/>
    <mergeCell ref="A51:C51"/>
    <mergeCell ref="A43:C43"/>
    <mergeCell ref="B16:C18"/>
    <mergeCell ref="A124:D124"/>
    <mergeCell ref="A123:D123"/>
    <mergeCell ref="A122:D122"/>
    <mergeCell ref="B78:C78"/>
    <mergeCell ref="A126:D126"/>
    <mergeCell ref="A125:D125"/>
    <mergeCell ref="B59:C59"/>
    <mergeCell ref="A67:A70"/>
    <mergeCell ref="B67:C67"/>
    <mergeCell ref="A82:D82"/>
    <mergeCell ref="A59:A62"/>
    <mergeCell ref="A64:A66"/>
    <mergeCell ref="B104:C104"/>
    <mergeCell ref="A71:C71"/>
    <mergeCell ref="A107:D107"/>
    <mergeCell ref="B115:C115"/>
    <mergeCell ref="B119:C119"/>
    <mergeCell ref="B100:C100"/>
    <mergeCell ref="D83:D84"/>
  </mergeCells>
  <hyperlinks>
    <hyperlink ref="G1:H1" location="'Постельное белье'!R7C1:R29C2" display="«Комфорт»" xr:uid="{00000000-0004-0000-0200-000000000000}"/>
    <hyperlink ref="G2:H2" location="'Постельное белье'!R30C1:R62C2" display="«Престиж»" xr:uid="{00000000-0004-0000-0200-000001000000}"/>
    <hyperlink ref="G3" location="'Постельное белье'!A62:A79" display="под заказ" xr:uid="{00000000-0004-0000-0200-000002000000}"/>
    <hyperlink ref="H3" location="'Постельное белье'!A62:A79" display="'Постельное белье'!A62:A79" xr:uid="{00000000-0004-0000-0200-000003000000}"/>
    <hyperlink ref="G1" location="'Постельное белье'!A14:A35" display="«Комфорт»" xr:uid="{00000000-0004-0000-0200-000004000000}"/>
    <hyperlink ref="H1" location="'Постельное белье'!A14:A35" display="'Постельное белье'!A14:A35" xr:uid="{00000000-0004-0000-0200-000005000000}"/>
    <hyperlink ref="G2" location="'Постельное белье'!A36:A42" display="«Престиж»" xr:uid="{00000000-0004-0000-0200-000006000000}"/>
    <hyperlink ref="H2" location="'Постельное белье'!A36:A42" display="'Постельное белье'!A36:A42" xr:uid="{00000000-0004-0000-0200-000007000000}"/>
  </hyperlinks>
  <pageMargins left="0.25" right="0.25" top="0.75" bottom="0.75" header="0.3" footer="0.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113"/>
  <sheetViews>
    <sheetView zoomScaleNormal="100" workbookViewId="0">
      <pane ySplit="8" topLeftCell="A84" activePane="bottomLeft" state="frozen"/>
      <selection pane="bottomLeft" activeCell="B85" sqref="B85:G87"/>
    </sheetView>
  </sheetViews>
  <sheetFormatPr defaultColWidth="11.42578125" defaultRowHeight="15" customHeight="1" x14ac:dyDescent="0.2"/>
  <cols>
    <col min="1" max="1" width="28.42578125" style="2" customWidth="1"/>
    <col min="2" max="2" width="34.28515625" style="4" customWidth="1"/>
    <col min="3" max="3" width="15.42578125" style="4" customWidth="1"/>
    <col min="4" max="4" width="14.28515625" style="5" customWidth="1"/>
    <col min="5" max="5" width="13.140625" style="126" customWidth="1"/>
    <col min="6" max="7" width="10" style="48" customWidth="1"/>
    <col min="8" max="8" width="9.7109375" style="2" customWidth="1"/>
    <col min="9" max="16384" width="11.42578125" style="2"/>
  </cols>
  <sheetData>
    <row r="1" spans="1:11" ht="15" customHeight="1" x14ac:dyDescent="0.2">
      <c r="A1" s="1189"/>
      <c r="B1" s="110" t="s">
        <v>114</v>
      </c>
      <c r="C1" s="1060" t="s">
        <v>402</v>
      </c>
      <c r="D1" s="1060"/>
      <c r="E1" s="143"/>
      <c r="F1" s="114"/>
      <c r="G1" s="6"/>
      <c r="H1" s="6"/>
      <c r="I1" s="6"/>
      <c r="J1" s="6"/>
      <c r="K1" s="6"/>
    </row>
    <row r="2" spans="1:11" ht="15" customHeight="1" x14ac:dyDescent="0.2">
      <c r="A2" s="1190"/>
      <c r="B2" s="112" t="s">
        <v>720</v>
      </c>
      <c r="C2" s="1035" t="s">
        <v>412</v>
      </c>
      <c r="D2" s="1035"/>
      <c r="E2" s="144"/>
      <c r="F2" s="114"/>
      <c r="G2" s="6"/>
      <c r="H2" s="6"/>
      <c r="I2" s="6"/>
      <c r="J2" s="6"/>
      <c r="K2" s="6"/>
    </row>
    <row r="3" spans="1:11" ht="15" customHeight="1" x14ac:dyDescent="0.2">
      <c r="A3" s="1190"/>
      <c r="B3" s="1050" t="s">
        <v>88</v>
      </c>
      <c r="C3" s="1038" t="s">
        <v>250</v>
      </c>
      <c r="D3" s="1039"/>
      <c r="E3" s="145"/>
      <c r="F3" s="114"/>
      <c r="G3" s="6"/>
      <c r="H3" s="6"/>
      <c r="I3" s="6"/>
      <c r="J3" s="6"/>
      <c r="K3" s="6"/>
    </row>
    <row r="4" spans="1:11" ht="15" customHeight="1" thickBot="1" x14ac:dyDescent="0.25">
      <c r="A4" s="1375"/>
      <c r="B4" s="1050"/>
      <c r="C4" s="1059" t="s">
        <v>33</v>
      </c>
      <c r="D4" s="1059"/>
      <c r="E4" s="145"/>
    </row>
    <row r="5" spans="1:11" ht="15" customHeight="1" x14ac:dyDescent="0.2">
      <c r="A5" s="111"/>
      <c r="B5" s="1412"/>
      <c r="C5" s="1413"/>
      <c r="D5" s="1413"/>
      <c r="E5" s="146"/>
    </row>
    <row r="6" spans="1:11" ht="15" customHeight="1" thickBot="1" x14ac:dyDescent="0.25">
      <c r="A6" s="111"/>
      <c r="B6" s="1387"/>
      <c r="C6" s="1388"/>
      <c r="D6" s="1388"/>
      <c r="E6" s="146"/>
    </row>
    <row r="7" spans="1:11" ht="15" customHeight="1" x14ac:dyDescent="0.2">
      <c r="A7" s="1352" t="s">
        <v>16</v>
      </c>
      <c r="B7" s="1391" t="s">
        <v>18</v>
      </c>
      <c r="C7" s="1381" t="s">
        <v>17</v>
      </c>
      <c r="D7" s="1067" t="s">
        <v>490</v>
      </c>
      <c r="E7" s="1389" t="s">
        <v>210</v>
      </c>
      <c r="F7" s="139" t="s">
        <v>61</v>
      </c>
      <c r="G7" s="140" t="s">
        <v>63</v>
      </c>
    </row>
    <row r="8" spans="1:11" ht="22.5" customHeight="1" thickBot="1" x14ac:dyDescent="0.25">
      <c r="A8" s="1385"/>
      <c r="B8" s="1392"/>
      <c r="C8" s="1382"/>
      <c r="D8" s="1068"/>
      <c r="E8" s="1390"/>
      <c r="F8" s="141" t="s">
        <v>62</v>
      </c>
      <c r="G8" s="188">
        <f>SUM('Подушки и одеяла'!G9,'Постельное белье'!G8,'Дом. текстиль'!G9,'Спальные мешки'!G7,'Для детей'!G9,Матрасы!G9)</f>
        <v>0</v>
      </c>
    </row>
    <row r="9" spans="1:11" ht="30" customHeight="1" thickBot="1" x14ac:dyDescent="0.25">
      <c r="A9" s="1378" t="s">
        <v>443</v>
      </c>
      <c r="B9" s="1379"/>
      <c r="C9" s="1379"/>
      <c r="D9" s="1379"/>
      <c r="E9" s="1380"/>
      <c r="F9" s="47"/>
      <c r="G9" s="42">
        <f>SUM(G10:G425)</f>
        <v>0</v>
      </c>
    </row>
    <row r="10" spans="1:11" s="3" customFormat="1" ht="32.450000000000003" customHeight="1" x14ac:dyDescent="0.2">
      <c r="A10" s="1376"/>
      <c r="B10" s="1383" t="s">
        <v>492</v>
      </c>
      <c r="C10" s="1384"/>
      <c r="D10" s="1384"/>
      <c r="E10" s="309"/>
      <c r="F10" s="48"/>
      <c r="G10" s="66"/>
      <c r="I10" s="311"/>
    </row>
    <row r="11" spans="1:11" s="3" customFormat="1" ht="15" customHeight="1" thickBot="1" x14ac:dyDescent="0.25">
      <c r="A11" s="1377"/>
      <c r="B11" s="856"/>
      <c r="C11" s="857"/>
      <c r="D11" s="858"/>
      <c r="E11" s="310"/>
      <c r="F11" s="48"/>
      <c r="G11" s="66"/>
    </row>
    <row r="12" spans="1:11" s="3" customFormat="1" ht="15" customHeight="1" x14ac:dyDescent="0.2">
      <c r="A12" s="1377"/>
      <c r="B12" s="294" t="s">
        <v>191</v>
      </c>
      <c r="C12" s="295"/>
      <c r="D12" s="869" t="s">
        <v>655</v>
      </c>
      <c r="E12" s="302"/>
      <c r="F12" s="67">
        <v>0</v>
      </c>
      <c r="G12" s="352">
        <f t="shared" ref="G12:G18" si="0">D12*F12</f>
        <v>0</v>
      </c>
      <c r="H12" s="868"/>
    </row>
    <row r="13" spans="1:11" s="3" customFormat="1" ht="15" customHeight="1" x14ac:dyDescent="0.2">
      <c r="A13" s="1377"/>
      <c r="B13" s="75" t="s">
        <v>120</v>
      </c>
      <c r="C13" s="40"/>
      <c r="D13" s="870" t="s">
        <v>657</v>
      </c>
      <c r="E13" s="293"/>
      <c r="F13" s="67">
        <v>0</v>
      </c>
      <c r="G13" s="352">
        <f t="shared" si="0"/>
        <v>0</v>
      </c>
      <c r="H13" s="868"/>
    </row>
    <row r="14" spans="1:11" s="3" customFormat="1" ht="15" customHeight="1" x14ac:dyDescent="0.2">
      <c r="A14" s="1377"/>
      <c r="B14" s="117" t="s">
        <v>121</v>
      </c>
      <c r="C14" s="118"/>
      <c r="D14" s="871" t="s">
        <v>656</v>
      </c>
      <c r="E14" s="296"/>
      <c r="F14" s="67">
        <v>0</v>
      </c>
      <c r="G14" s="352">
        <f t="shared" si="0"/>
        <v>0</v>
      </c>
      <c r="H14" s="868"/>
    </row>
    <row r="15" spans="1:11" s="3" customFormat="1" ht="15" customHeight="1" x14ac:dyDescent="0.25">
      <c r="A15" s="212"/>
      <c r="B15" s="117" t="s">
        <v>413</v>
      </c>
      <c r="C15" s="118"/>
      <c r="D15" s="871" t="s">
        <v>648</v>
      </c>
      <c r="E15" s="296"/>
      <c r="F15" s="67">
        <v>0</v>
      </c>
      <c r="G15" s="352">
        <f t="shared" si="0"/>
        <v>0</v>
      </c>
      <c r="H15" s="868"/>
    </row>
    <row r="16" spans="1:11" s="3" customFormat="1" ht="15" customHeight="1" x14ac:dyDescent="0.25">
      <c r="A16" s="212"/>
      <c r="B16" s="117" t="s">
        <v>484</v>
      </c>
      <c r="C16" s="118"/>
      <c r="D16" s="296" t="s">
        <v>672</v>
      </c>
      <c r="E16" s="296"/>
      <c r="F16" s="67">
        <v>0</v>
      </c>
      <c r="G16" s="352">
        <f t="shared" si="0"/>
        <v>0</v>
      </c>
      <c r="H16" s="353"/>
    </row>
    <row r="17" spans="1:9" s="3" customFormat="1" ht="15" customHeight="1" x14ac:dyDescent="0.25">
      <c r="A17" s="212"/>
      <c r="B17" s="117" t="s">
        <v>633</v>
      </c>
      <c r="C17" s="118"/>
      <c r="D17" s="296" t="s">
        <v>634</v>
      </c>
      <c r="E17" s="296"/>
      <c r="F17" s="67">
        <v>0</v>
      </c>
      <c r="G17" s="352">
        <f t="shared" si="0"/>
        <v>0</v>
      </c>
      <c r="H17" s="353"/>
    </row>
    <row r="18" spans="1:9" s="3" customFormat="1" ht="15" customHeight="1" thickBot="1" x14ac:dyDescent="0.3">
      <c r="A18" s="212"/>
      <c r="B18" s="117" t="s">
        <v>383</v>
      </c>
      <c r="C18" s="118"/>
      <c r="D18" s="296" t="s">
        <v>673</v>
      </c>
      <c r="E18" s="296"/>
      <c r="F18" s="67">
        <v>0</v>
      </c>
      <c r="G18" s="352">
        <f t="shared" si="0"/>
        <v>0</v>
      </c>
      <c r="H18" s="353"/>
    </row>
    <row r="19" spans="1:9" s="3" customFormat="1" ht="15" customHeight="1" x14ac:dyDescent="0.25">
      <c r="A19" s="212"/>
      <c r="B19" s="1357" t="s">
        <v>595</v>
      </c>
      <c r="C19" s="1358"/>
      <c r="D19" s="1358"/>
      <c r="E19" s="1359"/>
      <c r="F19" s="67"/>
      <c r="G19" s="52"/>
    </row>
    <row r="20" spans="1:9" s="3" customFormat="1" ht="15" customHeight="1" thickBot="1" x14ac:dyDescent="0.3">
      <c r="A20" s="212"/>
      <c r="B20" s="1360"/>
      <c r="C20" s="1361"/>
      <c r="D20" s="1361"/>
      <c r="E20" s="1362"/>
      <c r="F20" s="67"/>
      <c r="G20" s="52"/>
    </row>
    <row r="21" spans="1:9" s="3" customFormat="1" ht="15" customHeight="1" x14ac:dyDescent="0.25">
      <c r="A21" s="212"/>
      <c r="B21" s="295" t="s">
        <v>356</v>
      </c>
      <c r="C21" s="295"/>
      <c r="D21" s="865">
        <v>157</v>
      </c>
      <c r="E21" s="409" t="s">
        <v>359</v>
      </c>
      <c r="F21" s="67">
        <v>0</v>
      </c>
      <c r="G21" s="352">
        <f>D21*F21</f>
        <v>0</v>
      </c>
      <c r="H21" s="353"/>
    </row>
    <row r="22" spans="1:9" s="3" customFormat="1" ht="15" customHeight="1" x14ac:dyDescent="0.25">
      <c r="A22" s="212"/>
      <c r="B22" s="40" t="s">
        <v>357</v>
      </c>
      <c r="C22" s="40"/>
      <c r="D22" s="866">
        <v>281</v>
      </c>
      <c r="E22" s="391" t="s">
        <v>360</v>
      </c>
      <c r="F22" s="67">
        <v>0</v>
      </c>
      <c r="G22" s="352">
        <f>D22*F22</f>
        <v>0</v>
      </c>
      <c r="H22" s="353"/>
    </row>
    <row r="23" spans="1:9" s="3" customFormat="1" ht="15" customHeight="1" thickBot="1" x14ac:dyDescent="0.3">
      <c r="A23" s="212"/>
      <c r="B23" s="118" t="s">
        <v>358</v>
      </c>
      <c r="C23" s="118"/>
      <c r="D23" s="867">
        <v>548</v>
      </c>
      <c r="E23" s="394" t="s">
        <v>361</v>
      </c>
      <c r="F23" s="67">
        <v>0</v>
      </c>
      <c r="G23" s="352">
        <f>D23*F23</f>
        <v>0</v>
      </c>
      <c r="H23" s="353"/>
    </row>
    <row r="24" spans="1:9" s="3" customFormat="1" ht="16.149999999999999" customHeight="1" x14ac:dyDescent="0.25">
      <c r="A24" s="212"/>
      <c r="B24" s="1386" t="s">
        <v>590</v>
      </c>
      <c r="C24" s="1074"/>
      <c r="D24" s="1074"/>
      <c r="E24" s="1075"/>
      <c r="F24" s="64"/>
      <c r="G24" s="52"/>
    </row>
    <row r="25" spans="1:9" s="3" customFormat="1" ht="16.149999999999999" customHeight="1" x14ac:dyDescent="0.25">
      <c r="A25" s="212"/>
      <c r="B25" s="414" t="s">
        <v>591</v>
      </c>
      <c r="C25" s="407"/>
      <c r="D25" s="407"/>
      <c r="E25" s="408"/>
      <c r="F25" s="64"/>
      <c r="G25" s="52"/>
    </row>
    <row r="26" spans="1:9" s="3" customFormat="1" ht="16.149999999999999" customHeight="1" x14ac:dyDescent="0.25">
      <c r="A26" s="212"/>
      <c r="B26" s="414"/>
      <c r="C26" s="407"/>
      <c r="D26" s="407"/>
      <c r="E26" s="408"/>
      <c r="F26" s="64"/>
      <c r="G26" s="52"/>
    </row>
    <row r="27" spans="1:9" s="3" customFormat="1" ht="15" customHeight="1" thickBot="1" x14ac:dyDescent="0.3">
      <c r="A27" s="212"/>
      <c r="B27" s="410" t="s">
        <v>587</v>
      </c>
      <c r="C27" s="411"/>
      <c r="D27" s="412"/>
      <c r="E27" s="413"/>
      <c r="F27" s="64"/>
      <c r="G27" s="52"/>
    </row>
    <row r="28" spans="1:9" s="3" customFormat="1" ht="15" customHeight="1" x14ac:dyDescent="0.25">
      <c r="A28" s="212"/>
      <c r="B28" s="420" t="s">
        <v>588</v>
      </c>
      <c r="C28" s="392"/>
      <c r="D28" s="393">
        <v>1520</v>
      </c>
      <c r="E28" s="421" t="s">
        <v>592</v>
      </c>
      <c r="F28" s="64"/>
      <c r="G28" s="52"/>
    </row>
    <row r="29" spans="1:9" s="3" customFormat="1" ht="15" customHeight="1" x14ac:dyDescent="0.25">
      <c r="A29" s="212"/>
      <c r="B29" s="75" t="s">
        <v>589</v>
      </c>
      <c r="C29" s="40"/>
      <c r="D29" s="390">
        <v>1520</v>
      </c>
      <c r="E29" s="415" t="s">
        <v>593</v>
      </c>
      <c r="F29" s="64"/>
      <c r="G29" s="52"/>
    </row>
    <row r="30" spans="1:9" s="3" customFormat="1" ht="15" customHeight="1" thickBot="1" x14ac:dyDescent="0.3">
      <c r="A30" s="212"/>
      <c r="B30" s="416"/>
      <c r="C30" s="417"/>
      <c r="D30" s="418"/>
      <c r="E30" s="419"/>
      <c r="F30" s="64"/>
      <c r="G30" s="52"/>
    </row>
    <row r="31" spans="1:9" ht="30" customHeight="1" thickBot="1" x14ac:dyDescent="0.25">
      <c r="A31" s="1372" t="s">
        <v>49</v>
      </c>
      <c r="B31" s="1373"/>
      <c r="C31" s="1373"/>
      <c r="D31" s="1374"/>
      <c r="E31" s="395"/>
      <c r="F31" s="64"/>
      <c r="G31" s="50"/>
      <c r="I31" s="13"/>
    </row>
    <row r="32" spans="1:9" ht="15" customHeight="1" x14ac:dyDescent="0.25">
      <c r="A32" s="1354"/>
      <c r="B32" s="1355" t="s">
        <v>728</v>
      </c>
      <c r="C32" s="1079"/>
      <c r="D32" s="1356"/>
      <c r="E32" s="148"/>
      <c r="F32" s="77"/>
      <c r="G32" s="50"/>
    </row>
    <row r="33" spans="1:10" ht="15" customHeight="1" x14ac:dyDescent="0.2">
      <c r="A33" s="1354"/>
      <c r="B33" s="1363" t="s">
        <v>236</v>
      </c>
      <c r="C33" s="1364"/>
      <c r="D33" s="1365"/>
      <c r="E33" s="149"/>
      <c r="F33" s="77"/>
      <c r="G33" s="50"/>
    </row>
    <row r="34" spans="1:10" ht="15" customHeight="1" thickBot="1" x14ac:dyDescent="0.25">
      <c r="A34" s="1354"/>
      <c r="B34" s="1363" t="s">
        <v>0</v>
      </c>
      <c r="C34" s="1364"/>
      <c r="D34" s="1365"/>
      <c r="E34" s="149"/>
      <c r="F34" s="77"/>
      <c r="G34" s="50"/>
    </row>
    <row r="35" spans="1:10" ht="15" customHeight="1" x14ac:dyDescent="0.2">
      <c r="A35" s="1354"/>
      <c r="B35" s="357" t="s">
        <v>123</v>
      </c>
      <c r="C35" s="623"/>
      <c r="D35" s="359">
        <v>594</v>
      </c>
      <c r="E35" s="368">
        <v>840142</v>
      </c>
      <c r="F35" s="67">
        <v>0</v>
      </c>
      <c r="G35" s="52">
        <f>D35*F35</f>
        <v>0</v>
      </c>
    </row>
    <row r="36" spans="1:10" ht="14.25" customHeight="1" x14ac:dyDescent="0.2">
      <c r="A36" s="1354"/>
      <c r="B36" s="711" t="s">
        <v>124</v>
      </c>
      <c r="C36" s="432"/>
      <c r="D36" s="433">
        <v>702</v>
      </c>
      <c r="E36" s="150">
        <v>840143</v>
      </c>
      <c r="F36" s="67">
        <v>0</v>
      </c>
      <c r="G36" s="52">
        <f>D36*F36</f>
        <v>0</v>
      </c>
    </row>
    <row r="37" spans="1:10" ht="14.25" customHeight="1" thickBot="1" x14ac:dyDescent="0.25">
      <c r="A37" s="1354"/>
      <c r="B37" s="712" t="s">
        <v>416</v>
      </c>
      <c r="C37" s="436"/>
      <c r="D37" s="438">
        <v>853</v>
      </c>
      <c r="E37" s="151" t="s">
        <v>517</v>
      </c>
      <c r="F37" s="67"/>
      <c r="G37" s="52"/>
    </row>
    <row r="38" spans="1:10" ht="14.45" customHeight="1" x14ac:dyDescent="0.25">
      <c r="A38" s="363"/>
      <c r="B38" s="1355" t="s">
        <v>729</v>
      </c>
      <c r="C38" s="1079"/>
      <c r="D38" s="1356"/>
      <c r="E38" s="148"/>
      <c r="F38" s="77"/>
      <c r="G38" s="52"/>
    </row>
    <row r="39" spans="1:10" ht="13.9" customHeight="1" x14ac:dyDescent="0.2">
      <c r="A39" s="363"/>
      <c r="B39" s="1363" t="s">
        <v>534</v>
      </c>
      <c r="C39" s="1364"/>
      <c r="D39" s="1365"/>
      <c r="E39" s="149"/>
      <c r="F39" s="77"/>
      <c r="G39" s="52"/>
    </row>
    <row r="40" spans="1:10" ht="15" customHeight="1" thickBot="1" x14ac:dyDescent="0.25">
      <c r="A40" s="363"/>
      <c r="B40" s="1369" t="s">
        <v>9</v>
      </c>
      <c r="C40" s="1370"/>
      <c r="D40" s="1371"/>
      <c r="E40" s="382"/>
      <c r="F40" s="77"/>
      <c r="G40" s="52"/>
    </row>
    <row r="41" spans="1:10" ht="14.25" customHeight="1" x14ac:dyDescent="0.2">
      <c r="A41" s="363"/>
      <c r="B41" s="357" t="s">
        <v>687</v>
      </c>
      <c r="C41" s="623"/>
      <c r="D41" s="715">
        <v>821</v>
      </c>
      <c r="E41" s="371" t="s">
        <v>535</v>
      </c>
      <c r="F41" s="77">
        <v>0</v>
      </c>
      <c r="G41" s="52">
        <f>F41*D41</f>
        <v>0</v>
      </c>
    </row>
    <row r="42" spans="1:10" ht="14.25" customHeight="1" x14ac:dyDescent="0.2">
      <c r="A42" s="363"/>
      <c r="B42" s="711" t="s">
        <v>688</v>
      </c>
      <c r="C42" s="432"/>
      <c r="D42" s="541">
        <v>950</v>
      </c>
      <c r="E42" s="367" t="s">
        <v>536</v>
      </c>
      <c r="F42" s="77">
        <v>0</v>
      </c>
      <c r="G42" s="52">
        <f>F42*D42</f>
        <v>0</v>
      </c>
    </row>
    <row r="43" spans="1:10" ht="14.25" customHeight="1" thickBot="1" x14ac:dyDescent="0.25">
      <c r="A43" s="4"/>
      <c r="B43" s="712" t="s">
        <v>689</v>
      </c>
      <c r="C43" s="436"/>
      <c r="D43" s="454">
        <v>1134</v>
      </c>
      <c r="E43" s="370" t="s">
        <v>537</v>
      </c>
      <c r="F43" s="77">
        <v>0</v>
      </c>
      <c r="G43" s="52">
        <f>F43*D43</f>
        <v>0</v>
      </c>
    </row>
    <row r="44" spans="1:10" s="366" customFormat="1" ht="15" customHeight="1" x14ac:dyDescent="0.25">
      <c r="A44" s="1354"/>
      <c r="B44" s="1366" t="s">
        <v>730</v>
      </c>
      <c r="C44" s="1367"/>
      <c r="D44" s="1368"/>
      <c r="E44" s="369"/>
      <c r="F44" s="364"/>
      <c r="G44" s="365"/>
    </row>
    <row r="45" spans="1:10" ht="15" customHeight="1" thickBot="1" x14ac:dyDescent="0.25">
      <c r="A45" s="1354"/>
      <c r="B45" s="1363" t="s">
        <v>237</v>
      </c>
      <c r="C45" s="1364"/>
      <c r="D45" s="1365"/>
      <c r="E45" s="149"/>
      <c r="F45" s="77"/>
      <c r="G45" s="50"/>
    </row>
    <row r="46" spans="1:10" ht="27.75" customHeight="1" thickBot="1" x14ac:dyDescent="0.25">
      <c r="A46" s="1354"/>
      <c r="B46" s="357" t="s">
        <v>134</v>
      </c>
      <c r="C46" s="716">
        <v>330</v>
      </c>
      <c r="D46" s="359">
        <v>620</v>
      </c>
      <c r="E46" s="372">
        <v>840051</v>
      </c>
      <c r="F46" s="67">
        <v>0</v>
      </c>
      <c r="G46" s="52">
        <f>D46*F46</f>
        <v>0</v>
      </c>
      <c r="H46" s="79"/>
      <c r="I46" s="41"/>
      <c r="J46" s="41"/>
    </row>
    <row r="47" spans="1:10" ht="27.75" customHeight="1" thickBot="1" x14ac:dyDescent="0.25">
      <c r="A47" s="106"/>
      <c r="B47" s="712" t="s">
        <v>132</v>
      </c>
      <c r="C47" s="717"/>
      <c r="D47" s="718">
        <v>830</v>
      </c>
      <c r="E47" s="151">
        <v>840052</v>
      </c>
      <c r="F47" s="67">
        <v>0</v>
      </c>
      <c r="G47" s="52">
        <f>D47*F47</f>
        <v>0</v>
      </c>
      <c r="H47" s="41"/>
      <c r="I47" s="41"/>
      <c r="J47" s="41"/>
    </row>
    <row r="48" spans="1:10" ht="17.25" customHeight="1" x14ac:dyDescent="0.25">
      <c r="A48" s="281"/>
      <c r="B48" s="1355" t="s">
        <v>731</v>
      </c>
      <c r="C48" s="1079"/>
      <c r="D48" s="1356"/>
      <c r="E48" s="148"/>
      <c r="F48" s="77"/>
      <c r="G48" s="52"/>
      <c r="H48" s="41"/>
      <c r="I48" s="41"/>
      <c r="J48" s="41"/>
    </row>
    <row r="49" spans="1:10" ht="17.25" customHeight="1" x14ac:dyDescent="0.25">
      <c r="A49" s="282"/>
      <c r="B49" s="331" t="s">
        <v>441</v>
      </c>
      <c r="C49" s="332"/>
      <c r="D49" s="335"/>
      <c r="E49" s="336"/>
      <c r="F49" s="77"/>
      <c r="G49" s="52"/>
      <c r="H49" s="41"/>
      <c r="I49" s="41"/>
      <c r="J49" s="41"/>
    </row>
    <row r="50" spans="1:10" ht="17.25" customHeight="1" thickBot="1" x14ac:dyDescent="0.3">
      <c r="A50" s="337"/>
      <c r="B50" s="1363" t="s">
        <v>538</v>
      </c>
      <c r="C50" s="1364"/>
      <c r="D50" s="1365"/>
      <c r="E50" s="149"/>
      <c r="F50" s="77"/>
      <c r="G50" s="52"/>
      <c r="H50" s="41"/>
      <c r="I50" s="41"/>
      <c r="J50" s="41"/>
    </row>
    <row r="51" spans="1:10" ht="18" customHeight="1" thickBot="1" x14ac:dyDescent="0.3">
      <c r="A51" s="337"/>
      <c r="B51" s="357" t="s">
        <v>321</v>
      </c>
      <c r="C51" s="358" t="s">
        <v>104</v>
      </c>
      <c r="D51" s="373">
        <v>190</v>
      </c>
      <c r="E51" s="152" t="s">
        <v>391</v>
      </c>
      <c r="F51" s="67">
        <v>0</v>
      </c>
      <c r="G51" s="52">
        <f>D51*F51</f>
        <v>0</v>
      </c>
      <c r="H51" s="359">
        <v>238</v>
      </c>
      <c r="I51" s="41"/>
      <c r="J51" s="41"/>
    </row>
    <row r="52" spans="1:10" ht="18.600000000000001" customHeight="1" x14ac:dyDescent="0.25">
      <c r="A52" s="337"/>
      <c r="B52" s="78" t="s">
        <v>322</v>
      </c>
      <c r="C52" s="92" t="s">
        <v>105</v>
      </c>
      <c r="D52" s="374">
        <v>180</v>
      </c>
      <c r="E52" s="152">
        <v>420002</v>
      </c>
      <c r="F52" s="67">
        <v>0</v>
      </c>
      <c r="G52" s="52">
        <f>D52*F52</f>
        <v>0</v>
      </c>
      <c r="H52" s="89">
        <v>225</v>
      </c>
      <c r="I52" s="41"/>
      <c r="J52" s="41"/>
    </row>
    <row r="53" spans="1:10" ht="19.899999999999999" customHeight="1" thickBot="1" x14ac:dyDescent="0.3">
      <c r="A53" s="351"/>
      <c r="B53" s="333" t="s">
        <v>323</v>
      </c>
      <c r="C53" s="244" t="s">
        <v>106</v>
      </c>
      <c r="D53" s="375">
        <v>128</v>
      </c>
      <c r="E53" s="334">
        <v>420001</v>
      </c>
      <c r="F53" s="67">
        <v>0</v>
      </c>
      <c r="G53" s="52">
        <f>D53*F53</f>
        <v>0</v>
      </c>
      <c r="H53" s="43">
        <v>160</v>
      </c>
      <c r="I53" s="41"/>
      <c r="J53" s="41"/>
    </row>
    <row r="54" spans="1:10" ht="19.899999999999999" customHeight="1" x14ac:dyDescent="0.25">
      <c r="A54" s="212"/>
      <c r="B54" s="1083" t="s">
        <v>732</v>
      </c>
      <c r="C54" s="1084"/>
      <c r="D54" s="1085"/>
      <c r="E54" s="341"/>
      <c r="F54" s="77"/>
      <c r="G54" s="52"/>
      <c r="H54" s="5"/>
      <c r="I54" s="41"/>
      <c r="J54" s="41"/>
    </row>
    <row r="55" spans="1:10" ht="19.899999999999999" customHeight="1" thickBot="1" x14ac:dyDescent="0.3">
      <c r="A55" s="212"/>
      <c r="B55" s="1070" t="s">
        <v>684</v>
      </c>
      <c r="C55" s="1071"/>
      <c r="D55" s="1072"/>
      <c r="E55" s="343"/>
      <c r="F55" s="77"/>
      <c r="G55" s="52"/>
      <c r="H55" s="5"/>
      <c r="I55" s="41"/>
      <c r="J55" s="41"/>
    </row>
    <row r="56" spans="1:10" ht="19.899999999999999" customHeight="1" x14ac:dyDescent="0.25">
      <c r="A56" s="212"/>
      <c r="B56" s="719"/>
      <c r="C56" s="720"/>
      <c r="D56" s="828"/>
      <c r="E56" s="342" t="s">
        <v>596</v>
      </c>
      <c r="F56" s="67">
        <v>0</v>
      </c>
      <c r="G56" s="52">
        <f>D56*F56</f>
        <v>0</v>
      </c>
      <c r="H56" s="721">
        <v>518</v>
      </c>
      <c r="I56" s="41"/>
      <c r="J56" s="41"/>
    </row>
    <row r="57" spans="1:10" ht="19.899999999999999" customHeight="1" x14ac:dyDescent="0.25">
      <c r="A57" s="212"/>
      <c r="B57" s="722" t="s">
        <v>202</v>
      </c>
      <c r="C57" s="723"/>
      <c r="D57" s="829">
        <v>523</v>
      </c>
      <c r="E57" s="214" t="s">
        <v>597</v>
      </c>
      <c r="F57" s="67">
        <v>0</v>
      </c>
      <c r="G57" s="52">
        <f>D57*F57</f>
        <v>0</v>
      </c>
      <c r="H57" s="724">
        <v>616</v>
      </c>
      <c r="I57" s="41"/>
      <c r="J57" s="41"/>
    </row>
    <row r="58" spans="1:10" ht="19.899999999999999" customHeight="1" thickBot="1" x14ac:dyDescent="0.3">
      <c r="A58" s="212"/>
      <c r="B58" s="243"/>
      <c r="C58" s="244"/>
      <c r="D58" s="245"/>
      <c r="E58" s="246"/>
      <c r="F58" s="67">
        <v>0</v>
      </c>
      <c r="G58" s="52">
        <f>D58*F58</f>
        <v>0</v>
      </c>
      <c r="H58" s="5"/>
      <c r="I58" s="41"/>
      <c r="J58" s="41"/>
    </row>
    <row r="59" spans="1:10" ht="16.5" customHeight="1" x14ac:dyDescent="0.25">
      <c r="A59" s="212"/>
      <c r="B59" s="1083" t="s">
        <v>733</v>
      </c>
      <c r="C59" s="1084"/>
      <c r="D59" s="1085"/>
      <c r="E59" s="341"/>
      <c r="F59" s="77"/>
      <c r="G59" s="52"/>
      <c r="H59" s="41"/>
      <c r="I59" s="41"/>
      <c r="J59" s="41"/>
    </row>
    <row r="60" spans="1:10" ht="21" customHeight="1" thickBot="1" x14ac:dyDescent="0.3">
      <c r="A60" s="212"/>
      <c r="B60" s="1070" t="s">
        <v>273</v>
      </c>
      <c r="C60" s="1071"/>
      <c r="D60" s="1072"/>
      <c r="E60" s="343"/>
      <c r="F60" s="77"/>
      <c r="G60" s="52"/>
      <c r="H60" s="41"/>
      <c r="I60" s="41"/>
      <c r="J60" s="41"/>
    </row>
    <row r="61" spans="1:10" ht="16.5" customHeight="1" x14ac:dyDescent="0.25">
      <c r="A61" s="212"/>
      <c r="B61" s="719" t="s">
        <v>131</v>
      </c>
      <c r="C61" s="720"/>
      <c r="D61" s="721">
        <v>842</v>
      </c>
      <c r="E61" s="342" t="s">
        <v>276</v>
      </c>
      <c r="F61" s="67">
        <v>0</v>
      </c>
      <c r="G61" s="52">
        <f>D61*F61</f>
        <v>0</v>
      </c>
      <c r="H61" s="41"/>
      <c r="I61" s="41"/>
      <c r="J61" s="41"/>
    </row>
    <row r="62" spans="1:10" ht="16.5" customHeight="1" x14ac:dyDescent="0.25">
      <c r="A62" s="212"/>
      <c r="B62" s="722" t="s">
        <v>202</v>
      </c>
      <c r="C62" s="723"/>
      <c r="D62" s="724">
        <v>929</v>
      </c>
      <c r="E62" s="214" t="s">
        <v>277</v>
      </c>
      <c r="F62" s="67">
        <v>0</v>
      </c>
      <c r="G62" s="52">
        <f>D62*F62</f>
        <v>0</v>
      </c>
      <c r="H62" s="41"/>
      <c r="I62" s="41"/>
      <c r="J62" s="41"/>
    </row>
    <row r="63" spans="1:10" ht="16.5" customHeight="1" thickBot="1" x14ac:dyDescent="0.3">
      <c r="A63" s="212"/>
      <c r="B63" s="725" t="s">
        <v>207</v>
      </c>
      <c r="C63" s="726"/>
      <c r="D63" s="727">
        <v>1091</v>
      </c>
      <c r="E63" s="246" t="s">
        <v>278</v>
      </c>
      <c r="F63" s="67">
        <v>0</v>
      </c>
      <c r="G63" s="52">
        <f>D63*F63</f>
        <v>0</v>
      </c>
      <c r="H63" s="41"/>
      <c r="I63" s="41"/>
      <c r="J63" s="41"/>
    </row>
    <row r="64" spans="1:10" ht="18" customHeight="1" x14ac:dyDescent="0.25">
      <c r="A64" s="212"/>
      <c r="B64" s="1405" t="s">
        <v>734</v>
      </c>
      <c r="C64" s="1406"/>
      <c r="D64" s="1407"/>
      <c r="E64" s="253"/>
      <c r="F64" s="77"/>
      <c r="G64" s="52"/>
      <c r="H64" s="41"/>
      <c r="I64" s="41"/>
      <c r="J64" s="41"/>
    </row>
    <row r="65" spans="1:10" ht="22.5" customHeight="1" thickBot="1" x14ac:dyDescent="0.3">
      <c r="A65" s="212"/>
      <c r="B65" s="1070" t="s">
        <v>393</v>
      </c>
      <c r="C65" s="1071"/>
      <c r="D65" s="1072"/>
      <c r="E65" s="254"/>
      <c r="F65" s="77"/>
      <c r="G65" s="52"/>
      <c r="H65" s="41"/>
      <c r="I65" s="41"/>
      <c r="J65" s="41"/>
    </row>
    <row r="66" spans="1:10" ht="21" customHeight="1" x14ac:dyDescent="0.25">
      <c r="A66" s="212"/>
      <c r="B66" s="728" t="s">
        <v>131</v>
      </c>
      <c r="C66" s="720"/>
      <c r="D66" s="729">
        <v>1026</v>
      </c>
      <c r="E66" s="255"/>
      <c r="F66" s="77">
        <v>0</v>
      </c>
      <c r="G66" s="52">
        <f t="shared" ref="G66:G72" si="1">D66*F66</f>
        <v>0</v>
      </c>
      <c r="H66" s="41"/>
      <c r="I66" s="41"/>
      <c r="J66" s="41"/>
    </row>
    <row r="67" spans="1:10" ht="20.25" customHeight="1" x14ac:dyDescent="0.25">
      <c r="A67" s="212"/>
      <c r="B67" s="730" t="s">
        <v>132</v>
      </c>
      <c r="C67" s="723"/>
      <c r="D67" s="731">
        <v>1188</v>
      </c>
      <c r="E67" s="255"/>
      <c r="F67" s="77">
        <v>0</v>
      </c>
      <c r="G67" s="52">
        <f t="shared" si="1"/>
        <v>0</v>
      </c>
      <c r="H67" s="41"/>
      <c r="I67" s="41"/>
      <c r="J67" s="41"/>
    </row>
    <row r="68" spans="1:10" ht="18" customHeight="1" thickBot="1" x14ac:dyDescent="0.3">
      <c r="A68" s="212"/>
      <c r="B68" s="732" t="s">
        <v>133</v>
      </c>
      <c r="C68" s="733"/>
      <c r="D68" s="734">
        <v>1426</v>
      </c>
      <c r="E68" s="312"/>
      <c r="F68" s="77">
        <v>0</v>
      </c>
      <c r="G68" s="52">
        <f t="shared" si="1"/>
        <v>0</v>
      </c>
      <c r="H68" s="41"/>
      <c r="I68" s="41"/>
      <c r="J68" s="41"/>
    </row>
    <row r="69" spans="1:10" ht="16.5" customHeight="1" x14ac:dyDescent="0.25">
      <c r="A69" s="212"/>
      <c r="B69" s="1083" t="s">
        <v>735</v>
      </c>
      <c r="C69" s="1084"/>
      <c r="D69" s="1085"/>
      <c r="E69" s="327"/>
      <c r="F69" s="77"/>
      <c r="G69" s="52"/>
      <c r="H69" s="41"/>
      <c r="I69" s="41"/>
      <c r="J69" s="41"/>
    </row>
    <row r="70" spans="1:10" ht="21.75" customHeight="1" thickBot="1" x14ac:dyDescent="0.3">
      <c r="A70" s="212"/>
      <c r="B70" s="1070" t="s">
        <v>410</v>
      </c>
      <c r="C70" s="1071"/>
      <c r="D70" s="1072"/>
      <c r="E70" s="328"/>
      <c r="F70" s="77"/>
      <c r="G70" s="52"/>
      <c r="H70" s="41"/>
      <c r="I70" s="41"/>
      <c r="J70" s="41"/>
    </row>
    <row r="71" spans="1:10" ht="21" customHeight="1" x14ac:dyDescent="0.25">
      <c r="A71" s="212"/>
      <c r="B71" s="728" t="s">
        <v>131</v>
      </c>
      <c r="C71" s="720"/>
      <c r="D71" s="729">
        <v>1080</v>
      </c>
      <c r="E71" s="329"/>
      <c r="F71" s="77">
        <v>0</v>
      </c>
      <c r="G71" s="52">
        <f t="shared" si="1"/>
        <v>0</v>
      </c>
      <c r="H71" s="41"/>
      <c r="I71" s="41"/>
      <c r="J71" s="41"/>
    </row>
    <row r="72" spans="1:10" ht="21" customHeight="1" x14ac:dyDescent="0.25">
      <c r="A72" s="212"/>
      <c r="B72" s="730" t="s">
        <v>132</v>
      </c>
      <c r="C72" s="723"/>
      <c r="D72" s="731">
        <v>1264</v>
      </c>
      <c r="E72" s="330"/>
      <c r="F72" s="77">
        <v>0</v>
      </c>
      <c r="G72" s="52">
        <f t="shared" si="1"/>
        <v>0</v>
      </c>
      <c r="H72" s="41"/>
      <c r="I72" s="41"/>
      <c r="J72" s="41"/>
    </row>
    <row r="73" spans="1:10" ht="21" customHeight="1" thickBot="1" x14ac:dyDescent="0.3">
      <c r="A73" s="212"/>
      <c r="B73" s="732" t="s">
        <v>133</v>
      </c>
      <c r="C73" s="733"/>
      <c r="D73" s="734">
        <v>1523</v>
      </c>
      <c r="E73" s="325"/>
      <c r="F73" s="77">
        <v>0</v>
      </c>
      <c r="G73" s="52">
        <f>D73*F73</f>
        <v>0</v>
      </c>
      <c r="H73" s="41"/>
      <c r="I73" s="41"/>
      <c r="J73" s="41"/>
    </row>
    <row r="74" spans="1:10" ht="21" customHeight="1" x14ac:dyDescent="0.25">
      <c r="A74" s="212"/>
      <c r="B74" s="1417" t="s">
        <v>736</v>
      </c>
      <c r="C74" s="1044"/>
      <c r="D74" s="1045"/>
      <c r="E74" s="1002"/>
      <c r="F74" s="77"/>
      <c r="G74" s="52"/>
      <c r="H74" s="41"/>
      <c r="I74" s="41"/>
      <c r="J74" s="41"/>
    </row>
    <row r="75" spans="1:10" ht="21" customHeight="1" x14ac:dyDescent="0.25">
      <c r="A75" s="212"/>
      <c r="B75" s="962" t="s">
        <v>694</v>
      </c>
      <c r="C75" s="986"/>
      <c r="D75" s="987"/>
      <c r="E75" s="965"/>
      <c r="F75" s="77"/>
      <c r="G75" s="52"/>
      <c r="H75" s="41"/>
      <c r="I75" s="41"/>
      <c r="J75" s="41"/>
    </row>
    <row r="76" spans="1:10" ht="21" customHeight="1" thickBot="1" x14ac:dyDescent="0.3">
      <c r="A76" s="212"/>
      <c r="B76" s="732" t="s">
        <v>695</v>
      </c>
      <c r="C76" s="733"/>
      <c r="D76" s="734">
        <v>2690</v>
      </c>
      <c r="E76" s="963"/>
      <c r="F76" s="77">
        <v>0</v>
      </c>
      <c r="G76" s="52">
        <f t="shared" ref="G76" si="2">D76*F76</f>
        <v>0</v>
      </c>
      <c r="H76" s="41"/>
      <c r="I76" s="41"/>
      <c r="J76" s="41"/>
    </row>
    <row r="77" spans="1:10" ht="21" customHeight="1" x14ac:dyDescent="0.25">
      <c r="A77" s="212"/>
      <c r="B77" s="1417" t="s">
        <v>737</v>
      </c>
      <c r="C77" s="1044"/>
      <c r="D77" s="1045"/>
      <c r="E77" s="1002"/>
      <c r="F77" s="77"/>
      <c r="G77" s="52"/>
      <c r="H77" s="41"/>
      <c r="I77" s="41"/>
      <c r="J77" s="41"/>
    </row>
    <row r="78" spans="1:10" ht="21" customHeight="1" x14ac:dyDescent="0.25">
      <c r="A78" s="212"/>
      <c r="B78" s="962" t="s">
        <v>694</v>
      </c>
      <c r="C78" s="986"/>
      <c r="D78" s="987"/>
      <c r="E78" s="965"/>
      <c r="F78" s="77"/>
      <c r="G78" s="52"/>
      <c r="H78" s="41"/>
      <c r="I78" s="41"/>
      <c r="J78" s="41"/>
    </row>
    <row r="79" spans="1:10" ht="21" customHeight="1" thickBot="1" x14ac:dyDescent="0.3">
      <c r="A79" s="212"/>
      <c r="B79" s="732" t="s">
        <v>695</v>
      </c>
      <c r="C79" s="733"/>
      <c r="D79" s="734">
        <v>1490</v>
      </c>
      <c r="E79" s="963"/>
      <c r="F79" s="77">
        <v>0</v>
      </c>
      <c r="G79" s="52">
        <f t="shared" ref="G79" si="3">D79*F79</f>
        <v>0</v>
      </c>
      <c r="H79" s="41"/>
      <c r="I79" s="41"/>
      <c r="J79" s="41"/>
    </row>
    <row r="80" spans="1:10" ht="31.15" customHeight="1" x14ac:dyDescent="0.25">
      <c r="A80" s="212"/>
      <c r="B80" s="1402" t="s">
        <v>738</v>
      </c>
      <c r="C80" s="1403"/>
      <c r="D80" s="1404"/>
      <c r="E80" s="324"/>
      <c r="F80" s="77"/>
      <c r="G80" s="52"/>
      <c r="H80" s="41"/>
      <c r="I80" s="41"/>
      <c r="J80" s="41"/>
    </row>
    <row r="81" spans="1:13" ht="21" customHeight="1" x14ac:dyDescent="0.25">
      <c r="A81" s="212"/>
      <c r="B81" s="730" t="s">
        <v>438</v>
      </c>
      <c r="C81" s="735"/>
      <c r="D81" s="736">
        <v>178</v>
      </c>
      <c r="E81" s="325" t="s">
        <v>439</v>
      </c>
      <c r="F81" s="77">
        <v>0</v>
      </c>
      <c r="G81" s="52">
        <f>D81*F81</f>
        <v>0</v>
      </c>
      <c r="H81" s="41"/>
      <c r="I81" s="41"/>
      <c r="J81" s="41"/>
    </row>
    <row r="82" spans="1:13" ht="30" customHeight="1" x14ac:dyDescent="0.25">
      <c r="A82" s="212"/>
      <c r="B82" s="1414" t="s">
        <v>696</v>
      </c>
      <c r="C82" s="1415"/>
      <c r="D82" s="1416"/>
      <c r="E82" s="326"/>
      <c r="F82" s="77"/>
      <c r="G82" s="52"/>
      <c r="H82" s="41"/>
      <c r="I82" s="41"/>
      <c r="J82" s="41"/>
    </row>
    <row r="83" spans="1:13" ht="30" customHeight="1" thickBot="1" x14ac:dyDescent="0.3">
      <c r="A83" s="212"/>
      <c r="B83" s="732" t="s">
        <v>438</v>
      </c>
      <c r="C83" s="733"/>
      <c r="D83" s="734">
        <v>200</v>
      </c>
      <c r="E83" s="325" t="s">
        <v>440</v>
      </c>
      <c r="F83" s="77">
        <v>0</v>
      </c>
      <c r="G83" s="52">
        <f>D83*F83</f>
        <v>0</v>
      </c>
      <c r="H83" s="41"/>
      <c r="I83" s="41"/>
      <c r="J83" s="41"/>
    </row>
    <row r="84" spans="1:13" ht="30" customHeight="1" thickBot="1" x14ac:dyDescent="0.25">
      <c r="A84" s="1396" t="s">
        <v>113</v>
      </c>
      <c r="B84" s="1397"/>
      <c r="C84" s="1397"/>
      <c r="D84" s="1398"/>
      <c r="E84" s="376"/>
      <c r="F84" s="77"/>
      <c r="G84" s="50"/>
      <c r="M84" s="240"/>
    </row>
    <row r="85" spans="1:13" s="3" customFormat="1" ht="12.6" customHeight="1" x14ac:dyDescent="0.25">
      <c r="A85" s="212"/>
      <c r="B85" s="1410" t="s">
        <v>584</v>
      </c>
      <c r="C85" s="1074"/>
      <c r="D85" s="1074"/>
      <c r="E85" s="1075"/>
      <c r="F85" s="64"/>
      <c r="G85" s="52"/>
    </row>
    <row r="86" spans="1:13" s="3" customFormat="1" ht="18" customHeight="1" x14ac:dyDescent="0.25">
      <c r="A86" s="212"/>
      <c r="B86" s="1411"/>
      <c r="C86" s="1076"/>
      <c r="D86" s="1076"/>
      <c r="E86" s="1077"/>
      <c r="F86" s="67"/>
      <c r="G86" s="52"/>
    </row>
    <row r="87" spans="1:13" s="3" customFormat="1" ht="27" customHeight="1" thickBot="1" x14ac:dyDescent="0.3">
      <c r="A87" s="212"/>
      <c r="B87" s="40" t="s">
        <v>253</v>
      </c>
      <c r="C87" s="40"/>
      <c r="D87" s="390">
        <v>156</v>
      </c>
      <c r="E87" s="391"/>
      <c r="F87" s="67">
        <v>0</v>
      </c>
      <c r="G87" s="52">
        <f>E87*D87</f>
        <v>0</v>
      </c>
    </row>
    <row r="88" spans="1:13" ht="15" customHeight="1" x14ac:dyDescent="0.2">
      <c r="A88" s="1399"/>
      <c r="B88" s="737" t="s">
        <v>50</v>
      </c>
      <c r="C88" s="738"/>
      <c r="D88" s="739">
        <v>65</v>
      </c>
      <c r="E88" s="378">
        <v>840056</v>
      </c>
      <c r="F88" s="67">
        <v>0</v>
      </c>
      <c r="G88" s="52">
        <f>F88*D88</f>
        <v>0</v>
      </c>
    </row>
    <row r="89" spans="1:13" ht="15" customHeight="1" x14ac:dyDescent="0.2">
      <c r="A89" s="1399"/>
      <c r="B89" s="740" t="s">
        <v>52</v>
      </c>
      <c r="C89" s="741"/>
      <c r="D89" s="742">
        <v>65</v>
      </c>
      <c r="E89" s="320">
        <v>840055</v>
      </c>
      <c r="F89" s="67">
        <v>0</v>
      </c>
      <c r="G89" s="52">
        <f>D89*F89</f>
        <v>0</v>
      </c>
    </row>
    <row r="90" spans="1:13" ht="15" customHeight="1" x14ac:dyDescent="0.2">
      <c r="A90" s="1399"/>
      <c r="B90" s="740" t="s">
        <v>51</v>
      </c>
      <c r="C90" s="743"/>
      <c r="D90" s="742">
        <v>140</v>
      </c>
      <c r="E90" s="320">
        <v>840159</v>
      </c>
      <c r="F90" s="67">
        <v>0</v>
      </c>
      <c r="G90" s="52">
        <f>D90*F90</f>
        <v>0</v>
      </c>
    </row>
    <row r="91" spans="1:13" ht="15" customHeight="1" thickBot="1" x14ac:dyDescent="0.25">
      <c r="A91" s="1399"/>
      <c r="B91" s="744" t="s">
        <v>539</v>
      </c>
      <c r="C91" s="745"/>
      <c r="D91" s="746">
        <v>200</v>
      </c>
      <c r="E91" s="379">
        <v>840020</v>
      </c>
      <c r="F91" s="67">
        <v>0</v>
      </c>
      <c r="G91" s="52">
        <f>D91*F91</f>
        <v>0</v>
      </c>
    </row>
    <row r="92" spans="1:13" ht="15" customHeight="1" x14ac:dyDescent="0.25">
      <c r="A92" s="995"/>
      <c r="B92" s="1079" t="s">
        <v>717</v>
      </c>
      <c r="C92" s="1079"/>
      <c r="D92" s="1356"/>
      <c r="E92" s="980"/>
      <c r="F92" s="77"/>
      <c r="G92" s="50"/>
    </row>
    <row r="93" spans="1:13" ht="15" customHeight="1" thickBot="1" x14ac:dyDescent="0.3">
      <c r="A93" s="993"/>
      <c r="B93" s="819" t="s">
        <v>716</v>
      </c>
      <c r="C93" s="332"/>
      <c r="D93" s="335"/>
      <c r="E93" s="981"/>
      <c r="F93" s="77"/>
      <c r="G93" s="50"/>
    </row>
    <row r="94" spans="1:13" ht="15" customHeight="1" x14ac:dyDescent="0.2">
      <c r="A94" s="993"/>
      <c r="B94" s="97" t="s">
        <v>711</v>
      </c>
      <c r="C94" s="702"/>
      <c r="D94" s="977">
        <v>390</v>
      </c>
      <c r="E94" s="982"/>
      <c r="F94" s="67">
        <v>0</v>
      </c>
      <c r="G94" s="52">
        <f>D94*F94</f>
        <v>0</v>
      </c>
    </row>
    <row r="95" spans="1:13" ht="15" customHeight="1" x14ac:dyDescent="0.2">
      <c r="A95" s="993"/>
      <c r="B95" s="97" t="s">
        <v>712</v>
      </c>
      <c r="C95" s="702"/>
      <c r="D95" s="977">
        <v>470</v>
      </c>
      <c r="E95" s="983"/>
      <c r="F95" s="67">
        <v>0</v>
      </c>
      <c r="G95" s="52">
        <f>D95*F95</f>
        <v>0</v>
      </c>
    </row>
    <row r="96" spans="1:13" ht="15" customHeight="1" x14ac:dyDescent="0.2">
      <c r="A96" s="993"/>
      <c r="B96" s="1003" t="s">
        <v>713</v>
      </c>
      <c r="C96" s="450"/>
      <c r="D96" s="451">
        <v>530</v>
      </c>
      <c r="E96" s="984"/>
      <c r="F96" s="67">
        <v>0</v>
      </c>
      <c r="G96" s="52">
        <f>D96*F96</f>
        <v>0</v>
      </c>
    </row>
    <row r="97" spans="1:7" ht="15" customHeight="1" thickBot="1" x14ac:dyDescent="0.25">
      <c r="A97" s="993"/>
      <c r="B97" s="1004" t="s">
        <v>714</v>
      </c>
      <c r="C97" s="487"/>
      <c r="D97" s="434">
        <v>670</v>
      </c>
      <c r="E97" s="985"/>
      <c r="F97" s="67">
        <v>0</v>
      </c>
      <c r="G97" s="52">
        <f>D97*F97</f>
        <v>0</v>
      </c>
    </row>
    <row r="98" spans="1:7" ht="15" customHeight="1" x14ac:dyDescent="0.2">
      <c r="A98" s="993"/>
      <c r="B98" s="1080" t="s">
        <v>718</v>
      </c>
      <c r="C98" s="1044"/>
      <c r="D98" s="1044"/>
      <c r="E98" s="975"/>
      <c r="F98" s="67"/>
      <c r="G98" s="52"/>
    </row>
    <row r="99" spans="1:7" ht="15" customHeight="1" thickBot="1" x14ac:dyDescent="0.25">
      <c r="A99" s="993"/>
      <c r="B99" s="1005" t="s">
        <v>587</v>
      </c>
      <c r="C99" s="992"/>
      <c r="D99" s="992"/>
      <c r="E99" s="976"/>
      <c r="F99" s="67"/>
      <c r="G99" s="52"/>
    </row>
    <row r="100" spans="1:7" ht="15" customHeight="1" thickBot="1" x14ac:dyDescent="0.25">
      <c r="A100" s="993"/>
      <c r="B100" s="1006" t="s">
        <v>719</v>
      </c>
      <c r="C100" s="978"/>
      <c r="D100" s="979">
        <v>90</v>
      </c>
      <c r="E100" s="153"/>
      <c r="F100" s="67">
        <v>0</v>
      </c>
      <c r="G100" s="52">
        <f>D100*F100</f>
        <v>0</v>
      </c>
    </row>
    <row r="101" spans="1:7" ht="15" customHeight="1" x14ac:dyDescent="0.2">
      <c r="A101" s="993"/>
      <c r="B101" s="1080" t="s">
        <v>727</v>
      </c>
      <c r="C101" s="1044"/>
      <c r="D101" s="1044"/>
      <c r="E101" s="975"/>
      <c r="F101" s="67"/>
      <c r="G101" s="52"/>
    </row>
    <row r="102" spans="1:7" ht="15" customHeight="1" thickBot="1" x14ac:dyDescent="0.25">
      <c r="A102" s="993"/>
      <c r="B102" s="1005" t="s">
        <v>587</v>
      </c>
      <c r="C102" s="992"/>
      <c r="D102" s="992"/>
      <c r="E102" s="976"/>
      <c r="F102" s="67"/>
      <c r="G102" s="52"/>
    </row>
    <row r="103" spans="1:7" ht="15" customHeight="1" thickBot="1" x14ac:dyDescent="0.25">
      <c r="A103" s="994"/>
      <c r="B103" s="973" t="s">
        <v>715</v>
      </c>
      <c r="C103" s="974"/>
      <c r="D103" s="844">
        <v>95</v>
      </c>
      <c r="E103" s="153"/>
      <c r="F103" s="67">
        <v>0</v>
      </c>
      <c r="G103" s="52">
        <f>D103*F103</f>
        <v>0</v>
      </c>
    </row>
    <row r="104" spans="1:7" ht="16.5" customHeight="1" x14ac:dyDescent="0.25">
      <c r="A104" s="1376"/>
      <c r="B104" s="1408" t="s">
        <v>318</v>
      </c>
      <c r="C104" s="1409"/>
      <c r="D104" s="1409"/>
      <c r="E104" s="319"/>
      <c r="F104" s="67"/>
      <c r="G104" s="52"/>
    </row>
    <row r="105" spans="1:7" ht="14.25" customHeight="1" x14ac:dyDescent="0.2">
      <c r="A105" s="1399"/>
      <c r="B105" s="1363" t="s">
        <v>95</v>
      </c>
      <c r="C105" s="1364"/>
      <c r="D105" s="1364"/>
      <c r="E105" s="235"/>
      <c r="F105" s="67"/>
      <c r="G105" s="52"/>
    </row>
    <row r="106" spans="1:7" ht="15.75" customHeight="1" thickBot="1" x14ac:dyDescent="0.25">
      <c r="A106" s="1399"/>
      <c r="B106" s="758" t="s">
        <v>315</v>
      </c>
      <c r="C106" s="233"/>
      <c r="D106" s="233"/>
      <c r="E106" s="236"/>
      <c r="F106" s="116"/>
      <c r="G106" s="68"/>
    </row>
    <row r="107" spans="1:7" ht="15" customHeight="1" x14ac:dyDescent="0.2">
      <c r="A107" s="1354"/>
      <c r="B107" s="747" t="s">
        <v>1</v>
      </c>
      <c r="C107" s="748"/>
      <c r="D107" s="749">
        <v>184</v>
      </c>
      <c r="E107" s="154">
        <v>840027</v>
      </c>
      <c r="F107" s="142">
        <v>0</v>
      </c>
      <c r="G107" s="69">
        <f>D107*F107</f>
        <v>0</v>
      </c>
    </row>
    <row r="108" spans="1:7" ht="15" customHeight="1" thickBot="1" x14ac:dyDescent="0.25">
      <c r="A108" s="1400"/>
      <c r="B108" s="750" t="s">
        <v>6</v>
      </c>
      <c r="C108" s="751"/>
      <c r="D108" s="752">
        <v>221</v>
      </c>
      <c r="E108" s="234">
        <v>840028</v>
      </c>
      <c r="F108" s="120">
        <v>0</v>
      </c>
      <c r="G108" s="70">
        <f>D108*F108</f>
        <v>0</v>
      </c>
    </row>
    <row r="109" spans="1:7" ht="15" customHeight="1" x14ac:dyDescent="0.2">
      <c r="A109" s="208"/>
      <c r="B109" s="1121" t="s">
        <v>319</v>
      </c>
      <c r="C109" s="1122"/>
      <c r="D109" s="1401"/>
      <c r="E109" s="237"/>
    </row>
    <row r="110" spans="1:7" ht="15" customHeight="1" x14ac:dyDescent="0.2">
      <c r="A110" s="209"/>
      <c r="B110" s="1103" t="s">
        <v>314</v>
      </c>
      <c r="C110" s="1104"/>
      <c r="D110" s="1105"/>
      <c r="E110" s="238"/>
    </row>
    <row r="111" spans="1:7" ht="15" customHeight="1" thickBot="1" x14ac:dyDescent="0.25">
      <c r="A111" s="209"/>
      <c r="B111" s="1393" t="s">
        <v>315</v>
      </c>
      <c r="C111" s="1394"/>
      <c r="D111" s="1395"/>
      <c r="E111" s="239"/>
    </row>
    <row r="112" spans="1:7" ht="15" customHeight="1" x14ac:dyDescent="0.2">
      <c r="A112" s="209"/>
      <c r="B112" s="747" t="s">
        <v>1</v>
      </c>
      <c r="C112" s="748"/>
      <c r="D112" s="749">
        <v>205</v>
      </c>
      <c r="E112" s="154" t="s">
        <v>317</v>
      </c>
      <c r="F112" s="142">
        <v>0</v>
      </c>
      <c r="G112" s="69">
        <f>D112*F112</f>
        <v>0</v>
      </c>
    </row>
    <row r="113" spans="1:7" ht="15" customHeight="1" thickBot="1" x14ac:dyDescent="0.25">
      <c r="A113" s="216"/>
      <c r="B113" s="753" t="s">
        <v>6</v>
      </c>
      <c r="C113" s="754"/>
      <c r="D113" s="755">
        <v>243</v>
      </c>
      <c r="E113" s="153" t="s">
        <v>316</v>
      </c>
      <c r="F113" s="120">
        <v>0</v>
      </c>
      <c r="G113" s="70">
        <f>D113*F113</f>
        <v>0</v>
      </c>
    </row>
  </sheetData>
  <mergeCells count="55">
    <mergeCell ref="B92:D92"/>
    <mergeCell ref="B98:D98"/>
    <mergeCell ref="B101:D101"/>
    <mergeCell ref="B82:D82"/>
    <mergeCell ref="D7:D8"/>
    <mergeCell ref="B74:D74"/>
    <mergeCell ref="B77:D77"/>
    <mergeCell ref="B5:D5"/>
    <mergeCell ref="B45:D45"/>
    <mergeCell ref="B54:D54"/>
    <mergeCell ref="B55:D55"/>
    <mergeCell ref="B50:D50"/>
    <mergeCell ref="B48:D48"/>
    <mergeCell ref="B111:D111"/>
    <mergeCell ref="A84:D84"/>
    <mergeCell ref="A104:A108"/>
    <mergeCell ref="B59:D59"/>
    <mergeCell ref="B60:D60"/>
    <mergeCell ref="B69:D69"/>
    <mergeCell ref="B109:D109"/>
    <mergeCell ref="A88:A91"/>
    <mergeCell ref="B80:D80"/>
    <mergeCell ref="B65:D65"/>
    <mergeCell ref="B64:D64"/>
    <mergeCell ref="B105:D105"/>
    <mergeCell ref="B110:D110"/>
    <mergeCell ref="B70:D70"/>
    <mergeCell ref="B104:D104"/>
    <mergeCell ref="B85:E86"/>
    <mergeCell ref="C1:D1"/>
    <mergeCell ref="A31:D31"/>
    <mergeCell ref="A1:A4"/>
    <mergeCell ref="B3:B4"/>
    <mergeCell ref="A10:A14"/>
    <mergeCell ref="C2:D2"/>
    <mergeCell ref="C3:D3"/>
    <mergeCell ref="A9:E9"/>
    <mergeCell ref="C7:C8"/>
    <mergeCell ref="B10:D10"/>
    <mergeCell ref="A7:A8"/>
    <mergeCell ref="B24:E24"/>
    <mergeCell ref="B6:D6"/>
    <mergeCell ref="E7:E8"/>
    <mergeCell ref="B7:B8"/>
    <mergeCell ref="C4:D4"/>
    <mergeCell ref="A44:A46"/>
    <mergeCell ref="A32:A37"/>
    <mergeCell ref="B32:D32"/>
    <mergeCell ref="B19:E20"/>
    <mergeCell ref="B33:D33"/>
    <mergeCell ref="B34:D34"/>
    <mergeCell ref="B44:D44"/>
    <mergeCell ref="B38:D38"/>
    <mergeCell ref="B39:D39"/>
    <mergeCell ref="B40:D40"/>
  </mergeCells>
  <hyperlinks>
    <hyperlink ref="C4" r:id="rId1" xr:uid="{00000000-0004-0000-0300-000000000000}"/>
    <hyperlink ref="C3" r:id="rId2" xr:uid="{00000000-0004-0000-0300-000001000000}"/>
  </hyperlinks>
  <pageMargins left="0.25" right="0.25" top="0.75" bottom="0.75" header="0.3" footer="0.3"/>
  <pageSetup paperSize="9" scale="9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L83"/>
  <sheetViews>
    <sheetView zoomScaleNormal="100" workbookViewId="0">
      <pane ySplit="6" topLeftCell="A7" activePane="bottomLeft" state="frozen"/>
      <selection pane="bottomLeft" activeCell="E26" sqref="E26"/>
    </sheetView>
  </sheetViews>
  <sheetFormatPr defaultColWidth="11.42578125" defaultRowHeight="15" customHeight="1" x14ac:dyDescent="0.2"/>
  <cols>
    <col min="1" max="1" width="28.42578125" style="2" customWidth="1"/>
    <col min="2" max="2" width="34.28515625" style="4" customWidth="1"/>
    <col min="3" max="3" width="17.140625" style="4" customWidth="1"/>
    <col min="4" max="4" width="12.42578125" style="4" customWidth="1"/>
    <col min="5" max="5" width="14.28515625" style="5" customWidth="1"/>
    <col min="6" max="6" width="10" style="48" customWidth="1"/>
    <col min="7" max="7" width="11.7109375" style="48" customWidth="1"/>
    <col min="8" max="16384" width="11.42578125" style="2"/>
  </cols>
  <sheetData>
    <row r="1" spans="1:12" ht="15" customHeight="1" x14ac:dyDescent="0.2">
      <c r="A1" s="1189"/>
      <c r="B1" s="110" t="s">
        <v>114</v>
      </c>
      <c r="C1" s="1426" t="s">
        <v>409</v>
      </c>
      <c r="D1" s="1426"/>
      <c r="E1" s="1426"/>
      <c r="F1" s="115"/>
      <c r="G1" s="6"/>
      <c r="H1" s="6"/>
      <c r="I1" s="6"/>
      <c r="J1" s="6"/>
      <c r="K1" s="6"/>
    </row>
    <row r="2" spans="1:12" ht="15" customHeight="1" x14ac:dyDescent="0.2">
      <c r="A2" s="1190"/>
      <c r="B2" s="112" t="s">
        <v>720</v>
      </c>
      <c r="C2" s="1426" t="s">
        <v>586</v>
      </c>
      <c r="D2" s="1426"/>
      <c r="E2" s="1426"/>
      <c r="F2" s="115"/>
      <c r="G2" s="46"/>
      <c r="H2" s="6"/>
      <c r="I2" s="6"/>
      <c r="J2" s="6"/>
      <c r="K2" s="6"/>
    </row>
    <row r="3" spans="1:12" ht="15" customHeight="1" x14ac:dyDescent="0.2">
      <c r="A3" s="1190"/>
      <c r="B3" s="1050" t="s">
        <v>56</v>
      </c>
      <c r="C3" s="1038" t="s">
        <v>234</v>
      </c>
      <c r="D3" s="1431"/>
      <c r="E3" s="1431"/>
      <c r="F3" s="115"/>
      <c r="G3" s="46"/>
      <c r="H3" s="6"/>
      <c r="I3" s="6"/>
      <c r="J3" s="6"/>
      <c r="K3" s="6"/>
    </row>
    <row r="4" spans="1:12" ht="15" customHeight="1" thickBot="1" x14ac:dyDescent="0.25">
      <c r="A4" s="1375"/>
      <c r="B4" s="1050"/>
      <c r="C4" s="1437" t="s">
        <v>33</v>
      </c>
      <c r="D4" s="1437"/>
      <c r="E4" s="1437"/>
    </row>
    <row r="5" spans="1:12" ht="18" customHeight="1" x14ac:dyDescent="0.2">
      <c r="A5" s="1352" t="s">
        <v>16</v>
      </c>
      <c r="B5" s="1391" t="s">
        <v>18</v>
      </c>
      <c r="C5" s="1381" t="s">
        <v>17</v>
      </c>
      <c r="D5" s="1435" t="s">
        <v>210</v>
      </c>
      <c r="E5" s="1067" t="s">
        <v>490</v>
      </c>
      <c r="F5" s="285" t="s">
        <v>61</v>
      </c>
      <c r="G5" s="140" t="s">
        <v>63</v>
      </c>
    </row>
    <row r="6" spans="1:12" ht="18.75" customHeight="1" thickBot="1" x14ac:dyDescent="0.25">
      <c r="A6" s="1353"/>
      <c r="B6" s="1419"/>
      <c r="C6" s="1418"/>
      <c r="D6" s="1436"/>
      <c r="E6" s="1169"/>
      <c r="F6" s="286" t="s">
        <v>62</v>
      </c>
      <c r="G6" s="188">
        <f>SUM('Подушки и одеяла'!G9,'Постельное белье'!G8,'Дом. текстиль'!G9,'Спальные мешки'!G7,'Для детей'!G9,Матрасы!G9)</f>
        <v>0</v>
      </c>
    </row>
    <row r="7" spans="1:12" ht="30" customHeight="1" thickBot="1" x14ac:dyDescent="0.25">
      <c r="A7" s="1432" t="s">
        <v>230</v>
      </c>
      <c r="B7" s="1433"/>
      <c r="C7" s="1433"/>
      <c r="D7" s="1433"/>
      <c r="E7" s="1434"/>
      <c r="F7" s="313"/>
      <c r="G7" s="42">
        <f>SUM(G8:G367)</f>
        <v>0</v>
      </c>
    </row>
    <row r="8" spans="1:12" s="3" customFormat="1" ht="15" customHeight="1" x14ac:dyDescent="0.25">
      <c r="A8" s="1420"/>
      <c r="B8" s="1421" t="s">
        <v>58</v>
      </c>
      <c r="C8" s="1422"/>
      <c r="D8" s="1422"/>
      <c r="E8" s="1423"/>
      <c r="F8" s="314"/>
      <c r="G8" s="49"/>
    </row>
    <row r="9" spans="1:12" s="3" customFormat="1" ht="15" customHeight="1" x14ac:dyDescent="0.2">
      <c r="A9" s="1354"/>
      <c r="B9" s="1428" t="s">
        <v>57</v>
      </c>
      <c r="C9" s="1429"/>
      <c r="D9" s="1429"/>
      <c r="E9" s="1430"/>
      <c r="F9" s="314"/>
      <c r="G9" s="49"/>
    </row>
    <row r="10" spans="1:12" s="3" customFormat="1" ht="15" customHeight="1" x14ac:dyDescent="0.2">
      <c r="A10" s="1354"/>
      <c r="B10" s="1424" t="s">
        <v>551</v>
      </c>
      <c r="C10" s="1425"/>
      <c r="D10" s="795"/>
      <c r="E10" s="796"/>
      <c r="F10" s="315"/>
      <c r="G10" s="50"/>
    </row>
    <row r="11" spans="1:12" s="3" customFormat="1" ht="15" customHeight="1" x14ac:dyDescent="0.2">
      <c r="A11" s="1354"/>
      <c r="B11" s="431" t="s">
        <v>74</v>
      </c>
      <c r="C11" s="432" t="s">
        <v>70</v>
      </c>
      <c r="D11" s="432">
        <v>210021</v>
      </c>
      <c r="E11" s="433">
        <v>2913</v>
      </c>
      <c r="F11" s="316">
        <v>0</v>
      </c>
      <c r="G11" s="51">
        <f>E11*F11</f>
        <v>0</v>
      </c>
    </row>
    <row r="12" spans="1:12" ht="15" customHeight="1" x14ac:dyDescent="0.2">
      <c r="A12" s="1354"/>
      <c r="B12" s="431" t="s">
        <v>111</v>
      </c>
      <c r="C12" s="432" t="s">
        <v>71</v>
      </c>
      <c r="D12" s="432">
        <v>210022</v>
      </c>
      <c r="E12" s="434">
        <v>3272</v>
      </c>
      <c r="F12" s="316">
        <v>0</v>
      </c>
      <c r="G12" s="51">
        <f>E12*F12</f>
        <v>0</v>
      </c>
      <c r="H12" s="14"/>
      <c r="I12" s="15"/>
      <c r="J12" s="16"/>
      <c r="K12" s="17"/>
      <c r="L12" s="17"/>
    </row>
    <row r="13" spans="1:12" ht="15" customHeight="1" thickBot="1" x14ac:dyDescent="0.25">
      <c r="A13" s="1400"/>
      <c r="B13" s="435" t="s">
        <v>112</v>
      </c>
      <c r="C13" s="436" t="s">
        <v>109</v>
      </c>
      <c r="D13" s="436">
        <v>210020</v>
      </c>
      <c r="E13" s="437">
        <v>3899</v>
      </c>
      <c r="F13" s="316">
        <v>0</v>
      </c>
      <c r="G13" s="51">
        <f>E13*F13</f>
        <v>0</v>
      </c>
      <c r="H13" s="14"/>
      <c r="I13" s="15"/>
      <c r="J13" s="15"/>
      <c r="K13" s="17"/>
      <c r="L13" s="17"/>
    </row>
    <row r="14" spans="1:12" s="3" customFormat="1" ht="15" customHeight="1" x14ac:dyDescent="0.25">
      <c r="A14" s="1376"/>
      <c r="B14" s="1421" t="s">
        <v>59</v>
      </c>
      <c r="C14" s="1422"/>
      <c r="D14" s="1422"/>
      <c r="E14" s="1423"/>
      <c r="F14" s="314"/>
      <c r="G14" s="49"/>
    </row>
    <row r="15" spans="1:12" s="3" customFormat="1" ht="15" customHeight="1" x14ac:dyDescent="0.2">
      <c r="A15" s="1399"/>
      <c r="B15" s="1428" t="s">
        <v>60</v>
      </c>
      <c r="C15" s="1429"/>
      <c r="D15" s="1429"/>
      <c r="E15" s="1430"/>
      <c r="F15" s="314"/>
      <c r="G15" s="49"/>
    </row>
    <row r="16" spans="1:12" s="3" customFormat="1" ht="15" customHeight="1" x14ac:dyDescent="0.2">
      <c r="A16" s="1399"/>
      <c r="B16" s="1424" t="s">
        <v>552</v>
      </c>
      <c r="C16" s="1425"/>
      <c r="D16" s="795"/>
      <c r="E16" s="796"/>
      <c r="F16" s="315"/>
      <c r="G16" s="50"/>
    </row>
    <row r="17" spans="1:7" s="3" customFormat="1" ht="15" customHeight="1" x14ac:dyDescent="0.2">
      <c r="A17" s="1399"/>
      <c r="B17" s="431" t="s">
        <v>74</v>
      </c>
      <c r="C17" s="432" t="s">
        <v>72</v>
      </c>
      <c r="D17" s="432">
        <v>210017</v>
      </c>
      <c r="E17" s="433">
        <v>3106</v>
      </c>
      <c r="F17" s="316">
        <v>0</v>
      </c>
      <c r="G17" s="51">
        <f>E17*F17</f>
        <v>0</v>
      </c>
    </row>
    <row r="18" spans="1:7" ht="15" customHeight="1" x14ac:dyDescent="0.2">
      <c r="A18" s="1399"/>
      <c r="B18" s="431" t="s">
        <v>111</v>
      </c>
      <c r="C18" s="432" t="s">
        <v>73</v>
      </c>
      <c r="D18" s="432">
        <v>210018</v>
      </c>
      <c r="E18" s="433">
        <v>3460</v>
      </c>
      <c r="F18" s="316">
        <v>0</v>
      </c>
      <c r="G18" s="51">
        <f>E18*F18</f>
        <v>0</v>
      </c>
    </row>
    <row r="19" spans="1:7" ht="15" customHeight="1" thickBot="1" x14ac:dyDescent="0.25">
      <c r="A19" s="1427"/>
      <c r="B19" s="435" t="s">
        <v>112</v>
      </c>
      <c r="C19" s="436" t="s">
        <v>110</v>
      </c>
      <c r="D19" s="436">
        <v>210016</v>
      </c>
      <c r="E19" s="438">
        <v>5400</v>
      </c>
      <c r="F19" s="316">
        <v>0</v>
      </c>
      <c r="G19" s="51">
        <f>E19*F19</f>
        <v>0</v>
      </c>
    </row>
    <row r="20" spans="1:7" ht="15" customHeight="1" x14ac:dyDescent="0.2">
      <c r="B20" s="18"/>
      <c r="C20" s="27"/>
      <c r="D20" s="27"/>
      <c r="E20" s="28"/>
    </row>
    <row r="21" spans="1:7" s="3" customFormat="1" ht="15" customHeight="1" x14ac:dyDescent="0.25">
      <c r="A21" s="2"/>
      <c r="B21" s="35"/>
      <c r="C21" s="35"/>
      <c r="D21" s="35"/>
      <c r="E21" s="35"/>
      <c r="F21" s="48"/>
      <c r="G21" s="48"/>
    </row>
    <row r="22" spans="1:7" s="3" customFormat="1" ht="15" customHeight="1" x14ac:dyDescent="0.2">
      <c r="A22" s="2"/>
      <c r="B22" s="2"/>
      <c r="C22" s="2"/>
      <c r="D22" s="2"/>
      <c r="E22" s="2"/>
      <c r="F22" s="48"/>
      <c r="G22" s="48"/>
    </row>
    <row r="23" spans="1:7" ht="15" customHeight="1" x14ac:dyDescent="0.25">
      <c r="B23" s="18"/>
      <c r="C23" s="21"/>
      <c r="D23" s="21"/>
      <c r="E23" s="19"/>
    </row>
    <row r="24" spans="1:7" ht="15" customHeight="1" x14ac:dyDescent="0.25">
      <c r="B24" s="18"/>
      <c r="C24" s="21"/>
      <c r="D24" s="21"/>
      <c r="E24" s="19"/>
    </row>
    <row r="25" spans="1:7" ht="15" customHeight="1" x14ac:dyDescent="0.25">
      <c r="B25" s="18"/>
      <c r="C25" s="21"/>
      <c r="D25" s="21"/>
      <c r="E25" s="19"/>
    </row>
    <row r="26" spans="1:7" s="3" customFormat="1" ht="15" customHeight="1" x14ac:dyDescent="0.25">
      <c r="A26" s="2"/>
      <c r="B26" s="35"/>
      <c r="C26" s="35"/>
      <c r="D26" s="35"/>
      <c r="E26" s="35"/>
      <c r="F26" s="48"/>
      <c r="G26" s="48"/>
    </row>
    <row r="27" spans="1:7" s="3" customFormat="1" ht="15" customHeight="1" x14ac:dyDescent="0.2">
      <c r="A27" s="2"/>
      <c r="B27" s="2"/>
      <c r="C27" s="2"/>
      <c r="D27" s="2"/>
      <c r="E27" s="2"/>
      <c r="F27" s="48"/>
      <c r="G27" s="48"/>
    </row>
    <row r="28" spans="1:7" ht="15" customHeight="1" x14ac:dyDescent="0.25">
      <c r="B28" s="20"/>
      <c r="C28" s="21"/>
      <c r="D28" s="21"/>
      <c r="E28" s="19"/>
    </row>
    <row r="29" spans="1:7" ht="15" customHeight="1" x14ac:dyDescent="0.25">
      <c r="B29" s="20"/>
      <c r="C29" s="21"/>
      <c r="D29" s="21"/>
      <c r="E29" s="19"/>
    </row>
    <row r="30" spans="1:7" ht="15" customHeight="1" x14ac:dyDescent="0.25">
      <c r="B30" s="20"/>
      <c r="C30" s="21"/>
      <c r="D30" s="21"/>
      <c r="E30" s="19"/>
    </row>
    <row r="31" spans="1:7" s="3" customFormat="1" ht="15" customHeight="1" x14ac:dyDescent="0.25">
      <c r="A31" s="2"/>
      <c r="B31" s="35"/>
      <c r="C31" s="35"/>
      <c r="D31" s="35"/>
      <c r="E31" s="35"/>
      <c r="F31" s="48"/>
      <c r="G31" s="48"/>
    </row>
    <row r="32" spans="1:7" s="3" customFormat="1" ht="15" customHeight="1" x14ac:dyDescent="0.2">
      <c r="A32" s="2"/>
      <c r="B32" s="2"/>
      <c r="C32" s="2"/>
      <c r="D32" s="2"/>
      <c r="E32" s="2"/>
      <c r="F32" s="48"/>
      <c r="G32" s="48"/>
    </row>
    <row r="33" spans="1:7" ht="15" customHeight="1" x14ac:dyDescent="0.25">
      <c r="B33" s="20"/>
      <c r="C33" s="21"/>
      <c r="D33" s="21"/>
      <c r="E33" s="19"/>
    </row>
    <row r="34" spans="1:7" ht="15" customHeight="1" x14ac:dyDescent="0.25">
      <c r="B34" s="18"/>
      <c r="C34" s="21"/>
      <c r="D34" s="21"/>
      <c r="E34" s="19"/>
    </row>
    <row r="35" spans="1:7" ht="15" customHeight="1" x14ac:dyDescent="0.25">
      <c r="B35" s="18"/>
      <c r="C35" s="21"/>
      <c r="D35" s="21"/>
      <c r="E35" s="19"/>
    </row>
    <row r="36" spans="1:7" s="3" customFormat="1" ht="15" customHeight="1" x14ac:dyDescent="0.25">
      <c r="A36" s="2"/>
      <c r="B36" s="35"/>
      <c r="C36" s="35"/>
      <c r="D36" s="35"/>
      <c r="E36" s="35"/>
      <c r="F36" s="48"/>
      <c r="G36" s="48"/>
    </row>
    <row r="37" spans="1:7" s="3" customFormat="1" ht="15" customHeight="1" x14ac:dyDescent="0.2">
      <c r="A37" s="2"/>
      <c r="B37" s="2"/>
      <c r="C37" s="2"/>
      <c r="D37" s="2"/>
      <c r="E37" s="2"/>
      <c r="F37" s="48"/>
      <c r="G37" s="48"/>
    </row>
    <row r="38" spans="1:7" ht="15" customHeight="1" x14ac:dyDescent="0.25">
      <c r="B38" s="20"/>
      <c r="C38" s="21"/>
      <c r="D38" s="21"/>
      <c r="E38" s="19"/>
    </row>
    <row r="39" spans="1:7" s="3" customFormat="1" ht="15" customHeight="1" x14ac:dyDescent="0.25">
      <c r="A39" s="2"/>
      <c r="B39" s="35"/>
      <c r="C39" s="35"/>
      <c r="D39" s="35"/>
      <c r="E39" s="35"/>
      <c r="F39" s="48"/>
      <c r="G39" s="48"/>
    </row>
    <row r="40" spans="1:7" s="3" customFormat="1" ht="15" customHeight="1" x14ac:dyDescent="0.2">
      <c r="A40" s="2"/>
      <c r="B40" s="2"/>
      <c r="C40" s="2"/>
      <c r="D40" s="2"/>
      <c r="E40" s="2"/>
      <c r="F40" s="48"/>
      <c r="G40" s="48"/>
    </row>
    <row r="41" spans="1:7" ht="15" customHeight="1" x14ac:dyDescent="0.25">
      <c r="B41" s="20"/>
      <c r="C41" s="21"/>
      <c r="D41" s="21"/>
      <c r="E41" s="19"/>
    </row>
    <row r="42" spans="1:7" s="3" customFormat="1" ht="15" customHeight="1" x14ac:dyDescent="0.25">
      <c r="A42" s="2"/>
      <c r="B42" s="35"/>
      <c r="C42" s="35"/>
      <c r="D42" s="35"/>
      <c r="E42" s="35"/>
      <c r="F42" s="48"/>
      <c r="G42" s="48"/>
    </row>
    <row r="43" spans="1:7" s="3" customFormat="1" ht="15" customHeight="1" x14ac:dyDescent="0.2">
      <c r="A43" s="2"/>
      <c r="B43" s="2"/>
      <c r="C43" s="2"/>
      <c r="D43" s="2"/>
      <c r="E43" s="2"/>
      <c r="F43" s="48"/>
      <c r="G43" s="48"/>
    </row>
    <row r="44" spans="1:7" ht="15" customHeight="1" x14ac:dyDescent="0.25">
      <c r="B44" s="20"/>
      <c r="C44" s="21"/>
      <c r="D44" s="21"/>
      <c r="E44" s="19"/>
    </row>
    <row r="45" spans="1:7" ht="15" customHeight="1" x14ac:dyDescent="0.25">
      <c r="B45" s="18"/>
      <c r="C45" s="21"/>
      <c r="D45" s="21"/>
      <c r="E45" s="19"/>
    </row>
    <row r="46" spans="1:7" s="3" customFormat="1" ht="15" customHeight="1" x14ac:dyDescent="0.25">
      <c r="A46" s="2"/>
      <c r="B46" s="35"/>
      <c r="C46" s="35"/>
      <c r="D46" s="35"/>
      <c r="E46" s="35"/>
      <c r="F46" s="48"/>
      <c r="G46" s="48"/>
    </row>
    <row r="47" spans="1:7" s="3" customFormat="1" ht="15" customHeight="1" x14ac:dyDescent="0.2">
      <c r="A47" s="2"/>
      <c r="B47" s="2"/>
      <c r="C47" s="2"/>
      <c r="D47" s="2"/>
      <c r="E47" s="2"/>
      <c r="F47" s="48"/>
      <c r="G47" s="48"/>
    </row>
    <row r="48" spans="1:7" ht="15" customHeight="1" x14ac:dyDescent="0.25">
      <c r="B48" s="20"/>
      <c r="C48" s="21"/>
      <c r="D48" s="21"/>
      <c r="E48" s="19"/>
    </row>
    <row r="49" spans="1:7" ht="15" customHeight="1" x14ac:dyDescent="0.25">
      <c r="B49" s="18"/>
      <c r="C49" s="21"/>
      <c r="D49" s="21"/>
      <c r="E49" s="19"/>
    </row>
    <row r="50" spans="1:7" s="3" customFormat="1" ht="15" customHeight="1" x14ac:dyDescent="0.25">
      <c r="A50" s="2"/>
      <c r="B50" s="35"/>
      <c r="C50" s="35"/>
      <c r="D50" s="35"/>
      <c r="E50" s="35"/>
      <c r="F50" s="48"/>
      <c r="G50" s="48"/>
    </row>
    <row r="51" spans="1:7" s="3" customFormat="1" ht="15" customHeight="1" x14ac:dyDescent="0.2">
      <c r="A51" s="2"/>
      <c r="B51" s="2"/>
      <c r="C51" s="2"/>
      <c r="D51" s="2"/>
      <c r="E51" s="2"/>
      <c r="F51" s="48"/>
      <c r="G51" s="48"/>
    </row>
    <row r="52" spans="1:7" ht="15" customHeight="1" x14ac:dyDescent="0.25">
      <c r="B52" s="20"/>
      <c r="C52" s="21"/>
      <c r="D52" s="21"/>
      <c r="E52" s="19"/>
    </row>
    <row r="53" spans="1:7" ht="15" customHeight="1" x14ac:dyDescent="0.25">
      <c r="B53" s="18"/>
      <c r="C53" s="21"/>
      <c r="D53" s="21"/>
      <c r="E53" s="19"/>
    </row>
    <row r="54" spans="1:7" ht="15" customHeight="1" x14ac:dyDescent="0.25">
      <c r="B54" s="35"/>
      <c r="C54" s="35"/>
      <c r="D54" s="35"/>
      <c r="E54" s="35"/>
    </row>
    <row r="55" spans="1:7" ht="15" customHeight="1" x14ac:dyDescent="0.2">
      <c r="B55" s="2"/>
      <c r="C55" s="2"/>
      <c r="D55" s="2"/>
      <c r="E55" s="2"/>
    </row>
    <row r="56" spans="1:7" ht="15" customHeight="1" x14ac:dyDescent="0.25">
      <c r="B56" s="20"/>
      <c r="C56" s="21"/>
      <c r="D56" s="21"/>
      <c r="E56" s="19"/>
    </row>
    <row r="57" spans="1:7" ht="15" customHeight="1" x14ac:dyDescent="0.25">
      <c r="B57" s="35"/>
      <c r="C57" s="35"/>
      <c r="D57" s="35"/>
      <c r="E57" s="35"/>
    </row>
    <row r="58" spans="1:7" ht="15" customHeight="1" x14ac:dyDescent="0.2">
      <c r="B58" s="2"/>
      <c r="C58" s="2"/>
      <c r="D58" s="2"/>
      <c r="E58" s="2"/>
    </row>
    <row r="59" spans="1:7" ht="15" customHeight="1" x14ac:dyDescent="0.25">
      <c r="B59" s="21"/>
      <c r="C59" s="21"/>
      <c r="D59" s="21"/>
      <c r="E59" s="22"/>
    </row>
    <row r="60" spans="1:7" ht="15" customHeight="1" x14ac:dyDescent="0.25">
      <c r="B60" s="21"/>
      <c r="C60" s="21"/>
      <c r="D60" s="21"/>
      <c r="E60" s="22"/>
    </row>
    <row r="61" spans="1:7" ht="15" customHeight="1" x14ac:dyDescent="0.25">
      <c r="B61" s="21"/>
      <c r="C61" s="21"/>
      <c r="D61" s="21"/>
      <c r="E61" s="22"/>
    </row>
    <row r="62" spans="1:7" ht="15" customHeight="1" x14ac:dyDescent="0.25">
      <c r="B62" s="35"/>
      <c r="C62" s="35"/>
      <c r="D62" s="35"/>
      <c r="E62" s="35"/>
    </row>
    <row r="63" spans="1:7" ht="15" customHeight="1" x14ac:dyDescent="0.2">
      <c r="B63" s="2"/>
      <c r="C63" s="2"/>
      <c r="D63" s="2"/>
      <c r="E63" s="2"/>
    </row>
    <row r="64" spans="1:7" ht="15" customHeight="1" x14ac:dyDescent="0.2">
      <c r="B64" s="20"/>
      <c r="C64" s="29"/>
      <c r="D64" s="29"/>
      <c r="E64" s="30"/>
    </row>
    <row r="65" spans="1:5" ht="15" customHeight="1" x14ac:dyDescent="0.2">
      <c r="B65" s="18"/>
      <c r="C65" s="29"/>
      <c r="D65" s="29"/>
      <c r="E65" s="30"/>
    </row>
    <row r="66" spans="1:5" ht="15" customHeight="1" x14ac:dyDescent="0.25">
      <c r="B66" s="18"/>
      <c r="C66" s="31"/>
      <c r="D66" s="31"/>
      <c r="E66" s="32"/>
    </row>
    <row r="67" spans="1:5" ht="15" customHeight="1" x14ac:dyDescent="0.25">
      <c r="B67" s="35"/>
      <c r="C67" s="35"/>
      <c r="D67" s="35"/>
      <c r="E67" s="35"/>
    </row>
    <row r="68" spans="1:5" ht="15" customHeight="1" x14ac:dyDescent="0.2">
      <c r="B68" s="2"/>
      <c r="C68" s="2"/>
      <c r="D68" s="2"/>
      <c r="E68" s="2"/>
    </row>
    <row r="69" spans="1:5" ht="15" customHeight="1" x14ac:dyDescent="0.25">
      <c r="B69" s="31"/>
      <c r="C69" s="31"/>
      <c r="D69" s="31"/>
      <c r="E69" s="32"/>
    </row>
    <row r="70" spans="1:5" ht="15" customHeight="1" x14ac:dyDescent="0.25">
      <c r="B70" s="31"/>
      <c r="C70" s="31"/>
      <c r="D70" s="31"/>
      <c r="E70" s="32"/>
    </row>
    <row r="71" spans="1:5" ht="15" customHeight="1" x14ac:dyDescent="0.25">
      <c r="B71" s="31"/>
      <c r="C71" s="31"/>
      <c r="D71" s="31"/>
      <c r="E71" s="32"/>
    </row>
    <row r="72" spans="1:5" ht="30" customHeight="1" x14ac:dyDescent="0.2">
      <c r="A72" s="36"/>
      <c r="B72" s="36"/>
      <c r="C72" s="36"/>
      <c r="D72" s="36"/>
      <c r="E72" s="36"/>
    </row>
    <row r="73" spans="1:5" ht="15" customHeight="1" x14ac:dyDescent="0.25">
      <c r="B73" s="25"/>
      <c r="C73" s="25"/>
      <c r="D73" s="25"/>
      <c r="E73" s="23"/>
    </row>
    <row r="74" spans="1:5" ht="15" customHeight="1" x14ac:dyDescent="0.25">
      <c r="B74" s="25"/>
      <c r="C74" s="25"/>
      <c r="D74" s="25"/>
      <c r="E74" s="23"/>
    </row>
    <row r="75" spans="1:5" ht="15" customHeight="1" x14ac:dyDescent="0.25">
      <c r="B75" s="25"/>
      <c r="C75" s="25"/>
      <c r="D75" s="25"/>
      <c r="E75" s="23"/>
    </row>
    <row r="76" spans="1:5" ht="15" customHeight="1" x14ac:dyDescent="0.25">
      <c r="B76" s="25"/>
      <c r="C76" s="25"/>
      <c r="D76" s="25"/>
      <c r="E76" s="23"/>
    </row>
    <row r="77" spans="1:5" ht="15" customHeight="1" x14ac:dyDescent="0.25">
      <c r="B77" s="34"/>
      <c r="C77" s="34"/>
      <c r="D77" s="34"/>
      <c r="E77" s="23"/>
    </row>
    <row r="78" spans="1:5" ht="30" customHeight="1" x14ac:dyDescent="0.2">
      <c r="A78" s="36"/>
      <c r="B78" s="36"/>
      <c r="C78" s="36"/>
      <c r="D78" s="36"/>
      <c r="E78" s="36"/>
    </row>
    <row r="79" spans="1:5" ht="15" customHeight="1" x14ac:dyDescent="0.25">
      <c r="B79" s="24"/>
      <c r="C79" s="33"/>
      <c r="D79" s="33"/>
      <c r="E79" s="23"/>
    </row>
    <row r="80" spans="1:5" ht="15" customHeight="1" x14ac:dyDescent="0.25">
      <c r="B80" s="25"/>
      <c r="C80" s="33"/>
      <c r="D80" s="33"/>
      <c r="E80" s="23"/>
    </row>
    <row r="81" spans="2:5" ht="15" customHeight="1" x14ac:dyDescent="0.25">
      <c r="B81" s="26"/>
      <c r="C81" s="25"/>
      <c r="D81" s="25"/>
      <c r="E81" s="23"/>
    </row>
    <row r="82" spans="2:5" ht="15" customHeight="1" x14ac:dyDescent="0.25">
      <c r="B82" s="34"/>
      <c r="C82" s="25"/>
      <c r="D82" s="25"/>
      <c r="E82" s="23"/>
    </row>
    <row r="83" spans="2:5" ht="15" customHeight="1" x14ac:dyDescent="0.25">
      <c r="B83" s="34"/>
      <c r="C83" s="25"/>
      <c r="D83" s="25"/>
      <c r="E83" s="23"/>
    </row>
  </sheetData>
  <mergeCells count="20">
    <mergeCell ref="B16:C16"/>
    <mergeCell ref="B10:C10"/>
    <mergeCell ref="A1:A4"/>
    <mergeCell ref="C1:E1"/>
    <mergeCell ref="A14:A19"/>
    <mergeCell ref="B15:E15"/>
    <mergeCell ref="B9:E9"/>
    <mergeCell ref="C3:E3"/>
    <mergeCell ref="A5:A6"/>
    <mergeCell ref="A7:E7"/>
    <mergeCell ref="D5:D6"/>
    <mergeCell ref="E5:E6"/>
    <mergeCell ref="C4:E4"/>
    <mergeCell ref="B3:B4"/>
    <mergeCell ref="C2:E2"/>
    <mergeCell ref="C5:C6"/>
    <mergeCell ref="B5:B6"/>
    <mergeCell ref="A8:A13"/>
    <mergeCell ref="B8:E8"/>
    <mergeCell ref="B14:E14"/>
  </mergeCells>
  <hyperlinks>
    <hyperlink ref="C4" r:id="rId1" xr:uid="{00000000-0004-0000-0400-000000000000}"/>
    <hyperlink ref="C3" r:id="rId2" xr:uid="{00000000-0004-0000-0400-000001000000}"/>
  </hyperlinks>
  <pageMargins left="0.23622047244094491" right="0.23622047244094491" top="0.74803149606299213" bottom="0.74803149606299213" header="0.31496062992125984" footer="0.31496062992125984"/>
  <pageSetup paperSize="9" scale="80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K95"/>
  <sheetViews>
    <sheetView zoomScaleNormal="100" workbookViewId="0">
      <pane ySplit="8" topLeftCell="A9" activePane="bottomLeft" state="frozen"/>
      <selection pane="bottomLeft" activeCell="L92" sqref="L92"/>
    </sheetView>
  </sheetViews>
  <sheetFormatPr defaultColWidth="11.42578125" defaultRowHeight="15" customHeight="1" x14ac:dyDescent="0.25"/>
  <cols>
    <col min="1" max="1" width="28.42578125" style="2" customWidth="1"/>
    <col min="2" max="2" width="34.28515625" style="4" customWidth="1"/>
    <col min="3" max="3" width="17.140625" style="4" customWidth="1"/>
    <col min="4" max="4" width="16.7109375" style="5" customWidth="1"/>
    <col min="5" max="5" width="14.28515625" style="126" customWidth="1"/>
    <col min="6" max="6" width="10" style="48" customWidth="1"/>
    <col min="7" max="7" width="13.28515625" style="48" customWidth="1"/>
    <col min="8" max="9" width="10" customWidth="1"/>
    <col min="10" max="16384" width="11.42578125" style="2"/>
  </cols>
  <sheetData>
    <row r="1" spans="1:11" ht="25.9" customHeight="1" x14ac:dyDescent="0.25">
      <c r="A1" s="1189"/>
      <c r="B1" s="110" t="s">
        <v>114</v>
      </c>
      <c r="C1" s="1450" t="s">
        <v>402</v>
      </c>
      <c r="D1" s="1450"/>
      <c r="E1" s="143"/>
      <c r="F1" s="115"/>
      <c r="G1" s="6"/>
      <c r="J1" s="6"/>
      <c r="K1" s="6"/>
    </row>
    <row r="2" spans="1:11" ht="15" customHeight="1" x14ac:dyDescent="0.25">
      <c r="A2" s="1190"/>
      <c r="B2" s="112" t="s">
        <v>720</v>
      </c>
      <c r="C2" s="1035" t="s">
        <v>412</v>
      </c>
      <c r="D2" s="1035"/>
      <c r="E2" s="144"/>
      <c r="F2" s="115"/>
      <c r="G2" s="46"/>
      <c r="J2" s="6"/>
      <c r="K2" s="6"/>
    </row>
    <row r="3" spans="1:11" ht="15" customHeight="1" x14ac:dyDescent="0.2">
      <c r="A3" s="1190"/>
      <c r="B3" s="1050" t="s">
        <v>103</v>
      </c>
      <c r="C3" s="1038" t="s">
        <v>250</v>
      </c>
      <c r="D3" s="1039"/>
      <c r="E3" s="145"/>
      <c r="F3" s="115"/>
      <c r="G3" s="46"/>
      <c r="H3" s="108"/>
      <c r="I3" s="85"/>
      <c r="J3" s="6"/>
      <c r="K3" s="6"/>
    </row>
    <row r="4" spans="1:11" ht="15" customHeight="1" thickBot="1" x14ac:dyDescent="0.25">
      <c r="A4" s="1375"/>
      <c r="B4" s="1050"/>
      <c r="C4" s="1059" t="s">
        <v>33</v>
      </c>
      <c r="D4" s="1059"/>
      <c r="E4" s="145"/>
      <c r="H4" s="47"/>
      <c r="I4" s="47"/>
    </row>
    <row r="5" spans="1:11" ht="15" customHeight="1" x14ac:dyDescent="0.2">
      <c r="A5" s="111"/>
      <c r="B5" s="113"/>
      <c r="C5" s="1451"/>
      <c r="D5" s="1452"/>
      <c r="E5" s="146"/>
      <c r="H5" s="47"/>
      <c r="I5" s="47"/>
    </row>
    <row r="6" spans="1:11" ht="15" customHeight="1" thickBot="1" x14ac:dyDescent="0.25">
      <c r="A6" s="111"/>
      <c r="B6" s="113"/>
      <c r="C6" s="1451"/>
      <c r="D6" s="1452"/>
      <c r="E6" s="146"/>
      <c r="H6" s="47"/>
      <c r="I6" s="47"/>
    </row>
    <row r="7" spans="1:11" ht="20.25" customHeight="1" x14ac:dyDescent="0.25">
      <c r="A7" s="1352" t="s">
        <v>16</v>
      </c>
      <c r="B7" s="1391" t="s">
        <v>18</v>
      </c>
      <c r="C7" s="1381" t="s">
        <v>17</v>
      </c>
      <c r="D7" s="1067" t="s">
        <v>490</v>
      </c>
      <c r="E7" s="1456" t="s">
        <v>210</v>
      </c>
      <c r="F7" s="139" t="s">
        <v>61</v>
      </c>
      <c r="G7" s="140" t="s">
        <v>63</v>
      </c>
    </row>
    <row r="8" spans="1:11" ht="24" customHeight="1" thickBot="1" x14ac:dyDescent="0.3">
      <c r="A8" s="1353"/>
      <c r="B8" s="1419"/>
      <c r="C8" s="1418"/>
      <c r="D8" s="1169"/>
      <c r="E8" s="1457"/>
      <c r="F8" s="141" t="s">
        <v>62</v>
      </c>
      <c r="G8" s="188">
        <f>SUM('Подушки и одеяла'!G9,'Постельное белье'!G8,'Дом. текстиль'!G9,'Спальные мешки'!G7,'Для детей'!G9,Матрасы!G9)</f>
        <v>0</v>
      </c>
    </row>
    <row r="9" spans="1:11" ht="24.75" customHeight="1" thickBot="1" x14ac:dyDescent="0.3">
      <c r="A9" s="1345" t="s">
        <v>185</v>
      </c>
      <c r="B9" s="1346"/>
      <c r="C9" s="1346"/>
      <c r="D9" s="1319"/>
      <c r="E9" s="1439"/>
      <c r="F9" s="105"/>
      <c r="G9" s="42">
        <f>SUM(G10:G225)</f>
        <v>0</v>
      </c>
    </row>
    <row r="10" spans="1:11" ht="15" customHeight="1" x14ac:dyDescent="0.25">
      <c r="A10" s="298"/>
      <c r="B10" s="1121" t="s">
        <v>463</v>
      </c>
      <c r="C10" s="1285"/>
      <c r="D10" s="1285"/>
      <c r="E10" s="759"/>
      <c r="F10" s="217"/>
      <c r="G10" s="218"/>
    </row>
    <row r="11" spans="1:11" ht="15" customHeight="1" x14ac:dyDescent="0.25">
      <c r="A11" s="439"/>
      <c r="B11" s="1126" t="s">
        <v>238</v>
      </c>
      <c r="C11" s="1178"/>
      <c r="D11" s="1178"/>
      <c r="E11" s="162"/>
      <c r="F11" s="217"/>
      <c r="G11" s="218"/>
    </row>
    <row r="12" spans="1:11" ht="15" customHeight="1" thickBot="1" x14ac:dyDescent="0.3">
      <c r="A12" s="439"/>
      <c r="B12" s="761" t="s">
        <v>376</v>
      </c>
      <c r="C12" s="762"/>
      <c r="D12" s="763"/>
      <c r="E12" s="163"/>
      <c r="F12" s="217"/>
      <c r="G12" s="218"/>
    </row>
    <row r="13" spans="1:11" ht="45.75" customHeight="1" x14ac:dyDescent="0.25">
      <c r="A13" s="439"/>
      <c r="B13" s="441" t="s">
        <v>187</v>
      </c>
      <c r="C13" s="104" t="s">
        <v>188</v>
      </c>
      <c r="D13" s="442">
        <v>1103</v>
      </c>
      <c r="E13" s="443" t="s">
        <v>270</v>
      </c>
      <c r="F13" s="157">
        <v>0</v>
      </c>
      <c r="G13" s="56">
        <f>F13*D13</f>
        <v>0</v>
      </c>
      <c r="H13" s="350"/>
    </row>
    <row r="14" spans="1:11" ht="45.75" customHeight="1" thickBot="1" x14ac:dyDescent="0.3">
      <c r="A14" s="439"/>
      <c r="B14" s="444" t="s">
        <v>189</v>
      </c>
      <c r="C14" s="292" t="s">
        <v>188</v>
      </c>
      <c r="D14" s="445">
        <v>612</v>
      </c>
      <c r="E14" s="446" t="s">
        <v>269</v>
      </c>
      <c r="F14" s="157">
        <v>0</v>
      </c>
      <c r="G14" s="211">
        <f>F14*D14</f>
        <v>0</v>
      </c>
      <c r="H14" s="350"/>
    </row>
    <row r="15" spans="1:11" ht="30.6" customHeight="1" thickBot="1" x14ac:dyDescent="0.3">
      <c r="A15" s="1069" t="s">
        <v>559</v>
      </c>
      <c r="B15" s="1098"/>
      <c r="C15" s="1098"/>
      <c r="D15" s="1098"/>
      <c r="E15" s="1099"/>
      <c r="F15" s="60"/>
      <c r="G15" s="56"/>
    </row>
    <row r="16" spans="1:11" ht="20.45" customHeight="1" x14ac:dyDescent="0.25">
      <c r="A16" s="447"/>
      <c r="B16" s="425" t="s">
        <v>563</v>
      </c>
      <c r="C16" s="425"/>
      <c r="D16" s="425"/>
      <c r="E16" s="386"/>
      <c r="F16" s="138"/>
      <c r="G16" s="56"/>
    </row>
    <row r="17" spans="1:7" ht="21.6" customHeight="1" x14ac:dyDescent="0.25">
      <c r="A17" s="448"/>
      <c r="B17" s="757" t="s">
        <v>414</v>
      </c>
      <c r="C17" s="757"/>
      <c r="D17" s="757"/>
      <c r="E17" s="174"/>
      <c r="F17" s="138"/>
      <c r="G17" s="56"/>
    </row>
    <row r="18" spans="1:7" ht="19.149999999999999" customHeight="1" thickBot="1" x14ac:dyDescent="0.3">
      <c r="A18" s="448"/>
      <c r="B18" s="233" t="s">
        <v>9</v>
      </c>
      <c r="C18" s="1463"/>
      <c r="D18" s="1463"/>
      <c r="E18" s="175"/>
      <c r="F18" s="172"/>
      <c r="G18" s="59"/>
    </row>
    <row r="19" spans="1:7" ht="15" customHeight="1" thickBot="1" x14ac:dyDescent="0.3">
      <c r="A19" s="448"/>
      <c r="B19" s="449" t="s">
        <v>159</v>
      </c>
      <c r="C19" s="450" t="s">
        <v>560</v>
      </c>
      <c r="D19" s="451">
        <v>898</v>
      </c>
      <c r="E19" s="452" t="s">
        <v>566</v>
      </c>
      <c r="F19" s="60">
        <v>0</v>
      </c>
      <c r="G19" s="56">
        <f>F19*D19</f>
        <v>0</v>
      </c>
    </row>
    <row r="20" spans="1:7" ht="21.6" customHeight="1" x14ac:dyDescent="0.25">
      <c r="A20" s="448"/>
      <c r="B20" s="1234" t="s">
        <v>562</v>
      </c>
      <c r="C20" s="1234"/>
      <c r="D20" s="1234"/>
      <c r="E20" s="177"/>
      <c r="F20" s="60"/>
      <c r="G20" s="56"/>
    </row>
    <row r="21" spans="1:7" ht="19.899999999999999" customHeight="1" x14ac:dyDescent="0.25">
      <c r="A21" s="448"/>
      <c r="B21" s="1470" t="s">
        <v>561</v>
      </c>
      <c r="C21" s="1470"/>
      <c r="D21" s="1470"/>
      <c r="E21" s="174"/>
      <c r="F21" s="60"/>
      <c r="G21" s="56"/>
    </row>
    <row r="22" spans="1:7" ht="19.149999999999999" customHeight="1" thickBot="1" x14ac:dyDescent="0.3">
      <c r="A22" s="448"/>
      <c r="B22" s="1394" t="s">
        <v>9</v>
      </c>
      <c r="C22" s="1394"/>
      <c r="D22" s="1394"/>
      <c r="E22" s="175"/>
      <c r="F22" s="60"/>
      <c r="G22" s="56"/>
    </row>
    <row r="23" spans="1:7" ht="15" customHeight="1" thickBot="1" x14ac:dyDescent="0.3">
      <c r="A23" s="453"/>
      <c r="B23" s="449" t="s">
        <v>144</v>
      </c>
      <c r="C23" s="450" t="s">
        <v>565</v>
      </c>
      <c r="D23" s="451">
        <v>324</v>
      </c>
      <c r="E23" s="452" t="s">
        <v>567</v>
      </c>
      <c r="F23" s="60">
        <v>0</v>
      </c>
      <c r="G23" s="56">
        <f>F23*D23</f>
        <v>0</v>
      </c>
    </row>
    <row r="24" spans="1:7" s="3" customFormat="1" ht="24" customHeight="1" thickBot="1" x14ac:dyDescent="0.25">
      <c r="A24" s="1453" t="s">
        <v>152</v>
      </c>
      <c r="B24" s="1454"/>
      <c r="C24" s="1454"/>
      <c r="D24" s="1454"/>
      <c r="E24" s="1455"/>
      <c r="F24" s="60"/>
      <c r="G24" s="56"/>
    </row>
    <row r="25" spans="1:7" s="3" customFormat="1" ht="18.600000000000001" customHeight="1" x14ac:dyDescent="0.2">
      <c r="A25" s="387"/>
      <c r="B25" s="764" t="s">
        <v>564</v>
      </c>
      <c r="C25" s="765"/>
      <c r="D25" s="765"/>
      <c r="E25" s="177"/>
      <c r="F25" s="138"/>
      <c r="G25" s="56"/>
    </row>
    <row r="26" spans="1:7" s="3" customFormat="1" ht="18" customHeight="1" x14ac:dyDescent="0.2">
      <c r="A26" s="388"/>
      <c r="B26" s="1219" t="s">
        <v>414</v>
      </c>
      <c r="C26" s="1220"/>
      <c r="D26" s="1220"/>
      <c r="E26" s="178"/>
      <c r="F26" s="138"/>
      <c r="G26" s="86"/>
    </row>
    <row r="27" spans="1:7" s="3" customFormat="1" ht="21.6" customHeight="1" x14ac:dyDescent="0.2">
      <c r="A27" s="388"/>
      <c r="B27" s="1219" t="s">
        <v>9</v>
      </c>
      <c r="C27" s="1220"/>
      <c r="D27" s="1220"/>
      <c r="E27" s="178"/>
      <c r="F27" s="138"/>
      <c r="G27" s="56"/>
    </row>
    <row r="28" spans="1:7" s="3" customFormat="1" ht="15" customHeight="1" thickBot="1" x14ac:dyDescent="0.25">
      <c r="A28" s="389"/>
      <c r="B28" s="435" t="s">
        <v>13</v>
      </c>
      <c r="C28" s="436" t="s">
        <v>558</v>
      </c>
      <c r="D28" s="454">
        <v>950</v>
      </c>
      <c r="E28" s="455" t="s">
        <v>568</v>
      </c>
      <c r="F28" s="138">
        <v>0</v>
      </c>
      <c r="G28" s="56">
        <f>F28*D28</f>
        <v>0</v>
      </c>
    </row>
    <row r="29" spans="1:7" s="3" customFormat="1" ht="20.45" customHeight="1" x14ac:dyDescent="0.2">
      <c r="A29" s="1399"/>
      <c r="B29" s="1187" t="s">
        <v>164</v>
      </c>
      <c r="C29" s="1234"/>
      <c r="D29" s="1234"/>
      <c r="E29" s="177"/>
      <c r="F29" s="138"/>
      <c r="G29" s="56"/>
    </row>
    <row r="30" spans="1:7" s="3" customFormat="1" ht="19.149999999999999" customHeight="1" x14ac:dyDescent="0.2">
      <c r="A30" s="1399"/>
      <c r="B30" s="1219" t="s">
        <v>175</v>
      </c>
      <c r="C30" s="1220"/>
      <c r="D30" s="1220"/>
      <c r="E30" s="178"/>
      <c r="F30" s="138"/>
      <c r="G30" s="86"/>
    </row>
    <row r="31" spans="1:7" s="3" customFormat="1" ht="20.45" customHeight="1" thickBot="1" x14ac:dyDescent="0.25">
      <c r="A31" s="1399"/>
      <c r="B31" s="1213" t="s">
        <v>0</v>
      </c>
      <c r="C31" s="1214"/>
      <c r="D31" s="1214"/>
      <c r="E31" s="179"/>
      <c r="F31" s="138"/>
      <c r="G31" s="56"/>
    </row>
    <row r="32" spans="1:7" s="3" customFormat="1" ht="15" customHeight="1" thickBot="1" x14ac:dyDescent="0.25">
      <c r="A32" s="1354"/>
      <c r="B32" s="456" t="s">
        <v>13</v>
      </c>
      <c r="C32" s="457" t="s">
        <v>165</v>
      </c>
      <c r="D32" s="458">
        <v>725</v>
      </c>
      <c r="E32" s="176">
        <v>310010</v>
      </c>
      <c r="F32" s="60">
        <v>0</v>
      </c>
      <c r="G32" s="56">
        <f>F32*D32</f>
        <v>0</v>
      </c>
    </row>
    <row r="33" spans="1:7" ht="30" customHeight="1" thickBot="1" x14ac:dyDescent="0.3">
      <c r="A33" s="1345" t="s">
        <v>158</v>
      </c>
      <c r="B33" s="1346"/>
      <c r="C33" s="1346"/>
      <c r="D33" s="1346"/>
      <c r="E33" s="1439"/>
      <c r="F33" s="60"/>
      <c r="G33" s="56"/>
    </row>
    <row r="34" spans="1:7" ht="18.75" customHeight="1" x14ac:dyDescent="0.25">
      <c r="A34" s="1440"/>
      <c r="B34" s="1121" t="s">
        <v>190</v>
      </c>
      <c r="C34" s="1167"/>
      <c r="D34" s="1167"/>
      <c r="E34" s="159"/>
      <c r="F34" s="157"/>
      <c r="G34" s="56"/>
    </row>
    <row r="35" spans="1:7" ht="18.600000000000001" customHeight="1" x14ac:dyDescent="0.25">
      <c r="A35" s="1138"/>
      <c r="B35" s="1126" t="s">
        <v>174</v>
      </c>
      <c r="C35" s="1127"/>
      <c r="D35" s="1127"/>
      <c r="E35" s="160"/>
      <c r="F35" s="157"/>
      <c r="G35" s="103"/>
    </row>
    <row r="36" spans="1:7" ht="25.15" customHeight="1" thickBot="1" x14ac:dyDescent="0.3">
      <c r="A36" s="1138"/>
      <c r="B36" s="1100" t="s">
        <v>0</v>
      </c>
      <c r="C36" s="1101"/>
      <c r="D36" s="1101"/>
      <c r="E36" s="161"/>
      <c r="F36" s="157"/>
      <c r="G36" s="42"/>
    </row>
    <row r="37" spans="1:7" ht="20.45" customHeight="1" thickBot="1" x14ac:dyDescent="0.3">
      <c r="A37" s="1139"/>
      <c r="B37" s="461" t="s">
        <v>159</v>
      </c>
      <c r="C37" s="462" t="s">
        <v>183</v>
      </c>
      <c r="D37" s="463">
        <v>550</v>
      </c>
      <c r="E37" s="158" t="s">
        <v>211</v>
      </c>
      <c r="F37" s="55">
        <v>0</v>
      </c>
      <c r="G37" s="56">
        <f>F37*D37</f>
        <v>0</v>
      </c>
    </row>
    <row r="38" spans="1:7" ht="26.25" customHeight="1" thickBot="1" x14ac:dyDescent="0.3">
      <c r="A38" s="1462" t="s">
        <v>160</v>
      </c>
      <c r="B38" s="1319"/>
      <c r="C38" s="1319"/>
      <c r="D38" s="1319"/>
      <c r="E38" s="1320"/>
      <c r="F38" s="157"/>
      <c r="G38" s="56"/>
    </row>
    <row r="39" spans="1:7" ht="15.75" customHeight="1" x14ac:dyDescent="0.25">
      <c r="A39" s="1440"/>
      <c r="B39" s="1121" t="s">
        <v>166</v>
      </c>
      <c r="C39" s="1167"/>
      <c r="D39" s="1167"/>
      <c r="E39" s="159"/>
      <c r="F39" s="157"/>
      <c r="G39" s="56"/>
    </row>
    <row r="40" spans="1:7" ht="15.75" customHeight="1" x14ac:dyDescent="0.25">
      <c r="A40" s="1138"/>
      <c r="B40" s="1126" t="s">
        <v>175</v>
      </c>
      <c r="C40" s="1127"/>
      <c r="D40" s="1127"/>
      <c r="E40" s="160"/>
      <c r="F40" s="157"/>
      <c r="G40" s="56"/>
    </row>
    <row r="41" spans="1:7" ht="15.75" customHeight="1" thickBot="1" x14ac:dyDescent="0.3">
      <c r="A41" s="1138"/>
      <c r="B41" s="1100" t="s">
        <v>0</v>
      </c>
      <c r="C41" s="1101"/>
      <c r="D41" s="1101"/>
      <c r="E41" s="161"/>
      <c r="F41" s="157"/>
      <c r="G41" s="56"/>
    </row>
    <row r="42" spans="1:7" ht="15.75" customHeight="1" thickBot="1" x14ac:dyDescent="0.3">
      <c r="A42" s="1139"/>
      <c r="B42" s="464" t="s">
        <v>159</v>
      </c>
      <c r="C42" s="465" t="s">
        <v>184</v>
      </c>
      <c r="D42" s="466">
        <v>680</v>
      </c>
      <c r="E42" s="467" t="s">
        <v>212</v>
      </c>
      <c r="F42" s="55">
        <v>0</v>
      </c>
      <c r="G42" s="56">
        <f>F42*D42</f>
        <v>0</v>
      </c>
    </row>
    <row r="43" spans="1:7" ht="15.75" customHeight="1" thickBot="1" x14ac:dyDescent="0.3">
      <c r="A43" s="230"/>
      <c r="B43" s="37"/>
      <c r="C43" s="37"/>
      <c r="D43" s="318"/>
      <c r="E43" s="125"/>
      <c r="F43" s="157"/>
      <c r="G43" s="56"/>
    </row>
    <row r="44" spans="1:7" ht="15.75" customHeight="1" x14ac:dyDescent="0.25">
      <c r="A44" s="1254"/>
      <c r="B44" s="1158" t="s">
        <v>186</v>
      </c>
      <c r="C44" s="1170"/>
      <c r="D44" s="1170"/>
      <c r="E44" s="317"/>
      <c r="F44" s="157"/>
      <c r="G44" s="56"/>
    </row>
    <row r="45" spans="1:7" ht="15.75" customHeight="1" x14ac:dyDescent="0.25">
      <c r="A45" s="1138"/>
      <c r="B45" s="1126" t="s">
        <v>179</v>
      </c>
      <c r="C45" s="1178"/>
      <c r="D45" s="1178"/>
      <c r="E45" s="162"/>
      <c r="F45" s="157"/>
      <c r="G45" s="56"/>
    </row>
    <row r="46" spans="1:7" ht="15.75" customHeight="1" thickBot="1" x14ac:dyDescent="0.3">
      <c r="A46" s="1138"/>
      <c r="B46" s="1100" t="s">
        <v>0</v>
      </c>
      <c r="C46" s="1184"/>
      <c r="D46" s="1184"/>
      <c r="E46" s="163"/>
      <c r="F46" s="157"/>
      <c r="G46" s="56"/>
    </row>
    <row r="47" spans="1:7" ht="15.75" customHeight="1" x14ac:dyDescent="0.25">
      <c r="A47" s="1141"/>
      <c r="B47" s="468" t="s">
        <v>144</v>
      </c>
      <c r="C47" s="469" t="s">
        <v>180</v>
      </c>
      <c r="D47" s="470">
        <v>171</v>
      </c>
      <c r="E47" s="471" t="s">
        <v>213</v>
      </c>
      <c r="F47" s="60">
        <v>0</v>
      </c>
      <c r="G47" s="56">
        <f>F47*D47</f>
        <v>0</v>
      </c>
    </row>
    <row r="48" spans="1:7" ht="15.75" customHeight="1" x14ac:dyDescent="0.25">
      <c r="A48" s="1141"/>
      <c r="B48" s="472" t="s">
        <v>125</v>
      </c>
      <c r="C48" s="102" t="s">
        <v>181</v>
      </c>
      <c r="D48" s="473">
        <v>179</v>
      </c>
      <c r="E48" s="158" t="s">
        <v>214</v>
      </c>
      <c r="F48" s="60">
        <v>0</v>
      </c>
      <c r="G48" s="56">
        <f>F48*D48</f>
        <v>0</v>
      </c>
    </row>
    <row r="49" spans="1:10" ht="15.75" customHeight="1" thickBot="1" x14ac:dyDescent="0.3">
      <c r="A49" s="1160"/>
      <c r="B49" s="464" t="s">
        <v>129</v>
      </c>
      <c r="C49" s="465" t="s">
        <v>182</v>
      </c>
      <c r="D49" s="466">
        <v>238</v>
      </c>
      <c r="E49" s="467" t="s">
        <v>215</v>
      </c>
      <c r="F49" s="60">
        <v>0</v>
      </c>
      <c r="G49" s="56">
        <f>F49*D49</f>
        <v>0</v>
      </c>
    </row>
    <row r="50" spans="1:10" ht="27.75" customHeight="1" thickBot="1" x14ac:dyDescent="0.3">
      <c r="A50" s="1345" t="s">
        <v>149</v>
      </c>
      <c r="B50" s="1346"/>
      <c r="C50" s="1346"/>
      <c r="D50" s="1346"/>
      <c r="E50" s="1439"/>
      <c r="F50" s="60"/>
      <c r="G50" s="56"/>
    </row>
    <row r="51" spans="1:10" ht="27" customHeight="1" x14ac:dyDescent="0.25">
      <c r="A51" s="1210"/>
      <c r="B51" s="1249" t="s">
        <v>167</v>
      </c>
      <c r="C51" s="1461"/>
      <c r="D51" s="1461"/>
      <c r="E51" s="165"/>
      <c r="F51" s="157"/>
      <c r="G51" s="56"/>
    </row>
    <row r="52" spans="1:10" ht="15" customHeight="1" x14ac:dyDescent="0.25">
      <c r="A52" s="1210"/>
      <c r="B52" s="1145" t="s">
        <v>176</v>
      </c>
      <c r="C52" s="1471"/>
      <c r="D52" s="1471"/>
      <c r="E52" s="166"/>
      <c r="F52" s="157"/>
      <c r="G52" s="56"/>
    </row>
    <row r="53" spans="1:10" ht="15" customHeight="1" thickBot="1" x14ac:dyDescent="0.3">
      <c r="A53" s="1210"/>
      <c r="B53" s="768" t="s">
        <v>245</v>
      </c>
      <c r="C53" s="1438"/>
      <c r="D53" s="1438"/>
      <c r="E53" s="167"/>
      <c r="F53" s="157"/>
      <c r="G53" s="56"/>
    </row>
    <row r="54" spans="1:10" ht="15" customHeight="1" thickBot="1" x14ac:dyDescent="0.3">
      <c r="A54" s="1210"/>
      <c r="B54" s="474" t="s">
        <v>159</v>
      </c>
      <c r="C54" s="475" t="s">
        <v>115</v>
      </c>
      <c r="D54" s="476">
        <v>450</v>
      </c>
      <c r="E54" s="164" t="s">
        <v>216</v>
      </c>
      <c r="F54" s="55"/>
      <c r="G54" s="56"/>
    </row>
    <row r="55" spans="1:10" ht="15" customHeight="1" x14ac:dyDescent="0.25">
      <c r="A55" s="1445"/>
      <c r="B55" s="1421" t="s">
        <v>161</v>
      </c>
      <c r="C55" s="1422"/>
      <c r="D55" s="1422"/>
      <c r="E55" s="169"/>
      <c r="F55" s="157"/>
      <c r="G55" s="56"/>
    </row>
    <row r="56" spans="1:10" s="3" customFormat="1" ht="15" customHeight="1" x14ac:dyDescent="0.2">
      <c r="A56" s="1445"/>
      <c r="B56" s="1458" t="s">
        <v>176</v>
      </c>
      <c r="C56" s="1459"/>
      <c r="D56" s="1459"/>
      <c r="E56" s="170"/>
      <c r="F56" s="157"/>
      <c r="G56" s="56"/>
      <c r="J56" s="2"/>
    </row>
    <row r="57" spans="1:10" ht="15" customHeight="1" thickBot="1" x14ac:dyDescent="0.3">
      <c r="A57" s="1445"/>
      <c r="B57" s="769" t="s">
        <v>239</v>
      </c>
      <c r="C57" s="1460"/>
      <c r="D57" s="1460"/>
      <c r="E57" s="171"/>
      <c r="F57" s="157"/>
      <c r="G57" s="56"/>
    </row>
    <row r="58" spans="1:10" ht="15" customHeight="1" x14ac:dyDescent="0.25">
      <c r="A58" s="1445"/>
      <c r="B58" s="477" t="s">
        <v>144</v>
      </c>
      <c r="C58" s="478" t="s">
        <v>115</v>
      </c>
      <c r="D58" s="479">
        <v>179</v>
      </c>
      <c r="E58" s="168" t="s">
        <v>217</v>
      </c>
      <c r="F58" s="60">
        <v>0</v>
      </c>
      <c r="G58" s="56">
        <f>F58*D58</f>
        <v>0</v>
      </c>
    </row>
    <row r="59" spans="1:10" ht="15" customHeight="1" thickBot="1" x14ac:dyDescent="0.3">
      <c r="A59" s="1445"/>
      <c r="B59" s="480" t="s">
        <v>129</v>
      </c>
      <c r="C59" s="465" t="s">
        <v>115</v>
      </c>
      <c r="D59" s="466">
        <v>273</v>
      </c>
      <c r="E59" s="467" t="s">
        <v>218</v>
      </c>
      <c r="F59" s="60">
        <v>0</v>
      </c>
      <c r="G59" s="56">
        <f>F59*D59</f>
        <v>0</v>
      </c>
    </row>
    <row r="60" spans="1:10" ht="15" customHeight="1" x14ac:dyDescent="0.25">
      <c r="A60" s="1444"/>
      <c r="B60" s="1121" t="s">
        <v>162</v>
      </c>
      <c r="C60" s="1167"/>
      <c r="D60" s="1167"/>
      <c r="E60" s="159"/>
      <c r="F60" s="138"/>
      <c r="G60" s="56"/>
    </row>
    <row r="61" spans="1:10" s="3" customFormat="1" ht="15" customHeight="1" x14ac:dyDescent="0.2">
      <c r="A61" s="1445"/>
      <c r="B61" s="1126" t="s">
        <v>177</v>
      </c>
      <c r="C61" s="1127"/>
      <c r="D61" s="1127"/>
      <c r="E61" s="160"/>
      <c r="F61" s="138"/>
      <c r="G61" s="56"/>
    </row>
    <row r="62" spans="1:10" s="3" customFormat="1" ht="15" customHeight="1" thickBot="1" x14ac:dyDescent="0.25">
      <c r="A62" s="1445"/>
      <c r="B62" s="1100" t="s">
        <v>9</v>
      </c>
      <c r="C62" s="1101"/>
      <c r="D62" s="1101"/>
      <c r="E62" s="161"/>
      <c r="F62" s="138"/>
      <c r="G62" s="56"/>
    </row>
    <row r="63" spans="1:10" s="3" customFormat="1" ht="15" customHeight="1" x14ac:dyDescent="0.2">
      <c r="A63" s="1445"/>
      <c r="B63" s="481" t="s">
        <v>144</v>
      </c>
      <c r="C63" s="482" t="s">
        <v>101</v>
      </c>
      <c r="D63" s="483">
        <v>378</v>
      </c>
      <c r="E63" s="385" t="s">
        <v>219</v>
      </c>
      <c r="F63" s="60">
        <v>0</v>
      </c>
      <c r="G63" s="56">
        <f>F63*D63</f>
        <v>0</v>
      </c>
    </row>
    <row r="64" spans="1:10" ht="15" customHeight="1" thickBot="1" x14ac:dyDescent="0.3">
      <c r="A64" s="1445"/>
      <c r="B64" s="464" t="s">
        <v>129</v>
      </c>
      <c r="C64" s="465" t="s">
        <v>101</v>
      </c>
      <c r="D64" s="466">
        <v>525</v>
      </c>
      <c r="E64" s="484" t="s">
        <v>220</v>
      </c>
      <c r="F64" s="60">
        <v>0</v>
      </c>
      <c r="G64" s="56">
        <f>F64*D64</f>
        <v>0</v>
      </c>
    </row>
    <row r="65" spans="1:11" ht="27.75" customHeight="1" thickBot="1" x14ac:dyDescent="0.3">
      <c r="A65" s="1345" t="s">
        <v>64</v>
      </c>
      <c r="B65" s="1346"/>
      <c r="C65" s="1346"/>
      <c r="D65" s="1346"/>
      <c r="E65" s="1439"/>
      <c r="F65" s="60"/>
      <c r="G65" s="56"/>
    </row>
    <row r="66" spans="1:11" ht="15" customHeight="1" x14ac:dyDescent="0.25">
      <c r="A66" s="1444"/>
      <c r="B66" s="1472" t="s">
        <v>480</v>
      </c>
      <c r="C66" s="1473"/>
      <c r="D66" s="1473"/>
      <c r="E66" s="173"/>
      <c r="F66" s="138"/>
      <c r="G66" s="56"/>
    </row>
    <row r="67" spans="1:11" ht="15" customHeight="1" x14ac:dyDescent="0.25">
      <c r="A67" s="1464"/>
      <c r="B67" s="756" t="s">
        <v>176</v>
      </c>
      <c r="C67" s="757"/>
      <c r="D67" s="757"/>
      <c r="E67" s="174"/>
      <c r="F67" s="138"/>
      <c r="G67" s="56"/>
    </row>
    <row r="68" spans="1:11" ht="15" customHeight="1" thickBot="1" x14ac:dyDescent="0.3">
      <c r="A68" s="1464"/>
      <c r="B68" s="758" t="s">
        <v>245</v>
      </c>
      <c r="C68" s="1463"/>
      <c r="D68" s="1463"/>
      <c r="E68" s="175"/>
      <c r="F68" s="172"/>
      <c r="G68" s="59"/>
    </row>
    <row r="69" spans="1:11" ht="15" customHeight="1" thickBot="1" x14ac:dyDescent="0.3">
      <c r="A69" s="1465"/>
      <c r="B69" s="486" t="s">
        <v>159</v>
      </c>
      <c r="C69" s="450" t="s">
        <v>116</v>
      </c>
      <c r="D69" s="451">
        <v>462</v>
      </c>
      <c r="E69" s="452" t="s">
        <v>221</v>
      </c>
      <c r="F69" s="60">
        <v>0</v>
      </c>
      <c r="G69" s="56">
        <f>F69*D69</f>
        <v>0</v>
      </c>
    </row>
    <row r="70" spans="1:11" ht="15" customHeight="1" x14ac:dyDescent="0.25">
      <c r="A70" s="1444"/>
      <c r="B70" s="1187" t="s">
        <v>464</v>
      </c>
      <c r="C70" s="1234"/>
      <c r="D70" s="1234"/>
      <c r="E70" s="177"/>
      <c r="F70" s="138"/>
      <c r="G70" s="56"/>
    </row>
    <row r="71" spans="1:11" s="74" customFormat="1" ht="15" customHeight="1" x14ac:dyDescent="0.2">
      <c r="A71" s="1445"/>
      <c r="B71" s="1469" t="s">
        <v>177</v>
      </c>
      <c r="C71" s="1470"/>
      <c r="D71" s="1470"/>
      <c r="E71" s="174"/>
      <c r="F71" s="138"/>
      <c r="G71" s="56"/>
    </row>
    <row r="72" spans="1:11" s="3" customFormat="1" ht="15" customHeight="1" thickBot="1" x14ac:dyDescent="0.25">
      <c r="A72" s="1445"/>
      <c r="B72" s="758" t="s">
        <v>9</v>
      </c>
      <c r="C72" s="1463"/>
      <c r="D72" s="1463"/>
      <c r="E72" s="175"/>
      <c r="F72" s="138"/>
      <c r="G72" s="56"/>
    </row>
    <row r="73" spans="1:11" s="3" customFormat="1" ht="15" customHeight="1" thickBot="1" x14ac:dyDescent="0.25">
      <c r="A73" s="1448"/>
      <c r="B73" s="486" t="s">
        <v>98</v>
      </c>
      <c r="C73" s="450" t="s">
        <v>99</v>
      </c>
      <c r="D73" s="451">
        <v>1302</v>
      </c>
      <c r="E73" s="452" t="s">
        <v>222</v>
      </c>
      <c r="F73" s="60">
        <v>0</v>
      </c>
      <c r="G73" s="56">
        <f>F73*D73</f>
        <v>0</v>
      </c>
    </row>
    <row r="74" spans="1:11" s="3" customFormat="1" ht="15" customHeight="1" x14ac:dyDescent="0.2">
      <c r="A74" s="1445"/>
      <c r="B74" s="1187" t="s">
        <v>163</v>
      </c>
      <c r="C74" s="1234"/>
      <c r="D74" s="1234"/>
      <c r="E74" s="177"/>
      <c r="F74" s="138"/>
      <c r="G74" s="56"/>
    </row>
    <row r="75" spans="1:11" s="3" customFormat="1" ht="15" customHeight="1" x14ac:dyDescent="0.2">
      <c r="A75" s="1445"/>
      <c r="B75" s="1469" t="s">
        <v>176</v>
      </c>
      <c r="C75" s="1470"/>
      <c r="D75" s="1470"/>
      <c r="E75" s="174"/>
      <c r="F75" s="138"/>
      <c r="G75" s="56"/>
    </row>
    <row r="76" spans="1:11" ht="15" customHeight="1" thickBot="1" x14ac:dyDescent="0.3">
      <c r="A76" s="1445"/>
      <c r="B76" s="1393" t="s">
        <v>239</v>
      </c>
      <c r="C76" s="1394"/>
      <c r="D76" s="1394"/>
      <c r="E76" s="175"/>
      <c r="F76" s="138"/>
      <c r="G76" s="56"/>
    </row>
    <row r="77" spans="1:11" ht="15" customHeight="1" x14ac:dyDescent="0.25">
      <c r="A77" s="1448"/>
      <c r="B77" s="486" t="s">
        <v>144</v>
      </c>
      <c r="C77" s="450" t="s">
        <v>116</v>
      </c>
      <c r="D77" s="451">
        <v>189</v>
      </c>
      <c r="E77" s="452" t="s">
        <v>223</v>
      </c>
      <c r="F77" s="60">
        <v>0</v>
      </c>
      <c r="G77" s="56">
        <f>F77*D77</f>
        <v>0</v>
      </c>
    </row>
    <row r="78" spans="1:11" s="3" customFormat="1" ht="15" customHeight="1" thickBot="1" x14ac:dyDescent="0.25">
      <c r="A78" s="1449"/>
      <c r="B78" s="480" t="s">
        <v>129</v>
      </c>
      <c r="C78" s="487" t="s">
        <v>116</v>
      </c>
      <c r="D78" s="434">
        <v>284</v>
      </c>
      <c r="E78" s="488" t="s">
        <v>224</v>
      </c>
      <c r="F78" s="60">
        <v>0</v>
      </c>
      <c r="G78" s="56">
        <f>F78*D78</f>
        <v>0</v>
      </c>
      <c r="K78" s="2"/>
    </row>
    <row r="79" spans="1:11" s="3" customFormat="1" ht="15" customHeight="1" x14ac:dyDescent="0.2">
      <c r="A79" s="1444"/>
      <c r="B79" s="1187" t="s">
        <v>130</v>
      </c>
      <c r="C79" s="1234"/>
      <c r="D79" s="1234"/>
      <c r="E79" s="177"/>
      <c r="F79" s="138"/>
      <c r="G79" s="56"/>
    </row>
    <row r="80" spans="1:11" s="3" customFormat="1" ht="15" customHeight="1" x14ac:dyDescent="0.2">
      <c r="A80" s="1445"/>
      <c r="B80" s="1219" t="s">
        <v>177</v>
      </c>
      <c r="C80" s="1220"/>
      <c r="D80" s="1220"/>
      <c r="E80" s="178"/>
      <c r="F80" s="138"/>
      <c r="G80" s="56"/>
    </row>
    <row r="81" spans="1:8" s="3" customFormat="1" ht="15" customHeight="1" thickBot="1" x14ac:dyDescent="0.25">
      <c r="A81" s="1445"/>
      <c r="B81" s="1213" t="s">
        <v>9</v>
      </c>
      <c r="C81" s="1214"/>
      <c r="D81" s="1214"/>
      <c r="E81" s="179"/>
      <c r="F81" s="138"/>
      <c r="G81" s="56"/>
    </row>
    <row r="82" spans="1:8" s="3" customFormat="1" ht="15" customHeight="1" x14ac:dyDescent="0.2">
      <c r="A82" s="1445"/>
      <c r="B82" s="486" t="s">
        <v>144</v>
      </c>
      <c r="C82" s="450" t="s">
        <v>99</v>
      </c>
      <c r="D82" s="451">
        <v>357</v>
      </c>
      <c r="E82" s="452" t="s">
        <v>225</v>
      </c>
      <c r="F82" s="55">
        <v>0</v>
      </c>
      <c r="G82" s="56">
        <f>F82*D82</f>
        <v>0</v>
      </c>
    </row>
    <row r="83" spans="1:8" s="3" customFormat="1" ht="15" customHeight="1" thickBot="1" x14ac:dyDescent="0.25">
      <c r="A83" s="1446"/>
      <c r="B83" s="435" t="s">
        <v>129</v>
      </c>
      <c r="C83" s="436" t="s">
        <v>99</v>
      </c>
      <c r="D83" s="438">
        <v>525</v>
      </c>
      <c r="E83" s="489" t="s">
        <v>226</v>
      </c>
      <c r="F83" s="55">
        <v>0</v>
      </c>
      <c r="G83" s="56">
        <f>F83*D83</f>
        <v>0</v>
      </c>
    </row>
    <row r="84" spans="1:8" ht="15" customHeight="1" x14ac:dyDescent="0.25">
      <c r="A84" s="1447"/>
      <c r="B84" s="1355" t="s">
        <v>419</v>
      </c>
      <c r="C84" s="1079"/>
      <c r="D84" s="1356"/>
      <c r="E84" s="1466"/>
      <c r="F84" s="60"/>
      <c r="G84" s="56"/>
    </row>
    <row r="85" spans="1:8" ht="15" customHeight="1" x14ac:dyDescent="0.25">
      <c r="A85" s="1448"/>
      <c r="B85" s="1363" t="s">
        <v>102</v>
      </c>
      <c r="C85" s="1364"/>
      <c r="D85" s="1365"/>
      <c r="E85" s="1467"/>
      <c r="F85" s="60"/>
      <c r="G85" s="56"/>
    </row>
    <row r="86" spans="1:8" ht="15" customHeight="1" x14ac:dyDescent="0.25">
      <c r="A86" s="1448"/>
      <c r="B86" s="1029" t="s">
        <v>748</v>
      </c>
      <c r="C86" s="1030"/>
      <c r="D86" s="1033">
        <v>-0.1</v>
      </c>
      <c r="E86" s="1468"/>
      <c r="F86" s="60"/>
      <c r="G86" s="56"/>
    </row>
    <row r="87" spans="1:8" ht="15" customHeight="1" x14ac:dyDescent="0.25">
      <c r="A87" s="1448"/>
      <c r="B87" s="431"/>
      <c r="C87" s="432"/>
      <c r="D87" s="490"/>
      <c r="E87" s="491" t="s">
        <v>227</v>
      </c>
      <c r="F87" s="60">
        <v>0</v>
      </c>
      <c r="G87" s="56">
        <f>F87*D87</f>
        <v>0</v>
      </c>
    </row>
    <row r="88" spans="1:8" ht="15" customHeight="1" x14ac:dyDescent="0.25">
      <c r="A88" s="1448"/>
      <c r="B88" s="431" t="s">
        <v>107</v>
      </c>
      <c r="C88" s="432"/>
      <c r="D88" s="1031">
        <v>178</v>
      </c>
      <c r="E88" s="491" t="s">
        <v>228</v>
      </c>
      <c r="F88" s="60">
        <v>0</v>
      </c>
      <c r="G88" s="56">
        <f>F88*D88</f>
        <v>0</v>
      </c>
    </row>
    <row r="89" spans="1:8" ht="15" customHeight="1" thickBot="1" x14ac:dyDescent="0.3">
      <c r="A89" s="1449"/>
      <c r="B89" s="435"/>
      <c r="C89" s="436"/>
      <c r="D89" s="492"/>
      <c r="E89" s="455" t="s">
        <v>229</v>
      </c>
      <c r="F89" s="60">
        <v>0</v>
      </c>
      <c r="G89" s="56">
        <f>F89*D89</f>
        <v>0</v>
      </c>
    </row>
    <row r="90" spans="1:8" ht="25.9" customHeight="1" thickBot="1" x14ac:dyDescent="0.3">
      <c r="A90" s="1441" t="s">
        <v>474</v>
      </c>
      <c r="B90" s="1442"/>
      <c r="C90" s="1442"/>
      <c r="D90" s="1443"/>
      <c r="E90" s="484"/>
      <c r="F90" s="157"/>
      <c r="G90" s="211"/>
      <c r="H90" s="350"/>
    </row>
    <row r="91" spans="1:8" ht="17.45" customHeight="1" x14ac:dyDescent="0.25">
      <c r="A91" s="1254"/>
      <c r="B91" s="1121" t="s">
        <v>476</v>
      </c>
      <c r="C91" s="1285"/>
      <c r="D91" s="1285"/>
      <c r="E91" s="402" t="s">
        <v>580</v>
      </c>
      <c r="F91" s="157"/>
      <c r="G91" s="211"/>
      <c r="H91" s="350"/>
    </row>
    <row r="92" spans="1:8" ht="21" customHeight="1" x14ac:dyDescent="0.25">
      <c r="A92" s="1138"/>
      <c r="B92" s="1126" t="s">
        <v>102</v>
      </c>
      <c r="C92" s="1178"/>
      <c r="D92" s="1178"/>
      <c r="E92" s="185"/>
      <c r="F92" s="157"/>
      <c r="G92" s="211"/>
      <c r="H92" s="350"/>
    </row>
    <row r="93" spans="1:8" ht="17.45" customHeight="1" x14ac:dyDescent="0.25">
      <c r="A93" s="1138"/>
      <c r="B93" s="1126" t="s">
        <v>473</v>
      </c>
      <c r="C93" s="1178"/>
      <c r="D93" s="1178"/>
      <c r="E93" s="185"/>
      <c r="F93" s="157"/>
      <c r="G93" s="211"/>
      <c r="H93" s="350"/>
    </row>
    <row r="94" spans="1:8" ht="18.600000000000001" customHeight="1" thickBot="1" x14ac:dyDescent="0.3">
      <c r="A94" s="1138"/>
      <c r="B94" s="761" t="s">
        <v>108</v>
      </c>
      <c r="C94" s="1028"/>
      <c r="D94" s="1032">
        <v>-0.2</v>
      </c>
      <c r="E94" s="403"/>
      <c r="F94" s="157"/>
      <c r="G94" s="211"/>
      <c r="H94" s="350"/>
    </row>
    <row r="95" spans="1:8" ht="18.600000000000001" customHeight="1" thickBot="1" x14ac:dyDescent="0.3">
      <c r="A95" s="1139"/>
      <c r="B95" s="493" t="s">
        <v>472</v>
      </c>
      <c r="C95" s="494"/>
      <c r="D95" s="495">
        <v>182</v>
      </c>
      <c r="E95" s="404"/>
      <c r="F95" s="157">
        <v>0</v>
      </c>
      <c r="G95" s="211">
        <f>F95*D95</f>
        <v>0</v>
      </c>
      <c r="H95" s="350">
        <v>216</v>
      </c>
    </row>
  </sheetData>
  <mergeCells count="79">
    <mergeCell ref="A15:E15"/>
    <mergeCell ref="B92:D92"/>
    <mergeCell ref="B93:D93"/>
    <mergeCell ref="B62:D62"/>
    <mergeCell ref="A70:A78"/>
    <mergeCell ref="B52:D52"/>
    <mergeCell ref="B21:D21"/>
    <mergeCell ref="B22:D22"/>
    <mergeCell ref="B26:D26"/>
    <mergeCell ref="B27:D27"/>
    <mergeCell ref="C18:D18"/>
    <mergeCell ref="B20:D20"/>
    <mergeCell ref="B75:D75"/>
    <mergeCell ref="C72:D72"/>
    <mergeCell ref="B70:D70"/>
    <mergeCell ref="B66:D66"/>
    <mergeCell ref="C68:D68"/>
    <mergeCell ref="A66:A69"/>
    <mergeCell ref="E84:E86"/>
    <mergeCell ref="B76:D76"/>
    <mergeCell ref="B85:D85"/>
    <mergeCell ref="B74:D74"/>
    <mergeCell ref="B71:D71"/>
    <mergeCell ref="B30:D30"/>
    <mergeCell ref="A33:E33"/>
    <mergeCell ref="B34:D34"/>
    <mergeCell ref="B36:D36"/>
    <mergeCell ref="B45:D45"/>
    <mergeCell ref="B35:D35"/>
    <mergeCell ref="A34:A37"/>
    <mergeCell ref="A38:E38"/>
    <mergeCell ref="A44:A49"/>
    <mergeCell ref="B56:D56"/>
    <mergeCell ref="A60:A64"/>
    <mergeCell ref="B60:D60"/>
    <mergeCell ref="C6:D6"/>
    <mergeCell ref="B3:B4"/>
    <mergeCell ref="B31:D31"/>
    <mergeCell ref="A55:A59"/>
    <mergeCell ref="C57:D57"/>
    <mergeCell ref="B11:D11"/>
    <mergeCell ref="C7:C8"/>
    <mergeCell ref="B7:B8"/>
    <mergeCell ref="A51:A54"/>
    <mergeCell ref="B29:D29"/>
    <mergeCell ref="B51:D51"/>
    <mergeCell ref="B39:D39"/>
    <mergeCell ref="B44:D44"/>
    <mergeCell ref="A65:E65"/>
    <mergeCell ref="A29:A32"/>
    <mergeCell ref="B61:D61"/>
    <mergeCell ref="C3:D3"/>
    <mergeCell ref="A1:A4"/>
    <mergeCell ref="C1:D1"/>
    <mergeCell ref="C4:D4"/>
    <mergeCell ref="C5:D5"/>
    <mergeCell ref="C2:D2"/>
    <mergeCell ref="B55:D55"/>
    <mergeCell ref="A24:E24"/>
    <mergeCell ref="E7:E8"/>
    <mergeCell ref="A9:E9"/>
    <mergeCell ref="D7:D8"/>
    <mergeCell ref="B10:D10"/>
    <mergeCell ref="A7:A8"/>
    <mergeCell ref="B91:D91"/>
    <mergeCell ref="A91:A95"/>
    <mergeCell ref="A90:D90"/>
    <mergeCell ref="B79:D79"/>
    <mergeCell ref="A79:A83"/>
    <mergeCell ref="A84:A89"/>
    <mergeCell ref="B81:D81"/>
    <mergeCell ref="B84:D84"/>
    <mergeCell ref="B80:D80"/>
    <mergeCell ref="C53:D53"/>
    <mergeCell ref="B41:D41"/>
    <mergeCell ref="B40:D40"/>
    <mergeCell ref="A50:E50"/>
    <mergeCell ref="B46:D46"/>
    <mergeCell ref="A39:A42"/>
  </mergeCells>
  <hyperlinks>
    <hyperlink ref="C4" r:id="rId1" xr:uid="{00000000-0004-0000-0500-000000000000}"/>
    <hyperlink ref="C3" r:id="rId2" xr:uid="{00000000-0004-0000-0500-000001000000}"/>
  </hyperlinks>
  <pageMargins left="0.25" right="0.25" top="0.75" bottom="0.75" header="0.3" footer="0.3"/>
  <pageSetup paperSize="9" scale="9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J25"/>
  <sheetViews>
    <sheetView zoomScaleNormal="100" workbookViewId="0">
      <pane ySplit="8" topLeftCell="A9" activePane="bottomLeft" state="frozen"/>
      <selection pane="bottomLeft" activeCell="E25" sqref="E25"/>
    </sheetView>
  </sheetViews>
  <sheetFormatPr defaultColWidth="11.42578125" defaultRowHeight="15" customHeight="1" x14ac:dyDescent="0.2"/>
  <cols>
    <col min="1" max="1" width="28.42578125" style="2" customWidth="1"/>
    <col min="2" max="2" width="34.28515625" style="4" customWidth="1"/>
    <col min="3" max="3" width="17.140625" style="4" customWidth="1"/>
    <col min="4" max="4" width="14.28515625" style="5" customWidth="1"/>
    <col min="5" max="5" width="14.28515625" style="126" customWidth="1"/>
    <col min="6" max="6" width="10" style="48" customWidth="1"/>
    <col min="7" max="7" width="11.7109375" style="2" customWidth="1"/>
    <col min="8" max="16384" width="11.42578125" style="2"/>
  </cols>
  <sheetData>
    <row r="1" spans="1:10" ht="15" customHeight="1" x14ac:dyDescent="0.2">
      <c r="A1" s="1189"/>
      <c r="B1" s="110" t="s">
        <v>235</v>
      </c>
      <c r="C1" s="1060" t="s">
        <v>402</v>
      </c>
      <c r="D1" s="1060"/>
      <c r="E1" s="143"/>
      <c r="F1" s="115"/>
      <c r="G1" s="6"/>
      <c r="H1" s="6"/>
      <c r="I1" s="6"/>
      <c r="J1" s="6"/>
    </row>
    <row r="2" spans="1:10" ht="15" customHeight="1" x14ac:dyDescent="0.2">
      <c r="A2" s="1190"/>
      <c r="B2" s="112" t="s">
        <v>720</v>
      </c>
      <c r="C2" s="1035" t="s">
        <v>412</v>
      </c>
      <c r="D2" s="1035"/>
      <c r="E2" s="182"/>
      <c r="F2" s="115"/>
      <c r="G2" s="6"/>
      <c r="H2" s="6"/>
      <c r="I2" s="6"/>
      <c r="J2" s="6"/>
    </row>
    <row r="3" spans="1:10" ht="15" customHeight="1" x14ac:dyDescent="0.2">
      <c r="A3" s="1190"/>
      <c r="B3" s="1050" t="s">
        <v>201</v>
      </c>
      <c r="C3" s="1038" t="s">
        <v>250</v>
      </c>
      <c r="D3" s="1039"/>
      <c r="E3" s="145"/>
      <c r="F3" s="115"/>
      <c r="G3" s="6"/>
      <c r="H3" s="6"/>
      <c r="I3" s="6"/>
      <c r="J3" s="6"/>
    </row>
    <row r="4" spans="1:10" ht="15" customHeight="1" thickBot="1" x14ac:dyDescent="0.25">
      <c r="A4" s="1375"/>
      <c r="B4" s="1050"/>
      <c r="C4" s="1059" t="s">
        <v>33</v>
      </c>
      <c r="D4" s="1059"/>
      <c r="E4" s="145"/>
    </row>
    <row r="5" spans="1:10" ht="15" customHeight="1" x14ac:dyDescent="0.2">
      <c r="A5" s="111"/>
      <c r="B5" s="113"/>
      <c r="C5" s="1451"/>
      <c r="D5" s="1452"/>
      <c r="E5" s="146"/>
    </row>
    <row r="6" spans="1:10" ht="15" customHeight="1" thickBot="1" x14ac:dyDescent="0.25">
      <c r="A6" s="111"/>
      <c r="B6" s="113"/>
      <c r="C6" s="1451"/>
      <c r="D6" s="1452"/>
      <c r="E6" s="146"/>
    </row>
    <row r="7" spans="1:10" ht="21.75" customHeight="1" x14ac:dyDescent="0.2">
      <c r="A7" s="1352" t="s">
        <v>16</v>
      </c>
      <c r="B7" s="1391" t="s">
        <v>18</v>
      </c>
      <c r="C7" s="1381" t="s">
        <v>17</v>
      </c>
      <c r="D7" s="1067" t="s">
        <v>490</v>
      </c>
      <c r="E7" s="1475" t="s">
        <v>210</v>
      </c>
      <c r="F7" s="181" t="s">
        <v>61</v>
      </c>
      <c r="G7" s="140" t="s">
        <v>63</v>
      </c>
    </row>
    <row r="8" spans="1:10" ht="23.25" customHeight="1" thickBot="1" x14ac:dyDescent="0.25">
      <c r="A8" s="1353"/>
      <c r="B8" s="1419"/>
      <c r="C8" s="1418"/>
      <c r="D8" s="1169"/>
      <c r="E8" s="1476"/>
      <c r="F8" s="155" t="s">
        <v>62</v>
      </c>
      <c r="G8" s="188">
        <f>SUM('Подушки и одеяла'!G9,'Постельное белье'!G8,'Дом. текстиль'!G9,'Спальные мешки'!G7,'Для детей'!G9,Матрасы!G9)</f>
        <v>0</v>
      </c>
    </row>
    <row r="9" spans="1:10" ht="30" customHeight="1" thickBot="1" x14ac:dyDescent="0.25">
      <c r="A9" s="1477" t="s">
        <v>201</v>
      </c>
      <c r="B9" s="1478"/>
      <c r="C9" s="1478"/>
      <c r="D9" s="1479"/>
      <c r="E9" s="147"/>
      <c r="F9" s="60"/>
      <c r="G9" s="42">
        <f>SUM(G10:G17)</f>
        <v>0</v>
      </c>
    </row>
    <row r="10" spans="1:10" ht="15" customHeight="1" x14ac:dyDescent="0.2">
      <c r="A10" s="1480"/>
      <c r="B10" s="1121" t="s">
        <v>172</v>
      </c>
      <c r="C10" s="1167"/>
      <c r="D10" s="1168"/>
      <c r="E10" s="183"/>
      <c r="F10" s="55"/>
      <c r="G10" s="42"/>
    </row>
    <row r="11" spans="1:10" ht="15" customHeight="1" x14ac:dyDescent="0.2">
      <c r="A11" s="1481"/>
      <c r="B11" s="1126" t="s">
        <v>332</v>
      </c>
      <c r="C11" s="1127"/>
      <c r="D11" s="1135"/>
      <c r="E11" s="184"/>
      <c r="F11" s="55"/>
      <c r="G11" s="56"/>
    </row>
    <row r="12" spans="1:10" ht="15" customHeight="1" x14ac:dyDescent="0.2">
      <c r="A12" s="1481"/>
      <c r="B12" s="760" t="s">
        <v>365</v>
      </c>
      <c r="C12" s="107"/>
      <c r="D12" s="886"/>
      <c r="E12" s="184"/>
      <c r="F12" s="55"/>
      <c r="G12" s="56"/>
    </row>
    <row r="13" spans="1:10" ht="15" customHeight="1" x14ac:dyDescent="0.2">
      <c r="A13" s="1481"/>
      <c r="B13" s="1126" t="s">
        <v>374</v>
      </c>
      <c r="C13" s="1127"/>
      <c r="D13" s="1135"/>
      <c r="E13" s="184"/>
      <c r="F13" s="55"/>
      <c r="G13" s="42"/>
    </row>
    <row r="14" spans="1:10" ht="15" customHeight="1" x14ac:dyDescent="0.2">
      <c r="A14" s="1481"/>
      <c r="B14" s="472" t="s">
        <v>544</v>
      </c>
      <c r="C14" s="102" t="s">
        <v>173</v>
      </c>
      <c r="D14" s="99">
        <v>865</v>
      </c>
      <c r="E14" s="221" t="s">
        <v>231</v>
      </c>
      <c r="F14" s="157">
        <v>0</v>
      </c>
      <c r="G14" s="56">
        <f>F14*D14</f>
        <v>0</v>
      </c>
    </row>
    <row r="15" spans="1:10" ht="15" customHeight="1" x14ac:dyDescent="0.2">
      <c r="A15" s="1481"/>
      <c r="B15" s="472" t="s">
        <v>545</v>
      </c>
      <c r="C15" s="102" t="s">
        <v>173</v>
      </c>
      <c r="D15" s="99">
        <v>990</v>
      </c>
      <c r="E15" s="221" t="s">
        <v>232</v>
      </c>
      <c r="F15" s="157">
        <v>0</v>
      </c>
      <c r="G15" s="56">
        <f>F15*D15</f>
        <v>0</v>
      </c>
    </row>
    <row r="16" spans="1:10" ht="15" customHeight="1" x14ac:dyDescent="0.2">
      <c r="A16" s="1481"/>
      <c r="B16" s="472" t="s">
        <v>546</v>
      </c>
      <c r="C16" s="102" t="s">
        <v>173</v>
      </c>
      <c r="D16" s="99">
        <v>1095</v>
      </c>
      <c r="E16" s="221" t="s">
        <v>233</v>
      </c>
      <c r="F16" s="157">
        <v>0</v>
      </c>
      <c r="G16" s="56">
        <f>F16*D16</f>
        <v>0</v>
      </c>
    </row>
    <row r="17" spans="1:7" ht="15" customHeight="1" thickBot="1" x14ac:dyDescent="0.25">
      <c r="A17" s="1481"/>
      <c r="B17" s="569" t="s">
        <v>676</v>
      </c>
      <c r="C17" s="98" t="s">
        <v>173</v>
      </c>
      <c r="D17" s="100">
        <v>630</v>
      </c>
      <c r="E17" s="221" t="s">
        <v>675</v>
      </c>
      <c r="F17" s="157">
        <v>0</v>
      </c>
      <c r="G17" s="56">
        <f>F17*D17</f>
        <v>0</v>
      </c>
    </row>
    <row r="18" spans="1:7" ht="15" customHeight="1" x14ac:dyDescent="0.2">
      <c r="A18" s="281"/>
      <c r="B18" s="1131" t="s">
        <v>366</v>
      </c>
      <c r="C18" s="1170"/>
      <c r="D18" s="1474"/>
      <c r="E18" s="887"/>
      <c r="F18" s="157"/>
      <c r="G18" s="87"/>
    </row>
    <row r="19" spans="1:7" ht="15" customHeight="1" x14ac:dyDescent="0.2">
      <c r="A19" s="282"/>
      <c r="B19" s="1127" t="s">
        <v>332</v>
      </c>
      <c r="C19" s="1178"/>
      <c r="D19" s="1271"/>
      <c r="E19" s="185"/>
      <c r="F19" s="157"/>
      <c r="G19" s="56"/>
    </row>
    <row r="20" spans="1:7" ht="15" customHeight="1" x14ac:dyDescent="0.2">
      <c r="A20" s="282"/>
      <c r="B20" s="107" t="s">
        <v>372</v>
      </c>
      <c r="C20" s="283"/>
      <c r="D20" s="220"/>
      <c r="E20" s="185"/>
      <c r="F20" s="157"/>
      <c r="G20" s="56"/>
    </row>
    <row r="21" spans="1:7" ht="15" customHeight="1" x14ac:dyDescent="0.2">
      <c r="A21" s="282"/>
      <c r="B21" s="1127" t="s">
        <v>0</v>
      </c>
      <c r="C21" s="1178"/>
      <c r="D21" s="1271"/>
      <c r="E21" s="185"/>
      <c r="F21" s="157"/>
      <c r="G21" s="87"/>
    </row>
    <row r="22" spans="1:7" ht="15" customHeight="1" x14ac:dyDescent="0.2">
      <c r="A22" s="282"/>
      <c r="B22" s="97" t="s">
        <v>547</v>
      </c>
      <c r="C22" s="102" t="s">
        <v>367</v>
      </c>
      <c r="D22" s="206">
        <v>1630</v>
      </c>
      <c r="E22" s="180" t="s">
        <v>368</v>
      </c>
      <c r="F22" s="157">
        <v>0</v>
      </c>
      <c r="G22" s="56">
        <f>F22*D22</f>
        <v>0</v>
      </c>
    </row>
    <row r="23" spans="1:7" ht="15" customHeight="1" x14ac:dyDescent="0.2">
      <c r="A23" s="282"/>
      <c r="B23" s="97" t="s">
        <v>548</v>
      </c>
      <c r="C23" s="102" t="s">
        <v>367</v>
      </c>
      <c r="D23" s="206">
        <v>1870</v>
      </c>
      <c r="E23" s="180" t="s">
        <v>369</v>
      </c>
      <c r="F23" s="157">
        <v>0</v>
      </c>
      <c r="G23" s="56">
        <f>F23*D23</f>
        <v>0</v>
      </c>
    </row>
    <row r="24" spans="1:7" ht="15" customHeight="1" thickBot="1" x14ac:dyDescent="0.25">
      <c r="A24" s="282"/>
      <c r="B24" s="39" t="s">
        <v>549</v>
      </c>
      <c r="C24" s="38" t="s">
        <v>367</v>
      </c>
      <c r="D24" s="278">
        <v>2095</v>
      </c>
      <c r="E24" s="279" t="s">
        <v>370</v>
      </c>
      <c r="F24" s="120">
        <v>0</v>
      </c>
      <c r="G24" s="70">
        <f>D24*F24</f>
        <v>0</v>
      </c>
    </row>
    <row r="25" spans="1:7" ht="15" customHeight="1" thickBot="1" x14ac:dyDescent="0.25">
      <c r="A25" s="284"/>
      <c r="B25" s="280" t="s">
        <v>550</v>
      </c>
      <c r="C25" s="44" t="s">
        <v>367</v>
      </c>
      <c r="D25" s="45">
        <v>1080</v>
      </c>
      <c r="E25" s="151" t="s">
        <v>371</v>
      </c>
      <c r="F25" s="120">
        <v>0</v>
      </c>
      <c r="G25" s="70">
        <f>D25*F25</f>
        <v>0</v>
      </c>
    </row>
  </sheetData>
  <mergeCells count="21">
    <mergeCell ref="B21:D21"/>
    <mergeCell ref="D7:D8"/>
    <mergeCell ref="B18:D18"/>
    <mergeCell ref="E7:E8"/>
    <mergeCell ref="B10:D10"/>
    <mergeCell ref="C7:C8"/>
    <mergeCell ref="A9:D9"/>
    <mergeCell ref="A7:A8"/>
    <mergeCell ref="A10:A17"/>
    <mergeCell ref="B13:D13"/>
    <mergeCell ref="C5:D5"/>
    <mergeCell ref="C6:D6"/>
    <mergeCell ref="B11:D11"/>
    <mergeCell ref="B19:D19"/>
    <mergeCell ref="B7:B8"/>
    <mergeCell ref="A1:A4"/>
    <mergeCell ref="C1:D1"/>
    <mergeCell ref="C2:D2"/>
    <mergeCell ref="B3:B4"/>
    <mergeCell ref="C3:D3"/>
    <mergeCell ref="C4:D4"/>
  </mergeCells>
  <hyperlinks>
    <hyperlink ref="C4" r:id="rId1" xr:uid="{00000000-0004-0000-0600-000000000000}"/>
    <hyperlink ref="C3" r:id="rId2" xr:uid="{00000000-0004-0000-0600-000001000000}"/>
  </hyperlinks>
  <pageMargins left="0.23622047244094491" right="0.23622047244094491" top="0.74803149606299213" bottom="0.74803149606299213" header="0.31496062992125984" footer="0.31496062992125984"/>
  <pageSetup paperSize="9" scale="90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Новинки</vt:lpstr>
      <vt:lpstr>Подушки и одеяла</vt:lpstr>
      <vt:lpstr>Постельное белье</vt:lpstr>
      <vt:lpstr>Дом. текстиль</vt:lpstr>
      <vt:lpstr>Спальные мешки</vt:lpstr>
      <vt:lpstr>Для детей</vt:lpstr>
      <vt:lpstr>Матрасы</vt:lpstr>
      <vt:lpstr>bambuk</vt:lpstr>
      <vt:lpstr>grechiha</vt:lpstr>
      <vt:lpstr>puh</vt:lpstr>
      <vt:lpstr>Изделия_из_искуственных_наполнителей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rrrl</dc:creator>
  <cp:lastModifiedBy>Пользователь</cp:lastModifiedBy>
  <cp:lastPrinted>2023-11-14T06:08:23Z</cp:lastPrinted>
  <dcterms:created xsi:type="dcterms:W3CDTF">2011-03-01T15:12:08Z</dcterms:created>
  <dcterms:modified xsi:type="dcterms:W3CDTF">2024-11-05T06:59:36Z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00080084130000000000010291210207f7000400038000</vt:lpwstr>
  </property>
</Properties>
</file>