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Горбачева Ирина\Desktop\ПРАЙС\"/>
    </mc:Choice>
  </mc:AlternateContent>
  <bookViews>
    <workbookView xWindow="0" yWindow="0" windowWidth="28800" windowHeight="11535"/>
  </bookViews>
  <sheets>
    <sheet name="Бланк-заказа" sheetId="1" r:id="rId1"/>
  </sheets>
  <calcPr calcId="152511"/>
</workbook>
</file>

<file path=xl/calcChain.xml><?xml version="1.0" encoding="utf-8"?>
<calcChain xmlns="http://schemas.openxmlformats.org/spreadsheetml/2006/main">
  <c r="K14" i="1" l="1"/>
  <c r="K15" i="1"/>
  <c r="K16" i="1"/>
  <c r="K17" i="1"/>
  <c r="K18" i="1"/>
  <c r="K19" i="1"/>
  <c r="K20" i="1"/>
  <c r="K21" i="1"/>
  <c r="K22" i="1"/>
  <c r="K132" i="1" l="1"/>
  <c r="K130" i="1"/>
  <c r="K131" i="1" l="1"/>
  <c r="K133" i="1"/>
  <c r="K129" i="1"/>
  <c r="K125" i="1"/>
  <c r="K126" i="1"/>
  <c r="K127" i="1"/>
  <c r="K119" i="1"/>
  <c r="K120" i="1"/>
  <c r="K121" i="1"/>
  <c r="K122" i="1"/>
  <c r="K123" i="1"/>
  <c r="K124" i="1"/>
  <c r="K118" i="1"/>
  <c r="K114" i="1"/>
  <c r="K115" i="1"/>
  <c r="K116" i="1"/>
  <c r="K113" i="1"/>
  <c r="K168" i="1" l="1"/>
  <c r="K167" i="1"/>
  <c r="K277" i="1" l="1"/>
  <c r="K278" i="1"/>
  <c r="K279" i="1"/>
  <c r="K280" i="1"/>
  <c r="K298" i="1" l="1"/>
  <c r="K288" i="1" l="1"/>
  <c r="K289" i="1"/>
  <c r="K243" i="1" l="1"/>
  <c r="K244" i="1"/>
  <c r="K245" i="1"/>
  <c r="K281" i="1" l="1"/>
  <c r="K282" i="1"/>
  <c r="K161" i="1" l="1"/>
  <c r="K145" i="1"/>
  <c r="K144" i="1"/>
  <c r="K143" i="1"/>
  <c r="K142" i="1"/>
  <c r="K141" i="1"/>
  <c r="K140" i="1"/>
  <c r="K139" i="1"/>
  <c r="K138" i="1"/>
  <c r="K137" i="1"/>
  <c r="K136" i="1"/>
  <c r="K135" i="1"/>
  <c r="K78" i="1" l="1"/>
  <c r="K110" i="1" l="1"/>
  <c r="K76" i="1" l="1"/>
  <c r="K104" i="1" l="1"/>
  <c r="K102" i="1"/>
  <c r="K103" i="1"/>
  <c r="K101" i="1"/>
  <c r="K38" i="1"/>
  <c r="K55" i="1" l="1"/>
  <c r="K169" i="1" l="1"/>
  <c r="K59" i="1" l="1"/>
  <c r="K77" i="1" l="1"/>
  <c r="K42" i="1" l="1"/>
  <c r="K50" i="1"/>
  <c r="K49" i="1"/>
  <c r="K218" i="1"/>
  <c r="K304" i="1" l="1"/>
  <c r="K215" i="1" l="1"/>
  <c r="K214" i="1"/>
  <c r="K301" i="1" l="1"/>
  <c r="K28" i="1" l="1"/>
  <c r="K27" i="1"/>
  <c r="K26" i="1" l="1"/>
  <c r="K159" i="1" l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35" i="1"/>
  <c r="K63" i="1" l="1"/>
  <c r="K89" i="1"/>
  <c r="K91" i="1"/>
  <c r="K90" i="1"/>
  <c r="K171" i="1" l="1"/>
  <c r="K166" i="1"/>
  <c r="K165" i="1"/>
  <c r="K164" i="1"/>
  <c r="K163" i="1"/>
  <c r="K162" i="1"/>
  <c r="K70" i="1" l="1"/>
  <c r="K69" i="1"/>
  <c r="K68" i="1"/>
  <c r="K67" i="1"/>
  <c r="K66" i="1"/>
  <c r="K65" i="1"/>
  <c r="K211" i="1" l="1"/>
  <c r="K210" i="1"/>
  <c r="K209" i="1"/>
  <c r="K208" i="1"/>
  <c r="K194" i="1" l="1"/>
  <c r="K305" i="1" l="1"/>
  <c r="K87" i="1"/>
  <c r="K86" i="1"/>
  <c r="K34" i="1" l="1"/>
  <c r="K85" i="1"/>
  <c r="K83" i="1"/>
  <c r="K82" i="1"/>
  <c r="K41" i="1" l="1"/>
  <c r="K40" i="1"/>
  <c r="K292" i="1" l="1"/>
  <c r="K302" i="1" l="1"/>
  <c r="K300" i="1"/>
  <c r="K296" i="1" l="1"/>
  <c r="K99" i="1" l="1"/>
  <c r="K100" i="1"/>
  <c r="K105" i="1"/>
  <c r="K106" i="1"/>
  <c r="K61" i="1" l="1"/>
  <c r="K39" i="1"/>
  <c r="K109" i="1" l="1"/>
  <c r="K108" i="1"/>
  <c r="K248" i="1" l="1"/>
  <c r="K24" i="1" l="1"/>
  <c r="K25" i="1"/>
  <c r="K283" i="1" l="1"/>
  <c r="K261" i="1" l="1"/>
  <c r="K257" i="1"/>
  <c r="K197" i="1"/>
  <c r="K196" i="1"/>
  <c r="K297" i="1" l="1"/>
  <c r="K37" i="1" l="1"/>
  <c r="K36" i="1"/>
  <c r="K33" i="1"/>
  <c r="K31" i="1"/>
  <c r="K32" i="1"/>
  <c r="K268" i="1" l="1"/>
  <c r="K269" i="1"/>
  <c r="K30" i="1"/>
  <c r="K43" i="1"/>
  <c r="K47" i="1"/>
  <c r="K44" i="1"/>
  <c r="K48" i="1"/>
  <c r="K45" i="1"/>
  <c r="K46" i="1"/>
  <c r="K52" i="1"/>
  <c r="K54" i="1"/>
  <c r="K57" i="1"/>
  <c r="K58" i="1"/>
  <c r="K60" i="1"/>
  <c r="K62" i="1"/>
  <c r="K64" i="1"/>
  <c r="K72" i="1"/>
  <c r="K73" i="1"/>
  <c r="K74" i="1"/>
  <c r="K75" i="1"/>
  <c r="K80" i="1"/>
  <c r="K81" i="1"/>
  <c r="K93" i="1"/>
  <c r="K94" i="1"/>
  <c r="K95" i="1"/>
  <c r="K96" i="1"/>
  <c r="K97" i="1"/>
  <c r="K98" i="1"/>
  <c r="K170" i="1"/>
  <c r="K206" i="1"/>
  <c r="K207" i="1"/>
  <c r="K212" i="1"/>
  <c r="K213" i="1"/>
  <c r="K217" i="1"/>
  <c r="K219" i="1"/>
  <c r="K220" i="1"/>
  <c r="K284" i="1"/>
  <c r="K285" i="1"/>
  <c r="K286" i="1"/>
  <c r="K287" i="1"/>
  <c r="K291" i="1"/>
  <c r="K293" i="1"/>
  <c r="K294" i="1"/>
  <c r="K295" i="1"/>
  <c r="K299" i="1"/>
  <c r="K303" i="1"/>
  <c r="K306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6" i="1"/>
  <c r="K237" i="1"/>
  <c r="K238" i="1"/>
  <c r="K239" i="1"/>
  <c r="K242" i="1"/>
  <c r="K246" i="1"/>
  <c r="K247" i="1"/>
  <c r="K249" i="1"/>
  <c r="K250" i="1"/>
  <c r="K251" i="1"/>
  <c r="K252" i="1"/>
  <c r="K253" i="1"/>
  <c r="K255" i="1"/>
  <c r="K256" i="1"/>
  <c r="K259" i="1"/>
  <c r="K260" i="1"/>
  <c r="K174" i="1"/>
  <c r="K175" i="1"/>
  <c r="K176" i="1"/>
  <c r="K177" i="1"/>
  <c r="K178" i="1"/>
  <c r="K180" i="1"/>
  <c r="K181" i="1"/>
  <c r="K183" i="1"/>
  <c r="K184" i="1"/>
  <c r="K186" i="1"/>
  <c r="K187" i="1"/>
  <c r="K188" i="1"/>
  <c r="K189" i="1"/>
  <c r="K191" i="1"/>
  <c r="K192" i="1"/>
  <c r="K195" i="1"/>
  <c r="K198" i="1"/>
  <c r="K199" i="1"/>
  <c r="K200" i="1"/>
  <c r="K201" i="1"/>
  <c r="K202" i="1"/>
  <c r="K203" i="1"/>
  <c r="K204" i="1"/>
  <c r="K263" i="1"/>
  <c r="K265" i="1"/>
  <c r="K266" i="1"/>
  <c r="K267" i="1"/>
  <c r="K270" i="1"/>
  <c r="K271" i="1"/>
  <c r="K272" i="1"/>
  <c r="K273" i="1"/>
  <c r="K274" i="1"/>
  <c r="K307" i="1" l="1"/>
  <c r="L8" i="1" s="1"/>
</calcChain>
</file>

<file path=xl/sharedStrings.xml><?xml version="1.0" encoding="utf-8"?>
<sst xmlns="http://schemas.openxmlformats.org/spreadsheetml/2006/main" count="1073" uniqueCount="626">
  <si>
    <t>ООО "Русские традиции"</t>
  </si>
  <si>
    <t>www.rtrus.ru</t>
  </si>
  <si>
    <t>8 (499) 450-29-70</t>
  </si>
  <si>
    <t>www.belevpastila.com</t>
  </si>
  <si>
    <t>zakaz@rtrus.ru</t>
  </si>
  <si>
    <t>Наименование организации (или ФИО):</t>
  </si>
  <si>
    <t>Итоговая сумма заказа</t>
  </si>
  <si>
    <t>Адрес доставки (либо ТК и город):</t>
  </si>
  <si>
    <t>Имя и телефон (контактное лицо):</t>
  </si>
  <si>
    <t>Желаемая дата отгрузки и комментарии:</t>
  </si>
  <si>
    <t>Наименование</t>
  </si>
  <si>
    <t>Срок годности</t>
  </si>
  <si>
    <t>Артикул</t>
  </si>
  <si>
    <t>Количество к заказу</t>
  </si>
  <si>
    <t>ЦЕНА опт Заказ от Штучки, руб</t>
  </si>
  <si>
    <t>Итого, руб</t>
  </si>
  <si>
    <t>Изображение (фото)</t>
  </si>
  <si>
    <t>6 месяцев</t>
  </si>
  <si>
    <t>250г</t>
  </si>
  <si>
    <t>хп-кла-250</t>
  </si>
  <si>
    <t>500г</t>
  </si>
  <si>
    <t>хп-клю-250</t>
  </si>
  <si>
    <t>хп-клю-500</t>
  </si>
  <si>
    <t>хп-клу-250</t>
  </si>
  <si>
    <t>хп-клу-500</t>
  </si>
  <si>
    <t>хп-бс-500</t>
  </si>
  <si>
    <t>хп-асс-бс-500</t>
  </si>
  <si>
    <t>Хрустящие печушки Ассорти (Лесные ягоды)</t>
  </si>
  <si>
    <t>хп-асс-50</t>
  </si>
  <si>
    <t>12 месяцев</t>
  </si>
  <si>
    <t>150г</t>
  </si>
  <si>
    <t>вс-тв-150</t>
  </si>
  <si>
    <t>вс-ям-150</t>
  </si>
  <si>
    <t>МАРМЕЛАД НАТУРАЛЬНЫЙ</t>
  </si>
  <si>
    <t>Мармелад натуральный Ассорти</t>
  </si>
  <si>
    <t>4 месяца</t>
  </si>
  <si>
    <t>160г</t>
  </si>
  <si>
    <t>рт-ас-160</t>
  </si>
  <si>
    <t>Мармелад натуральный Детский яблочный</t>
  </si>
  <si>
    <t>рт-де-160</t>
  </si>
  <si>
    <t>Мармелад натуральный с кусочками Апельсина</t>
  </si>
  <si>
    <t>рт-ма-160</t>
  </si>
  <si>
    <t>Мармелад натуральный с кусочками Груши</t>
  </si>
  <si>
    <t>рт-мг-160</t>
  </si>
  <si>
    <t>рт-мо-160</t>
  </si>
  <si>
    <t>Мармелад натуральный с кусочками Клюквы</t>
  </si>
  <si>
    <t>рт-мкл-160</t>
  </si>
  <si>
    <t>ПОЛЕЗНЫЕ КОНФЕТЫ</t>
  </si>
  <si>
    <t>3 месяца</t>
  </si>
  <si>
    <t>100г</t>
  </si>
  <si>
    <t>ко-кок-100</t>
  </si>
  <si>
    <t>ко-кун-100</t>
  </si>
  <si>
    <t>ко-инж-100</t>
  </si>
  <si>
    <t>ко-гре-100</t>
  </si>
  <si>
    <t xml:space="preserve">Гозинаки Постные                                      </t>
  </si>
  <si>
    <t>го-пос-230</t>
  </si>
  <si>
    <t>ТРАДИЦИОННАЯ СМОКВА</t>
  </si>
  <si>
    <t>Смоква Ассорти</t>
  </si>
  <si>
    <t>Смоква Яблочная</t>
  </si>
  <si>
    <t>Смоква Яблочно-сливовая</t>
  </si>
  <si>
    <t>Смоква Яблочно-клюквенная</t>
  </si>
  <si>
    <t>Смоква Яблочно-абрикосовая</t>
  </si>
  <si>
    <t>Смоква Яблочно-вишневая</t>
  </si>
  <si>
    <t>300г</t>
  </si>
  <si>
    <t>зе-сча-500</t>
  </si>
  <si>
    <t>зе-фра-380</t>
  </si>
  <si>
    <t>зе-фра-500</t>
  </si>
  <si>
    <t>Зефир "Зефирное облачко" со вкусом мандарина, пломбира, шоколада, ч/смородины</t>
  </si>
  <si>
    <t>зе-обл-250</t>
  </si>
  <si>
    <t>зе-ваф-360</t>
  </si>
  <si>
    <t>180г</t>
  </si>
  <si>
    <t>Мармеладная сказка</t>
  </si>
  <si>
    <t>Мармелад формовой "с Грецким орехом"</t>
  </si>
  <si>
    <t>200г</t>
  </si>
  <si>
    <t>мс-гро-200</t>
  </si>
  <si>
    <t>Мармелад формовой "с Кедровым орехом"</t>
  </si>
  <si>
    <t>мс-кео-200</t>
  </si>
  <si>
    <t>мс-ска-300</t>
  </si>
  <si>
    <t>Мармелад в форме розочек "Ассорти фруктовое"</t>
  </si>
  <si>
    <t>мс-асс-500</t>
  </si>
  <si>
    <t>мж-кон-45</t>
  </si>
  <si>
    <t>мж-алф-48</t>
  </si>
  <si>
    <t>мж-фру-48</t>
  </si>
  <si>
    <t>Зефир Яблочный</t>
  </si>
  <si>
    <t>зе-ябл-250</t>
  </si>
  <si>
    <t>зе-ябл-кг</t>
  </si>
  <si>
    <t>зе-ван-250</t>
  </si>
  <si>
    <t>зе-дет-250</t>
  </si>
  <si>
    <t>зе-дет-кг</t>
  </si>
  <si>
    <t>9 месяцев</t>
  </si>
  <si>
    <t>бп-кла-100</t>
  </si>
  <si>
    <t>бп-виш-100</t>
  </si>
  <si>
    <t>бп-клю-100</t>
  </si>
  <si>
    <t>бп-7вк-кг</t>
  </si>
  <si>
    <t>70г</t>
  </si>
  <si>
    <t>хр-кла-кг</t>
  </si>
  <si>
    <t>Хрустила Яблочная без сахара</t>
  </si>
  <si>
    <t>хр-бс-кг</t>
  </si>
  <si>
    <t>ЭкоПастила</t>
  </si>
  <si>
    <t>13 месяцев</t>
  </si>
  <si>
    <t>Яблочный сыр с клюквой</t>
  </si>
  <si>
    <t>120г</t>
  </si>
  <si>
    <t>Яблочный сыр с грецким орехом</t>
  </si>
  <si>
    <t>Яблочный сыр с корицей и курагой</t>
  </si>
  <si>
    <t>Яблочный сыр с корицей и грецким орехом</t>
  </si>
  <si>
    <t>Мармелэнд</t>
  </si>
  <si>
    <t>Смоква Апельсин (желейный мармелад)</t>
  </si>
  <si>
    <t>мж-апе-160</t>
  </si>
  <si>
    <t>Смоква Груша (желейный мармелад)</t>
  </si>
  <si>
    <t>мж-гру-160</t>
  </si>
  <si>
    <t>Смоква Клюква (желейный мармелад)</t>
  </si>
  <si>
    <t>мж-клю-160</t>
  </si>
  <si>
    <t>Натуральный мармелад Красная смородина</t>
  </si>
  <si>
    <t>140г</t>
  </si>
  <si>
    <t>нм-смо-140</t>
  </si>
  <si>
    <t>Натуральный мармелад Клюква</t>
  </si>
  <si>
    <t>нм-клю-140</t>
  </si>
  <si>
    <t>Натуральный мармелад Брусника</t>
  </si>
  <si>
    <t>нм-бру-140</t>
  </si>
  <si>
    <t>нм-еже-140</t>
  </si>
  <si>
    <t>Натуральный мармелад Клубника</t>
  </si>
  <si>
    <t>нм-клу-140</t>
  </si>
  <si>
    <t>Натуральный мармелад Вишня</t>
  </si>
  <si>
    <t>нм-виш-140</t>
  </si>
  <si>
    <t>Натуральный мармелад Черника</t>
  </si>
  <si>
    <t>нм-чер-140</t>
  </si>
  <si>
    <t>Натуральный мармелад Абрикос</t>
  </si>
  <si>
    <t>нм-абр-140</t>
  </si>
  <si>
    <t>нм-тык-140</t>
  </si>
  <si>
    <t>Цукаты Грейпрута</t>
  </si>
  <si>
    <t>8 месяцев</t>
  </si>
  <si>
    <t>цу-гре-200</t>
  </si>
  <si>
    <t>цу-гла-200</t>
  </si>
  <si>
    <t>Фруктовый сыр Апельси/Грецкий орех</t>
  </si>
  <si>
    <t>фс-апгр-250</t>
  </si>
  <si>
    <t>Фруктовый сыр Апельси/Грецкий орех/Черная смородина/Имбирь</t>
  </si>
  <si>
    <t>фс-асги-250</t>
  </si>
  <si>
    <t>60г</t>
  </si>
  <si>
    <t>90г</t>
  </si>
  <si>
    <t>Пастила клубника-ананас</t>
  </si>
  <si>
    <t>135г</t>
  </si>
  <si>
    <t>па-ка-135</t>
  </si>
  <si>
    <t>Пастила малина-лимон</t>
  </si>
  <si>
    <t>па-мл-135</t>
  </si>
  <si>
    <t>205г</t>
  </si>
  <si>
    <t>Пастила с апельсиновой корочкой</t>
  </si>
  <si>
    <t>па-ак-205</t>
  </si>
  <si>
    <t>па-чер-135</t>
  </si>
  <si>
    <t>Пастила с лепестками роз</t>
  </si>
  <si>
    <t>па-ср-135</t>
  </si>
  <si>
    <t>зе-кок-180</t>
  </si>
  <si>
    <t>Зефир с клубникой</t>
  </si>
  <si>
    <t>зе-клу-180</t>
  </si>
  <si>
    <t>Классическая помадка</t>
  </si>
  <si>
    <t>165г</t>
  </si>
  <si>
    <t>по-кл-165</t>
  </si>
  <si>
    <t>Молочно-ванильная помадка</t>
  </si>
  <si>
    <t>по-мв-150</t>
  </si>
  <si>
    <t>ще-мо-200</t>
  </si>
  <si>
    <t>Ойла с сухофруктами</t>
  </si>
  <si>
    <t>Кос-халва с изюмом</t>
  </si>
  <si>
    <t>Нуга клюква-миндаль</t>
  </si>
  <si>
    <t>Нуга лимон-миндаль</t>
  </si>
  <si>
    <t>Мармеладные мишки яблочный мармелад</t>
  </si>
  <si>
    <t>5 месяцев</t>
  </si>
  <si>
    <t>155г</t>
  </si>
  <si>
    <t>ма-ям-155</t>
  </si>
  <si>
    <t>ма-ам-155</t>
  </si>
  <si>
    <t>Мармелад пластовой яблоко-груша</t>
  </si>
  <si>
    <t>Мармелад пластовой клюквенный</t>
  </si>
  <si>
    <t>Мармелад пластовой малина-еживика</t>
  </si>
  <si>
    <t>Мармелад мята-лимон</t>
  </si>
  <si>
    <t>130г</t>
  </si>
  <si>
    <t>ма-мл-130</t>
  </si>
  <si>
    <t>Мармелад с корицей</t>
  </si>
  <si>
    <t>ма-ко-130</t>
  </si>
  <si>
    <t>Мармелад кофейный</t>
  </si>
  <si>
    <t>ма-кф-130</t>
  </si>
  <si>
    <t>Умные сладости</t>
  </si>
  <si>
    <t>Зефир  Ванильный, со стевией, без сахара</t>
  </si>
  <si>
    <t>ум-зв-150</t>
  </si>
  <si>
    <t>Конфеты желейные со вкусом Манго-Маракуйя б/с</t>
  </si>
  <si>
    <t>ум-кжмам-90</t>
  </si>
  <si>
    <t>Конфеты желейные со вкусом Малины б/с</t>
  </si>
  <si>
    <t>ум-кжм-90</t>
  </si>
  <si>
    <t>Конфеты желейные со вкусом Ананас-Зелёная груша б/с</t>
  </si>
  <si>
    <t>ум-кжаз-90</t>
  </si>
  <si>
    <t>Батончики амарантовые со Сливочной начинкой и какао</t>
  </si>
  <si>
    <t>ум-бкс-90</t>
  </si>
  <si>
    <t>Батончики амарантовые с Шоколадной начинкой и какао</t>
  </si>
  <si>
    <t>ум-бкш-90</t>
  </si>
  <si>
    <t>Батончики  амарантовые  с  начинкой Лесная ягода , в глазури б/с</t>
  </si>
  <si>
    <t>110г</t>
  </si>
  <si>
    <t>ум-бл-110</t>
  </si>
  <si>
    <t>Батончики  амарантовые со Сливочной начинкой, в глазури б/с</t>
  </si>
  <si>
    <t>ум-бс-110</t>
  </si>
  <si>
    <t>Батончики  амарантовые с  Кокосовой начинкой, в глазури б/с</t>
  </si>
  <si>
    <t>ум-бк-110</t>
  </si>
  <si>
    <t>нв-2-265</t>
  </si>
  <si>
    <t>Итого</t>
  </si>
  <si>
    <t>Всегда рады взаимовыгодному сотрудничеству!</t>
  </si>
  <si>
    <t>По всем вопросам обращайтесь по телефонам:</t>
  </si>
  <si>
    <t>8(499) 450-29-70 или по email: zakaz@rtrus.ru</t>
  </si>
  <si>
    <t>Конфеты с кокосовой начинкой Райский остров (стевия)</t>
  </si>
  <si>
    <t>ум-рай-90</t>
  </si>
  <si>
    <t>Конфеты с кокосовой начинкой Шоколадный остров (стевия)</t>
  </si>
  <si>
    <t>ум-шок-90</t>
  </si>
  <si>
    <t>ну-км-90</t>
  </si>
  <si>
    <t>ну-лм-90</t>
  </si>
  <si>
    <t>наб1-рт-310</t>
  </si>
  <si>
    <t>хррт-клас-70</t>
  </si>
  <si>
    <t>хррт-апли-70</t>
  </si>
  <si>
    <t>хррт-мал-70</t>
  </si>
  <si>
    <t>хррт-клас-250</t>
  </si>
  <si>
    <t>хррт-фрас-250</t>
  </si>
  <si>
    <t>Хрустики с Малиной Без сахара</t>
  </si>
  <si>
    <t>Хрустики Апельсин-Лимон Без сахара</t>
  </si>
  <si>
    <t>Зефир Детский (ванильный)</t>
  </si>
  <si>
    <t>бп-7бс-кг</t>
  </si>
  <si>
    <t>Мармелад фруктовый Клубничный</t>
  </si>
  <si>
    <t>Мармелад фруктовый Малиновый</t>
  </si>
  <si>
    <t>ма-фк-110</t>
  </si>
  <si>
    <t>ма-фм-110</t>
  </si>
  <si>
    <t>ма-пяг-210</t>
  </si>
  <si>
    <t>ма-пк-210</t>
  </si>
  <si>
    <t>ма-пме-210</t>
  </si>
  <si>
    <t>210г</t>
  </si>
  <si>
    <t>цу-лим-180</t>
  </si>
  <si>
    <t>Фруктовый сыр Апельси/Грецкий орех/Слива</t>
  </si>
  <si>
    <t>фс-агс-250</t>
  </si>
  <si>
    <t>рт-дл-150</t>
  </si>
  <si>
    <t>рт-ал-150</t>
  </si>
  <si>
    <t>Зефир "Итальянский десерт" со вкусом Блю Кюрасао</t>
  </si>
  <si>
    <t>зе-итдбк-380</t>
  </si>
  <si>
    <t>Суфле без сахара "Тёплые встречи" (ваниль, шоколад, корица)</t>
  </si>
  <si>
    <t>Суфле без сахара "Яркие моменты" (земляника, мята, лимон)</t>
  </si>
  <si>
    <t>тс-ас-250</t>
  </si>
  <si>
    <t>тс-ябл-250</t>
  </si>
  <si>
    <t>тс-ясли-250</t>
  </si>
  <si>
    <t>тс-клю-250</t>
  </si>
  <si>
    <t>тс-абр-250</t>
  </si>
  <si>
    <t>тс-виш-250</t>
  </si>
  <si>
    <t>Натуральный мармелад Ежевика</t>
  </si>
  <si>
    <t>ки-виш-400</t>
  </si>
  <si>
    <t>Кисель Белёвский Вишня</t>
  </si>
  <si>
    <t>ки-мал-400</t>
  </si>
  <si>
    <t>Кисель Белёвский Малина</t>
  </si>
  <si>
    <t>Полезные конфеты Кунжут-корица</t>
  </si>
  <si>
    <t>Полезные конфеты Грецкий орех</t>
  </si>
  <si>
    <t>Полезные конфеты Кокос-кунжут</t>
  </si>
  <si>
    <t xml:space="preserve">Полезные конфеты Инжир-кешью </t>
  </si>
  <si>
    <t>Зефир "Шоколадное фондю" в какао-порошке</t>
  </si>
  <si>
    <t>зе-тоф-380</t>
  </si>
  <si>
    <t xml:space="preserve">Зефир "Тоффи"(ириска) </t>
  </si>
  <si>
    <t xml:space="preserve">зе-итд-380 </t>
  </si>
  <si>
    <t>хррт-фрас-70</t>
  </si>
  <si>
    <t>Хрустики Фруктово-Ягодное Ассорти Без сахара</t>
  </si>
  <si>
    <t>Хрустики Без сахара</t>
  </si>
  <si>
    <t>Зефир "Французский десерт"                                                                                      (апельсин, яблоко, черника, клубника)</t>
  </si>
  <si>
    <t>Мармелад натуральный Клубника</t>
  </si>
  <si>
    <t>бп-бс-200</t>
  </si>
  <si>
    <t>3500г</t>
  </si>
  <si>
    <t>2800г</t>
  </si>
  <si>
    <t>2000г</t>
  </si>
  <si>
    <t>бп-бс-100</t>
  </si>
  <si>
    <t>бп-бсвиш-100</t>
  </si>
  <si>
    <t>бп-бсклю-100</t>
  </si>
  <si>
    <t>хррт-мал-250</t>
  </si>
  <si>
    <t>бп-кла-200</t>
  </si>
  <si>
    <t>бп-смо-100</t>
  </si>
  <si>
    <t>хррт-гк-250</t>
  </si>
  <si>
    <t>хррт-наб-210</t>
  </si>
  <si>
    <t>го-тс-210</t>
  </si>
  <si>
    <t>го-иа-210</t>
  </si>
  <si>
    <t>Хрустики Голубика с Коллагеном без сахара</t>
  </si>
  <si>
    <t>хррт-гк-70</t>
  </si>
  <si>
    <t>фу-кч-100</t>
  </si>
  <si>
    <t>ми-ба-100</t>
  </si>
  <si>
    <t>ке-че-100</t>
  </si>
  <si>
    <t>бп-бссмо-100</t>
  </si>
  <si>
    <t>бп-бссмо-200</t>
  </si>
  <si>
    <t>бп-бсмал-100</t>
  </si>
  <si>
    <t>560г</t>
  </si>
  <si>
    <t>рт-мклуб-160</t>
  </si>
  <si>
    <t xml:space="preserve">Мармелад формовой "С апельсином и красным перцем" </t>
  </si>
  <si>
    <t>мс-акп-300</t>
  </si>
  <si>
    <t>мс-дко-300</t>
  </si>
  <si>
    <t xml:space="preserve">Деревенский мармелад резаный "С яблоком, малиной и чабрецом" </t>
  </si>
  <si>
    <t xml:space="preserve">Деревенский мармелад резаный "С яблоком, крыжовником и облепихой" </t>
  </si>
  <si>
    <t>мс-дмч-300</t>
  </si>
  <si>
    <t>2 года</t>
  </si>
  <si>
    <t>Мармелад формовой "Сказка" (грецкий орех, курага, чернослив)</t>
  </si>
  <si>
    <t>рт-асс-кг</t>
  </si>
  <si>
    <t>рт-мг-кг</t>
  </si>
  <si>
    <t>рт-де-кг</t>
  </si>
  <si>
    <t>рт-мклу-кг</t>
  </si>
  <si>
    <t>рт-ма-кг</t>
  </si>
  <si>
    <t>рт-мкл-кг</t>
  </si>
  <si>
    <t>Зефир "Итальянский десерт "Манго"</t>
  </si>
  <si>
    <t>зе-ман-380</t>
  </si>
  <si>
    <t>зе-кол-180</t>
  </si>
  <si>
    <t>1 год</t>
  </si>
  <si>
    <t xml:space="preserve"> Натуральный мармелад жевательный Мишки</t>
  </si>
  <si>
    <t>жм-миш-60</t>
  </si>
  <si>
    <t xml:space="preserve"> Натуральный мармелад жевательный Фрукты</t>
  </si>
  <si>
    <t>жм-фру-60</t>
  </si>
  <si>
    <t xml:space="preserve"> Натуральный мармелад жевательный Червячки</t>
  </si>
  <si>
    <t>жм-чер-60</t>
  </si>
  <si>
    <t>Мармелад натуральный с кусочками Облепихи</t>
  </si>
  <si>
    <t>Хрустики с Сосновой шишкой без сахара</t>
  </si>
  <si>
    <t>хррт-сш-70</t>
  </si>
  <si>
    <t>Вастеко</t>
  </si>
  <si>
    <t>14 месяцев</t>
  </si>
  <si>
    <t>Шоколадно-ореховая паста без сахара "Пралине с полбой"</t>
  </si>
  <si>
    <t>пас-пра-380</t>
  </si>
  <si>
    <t>Шоколадно-ореховая паста без сахара "Молочный шоколад с маслом ГХИ"</t>
  </si>
  <si>
    <t>пас-шок-380</t>
  </si>
  <si>
    <t>рт-ял-70</t>
  </si>
  <si>
    <t>рт-ял-500</t>
  </si>
  <si>
    <t>рт-ал-500</t>
  </si>
  <si>
    <t xml:space="preserve">Щербет сливочный                                                   </t>
  </si>
  <si>
    <t>ще-сл-250</t>
  </si>
  <si>
    <t xml:space="preserve">Щербет молочно-ореховый                </t>
  </si>
  <si>
    <t>бп-бсвиш-200</t>
  </si>
  <si>
    <t>мс-сб-250</t>
  </si>
  <si>
    <t>мс-сбк-250</t>
  </si>
  <si>
    <t>рт-смяб-450</t>
  </si>
  <si>
    <t>рт-смаб-450</t>
  </si>
  <si>
    <t>рт-смви-450</t>
  </si>
  <si>
    <t>рт-смас-450</t>
  </si>
  <si>
    <t>пол-гор-147</t>
  </si>
  <si>
    <t>пол-мол-147</t>
  </si>
  <si>
    <t>Десерт Воздушная полба в Горьком шоколаде без сахара, 21г</t>
  </si>
  <si>
    <t>Десерт Воздушная полба в Молочном шоколаде без сахара, 21г</t>
  </si>
  <si>
    <t>Козинак Гранола из полбы без сахара "Клюква", 25г</t>
  </si>
  <si>
    <t>гра-клю-225</t>
  </si>
  <si>
    <t>Козинак из полбы с Сухофруктами на фруктозе, 30г</t>
  </si>
  <si>
    <t>Козинаки из полбы с Имбирем и шиповником, 20г</t>
  </si>
  <si>
    <t>коз-пол-270</t>
  </si>
  <si>
    <t>коз-пол-180</t>
  </si>
  <si>
    <t>Вафли глазированные без сахара "Ваффин из полбы с Морковью и тыквой", 50г</t>
  </si>
  <si>
    <t>Вафли глазированные без сахара "Ваффин из полбы с Фиником", 50г</t>
  </si>
  <si>
    <t>Вафли глазированные без сахара "Ваффин из полбы с Абрикосом", 50г</t>
  </si>
  <si>
    <t>ваф-мор-400</t>
  </si>
  <si>
    <t>ваф-фин-400</t>
  </si>
  <si>
    <t>ваф-абр-400</t>
  </si>
  <si>
    <t>Вафли из полбы без сахара "Кофе", 45г</t>
  </si>
  <si>
    <t>Вафли из полбы без сахара "Орех", 45г</t>
  </si>
  <si>
    <t>Вафли из полбы без сахара "Шоколад", 45г</t>
  </si>
  <si>
    <t>ваф-коф-225</t>
  </si>
  <si>
    <t>ваф-ор-225</t>
  </si>
  <si>
    <t>ваф-шок-225</t>
  </si>
  <si>
    <t>ма-ас-420</t>
  </si>
  <si>
    <t>420г</t>
  </si>
  <si>
    <t>Мармелад натуральный на палочке 35г ассорти (яблоко, абрикос, слива) Шоу-бокс</t>
  </si>
  <si>
    <t>Детский фигурный мармелад на палочке 20г (заказ от шоу-бокса 28шт)</t>
  </si>
  <si>
    <t>мс-ас-560</t>
  </si>
  <si>
    <t>см-ябл-900</t>
  </si>
  <si>
    <t>см-ясли-900</t>
  </si>
  <si>
    <t>см-абр-900</t>
  </si>
  <si>
    <t>см-клю-900</t>
  </si>
  <si>
    <t>см-мал-900</t>
  </si>
  <si>
    <t>см-клу-900</t>
  </si>
  <si>
    <t>см-виш-900</t>
  </si>
  <si>
    <t>см-еже-300</t>
  </si>
  <si>
    <t>см-ябл-300</t>
  </si>
  <si>
    <t>см-клу-300</t>
  </si>
  <si>
    <t>см-мал-300</t>
  </si>
  <si>
    <t>см-виш-300</t>
  </si>
  <si>
    <t>ко-цве-150</t>
  </si>
  <si>
    <t>б-зшм-155</t>
  </si>
  <si>
    <t>б-зшг-155</t>
  </si>
  <si>
    <t>б-фкч-175</t>
  </si>
  <si>
    <t>Мягкий грильяж с Арахисом, изюмом, цукатами апельсина и медом</t>
  </si>
  <si>
    <t>б-мга-135</t>
  </si>
  <si>
    <t>Нежное суфле Ассорти манго-маракуйя/с лесной клубникой</t>
  </si>
  <si>
    <t>б-нса-155</t>
  </si>
  <si>
    <t>Нежное суфле грейпфрут/белая смородина/алоэ-вера</t>
  </si>
  <si>
    <t>б-нсг-155</t>
  </si>
  <si>
    <t>Нежное суфле Манго-питахайя</t>
  </si>
  <si>
    <t>б-нсм-155</t>
  </si>
  <si>
    <t>Мягкий грильяж с Фундуком, цукатами моркови и медом</t>
  </si>
  <si>
    <t>б-мгф-135</t>
  </si>
  <si>
    <t>Фруктово-ореховые палочки с Черносливом и грецким орехом</t>
  </si>
  <si>
    <t>Зефир в шоколаде с дыней, манго, лаймом</t>
  </si>
  <si>
    <t>б-зшд-155</t>
  </si>
  <si>
    <t>Пастила медовая с Таежными ягодами</t>
  </si>
  <si>
    <t>б-пт-190</t>
  </si>
  <si>
    <t>б-па-190</t>
  </si>
  <si>
    <t>бп-бсмал-200</t>
  </si>
  <si>
    <t>ой-су-200</t>
  </si>
  <si>
    <t>Хрустила Яблочная Классическая</t>
  </si>
  <si>
    <t>мж-инс-48</t>
  </si>
  <si>
    <t>Зефир "Зефиркино счастье "Ассорти" (шоколадно-сливочный, клубничный -сливочный, клубнично-банановый)</t>
  </si>
  <si>
    <t>Хрустики Малина без сахара (коробка)</t>
  </si>
  <si>
    <t>Хрустики Голубика с Коллагеном без сахара (коробка)</t>
  </si>
  <si>
    <t>ВОЗДУШНОЕ СУФЛЕ</t>
  </si>
  <si>
    <t>ХРУСТЯЩИЕ ПЕЧУШКИ</t>
  </si>
  <si>
    <t>ЯБЛОЧНАЯ ПАСТИЛА</t>
  </si>
  <si>
    <t>ЯБЛОЧНЫЕ ХРУСТИКИ ИЗ ПАСТИЛЫ</t>
  </si>
  <si>
    <t>Хрустики Без сахара (коробка)</t>
  </si>
  <si>
    <t>Хрустики Фруктово-Ягодное Ассорти без сахара (коробка)</t>
  </si>
  <si>
    <t>Хрустики Набор из 3-х "Красота и здоровье" без сахара (Имбирь, топинамбур, голубика с коллагеном)</t>
  </si>
  <si>
    <r>
      <t xml:space="preserve">Весовой натуральный мармелад Ассорти </t>
    </r>
    <r>
      <rPr>
        <sz val="9"/>
        <rFont val="Calibri"/>
        <family val="2"/>
        <charset val="204"/>
        <scheme val="minor"/>
      </rPr>
      <t>(1кг=4 кусочка по 250г)</t>
    </r>
  </si>
  <si>
    <r>
      <t xml:space="preserve">Весовой натуральный мармелад Груша </t>
    </r>
    <r>
      <rPr>
        <sz val="9"/>
        <rFont val="Calibri"/>
        <family val="2"/>
        <charset val="204"/>
        <scheme val="minor"/>
      </rPr>
      <t>(1кг=4 кусочка по 250г)</t>
    </r>
  </si>
  <si>
    <r>
      <t xml:space="preserve">Весовой натуральный мармелад Клубника </t>
    </r>
    <r>
      <rPr>
        <sz val="9"/>
        <rFont val="Calibri"/>
        <family val="2"/>
        <charset val="204"/>
        <scheme val="minor"/>
      </rPr>
      <t>(1кг=4 кусочка по 250г)</t>
    </r>
  </si>
  <si>
    <r>
      <t xml:space="preserve">Весовой натуральный мармелад Апельсин </t>
    </r>
    <r>
      <rPr>
        <sz val="9"/>
        <rFont val="Calibri"/>
        <family val="2"/>
        <charset val="204"/>
        <scheme val="minor"/>
      </rPr>
      <t>(1кг=4 кусочка по 250г)</t>
    </r>
  </si>
  <si>
    <r>
      <t xml:space="preserve">Весовой натуральный мармелад Клюква </t>
    </r>
    <r>
      <rPr>
        <sz val="9"/>
        <rFont val="Calibri"/>
        <family val="2"/>
        <charset val="204"/>
        <scheme val="minor"/>
      </rPr>
      <t>(1кг=4 кусочка по 250г)</t>
    </r>
  </si>
  <si>
    <r>
      <t xml:space="preserve">Весовой натуральный мармелад яблочный Детский </t>
    </r>
    <r>
      <rPr>
        <sz val="9"/>
        <rFont val="Calibri"/>
        <family val="2"/>
        <charset val="204"/>
        <scheme val="minor"/>
      </rPr>
      <t>(1кг=4 кусочка по 250г)</t>
    </r>
  </si>
  <si>
    <r>
      <t xml:space="preserve">Полезные конфеты Ассорти "От всей души" </t>
    </r>
    <r>
      <rPr>
        <sz val="8"/>
        <rFont val="Calibri"/>
        <family val="2"/>
        <charset val="204"/>
        <scheme val="minor"/>
      </rPr>
      <t xml:space="preserve">(Праздничная упаковка) </t>
    </r>
    <r>
      <rPr>
        <sz val="11"/>
        <rFont val="Calibri"/>
        <family val="2"/>
        <charset val="204"/>
        <scheme val="minor"/>
      </rPr>
      <t xml:space="preserve">                                                      </t>
    </r>
    <r>
      <rPr>
        <sz val="9"/>
        <rFont val="Calibri"/>
        <family val="2"/>
        <charset val="204"/>
        <scheme val="minor"/>
      </rPr>
      <t xml:space="preserve">  </t>
    </r>
  </si>
  <si>
    <t>ОРЕШКИ В ГЛАЗУРИ</t>
  </si>
  <si>
    <t>ЖЕВАТЕЛЬНЫЙ МАРМЕЛАД</t>
  </si>
  <si>
    <r>
      <t>Набор "Теплые встречи"</t>
    </r>
    <r>
      <rPr>
        <sz val="9"/>
        <rFont val="Calibri"/>
        <family val="2"/>
        <charset val="204"/>
        <scheme val="minor"/>
      </rPr>
      <t xml:space="preserve"> (Состав: Полезные конфеты (ассорти) 75г, Хрустики яблочные 35г, Натуральный мармелад (ассорти) 95г, Смоква Традиционная (ассорти) 60г). Открыточка "Для Вас" под бантом. Вес набора: 265 г</t>
    </r>
  </si>
  <si>
    <t>ЧАЙ, КИСЕЛЬ, УПАКОВКА</t>
  </si>
  <si>
    <t>Смоква Вишня без сахара. Шоу-бокс 15 шт.</t>
  </si>
  <si>
    <t>Смоква Абрикос без сахара. Шоу-бокс 15 шт.</t>
  </si>
  <si>
    <t>Смоква Яблоко без сахара. Шоу-бокс 15 шт.</t>
  </si>
  <si>
    <t>Смоква Ассорти без сахара (яблоко, вишня, абрикос). Шоу-бокс 15 шт.</t>
  </si>
  <si>
    <t>Зефир "Французский десерт" (апельсин, яблоко, черника, клубника)</t>
  </si>
  <si>
    <t>Зефир в вафельном рожке "Ассорти" со вкусом малины, пломбира, яблока, шоколада</t>
  </si>
  <si>
    <t>Стаканчик с зефиром "Колейдоскоп "Ассорти" со свкусом ваниль, абрикос, дыня, черника, яблоко, клубника, банан</t>
  </si>
  <si>
    <t>АМОS Жевательный мармелад</t>
  </si>
  <si>
    <t>СМОКВА</t>
  </si>
  <si>
    <t>ЯБЛОЧНЫЙ СЫР</t>
  </si>
  <si>
    <t>Смоква Яблочно-абрикосова, 30 г (от 30 шт.)</t>
  </si>
  <si>
    <t>Смоква Яблочная, 30 г (от 30 шт.)</t>
  </si>
  <si>
    <t>Смоква Яблочно-сливовая, 30  (от 30 шт.)</t>
  </si>
  <si>
    <t>Смоква Яблочно-клюквенная, 30 г (от 30 шт.)</t>
  </si>
  <si>
    <t>Смоква Яблочно-малиновая, 30 г (от 30 шт.)</t>
  </si>
  <si>
    <t>Смоква Яблочно-клубничная, 30 г (от 30 шт.)</t>
  </si>
  <si>
    <t>Смоква Яблочно-вишневая, 30 г (от 30 шт.)</t>
  </si>
  <si>
    <t>Детская смоква Яблочно-еживичная, 15  (от 20 шт.)</t>
  </si>
  <si>
    <t>Детская смоква Яблочная, 15 г (от 20 шт.)</t>
  </si>
  <si>
    <t>Детская смоква Яблочно-клубничная, 15 г (от 20 шт.)</t>
  </si>
  <si>
    <t>Детская смоква Яблочно-малиновая, 15 г (от 20 шт.)</t>
  </si>
  <si>
    <t>Детская смоква Яблочно-вишневая, 15  (от 20 шт.)</t>
  </si>
  <si>
    <t>МАРМЕЛАД БЕЗ САХАРА</t>
  </si>
  <si>
    <t>ЦУКАТЫ БЕЗ САХАРА</t>
  </si>
  <si>
    <t>Цукаты Грейпрута в глазури</t>
  </si>
  <si>
    <t xml:space="preserve">ФРУКТОВЫЙ СЫР </t>
  </si>
  <si>
    <t>КОНФЕТЫ БЕЗ САХАРА</t>
  </si>
  <si>
    <r>
      <t xml:space="preserve">Яблочные хрустики из пастилы с Клюквой </t>
    </r>
    <r>
      <rPr>
        <sz val="11"/>
        <color theme="1"/>
        <rFont val="Calibri"/>
        <family val="2"/>
        <charset val="204"/>
        <scheme val="minor"/>
      </rPr>
      <t>(пакет)</t>
    </r>
  </si>
  <si>
    <r>
      <t xml:space="preserve">Яблочные хрустики из пастилы с Клубникой </t>
    </r>
    <r>
      <rPr>
        <sz val="11"/>
        <color theme="1"/>
        <rFont val="Calibri"/>
        <family val="2"/>
        <charset val="204"/>
        <scheme val="minor"/>
      </rPr>
      <t>(пакет)</t>
    </r>
  </si>
  <si>
    <r>
      <t xml:space="preserve">Яблочные хрустики из пастилы Без сахара </t>
    </r>
    <r>
      <rPr>
        <sz val="11"/>
        <color theme="1"/>
        <rFont val="Calibri"/>
        <family val="2"/>
        <charset val="204"/>
        <scheme val="minor"/>
      </rPr>
      <t>(пакет)</t>
    </r>
  </si>
  <si>
    <r>
      <t xml:space="preserve">Яблочные хрустики из пастилы Ассорти Без сахара </t>
    </r>
    <r>
      <rPr>
        <sz val="11"/>
        <color theme="1"/>
        <rFont val="Calibri"/>
        <family val="2"/>
        <charset val="204"/>
        <scheme val="minor"/>
      </rPr>
      <t>(пакет)</t>
    </r>
  </si>
  <si>
    <r>
      <t xml:space="preserve">Яблочные хрустики из пастилы </t>
    </r>
    <r>
      <rPr>
        <sz val="11"/>
        <color theme="1"/>
        <rFont val="Calibri"/>
        <family val="2"/>
        <charset val="204"/>
        <scheme val="minor"/>
      </rPr>
      <t>(пакет)</t>
    </r>
  </si>
  <si>
    <r>
      <t xml:space="preserve">Сбитень  Классический без сахара, стекло </t>
    </r>
    <r>
      <rPr>
        <b/>
        <sz val="11"/>
        <color theme="8"/>
        <rFont val="Calibri"/>
        <family val="2"/>
        <charset val="204"/>
        <scheme val="minor"/>
      </rPr>
      <t>[БЕЗ САХАРА]</t>
    </r>
  </si>
  <si>
    <r>
      <t>Сбитень  Кедровый с прополисом без сахара, стекло</t>
    </r>
    <r>
      <rPr>
        <b/>
        <sz val="11"/>
        <color theme="8"/>
        <rFont val="Calibri"/>
        <family val="2"/>
        <charset val="204"/>
        <scheme val="minor"/>
      </rPr>
      <t xml:space="preserve"> [БЕЗ САХАРА]</t>
    </r>
  </si>
  <si>
    <t xml:space="preserve">Зефир Ванильный </t>
  </si>
  <si>
    <t xml:space="preserve">Пастила лаванда-черника </t>
  </si>
  <si>
    <t xml:space="preserve">Зефир с кокосом </t>
  </si>
  <si>
    <t xml:space="preserve">Мармеладные мишки абрикосовый мармелад </t>
  </si>
  <si>
    <t>Мармелад натуральный Малина с коллагеном</t>
  </si>
  <si>
    <t xml:space="preserve">Гозинаки постные с Кунжутом                                 </t>
  </si>
  <si>
    <t xml:space="preserve">Гозинаки постные с Тыквенной семечкой                              </t>
  </si>
  <si>
    <t xml:space="preserve">Гозинаки постные с Изюмом и Арахисом                        </t>
  </si>
  <si>
    <t>рт-ммк-160</t>
  </si>
  <si>
    <t xml:space="preserve">Зефир в шоколаде Манго-маракуйя и зелёный чай </t>
  </si>
  <si>
    <t>кх-из-200</t>
  </si>
  <si>
    <t xml:space="preserve">Зефир в шоколаде с Грейпфрутом, белой смородиной и алоэ </t>
  </si>
  <si>
    <t xml:space="preserve">Пастила медовая с Апельсином </t>
  </si>
  <si>
    <t>Смоква Ассорти (яблоко,вишня,абрикос) без сахара 600 г (телевизор)</t>
  </si>
  <si>
    <t>рт-смас-600</t>
  </si>
  <si>
    <t>рт-смви-600</t>
  </si>
  <si>
    <t>рт-смаб-600</t>
  </si>
  <si>
    <t>рт-смяб-600</t>
  </si>
  <si>
    <t>Смоква Абрикос без сахара 600 г (телевизор),</t>
  </si>
  <si>
    <t>Смоква Яблоко без сахара 600 г (телевизор)</t>
  </si>
  <si>
    <t>Смоква Вишня без сахара 600 г (телевизор)</t>
  </si>
  <si>
    <t>хррт-апли-250</t>
  </si>
  <si>
    <t>ко-трю-ар-100</t>
  </si>
  <si>
    <t xml:space="preserve">Полезные конфеты Трюфель с арахисом </t>
  </si>
  <si>
    <t xml:space="preserve">Детская пастила ломтиками (Яблочные) </t>
  </si>
  <si>
    <t xml:space="preserve">Пастила ломтиками Ассорти (Яблоко, клюква, вишня, клубника) </t>
  </si>
  <si>
    <t>Яблочная пастила ломтиками</t>
  </si>
  <si>
    <t xml:space="preserve">Яблочная пастила ломтиками </t>
  </si>
  <si>
    <t xml:space="preserve">Яблочная пастила ломтиками Ассорти </t>
  </si>
  <si>
    <t xml:space="preserve">Белёвская пастила Классическая </t>
  </si>
  <si>
    <t xml:space="preserve">Белёвская пастила с Вишней </t>
  </si>
  <si>
    <t xml:space="preserve">Белёвская пастила с Клюквой </t>
  </si>
  <si>
    <t xml:space="preserve">Белёвская пастила с Черной смородиной </t>
  </si>
  <si>
    <t xml:space="preserve">Белёвская пастила яблочная "Ассорти ягодное 7 вкусов" </t>
  </si>
  <si>
    <t xml:space="preserve">Белёвская пастила БЕЗ САХАРА "Ассорти ягодное 7 вкусов" </t>
  </si>
  <si>
    <t>Белёвская пастила Яблочная без сахара</t>
  </si>
  <si>
    <t xml:space="preserve">Белёвская пастила без сахара с Вишней </t>
  </si>
  <si>
    <t xml:space="preserve">Белёвская пастила без сахара с Клюквой </t>
  </si>
  <si>
    <t>Белёвская пастила без сахара с Малиной</t>
  </si>
  <si>
    <t xml:space="preserve">Белёвская пастила без сахара с Черной смородиной </t>
  </si>
  <si>
    <t>Кисель Белёвский Клубника</t>
  </si>
  <si>
    <t>ки-клу-400</t>
  </si>
  <si>
    <t xml:space="preserve"> Набор №1 "Полезный подарок" 310г (6шт/кор)</t>
  </si>
  <si>
    <t>ИП Берестов А.С.</t>
  </si>
  <si>
    <t>зе-асс-250</t>
  </si>
  <si>
    <t>зе-асс-кг</t>
  </si>
  <si>
    <t>го-кун-210</t>
  </si>
  <si>
    <t>900г</t>
  </si>
  <si>
    <t>45г</t>
  </si>
  <si>
    <t>48г</t>
  </si>
  <si>
    <t>250мл</t>
  </si>
  <si>
    <t>380г</t>
  </si>
  <si>
    <t>360г</t>
  </si>
  <si>
    <t>147г</t>
  </si>
  <si>
    <t>225г</t>
  </si>
  <si>
    <t>270г</t>
  </si>
  <si>
    <t>400г</t>
  </si>
  <si>
    <t>190г</t>
  </si>
  <si>
    <t>175г</t>
  </si>
  <si>
    <t>50г</t>
  </si>
  <si>
    <t>310г</t>
  </si>
  <si>
    <t>450г</t>
  </si>
  <si>
    <t>600г</t>
  </si>
  <si>
    <t>265г</t>
  </si>
  <si>
    <t>1000г</t>
  </si>
  <si>
    <t>2500г</t>
  </si>
  <si>
    <t>1500г</t>
  </si>
  <si>
    <t>Конфеты Белевская птичка Ассорти</t>
  </si>
  <si>
    <t>пт-асс-300</t>
  </si>
  <si>
    <t>Коныеты Белевская птичка с ароматом ванили</t>
  </si>
  <si>
    <t>Русские традиции</t>
  </si>
  <si>
    <t>Оптовый отдел:</t>
  </si>
  <si>
    <t>Заполнить обязательно*</t>
  </si>
  <si>
    <t>Вес</t>
  </si>
  <si>
    <t>Количество в коробке, шт(кг)</t>
  </si>
  <si>
    <t>штуки или кг</t>
  </si>
  <si>
    <t>Коломчаночка</t>
  </si>
  <si>
    <t>ПАСТИЛА КОЛОМЧАНОЧКА</t>
  </si>
  <si>
    <t>ЗЕФИР КОЛОМЧАНОЧКА</t>
  </si>
  <si>
    <t>ПОМАДКА КОЛОМЧАНОЧКА</t>
  </si>
  <si>
    <t>ЩЕРБЕТ КОЛОМЧАНОЧКА</t>
  </si>
  <si>
    <t>НУГА КОЛОМЧАНОЧКА</t>
  </si>
  <si>
    <t>МАРМЕЛАД КОЛОМЧАНОЧКА</t>
  </si>
  <si>
    <t>КФ Кронштадтская</t>
  </si>
  <si>
    <t>пт-ван-300</t>
  </si>
  <si>
    <r>
      <t xml:space="preserve">Зефир Ассорти 800г </t>
    </r>
    <r>
      <rPr>
        <b/>
        <sz val="11"/>
        <color rgb="FFFF0000"/>
        <rFont val="Calibri"/>
        <family val="2"/>
        <charset val="204"/>
        <scheme val="minor"/>
      </rPr>
      <t>БЕЗ САХАРА</t>
    </r>
  </si>
  <si>
    <t>800г</t>
  </si>
  <si>
    <t>зе-ассбс-800</t>
  </si>
  <si>
    <t xml:space="preserve"> Зефир Ассорти</t>
  </si>
  <si>
    <r>
      <t xml:space="preserve">Зефир Ванильный 800г </t>
    </r>
    <r>
      <rPr>
        <b/>
        <sz val="11"/>
        <color rgb="FFFF0000"/>
        <rFont val="Calibri"/>
        <family val="2"/>
        <charset val="204"/>
        <scheme val="minor"/>
      </rPr>
      <t>БЕЗ САХАРА</t>
    </r>
  </si>
  <si>
    <r>
      <t xml:space="preserve">Зефир Яблочный 800г </t>
    </r>
    <r>
      <rPr>
        <b/>
        <sz val="11"/>
        <color rgb="FFFF0000"/>
        <rFont val="Calibri"/>
        <family val="2"/>
        <charset val="204"/>
        <scheme val="minor"/>
      </rPr>
      <t>БЕЗ САХАРА</t>
    </r>
  </si>
  <si>
    <t>зе-ванбс-800</t>
  </si>
  <si>
    <t>зе-яббс-800</t>
  </si>
  <si>
    <t>зе-грбс-800</t>
  </si>
  <si>
    <r>
      <t xml:space="preserve">Зефир Груша  800г </t>
    </r>
    <r>
      <rPr>
        <b/>
        <sz val="11"/>
        <color rgb="FFFF0000"/>
        <rFont val="Calibri"/>
        <family val="2"/>
        <charset val="204"/>
        <scheme val="minor"/>
      </rPr>
      <t>БЕЗ САХАРА</t>
    </r>
  </si>
  <si>
    <t>зе-сча-380</t>
  </si>
  <si>
    <t>яс-клю-120</t>
  </si>
  <si>
    <t>яс-грор-120</t>
  </si>
  <si>
    <t>яс-кк-120</t>
  </si>
  <si>
    <t>яс-кгр-120</t>
  </si>
  <si>
    <t>КОЗИНАКИ</t>
  </si>
  <si>
    <t>км-асс-400</t>
  </si>
  <si>
    <t>Козинаки мягкие Ассорти  400г (телевизор)</t>
  </si>
  <si>
    <t>км-асс-кг</t>
  </si>
  <si>
    <t>Козинаки мягкие Ассорти в глазури (телевизор)</t>
  </si>
  <si>
    <t>км-гас-400</t>
  </si>
  <si>
    <t>км-гас-кг</t>
  </si>
  <si>
    <t>СМОКВА (ФРУКТОВАЯ ПАСТИЛА)</t>
  </si>
  <si>
    <t>Пастилки фруктовые Ассорти 400г (телевизор)</t>
  </si>
  <si>
    <t>паф-асс-400</t>
  </si>
  <si>
    <t>паф-асс-кг</t>
  </si>
  <si>
    <t>3000г</t>
  </si>
  <si>
    <t>ВИТАМИНОС</t>
  </si>
  <si>
    <t>Пастилки овощные ассорти 400г (телевизор)</t>
  </si>
  <si>
    <t>пав-асс-400</t>
  </si>
  <si>
    <t>пав-асс-кг</t>
  </si>
  <si>
    <t>Батончик пастила Вишня без сахара шоу-бокс 24шт</t>
  </si>
  <si>
    <t>бат-виш-24</t>
  </si>
  <si>
    <t>Батончик пастила Яблоко без сахара шоу-бокс 24шт</t>
  </si>
  <si>
    <t>бат-ябл-24</t>
  </si>
  <si>
    <t>Батончик пастила Абрикос без сахара шоу-бокс 24шт</t>
  </si>
  <si>
    <t>бат-абр-24</t>
  </si>
  <si>
    <t>бат-лим-24</t>
  </si>
  <si>
    <t>Батончик пастила Лимон-имбирь без сахара шоу-бокс 24шт</t>
  </si>
  <si>
    <t>Батончик пастила Слива без сахара шоу-бокс 24шт</t>
  </si>
  <si>
    <t>бат-сли-24</t>
  </si>
  <si>
    <t>Батончик пастила Ассорти без сахара шоу-бокс 24шт</t>
  </si>
  <si>
    <t>бат-асс-24</t>
  </si>
  <si>
    <t>КОНФЕТЫ</t>
  </si>
  <si>
    <t>Конфета фруктово-ореховая с мёдом Ассорти 400г (телевизор)</t>
  </si>
  <si>
    <t>ко-фрас-400</t>
  </si>
  <si>
    <t>Конфета фруктово-ореховая с мёдом Ассорти в глазури 400г (телевизор)</t>
  </si>
  <si>
    <t>ко-фраг-400</t>
  </si>
  <si>
    <t>ко-фиаг-400</t>
  </si>
  <si>
    <t>Пастилки фруктовые Ассорти 3кг (телевизор)</t>
  </si>
  <si>
    <t>Козинаки мягкие Ассорти 2кг (телевизор)</t>
  </si>
  <si>
    <t>Козинаки мягкие Ассорти в глазури 2кг (телевизор)</t>
  </si>
  <si>
    <t>Пастилки овощные ассорти 3кг (телевизор)</t>
  </si>
  <si>
    <t>Конфета фруктово-ореховая с мёдом Ассорти 2,5кг (телевизор)</t>
  </si>
  <si>
    <t>Конфета фруктово-ореховая с мёдом Ассорти в глазури 2,5кг (телевизор)</t>
  </si>
  <si>
    <t>ко-фрас-кг</t>
  </si>
  <si>
    <t>ко-фраг-кг</t>
  </si>
  <si>
    <t>ЗЕФИР</t>
  </si>
  <si>
    <t>260г</t>
  </si>
  <si>
    <t>Зефир с ягодами Малины</t>
  </si>
  <si>
    <t>Зефир с кусочками Ананаса</t>
  </si>
  <si>
    <t>зе-ан-200</t>
  </si>
  <si>
    <t>зе-мал-200</t>
  </si>
  <si>
    <t>зе-клю-200</t>
  </si>
  <si>
    <t>зе-смо-200</t>
  </si>
  <si>
    <t>зе-ман-200</t>
  </si>
  <si>
    <t>зе-виш-200</t>
  </si>
  <si>
    <t>зе-глап-260</t>
  </si>
  <si>
    <t>зе-глван-260</t>
  </si>
  <si>
    <t>зе-глко-260</t>
  </si>
  <si>
    <t>Зефир с ягодами Клюквы</t>
  </si>
  <si>
    <t>Зефир с ягодами Черной смородины</t>
  </si>
  <si>
    <t>Зефир в глазури Апельсин</t>
  </si>
  <si>
    <t>Зефир в глазури Ванильный</t>
  </si>
  <si>
    <t>Зефир в глазури Кокос с кокосовой стружкой</t>
  </si>
  <si>
    <t>Белевские сладости</t>
  </si>
  <si>
    <t>БЕЛЕВСКАЯ ПАСТИЛА</t>
  </si>
  <si>
    <t>Кешью в глазури без сахара с Черникой                                       (временно недоступно)</t>
  </si>
  <si>
    <t>Фундук в глазури без сахара с Киви и семенами Чиа             (временно недоступно)</t>
  </si>
  <si>
    <t>Миндаль в глазури без сахара со вкусом Барбарис                (временно недоступно)</t>
  </si>
  <si>
    <t>Мармелад жевательный "Конструктор"                                     (временно недоступно)</t>
  </si>
  <si>
    <t>Мармелад жевательный "Сочные фрукты"                              (временно недоступно)</t>
  </si>
  <si>
    <t>Мармелад жевательный "Инструменты"                                  (временно недоступно)</t>
  </si>
  <si>
    <t>Мармелад жевательный "Алфавит"                                             (временно недоступно)</t>
  </si>
  <si>
    <t>Натуральный мармелад Тыква</t>
  </si>
  <si>
    <t>Цукаты Лимона                                                                                        (временно недоступно)</t>
  </si>
  <si>
    <t>Конфета финиково-ореховая в глазури Ассорти 400г              (временно недоступно)</t>
  </si>
  <si>
    <t>Яблочные хрустики из пастилы с Клюквой (пакет)</t>
  </si>
  <si>
    <t>Яблочные хрустики из пастилы с Клубникой (пакет)</t>
  </si>
  <si>
    <t>Хрустики яблочные из пастилы Апельсин-лимон без сахара (коробка)</t>
  </si>
  <si>
    <t>Зефир с начинкой "Вишня"                                                                  (временно недоступно)</t>
  </si>
  <si>
    <t>Зефир с начинкой "Манго"                                                                  (временно недоступно)</t>
  </si>
  <si>
    <t>от 29 января 2025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</si>
</sst>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.00&quot;р.&quot;_-;\-* #,##0.00&quot;р.&quot;_-;_-* &quot;-&quot;??&quot;р.&quot;_-;_-@_-"/>
  </numFmts>
  <fonts count="5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6" tint="-0.249977111117893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rgb="FF000000"/>
      <name val="Calibri"/>
      <family val="2"/>
      <charset val="204"/>
      <scheme val="minor"/>
    </font>
    <font>
      <sz val="16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12"/>
      <color theme="1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color theme="6" tint="-0.249977111117893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333333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8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2"/>
      <color rgb="FFCC000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color rgb="FF6633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sz val="12"/>
      <color rgb="FFCC000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color theme="0" tint="-0.14999847407452621"/>
      <name val="Calibri"/>
      <family val="2"/>
      <charset val="204"/>
      <scheme val="minor"/>
    </font>
    <font>
      <b/>
      <sz val="12"/>
      <color theme="5" tint="-0.499984740745262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EF2E8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1D58F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11" fillId="0" borderId="0"/>
    <xf numFmtId="0" fontId="13" fillId="0" borderId="0"/>
    <xf numFmtId="0" fontId="12" fillId="0" borderId="0"/>
  </cellStyleXfs>
  <cellXfs count="984">
    <xf numFmtId="0" fontId="0" fillId="0" borderId="0" xfId="0"/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2" fontId="3" fillId="0" borderId="0" xfId="0" applyNumberFormat="1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3" fillId="0" borderId="29" xfId="0" applyFont="1" applyBorder="1" applyAlignment="1">
      <alignment vertical="center"/>
    </xf>
    <xf numFmtId="0" fontId="0" fillId="0" borderId="0" xfId="0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Border="1" applyAlignment="1">
      <alignment vertical="center"/>
    </xf>
    <xf numFmtId="0" fontId="3" fillId="0" borderId="58" xfId="0" applyFont="1" applyBorder="1" applyAlignment="1">
      <alignment vertical="center"/>
    </xf>
    <xf numFmtId="0" fontId="3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18" fillId="0" borderId="5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2" fontId="19" fillId="0" borderId="4" xfId="2" applyNumberFormat="1" applyFont="1" applyBorder="1" applyAlignment="1" applyProtection="1">
      <alignment horizontal="center" vertical="center"/>
      <protection hidden="1"/>
    </xf>
    <xf numFmtId="43" fontId="23" fillId="0" borderId="38" xfId="0" applyNumberFormat="1" applyFont="1" applyBorder="1" applyAlignment="1" applyProtection="1">
      <alignment vertical="center"/>
      <protection hidden="1"/>
    </xf>
    <xf numFmtId="0" fontId="18" fillId="0" borderId="8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16" fillId="8" borderId="24" xfId="0" applyFont="1" applyFill="1" applyBorder="1" applyAlignment="1" applyProtection="1">
      <alignment horizontal="center" vertical="center"/>
      <protection locked="0"/>
    </xf>
    <xf numFmtId="2" fontId="19" fillId="0" borderId="7" xfId="2" applyNumberFormat="1" applyFont="1" applyBorder="1" applyAlignment="1" applyProtection="1">
      <alignment horizontal="center" vertical="center"/>
      <protection hidden="1"/>
    </xf>
    <xf numFmtId="0" fontId="19" fillId="8" borderId="8" xfId="0" applyFont="1" applyFill="1" applyBorder="1" applyAlignment="1" applyProtection="1">
      <alignment horizontal="center" vertical="center"/>
      <protection hidden="1"/>
    </xf>
    <xf numFmtId="0" fontId="24" fillId="0" borderId="8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8" xfId="0" applyFont="1" applyBorder="1" applyAlignment="1" applyProtection="1">
      <alignment horizontal="center" vertical="center"/>
      <protection hidden="1"/>
    </xf>
    <xf numFmtId="0" fontId="14" fillId="8" borderId="24" xfId="0" applyFont="1" applyFill="1" applyBorder="1" applyAlignment="1" applyProtection="1">
      <alignment horizontal="center" vertical="center"/>
      <protection locked="0"/>
    </xf>
    <xf numFmtId="0" fontId="18" fillId="0" borderId="11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0" fillId="0" borderId="35" xfId="0" applyFont="1" applyBorder="1" applyAlignment="1">
      <alignment horizontal="center" vertical="center"/>
    </xf>
    <xf numFmtId="0" fontId="16" fillId="8" borderId="36" xfId="0" applyFont="1" applyFill="1" applyBorder="1" applyAlignment="1" applyProtection="1">
      <alignment horizontal="center" vertical="center"/>
      <protection locked="0"/>
    </xf>
    <xf numFmtId="2" fontId="19" fillId="0" borderId="10" xfId="2" applyNumberFormat="1" applyFont="1" applyBorder="1" applyAlignment="1" applyProtection="1">
      <alignment horizontal="center" vertical="center"/>
      <protection hidden="1"/>
    </xf>
    <xf numFmtId="0" fontId="19" fillId="8" borderId="11" xfId="0" applyFont="1" applyFill="1" applyBorder="1" applyAlignment="1" applyProtection="1">
      <alignment horizontal="center" vertical="center"/>
      <protection hidden="1"/>
    </xf>
    <xf numFmtId="0" fontId="18" fillId="0" borderId="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0" fillId="0" borderId="32" xfId="0" applyFont="1" applyBorder="1" applyAlignment="1">
      <alignment horizontal="center" vertical="center"/>
    </xf>
    <xf numFmtId="0" fontId="16" fillId="8" borderId="5" xfId="0" applyFont="1" applyFill="1" applyBorder="1" applyAlignment="1" applyProtection="1">
      <alignment horizontal="center" vertical="center"/>
      <protection locked="0"/>
    </xf>
    <xf numFmtId="0" fontId="18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16" fillId="8" borderId="8" xfId="0" applyFont="1" applyFill="1" applyBorder="1" applyAlignment="1" applyProtection="1">
      <alignment horizontal="center" vertical="center"/>
      <protection locked="0"/>
    </xf>
    <xf numFmtId="2" fontId="19" fillId="0" borderId="24" xfId="2" applyNumberFormat="1" applyFont="1" applyBorder="1" applyAlignment="1" applyProtection="1">
      <alignment horizontal="center" vertical="center"/>
      <protection hidden="1"/>
    </xf>
    <xf numFmtId="0" fontId="18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16" fillId="8" borderId="14" xfId="0" applyFont="1" applyFill="1" applyBorder="1" applyAlignment="1" applyProtection="1">
      <alignment horizontal="center" vertical="center"/>
      <protection locked="0"/>
    </xf>
    <xf numFmtId="2" fontId="19" fillId="0" borderId="33" xfId="2" applyNumberFormat="1" applyFont="1" applyBorder="1" applyAlignment="1" applyProtection="1">
      <alignment horizontal="center" vertical="center"/>
      <protection hidden="1"/>
    </xf>
    <xf numFmtId="0" fontId="19" fillId="8" borderId="14" xfId="0" applyFont="1" applyFill="1" applyBorder="1" applyAlignment="1" applyProtection="1">
      <alignment horizontal="center" vertical="center"/>
      <protection hidden="1"/>
    </xf>
    <xf numFmtId="0" fontId="0" fillId="0" borderId="8" xfId="0" applyFont="1" applyBorder="1" applyAlignment="1" applyProtection="1">
      <alignment horizontal="center" vertical="center"/>
      <protection hidden="1"/>
    </xf>
    <xf numFmtId="0" fontId="25" fillId="8" borderId="32" xfId="0" applyFont="1" applyFill="1" applyBorder="1" applyAlignment="1" applyProtection="1">
      <alignment horizontal="center" vertical="center"/>
      <protection locked="0"/>
    </xf>
    <xf numFmtId="0" fontId="0" fillId="0" borderId="5" xfId="0" applyFont="1" applyBorder="1" applyAlignment="1" applyProtection="1">
      <alignment horizontal="center" vertical="center"/>
      <protection hidden="1"/>
    </xf>
    <xf numFmtId="0" fontId="25" fillId="8" borderId="24" xfId="0" applyFont="1" applyFill="1" applyBorder="1" applyAlignment="1" applyProtection="1">
      <alignment horizontal="center" vertical="center"/>
      <protection locked="0"/>
    </xf>
    <xf numFmtId="0" fontId="18" fillId="0" borderId="14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  <xf numFmtId="0" fontId="0" fillId="0" borderId="14" xfId="0" applyFont="1" applyBorder="1" applyAlignment="1" applyProtection="1">
      <alignment horizontal="center" vertical="center"/>
      <protection hidden="1"/>
    </xf>
    <xf numFmtId="0" fontId="18" fillId="0" borderId="18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6" fillId="8" borderId="23" xfId="0" applyFont="1" applyFill="1" applyBorder="1" applyAlignment="1" applyProtection="1">
      <alignment horizontal="center" vertical="center"/>
      <protection locked="0"/>
    </xf>
    <xf numFmtId="2" fontId="19" fillId="0" borderId="17" xfId="2" applyNumberFormat="1" applyFont="1" applyBorder="1" applyAlignment="1" applyProtection="1">
      <alignment horizontal="center" vertical="center"/>
      <protection hidden="1"/>
    </xf>
    <xf numFmtId="43" fontId="23" fillId="0" borderId="25" xfId="0" applyNumberFormat="1" applyFont="1" applyBorder="1" applyAlignment="1" applyProtection="1">
      <alignment vertical="center"/>
      <protection hidden="1"/>
    </xf>
    <xf numFmtId="0" fontId="17" fillId="0" borderId="17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18" fillId="0" borderId="49" xfId="0" applyFont="1" applyBorder="1" applyAlignment="1">
      <alignment horizontal="center" vertical="center"/>
    </xf>
    <xf numFmtId="0" fontId="17" fillId="0" borderId="49" xfId="0" applyFont="1" applyBorder="1" applyAlignment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  <protection locked="0"/>
    </xf>
    <xf numFmtId="2" fontId="0" fillId="0" borderId="26" xfId="2" applyNumberFormat="1" applyFont="1" applyBorder="1" applyAlignment="1" applyProtection="1">
      <alignment horizontal="center" vertical="center"/>
      <protection hidden="1"/>
    </xf>
    <xf numFmtId="0" fontId="0" fillId="0" borderId="26" xfId="0" applyFont="1" applyBorder="1" applyAlignment="1" applyProtection="1">
      <alignment horizontal="center" vertical="center"/>
      <protection hidden="1"/>
    </xf>
    <xf numFmtId="0" fontId="18" fillId="0" borderId="47" xfId="0" applyFont="1" applyBorder="1" applyAlignment="1">
      <alignment horizontal="center" vertical="center"/>
    </xf>
    <xf numFmtId="0" fontId="17" fillId="0" borderId="47" xfId="0" applyFont="1" applyBorder="1" applyAlignment="1">
      <alignment horizontal="center" vertical="center"/>
    </xf>
    <xf numFmtId="0" fontId="25" fillId="8" borderId="14" xfId="0" applyFont="1" applyFill="1" applyBorder="1" applyAlignment="1" applyProtection="1">
      <alignment horizontal="center" vertical="center"/>
      <protection locked="0"/>
    </xf>
    <xf numFmtId="0" fontId="0" fillId="0" borderId="39" xfId="0" applyFont="1" applyBorder="1" applyAlignment="1" applyProtection="1">
      <alignment horizontal="center" vertical="center"/>
      <protection hidden="1"/>
    </xf>
    <xf numFmtId="0" fontId="0" fillId="0" borderId="18" xfId="0" applyFont="1" applyBorder="1" applyAlignment="1" applyProtection="1">
      <alignment horizontal="center" vertical="center"/>
      <protection hidden="1"/>
    </xf>
    <xf numFmtId="2" fontId="19" fillId="8" borderId="13" xfId="2" applyNumberFormat="1" applyFont="1" applyFill="1" applyBorder="1" applyAlignment="1" applyProtection="1">
      <alignment horizontal="center" vertical="center"/>
      <protection hidden="1"/>
    </xf>
    <xf numFmtId="0" fontId="15" fillId="8" borderId="32" xfId="0" applyFont="1" applyFill="1" applyBorder="1" applyAlignment="1" applyProtection="1">
      <alignment horizontal="center" vertical="center"/>
      <protection locked="0"/>
    </xf>
    <xf numFmtId="0" fontId="19" fillId="0" borderId="5" xfId="0" applyFont="1" applyBorder="1" applyAlignment="1" applyProtection="1">
      <alignment horizontal="center" vertical="center"/>
      <protection hidden="1"/>
    </xf>
    <xf numFmtId="0" fontId="2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4" fillId="8" borderId="36" xfId="0" applyFont="1" applyFill="1" applyBorder="1" applyAlignment="1" applyProtection="1">
      <alignment horizontal="center" vertical="center"/>
      <protection locked="0"/>
    </xf>
    <xf numFmtId="0" fontId="19" fillId="0" borderId="11" xfId="0" applyFont="1" applyBorder="1" applyAlignment="1" applyProtection="1">
      <alignment horizontal="center" vertical="center"/>
      <protection hidden="1"/>
    </xf>
    <xf numFmtId="0" fontId="24" fillId="0" borderId="14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14" fillId="8" borderId="33" xfId="0" applyFont="1" applyFill="1" applyBorder="1" applyAlignment="1" applyProtection="1">
      <alignment horizontal="center" vertical="center"/>
      <protection locked="0"/>
    </xf>
    <xf numFmtId="2" fontId="19" fillId="0" borderId="13" xfId="2" applyNumberFormat="1" applyFont="1" applyBorder="1" applyAlignment="1" applyProtection="1">
      <alignment horizontal="center" vertical="center"/>
      <protection hidden="1"/>
    </xf>
    <xf numFmtId="0" fontId="19" fillId="0" borderId="14" xfId="0" applyFont="1" applyBorder="1" applyAlignment="1" applyProtection="1">
      <alignment horizontal="center" vertical="center"/>
      <protection hidden="1"/>
    </xf>
    <xf numFmtId="0" fontId="24" fillId="0" borderId="21" xfId="0" applyFont="1" applyBorder="1" applyAlignment="1">
      <alignment horizontal="center" vertical="center"/>
    </xf>
    <xf numFmtId="2" fontId="19" fillId="0" borderId="6" xfId="2" applyNumberFormat="1" applyFont="1" applyBorder="1" applyAlignment="1" applyProtection="1">
      <alignment horizontal="center" vertical="center"/>
      <protection hidden="1"/>
    </xf>
    <xf numFmtId="0" fontId="24" fillId="0" borderId="41" xfId="0" applyFont="1" applyBorder="1" applyAlignment="1">
      <alignment horizontal="center" vertical="center"/>
    </xf>
    <xf numFmtId="2" fontId="19" fillId="0" borderId="9" xfId="2" applyNumberFormat="1" applyFont="1" applyBorder="1" applyAlignment="1" applyProtection="1">
      <alignment horizontal="center" vertical="center"/>
      <protection hidden="1"/>
    </xf>
    <xf numFmtId="2" fontId="19" fillId="0" borderId="12" xfId="2" applyNumberFormat="1" applyFont="1" applyBorder="1" applyAlignment="1" applyProtection="1">
      <alignment horizontal="center" vertical="center"/>
      <protection hidden="1"/>
    </xf>
    <xf numFmtId="0" fontId="15" fillId="8" borderId="33" xfId="0" applyFont="1" applyFill="1" applyBorder="1" applyAlignment="1" applyProtection="1">
      <alignment horizontal="center" vertical="center"/>
      <protection locked="0"/>
    </xf>
    <xf numFmtId="2" fontId="19" fillId="0" borderId="15" xfId="2" applyNumberFormat="1" applyFont="1" applyBorder="1" applyAlignment="1" applyProtection="1">
      <alignment horizontal="center" vertical="center"/>
      <protection hidden="1"/>
    </xf>
    <xf numFmtId="0" fontId="18" fillId="0" borderId="34" xfId="0" applyFont="1" applyBorder="1" applyAlignment="1">
      <alignment horizontal="center" vertical="center"/>
    </xf>
    <xf numFmtId="2" fontId="19" fillId="0" borderId="19" xfId="2" applyNumberFormat="1" applyFont="1" applyBorder="1" applyAlignment="1" applyProtection="1">
      <alignment horizontal="center" vertical="center"/>
      <protection hidden="1"/>
    </xf>
    <xf numFmtId="43" fontId="23" fillId="0" borderId="37" xfId="0" applyNumberFormat="1" applyFont="1" applyBorder="1" applyAlignment="1" applyProtection="1">
      <alignment vertical="center"/>
      <protection hidden="1"/>
    </xf>
    <xf numFmtId="0" fontId="24" fillId="0" borderId="35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5" fillId="8" borderId="5" xfId="0" applyFont="1" applyFill="1" applyBorder="1" applyAlignment="1" applyProtection="1">
      <alignment horizontal="center" vertical="center"/>
      <protection locked="0"/>
    </xf>
    <xf numFmtId="2" fontId="19" fillId="0" borderId="5" xfId="2" applyNumberFormat="1" applyFont="1" applyBorder="1" applyAlignment="1" applyProtection="1">
      <alignment horizontal="center" vertical="center"/>
      <protection hidden="1"/>
    </xf>
    <xf numFmtId="0" fontId="0" fillId="0" borderId="4" xfId="0" applyFont="1" applyBorder="1" applyAlignment="1" applyProtection="1">
      <alignment horizontal="center" vertical="center"/>
      <protection hidden="1"/>
    </xf>
    <xf numFmtId="0" fontId="0" fillId="0" borderId="19" xfId="0" applyFont="1" applyBorder="1" applyAlignment="1">
      <alignment horizontal="center" vertical="center"/>
    </xf>
    <xf numFmtId="2" fontId="19" fillId="0" borderId="18" xfId="2" applyNumberFormat="1" applyFont="1" applyBorder="1" applyAlignment="1" applyProtection="1">
      <alignment horizontal="center" vertical="center"/>
      <protection hidden="1"/>
    </xf>
    <xf numFmtId="2" fontId="19" fillId="0" borderId="28" xfId="2" applyNumberFormat="1" applyFont="1" applyBorder="1" applyAlignment="1" applyProtection="1">
      <alignment horizontal="center" vertical="center"/>
      <protection hidden="1"/>
    </xf>
    <xf numFmtId="0" fontId="19" fillId="0" borderId="32" xfId="0" applyFont="1" applyBorder="1" applyAlignment="1" applyProtection="1">
      <alignment horizontal="center" vertical="center"/>
      <protection hidden="1"/>
    </xf>
    <xf numFmtId="43" fontId="23" fillId="0" borderId="5" xfId="0" applyNumberFormat="1" applyFont="1" applyBorder="1" applyAlignment="1" applyProtection="1">
      <alignment vertical="center"/>
      <protection hidden="1"/>
    </xf>
    <xf numFmtId="0" fontId="19" fillId="0" borderId="33" xfId="0" applyFont="1" applyBorder="1" applyAlignment="1" applyProtection="1">
      <alignment horizontal="center" vertical="center"/>
      <protection hidden="1"/>
    </xf>
    <xf numFmtId="43" fontId="23" fillId="0" borderId="2" xfId="0" applyNumberFormat="1" applyFont="1" applyBorder="1" applyAlignment="1" applyProtection="1">
      <alignment vertical="center"/>
      <protection hidden="1"/>
    </xf>
    <xf numFmtId="0" fontId="24" fillId="0" borderId="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8" borderId="43" xfId="0" applyFont="1" applyFill="1" applyBorder="1" applyAlignment="1" applyProtection="1">
      <alignment horizontal="center" vertical="center"/>
      <protection locked="0"/>
    </xf>
    <xf numFmtId="0" fontId="19" fillId="0" borderId="9" xfId="0" applyFont="1" applyBorder="1" applyAlignment="1">
      <alignment horizontal="center" vertical="center"/>
    </xf>
    <xf numFmtId="0" fontId="19" fillId="8" borderId="49" xfId="0" applyFont="1" applyFill="1" applyBorder="1" applyAlignment="1" applyProtection="1">
      <alignment horizontal="center" vertical="center"/>
      <protection locked="0"/>
    </xf>
    <xf numFmtId="0" fontId="24" fillId="0" borderId="18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19" fillId="8" borderId="31" xfId="0" applyFont="1" applyFill="1" applyBorder="1" applyAlignment="1" applyProtection="1">
      <alignment horizontal="center" vertical="center"/>
      <protection locked="0"/>
    </xf>
    <xf numFmtId="0" fontId="19" fillId="0" borderId="18" xfId="0" applyFont="1" applyBorder="1" applyAlignment="1" applyProtection="1">
      <alignment horizontal="center" vertical="center"/>
      <protection hidden="1"/>
    </xf>
    <xf numFmtId="0" fontId="14" fillId="0" borderId="26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19" fillId="0" borderId="57" xfId="0" applyFont="1" applyBorder="1" applyAlignment="1">
      <alignment horizontal="center" vertical="center"/>
    </xf>
    <xf numFmtId="0" fontId="19" fillId="8" borderId="29" xfId="0" applyFont="1" applyFill="1" applyBorder="1" applyAlignment="1" applyProtection="1">
      <alignment horizontal="center" vertical="center"/>
      <protection locked="0"/>
    </xf>
    <xf numFmtId="0" fontId="24" fillId="0" borderId="43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9" fillId="8" borderId="5" xfId="0" applyFont="1" applyFill="1" applyBorder="1" applyAlignment="1" applyProtection="1">
      <alignment horizontal="center" vertical="center"/>
      <protection locked="0"/>
    </xf>
    <xf numFmtId="2" fontId="19" fillId="0" borderId="38" xfId="2" applyNumberFormat="1" applyFont="1" applyBorder="1" applyAlignment="1" applyProtection="1">
      <alignment horizontal="center" vertical="center"/>
      <protection hidden="1"/>
    </xf>
    <xf numFmtId="0" fontId="19" fillId="0" borderId="38" xfId="0" applyFont="1" applyBorder="1" applyAlignment="1" applyProtection="1">
      <alignment horizontal="center" vertical="center"/>
      <protection hidden="1"/>
    </xf>
    <xf numFmtId="0" fontId="24" fillId="0" borderId="49" xfId="0" applyFont="1" applyBorder="1" applyAlignment="1">
      <alignment horizontal="center" vertical="center"/>
    </xf>
    <xf numFmtId="0" fontId="14" fillId="0" borderId="49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19" fillId="8" borderId="8" xfId="0" applyFont="1" applyFill="1" applyBorder="1" applyAlignment="1" applyProtection="1">
      <alignment horizontal="center" vertical="center"/>
      <protection locked="0"/>
    </xf>
    <xf numFmtId="2" fontId="19" fillId="0" borderId="26" xfId="2" applyNumberFormat="1" applyFont="1" applyBorder="1" applyAlignment="1" applyProtection="1">
      <alignment horizontal="center" vertical="center"/>
      <protection hidden="1"/>
    </xf>
    <xf numFmtId="0" fontId="19" fillId="0" borderId="26" xfId="0" applyFont="1" applyBorder="1" applyAlignment="1" applyProtection="1">
      <alignment horizontal="center" vertical="center"/>
      <protection hidden="1"/>
    </xf>
    <xf numFmtId="0" fontId="24" fillId="0" borderId="47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19" fillId="8" borderId="14" xfId="0" applyFont="1" applyFill="1" applyBorder="1" applyAlignment="1" applyProtection="1">
      <alignment horizontal="center" vertical="center"/>
      <protection locked="0"/>
    </xf>
    <xf numFmtId="2" fontId="19" fillId="0" borderId="39" xfId="2" applyNumberFormat="1" applyFont="1" applyBorder="1" applyAlignment="1" applyProtection="1">
      <alignment horizontal="center" vertical="center"/>
      <protection hidden="1"/>
    </xf>
    <xf numFmtId="0" fontId="19" fillId="0" borderId="39" xfId="0" applyFont="1" applyBorder="1" applyAlignment="1" applyProtection="1">
      <alignment horizontal="center" vertical="center"/>
      <protection hidden="1"/>
    </xf>
    <xf numFmtId="0" fontId="18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horizontal="center" vertical="center"/>
    </xf>
    <xf numFmtId="0" fontId="0" fillId="8" borderId="6" xfId="0" applyFont="1" applyFill="1" applyBorder="1" applyAlignment="1" applyProtection="1">
      <alignment horizontal="center" vertical="center"/>
      <protection locked="0"/>
    </xf>
    <xf numFmtId="2" fontId="19" fillId="8" borderId="38" xfId="2" applyNumberFormat="1" applyFont="1" applyFill="1" applyBorder="1" applyAlignment="1" applyProtection="1">
      <alignment horizontal="center" vertical="center"/>
      <protection hidden="1"/>
    </xf>
    <xf numFmtId="0" fontId="0" fillId="8" borderId="38" xfId="0" applyFont="1" applyFill="1" applyBorder="1" applyAlignment="1" applyProtection="1">
      <alignment horizontal="center" vertical="center"/>
      <protection hidden="1"/>
    </xf>
    <xf numFmtId="0" fontId="18" fillId="0" borderId="8" xfId="0" applyFont="1" applyBorder="1" applyAlignment="1">
      <alignment horizontal="left" vertical="center"/>
    </xf>
    <xf numFmtId="0" fontId="0" fillId="0" borderId="8" xfId="0" applyFont="1" applyBorder="1" applyAlignment="1">
      <alignment horizontal="center" vertical="center"/>
    </xf>
    <xf numFmtId="0" fontId="16" fillId="8" borderId="9" xfId="0" applyFont="1" applyFill="1" applyBorder="1" applyAlignment="1" applyProtection="1">
      <alignment horizontal="center" vertical="center"/>
      <protection locked="0"/>
    </xf>
    <xf numFmtId="2" fontId="19" fillId="8" borderId="26" xfId="2" applyNumberFormat="1" applyFont="1" applyFill="1" applyBorder="1" applyAlignment="1" applyProtection="1">
      <alignment horizontal="center" vertical="center"/>
      <protection hidden="1"/>
    </xf>
    <xf numFmtId="0" fontId="0" fillId="8" borderId="26" xfId="0" applyFont="1" applyFill="1" applyBorder="1" applyAlignment="1" applyProtection="1">
      <alignment horizontal="center" vertical="center"/>
      <protection hidden="1"/>
    </xf>
    <xf numFmtId="0" fontId="16" fillId="8" borderId="43" xfId="0" applyFont="1" applyFill="1" applyBorder="1" applyAlignment="1" applyProtection="1">
      <alignment horizontal="center" vertical="center"/>
      <protection locked="0"/>
    </xf>
    <xf numFmtId="0" fontId="0" fillId="0" borderId="38" xfId="0" applyFont="1" applyBorder="1" applyAlignment="1" applyProtection="1">
      <alignment horizontal="center" vertical="center"/>
      <protection hidden="1"/>
    </xf>
    <xf numFmtId="0" fontId="16" fillId="8" borderId="49" xfId="0" applyFont="1" applyFill="1" applyBorder="1" applyAlignment="1" applyProtection="1">
      <alignment horizontal="center" vertical="center"/>
      <protection locked="0"/>
    </xf>
    <xf numFmtId="0" fontId="16" fillId="8" borderId="47" xfId="0" applyFont="1" applyFill="1" applyBorder="1" applyAlignment="1" applyProtection="1">
      <alignment horizontal="center" vertical="center"/>
      <protection locked="0"/>
    </xf>
    <xf numFmtId="0" fontId="18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2" fontId="19" fillId="0" borderId="1" xfId="2" applyNumberFormat="1" applyFont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center" vertical="center"/>
      <protection hidden="1"/>
    </xf>
    <xf numFmtId="0" fontId="25" fillId="8" borderId="5" xfId="0" applyFont="1" applyFill="1" applyBorder="1" applyAlignment="1" applyProtection="1">
      <alignment horizontal="center" vertical="center"/>
      <protection locked="0"/>
    </xf>
    <xf numFmtId="0" fontId="18" fillId="0" borderId="65" xfId="0" applyFont="1" applyBorder="1" applyAlignment="1">
      <alignment horizontal="center" vertical="center"/>
    </xf>
    <xf numFmtId="0" fontId="0" fillId="0" borderId="63" xfId="0" applyFont="1" applyBorder="1" applyAlignment="1">
      <alignment horizontal="center" vertical="center"/>
    </xf>
    <xf numFmtId="2" fontId="19" fillId="0" borderId="60" xfId="2" applyNumberFormat="1" applyFont="1" applyBorder="1" applyAlignment="1" applyProtection="1">
      <alignment horizontal="center" vertical="center"/>
      <protection hidden="1"/>
    </xf>
    <xf numFmtId="0" fontId="25" fillId="8" borderId="11" xfId="0" applyFont="1" applyFill="1" applyBorder="1" applyAlignment="1" applyProtection="1">
      <alignment horizontal="center" vertical="center"/>
      <protection locked="0"/>
    </xf>
    <xf numFmtId="2" fontId="19" fillId="0" borderId="57" xfId="2" applyNumberFormat="1" applyFont="1" applyBorder="1" applyAlignment="1" applyProtection="1">
      <alignment horizontal="center" vertical="center"/>
      <protection hidden="1"/>
    </xf>
    <xf numFmtId="0" fontId="0" fillId="0" borderId="57" xfId="0" applyFont="1" applyBorder="1" applyAlignment="1" applyProtection="1">
      <alignment horizontal="center" vertical="center"/>
      <protection hidden="1"/>
    </xf>
    <xf numFmtId="2" fontId="19" fillId="8" borderId="4" xfId="2" applyNumberFormat="1" applyFont="1" applyFill="1" applyBorder="1" applyAlignment="1" applyProtection="1">
      <alignment horizontal="center" vertical="center"/>
      <protection hidden="1"/>
    </xf>
    <xf numFmtId="2" fontId="19" fillId="8" borderId="7" xfId="2" applyNumberFormat="1" applyFont="1" applyFill="1" applyBorder="1" applyAlignment="1" applyProtection="1">
      <alignment horizontal="center" vertical="center"/>
      <protection hidden="1"/>
    </xf>
    <xf numFmtId="0" fontId="18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14" fillId="0" borderId="52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9" fillId="8" borderId="11" xfId="0" applyFont="1" applyFill="1" applyBorder="1" applyAlignment="1" applyProtection="1">
      <alignment horizontal="center" vertical="center"/>
      <protection locked="0"/>
    </xf>
    <xf numFmtId="0" fontId="19" fillId="0" borderId="57" xfId="0" applyFont="1" applyBorder="1" applyAlignment="1" applyProtection="1">
      <alignment horizontal="center" vertical="center"/>
      <protection hidden="1"/>
    </xf>
    <xf numFmtId="0" fontId="24" fillId="0" borderId="64" xfId="0" applyFont="1" applyBorder="1" applyAlignment="1">
      <alignment horizontal="center" vertical="center"/>
    </xf>
    <xf numFmtId="0" fontId="19" fillId="0" borderId="56" xfId="0" applyFont="1" applyBorder="1" applyAlignment="1">
      <alignment horizontal="center" vertical="center"/>
    </xf>
    <xf numFmtId="2" fontId="19" fillId="0" borderId="27" xfId="2" applyNumberFormat="1" applyFont="1" applyBorder="1" applyAlignment="1" applyProtection="1">
      <alignment horizontal="center" vertical="center"/>
      <protection hidden="1"/>
    </xf>
    <xf numFmtId="0" fontId="25" fillId="8" borderId="18" xfId="0" applyFont="1" applyFill="1" applyBorder="1" applyAlignment="1" applyProtection="1">
      <alignment horizontal="center" vertical="center"/>
      <protection locked="0"/>
    </xf>
    <xf numFmtId="0" fontId="0" fillId="0" borderId="17" xfId="0" applyFont="1" applyBorder="1" applyAlignment="1" applyProtection="1">
      <alignment horizontal="center" vertical="center"/>
      <protection hidden="1"/>
    </xf>
    <xf numFmtId="0" fontId="0" fillId="0" borderId="11" xfId="0" applyFont="1" applyBorder="1" applyAlignment="1">
      <alignment horizontal="center" vertical="center"/>
    </xf>
    <xf numFmtId="2" fontId="19" fillId="0" borderId="11" xfId="2" applyNumberFormat="1" applyFont="1" applyBorder="1" applyAlignment="1" applyProtection="1">
      <alignment horizontal="center" vertical="center"/>
      <protection hidden="1"/>
    </xf>
    <xf numFmtId="0" fontId="0" fillId="0" borderId="10" xfId="0" applyFont="1" applyBorder="1" applyAlignment="1" applyProtection="1">
      <alignment horizontal="center" vertical="center"/>
      <protection hidden="1"/>
    </xf>
    <xf numFmtId="2" fontId="19" fillId="0" borderId="8" xfId="2" applyNumberFormat="1" applyFont="1" applyBorder="1" applyAlignment="1" applyProtection="1">
      <alignment horizontal="center" vertical="center"/>
      <protection hidden="1"/>
    </xf>
    <xf numFmtId="0" fontId="0" fillId="0" borderId="7" xfId="0" applyFont="1" applyBorder="1" applyAlignment="1" applyProtection="1">
      <alignment horizontal="center" vertical="center"/>
      <protection hidden="1"/>
    </xf>
    <xf numFmtId="0" fontId="0" fillId="0" borderId="13" xfId="0" applyFont="1" applyBorder="1" applyAlignment="1" applyProtection="1">
      <alignment horizontal="center" vertical="center"/>
      <protection hidden="1"/>
    </xf>
    <xf numFmtId="0" fontId="25" fillId="8" borderId="42" xfId="0" applyFont="1" applyFill="1" applyBorder="1" applyAlignment="1" applyProtection="1">
      <alignment horizontal="center" vertical="center"/>
      <protection locked="0"/>
    </xf>
    <xf numFmtId="0" fontId="0" fillId="0" borderId="14" xfId="0" applyFont="1" applyBorder="1" applyAlignment="1">
      <alignment horizontal="center" vertical="center"/>
    </xf>
    <xf numFmtId="0" fontId="25" fillId="8" borderId="46" xfId="0" applyFont="1" applyFill="1" applyBorder="1" applyAlignment="1" applyProtection="1">
      <alignment horizontal="center" vertical="center"/>
      <protection locked="0"/>
    </xf>
    <xf numFmtId="2" fontId="19" fillId="0" borderId="14" xfId="2" applyNumberFormat="1" applyFont="1" applyBorder="1" applyAlignment="1" applyProtection="1">
      <alignment horizontal="center" vertical="center"/>
      <protection hidden="1"/>
    </xf>
    <xf numFmtId="0" fontId="0" fillId="0" borderId="43" xfId="0" applyFont="1" applyBorder="1" applyAlignment="1">
      <alignment horizontal="center" vertical="center"/>
    </xf>
    <xf numFmtId="0" fontId="25" fillId="8" borderId="6" xfId="0" applyFont="1" applyFill="1" applyBorder="1" applyAlignment="1" applyProtection="1">
      <alignment horizontal="center" vertical="center"/>
      <protection locked="0"/>
    </xf>
    <xf numFmtId="0" fontId="0" fillId="0" borderId="49" xfId="0" applyFont="1" applyBorder="1" applyAlignment="1">
      <alignment horizontal="center" vertical="center"/>
    </xf>
    <xf numFmtId="0" fontId="25" fillId="8" borderId="9" xfId="0" applyFont="1" applyFill="1" applyBorder="1" applyAlignment="1" applyProtection="1">
      <alignment horizontal="center" vertical="center"/>
      <protection locked="0"/>
    </xf>
    <xf numFmtId="0" fontId="0" fillId="0" borderId="47" xfId="0" applyFont="1" applyBorder="1" applyAlignment="1">
      <alignment horizontal="center" vertical="center"/>
    </xf>
    <xf numFmtId="0" fontId="25" fillId="8" borderId="15" xfId="0" applyFont="1" applyFill="1" applyBorder="1" applyAlignment="1" applyProtection="1">
      <alignment horizontal="center" vertical="center"/>
      <protection locked="0"/>
    </xf>
    <xf numFmtId="0" fontId="17" fillId="0" borderId="9" xfId="0" applyFont="1" applyBorder="1" applyAlignment="1">
      <alignment horizontal="center" vertical="center"/>
    </xf>
    <xf numFmtId="0" fontId="25" fillId="8" borderId="25" xfId="0" applyFont="1" applyFill="1" applyBorder="1" applyAlignment="1" applyProtection="1">
      <alignment horizontal="center" vertical="center"/>
      <protection locked="0"/>
    </xf>
    <xf numFmtId="0" fontId="0" fillId="0" borderId="15" xfId="0" applyFont="1" applyBorder="1" applyAlignment="1">
      <alignment horizontal="center" vertical="center"/>
    </xf>
    <xf numFmtId="0" fontId="25" fillId="8" borderId="57" xfId="0" applyFont="1" applyFill="1" applyBorder="1" applyAlignment="1" applyProtection="1">
      <alignment horizontal="center" vertical="center"/>
      <protection locked="0"/>
    </xf>
    <xf numFmtId="0" fontId="0" fillId="0" borderId="11" xfId="0" applyFont="1" applyBorder="1" applyAlignment="1" applyProtection="1">
      <alignment horizontal="center" vertical="center"/>
      <protection hidden="1"/>
    </xf>
    <xf numFmtId="43" fontId="23" fillId="0" borderId="1" xfId="0" applyNumberFormat="1" applyFont="1" applyBorder="1" applyAlignment="1" applyProtection="1">
      <alignment vertical="center"/>
      <protection hidden="1"/>
    </xf>
    <xf numFmtId="0" fontId="2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8" borderId="26" xfId="0" applyFont="1" applyFill="1" applyBorder="1" applyAlignment="1" applyProtection="1">
      <alignment horizontal="center" vertical="center"/>
      <protection locked="0"/>
    </xf>
    <xf numFmtId="0" fontId="2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8" fillId="0" borderId="43" xfId="0" applyFont="1" applyBorder="1" applyAlignment="1">
      <alignment horizontal="center" vertical="center"/>
    </xf>
    <xf numFmtId="0" fontId="25" fillId="8" borderId="26" xfId="0" applyFont="1" applyFill="1" applyBorder="1" applyAlignment="1" applyProtection="1">
      <alignment horizontal="center" vertical="center"/>
      <protection locked="0"/>
    </xf>
    <xf numFmtId="0" fontId="18" fillId="0" borderId="16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2" fontId="19" fillId="0" borderId="2" xfId="2" applyNumberFormat="1" applyFont="1" applyBorder="1" applyAlignment="1" applyProtection="1">
      <alignment horizontal="center" vertical="center"/>
      <protection hidden="1"/>
    </xf>
    <xf numFmtId="0" fontId="17" fillId="0" borderId="43" xfId="0" applyFont="1" applyBorder="1" applyAlignment="1">
      <alignment horizontal="center" vertical="center"/>
    </xf>
    <xf numFmtId="0" fontId="18" fillId="0" borderId="52" xfId="0" applyFont="1" applyBorder="1" applyAlignment="1">
      <alignment horizontal="center" vertical="center"/>
    </xf>
    <xf numFmtId="0" fontId="17" fillId="0" borderId="52" xfId="0" applyFont="1" applyBorder="1" applyAlignment="1">
      <alignment horizontal="center" vertical="center"/>
    </xf>
    <xf numFmtId="0" fontId="25" fillId="8" borderId="36" xfId="0" applyFont="1" applyFill="1" applyBorder="1" applyAlignment="1" applyProtection="1">
      <alignment horizontal="center" vertical="center"/>
      <protection locked="0"/>
    </xf>
    <xf numFmtId="0" fontId="0" fillId="8" borderId="5" xfId="0" applyFont="1" applyFill="1" applyBorder="1" applyAlignment="1" applyProtection="1">
      <alignment horizontal="center" vertical="center"/>
      <protection hidden="1"/>
    </xf>
    <xf numFmtId="0" fontId="18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2" fontId="19" fillId="0" borderId="3" xfId="2" applyNumberFormat="1" applyFont="1" applyBorder="1" applyAlignment="1" applyProtection="1">
      <alignment horizontal="center" vertical="center"/>
      <protection hidden="1"/>
    </xf>
    <xf numFmtId="0" fontId="17" fillId="0" borderId="28" xfId="0" applyFont="1" applyBorder="1" applyAlignment="1">
      <alignment horizontal="center" vertical="center"/>
    </xf>
    <xf numFmtId="0" fontId="0" fillId="0" borderId="28" xfId="0" applyFont="1" applyBorder="1" applyAlignment="1" applyProtection="1">
      <alignment horizontal="center" vertical="center"/>
      <protection hidden="1"/>
    </xf>
    <xf numFmtId="0" fontId="25" fillId="8" borderId="3" xfId="0" applyFont="1" applyFill="1" applyBorder="1" applyAlignment="1" applyProtection="1">
      <alignment horizontal="center" vertical="center"/>
      <protection locked="0"/>
    </xf>
    <xf numFmtId="2" fontId="0" fillId="0" borderId="2" xfId="2" applyNumberFormat="1" applyFont="1" applyBorder="1" applyAlignment="1" applyProtection="1">
      <alignment horizontal="center" vertical="center"/>
      <protection hidden="1"/>
    </xf>
    <xf numFmtId="0" fontId="0" fillId="0" borderId="3" xfId="0" applyFont="1" applyBorder="1" applyAlignment="1" applyProtection="1">
      <alignment horizontal="center" vertical="center"/>
      <protection hidden="1"/>
    </xf>
    <xf numFmtId="2" fontId="0" fillId="0" borderId="28" xfId="2" applyNumberFormat="1" applyFont="1" applyBorder="1" applyAlignment="1" applyProtection="1">
      <alignment horizontal="center" vertical="center"/>
      <protection hidden="1"/>
    </xf>
    <xf numFmtId="0" fontId="25" fillId="8" borderId="50" xfId="0" applyFont="1" applyFill="1" applyBorder="1" applyAlignment="1" applyProtection="1">
      <alignment horizontal="center" vertical="center"/>
      <protection locked="0"/>
    </xf>
    <xf numFmtId="0" fontId="0" fillId="0" borderId="52" xfId="0" applyFont="1" applyBorder="1" applyAlignment="1">
      <alignment horizontal="center" vertical="center"/>
    </xf>
    <xf numFmtId="2" fontId="19" fillId="0" borderId="44" xfId="2" applyNumberFormat="1" applyFont="1" applyBorder="1" applyAlignment="1" applyProtection="1">
      <alignment horizontal="center" vertical="center"/>
      <protection hidden="1"/>
    </xf>
    <xf numFmtId="0" fontId="16" fillId="8" borderId="42" xfId="0" applyFont="1" applyFill="1" applyBorder="1" applyAlignment="1" applyProtection="1">
      <alignment horizontal="center" vertical="center"/>
      <protection locked="0"/>
    </xf>
    <xf numFmtId="0" fontId="16" fillId="8" borderId="50" xfId="0" applyFont="1" applyFill="1" applyBorder="1" applyAlignment="1" applyProtection="1">
      <alignment horizontal="center" vertical="center"/>
      <protection locked="0"/>
    </xf>
    <xf numFmtId="0" fontId="18" fillId="0" borderId="14" xfId="0" applyFont="1" applyBorder="1" applyAlignment="1">
      <alignment horizontal="left" vertical="center"/>
    </xf>
    <xf numFmtId="0" fontId="16" fillId="8" borderId="46" xfId="0" applyFont="1" applyFill="1" applyBorder="1" applyAlignment="1" applyProtection="1">
      <alignment horizontal="center" vertical="center"/>
      <protection locked="0"/>
    </xf>
    <xf numFmtId="2" fontId="19" fillId="0" borderId="38" xfId="0" applyNumberFormat="1" applyFont="1" applyBorder="1" applyAlignment="1" applyProtection="1">
      <alignment horizontal="center" vertical="center"/>
      <protection hidden="1"/>
    </xf>
    <xf numFmtId="2" fontId="19" fillId="0" borderId="25" xfId="0" applyNumberFormat="1" applyFont="1" applyBorder="1" applyAlignment="1" applyProtection="1">
      <alignment horizontal="center" vertical="center"/>
      <protection hidden="1"/>
    </xf>
    <xf numFmtId="2" fontId="19" fillId="0" borderId="53" xfId="0" applyNumberFormat="1" applyFont="1" applyBorder="1" applyAlignment="1" applyProtection="1">
      <alignment horizontal="center" vertical="center"/>
      <protection hidden="1"/>
    </xf>
    <xf numFmtId="0" fontId="17" fillId="0" borderId="48" xfId="0" applyFont="1" applyBorder="1" applyAlignment="1">
      <alignment horizontal="center" vertical="center"/>
    </xf>
    <xf numFmtId="0" fontId="0" fillId="0" borderId="48" xfId="0" applyFont="1" applyBorder="1" applyAlignment="1">
      <alignment horizontal="center" vertical="center"/>
    </xf>
    <xf numFmtId="2" fontId="19" fillId="0" borderId="48" xfId="0" applyNumberFormat="1" applyFont="1" applyBorder="1" applyAlignment="1" applyProtection="1">
      <alignment horizontal="center" vertical="center"/>
      <protection hidden="1"/>
    </xf>
    <xf numFmtId="0" fontId="24" fillId="0" borderId="2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2" fontId="0" fillId="0" borderId="17" xfId="2" applyNumberFormat="1" applyFont="1" applyBorder="1" applyAlignment="1" applyProtection="1">
      <alignment horizontal="center" vertical="center"/>
      <protection hidden="1"/>
    </xf>
    <xf numFmtId="0" fontId="18" fillId="0" borderId="21" xfId="0" applyFont="1" applyBorder="1" applyAlignment="1">
      <alignment horizontal="center"/>
    </xf>
    <xf numFmtId="0" fontId="0" fillId="0" borderId="32" xfId="0" applyFont="1" applyBorder="1" applyAlignment="1">
      <alignment horizontal="center"/>
    </xf>
    <xf numFmtId="2" fontId="0" fillId="0" borderId="38" xfId="2" applyNumberFormat="1" applyFont="1" applyBorder="1" applyAlignment="1" applyProtection="1">
      <alignment horizontal="center" vertical="center"/>
      <protection hidden="1"/>
    </xf>
    <xf numFmtId="2" fontId="0" fillId="0" borderId="57" xfId="2" applyNumberFormat="1" applyFont="1" applyBorder="1" applyAlignment="1" applyProtection="1">
      <alignment horizontal="center" vertical="center"/>
      <protection hidden="1"/>
    </xf>
    <xf numFmtId="0" fontId="14" fillId="0" borderId="18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6" fillId="8" borderId="45" xfId="0" applyFont="1" applyFill="1" applyBorder="1" applyAlignment="1" applyProtection="1">
      <alignment horizontal="center" vertical="center"/>
      <protection locked="0"/>
    </xf>
    <xf numFmtId="0" fontId="19" fillId="0" borderId="17" xfId="0" applyFont="1" applyBorder="1" applyAlignment="1" applyProtection="1">
      <alignment horizontal="center" vertical="center"/>
      <protection hidden="1"/>
    </xf>
    <xf numFmtId="2" fontId="19" fillId="8" borderId="14" xfId="2" applyNumberFormat="1" applyFont="1" applyFill="1" applyBorder="1" applyAlignment="1" applyProtection="1">
      <alignment horizontal="center" vertical="center"/>
      <protection hidden="1"/>
    </xf>
    <xf numFmtId="0" fontId="17" fillId="0" borderId="43" xfId="0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 wrapText="1"/>
    </xf>
    <xf numFmtId="2" fontId="19" fillId="0" borderId="43" xfId="2" applyNumberFormat="1" applyFont="1" applyBorder="1" applyAlignment="1" applyProtection="1">
      <alignment horizontal="center" vertical="center"/>
      <protection hidden="1"/>
    </xf>
    <xf numFmtId="0" fontId="0" fillId="0" borderId="43" xfId="0" applyFont="1" applyBorder="1" applyAlignment="1" applyProtection="1">
      <alignment horizontal="center" vertical="center"/>
      <protection hidden="1"/>
    </xf>
    <xf numFmtId="0" fontId="18" fillId="0" borderId="26" xfId="0" applyFont="1" applyBorder="1" applyAlignment="1">
      <alignment horizontal="center" vertical="center"/>
    </xf>
    <xf numFmtId="0" fontId="15" fillId="8" borderId="8" xfId="0" applyFont="1" applyFill="1" applyBorder="1" applyAlignment="1" applyProtection="1">
      <alignment horizontal="center" vertical="center"/>
      <protection locked="0"/>
    </xf>
    <xf numFmtId="2" fontId="19" fillId="0" borderId="49" xfId="2" applyNumberFormat="1" applyFont="1" applyBorder="1" applyAlignment="1" applyProtection="1">
      <alignment horizontal="center" vertical="center"/>
      <protection hidden="1"/>
    </xf>
    <xf numFmtId="2" fontId="19" fillId="8" borderId="2" xfId="2" applyNumberFormat="1" applyFont="1" applyFill="1" applyBorder="1" applyAlignment="1" applyProtection="1">
      <alignment horizontal="center" vertical="center"/>
      <protection hidden="1"/>
    </xf>
    <xf numFmtId="0" fontId="18" fillId="0" borderId="60" xfId="0" applyFont="1" applyBorder="1" applyAlignment="1">
      <alignment horizontal="center" vertical="center"/>
    </xf>
    <xf numFmtId="0" fontId="0" fillId="0" borderId="55" xfId="0" applyFont="1" applyBorder="1" applyAlignment="1">
      <alignment horizontal="center" vertical="center"/>
    </xf>
    <xf numFmtId="2" fontId="19" fillId="8" borderId="48" xfId="2" applyNumberFormat="1" applyFont="1" applyFill="1" applyBorder="1" applyAlignment="1" applyProtection="1">
      <alignment horizontal="center" vertical="center"/>
      <protection hidden="1"/>
    </xf>
    <xf numFmtId="43" fontId="23" fillId="0" borderId="48" xfId="0" applyNumberFormat="1" applyFont="1" applyBorder="1" applyAlignment="1" applyProtection="1">
      <alignment vertical="center"/>
      <protection hidden="1"/>
    </xf>
    <xf numFmtId="0" fontId="14" fillId="8" borderId="5" xfId="0" applyFont="1" applyFill="1" applyBorder="1" applyAlignment="1" applyProtection="1">
      <alignment horizontal="center" vertical="center"/>
      <protection locked="0"/>
    </xf>
    <xf numFmtId="0" fontId="14" fillId="0" borderId="11" xfId="0" applyFont="1" applyBorder="1" applyAlignment="1">
      <alignment horizontal="center" vertical="center"/>
    </xf>
    <xf numFmtId="0" fontId="14" fillId="8" borderId="11" xfId="0" applyFont="1" applyFill="1" applyBorder="1" applyAlignment="1" applyProtection="1">
      <alignment horizontal="center" vertical="center"/>
      <protection locked="0"/>
    </xf>
    <xf numFmtId="0" fontId="19" fillId="0" borderId="10" xfId="0" applyFont="1" applyBorder="1" applyAlignment="1" applyProtection="1">
      <alignment horizontal="center" vertical="center"/>
      <protection hidden="1"/>
    </xf>
    <xf numFmtId="0" fontId="24" fillId="0" borderId="40" xfId="0" applyFont="1" applyBorder="1" applyAlignment="1">
      <alignment horizontal="center" vertical="center"/>
    </xf>
    <xf numFmtId="0" fontId="19" fillId="0" borderId="63" xfId="0" applyFont="1" applyBorder="1" applyAlignment="1">
      <alignment horizontal="center" vertical="center"/>
    </xf>
    <xf numFmtId="43" fontId="20" fillId="0" borderId="2" xfId="0" applyNumberFormat="1" applyFont="1" applyBorder="1" applyAlignment="1" applyProtection="1">
      <alignment vertical="center"/>
      <protection hidden="1"/>
    </xf>
    <xf numFmtId="0" fontId="14" fillId="8" borderId="18" xfId="0" applyFont="1" applyFill="1" applyBorder="1" applyAlignment="1" applyProtection="1">
      <alignment horizontal="center" vertical="center"/>
      <protection locked="0"/>
    </xf>
    <xf numFmtId="2" fontId="19" fillId="0" borderId="25" xfId="2" applyNumberFormat="1" applyFont="1" applyBorder="1" applyAlignment="1" applyProtection="1">
      <alignment horizontal="center" vertical="center"/>
      <protection hidden="1"/>
    </xf>
    <xf numFmtId="0" fontId="19" fillId="0" borderId="25" xfId="0" applyFont="1" applyBorder="1" applyAlignment="1" applyProtection="1">
      <alignment horizontal="center" vertical="center"/>
      <protection hidden="1"/>
    </xf>
    <xf numFmtId="0" fontId="24" fillId="0" borderId="31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4" fillId="8" borderId="14" xfId="0" applyFont="1" applyFill="1" applyBorder="1" applyAlignment="1" applyProtection="1">
      <alignment horizontal="center" vertical="center"/>
      <protection locked="0"/>
    </xf>
    <xf numFmtId="0" fontId="19" fillId="0" borderId="13" xfId="0" applyFont="1" applyBorder="1" applyAlignment="1" applyProtection="1">
      <alignment horizontal="center" vertical="center"/>
      <protection hidden="1"/>
    </xf>
    <xf numFmtId="0" fontId="17" fillId="0" borderId="0" xfId="0" applyFont="1" applyAlignment="1">
      <alignment vertical="center"/>
    </xf>
    <xf numFmtId="0" fontId="0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0" fontId="17" fillId="0" borderId="54" xfId="0" applyFont="1" applyBorder="1" applyAlignment="1" applyProtection="1">
      <alignment horizontal="center" vertical="center"/>
      <protection locked="0"/>
    </xf>
    <xf numFmtId="2" fontId="0" fillId="0" borderId="28" xfId="0" applyNumberFormat="1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left" vertical="center"/>
      <protection locked="0"/>
    </xf>
    <xf numFmtId="2" fontId="0" fillId="0" borderId="0" xfId="0" applyNumberFormat="1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vertical="center"/>
      <protection locked="0"/>
    </xf>
    <xf numFmtId="2" fontId="14" fillId="8" borderId="26" xfId="2" applyNumberFormat="1" applyFont="1" applyFill="1" applyBorder="1" applyAlignment="1" applyProtection="1">
      <alignment horizontal="center" vertical="center"/>
      <protection hidden="1"/>
    </xf>
    <xf numFmtId="2" fontId="14" fillId="8" borderId="39" xfId="2" applyNumberFormat="1" applyFont="1" applyFill="1" applyBorder="1" applyAlignment="1" applyProtection="1">
      <alignment horizontal="center" vertical="center"/>
      <protection hidden="1"/>
    </xf>
    <xf numFmtId="2" fontId="14" fillId="8" borderId="18" xfId="2" applyNumberFormat="1" applyFont="1" applyFill="1" applyBorder="1" applyAlignment="1" applyProtection="1">
      <alignment horizontal="center" vertical="center"/>
      <protection hidden="1"/>
    </xf>
    <xf numFmtId="2" fontId="14" fillId="8" borderId="14" xfId="2" applyNumberFormat="1" applyFont="1" applyFill="1" applyBorder="1" applyAlignment="1" applyProtection="1">
      <alignment horizontal="center" vertical="center"/>
      <protection hidden="1"/>
    </xf>
    <xf numFmtId="2" fontId="14" fillId="8" borderId="0" xfId="0" applyNumberFormat="1" applyFont="1" applyFill="1" applyAlignment="1" applyProtection="1">
      <alignment horizontal="center" vertical="center"/>
      <protection hidden="1"/>
    </xf>
    <xf numFmtId="2" fontId="14" fillId="8" borderId="5" xfId="2" applyNumberFormat="1" applyFont="1" applyFill="1" applyBorder="1" applyAlignment="1" applyProtection="1">
      <alignment horizontal="center" vertical="center"/>
      <protection hidden="1"/>
    </xf>
    <xf numFmtId="2" fontId="14" fillId="8" borderId="8" xfId="2" applyNumberFormat="1" applyFont="1" applyFill="1" applyBorder="1" applyAlignment="1" applyProtection="1">
      <alignment horizontal="center" vertical="center"/>
      <protection hidden="1"/>
    </xf>
    <xf numFmtId="2" fontId="14" fillId="8" borderId="11" xfId="2" applyNumberFormat="1" applyFont="1" applyFill="1" applyBorder="1" applyAlignment="1" applyProtection="1">
      <alignment horizontal="center" vertical="center"/>
      <protection hidden="1"/>
    </xf>
    <xf numFmtId="2" fontId="14" fillId="8" borderId="9" xfId="2" applyNumberFormat="1" applyFont="1" applyFill="1" applyBorder="1" applyAlignment="1" applyProtection="1">
      <alignment horizontal="center" vertical="center"/>
      <protection hidden="1"/>
    </xf>
    <xf numFmtId="2" fontId="14" fillId="8" borderId="15" xfId="2" applyNumberFormat="1" applyFont="1" applyFill="1" applyBorder="1" applyAlignment="1" applyProtection="1">
      <alignment horizontal="center" vertical="center"/>
      <protection hidden="1"/>
    </xf>
    <xf numFmtId="2" fontId="14" fillId="8" borderId="0" xfId="0" applyNumberFormat="1" applyFont="1" applyFill="1" applyBorder="1" applyAlignment="1" applyProtection="1">
      <alignment horizontal="center" vertical="center"/>
      <protection hidden="1"/>
    </xf>
    <xf numFmtId="2" fontId="14" fillId="8" borderId="20" xfId="0" applyNumberFormat="1" applyFont="1" applyFill="1" applyBorder="1" applyAlignment="1" applyProtection="1">
      <alignment horizontal="center" vertical="center"/>
      <protection hidden="1"/>
    </xf>
    <xf numFmtId="2" fontId="14" fillId="8" borderId="28" xfId="2" applyNumberFormat="1" applyFont="1" applyFill="1" applyBorder="1" applyAlignment="1" applyProtection="1">
      <alignment horizontal="center" vertical="center"/>
      <protection hidden="1"/>
    </xf>
    <xf numFmtId="2" fontId="14" fillId="8" borderId="38" xfId="2" applyNumberFormat="1" applyFont="1" applyFill="1" applyBorder="1" applyAlignment="1" applyProtection="1">
      <alignment horizontal="center" vertical="center"/>
      <protection hidden="1"/>
    </xf>
    <xf numFmtId="2" fontId="14" fillId="8" borderId="0" xfId="2" applyNumberFormat="1" applyFont="1" applyFill="1" applyBorder="1" applyAlignment="1" applyProtection="1">
      <alignment horizontal="center" vertical="center"/>
      <protection hidden="1"/>
    </xf>
    <xf numFmtId="2" fontId="14" fillId="8" borderId="20" xfId="2" applyNumberFormat="1" applyFont="1" applyFill="1" applyBorder="1" applyAlignment="1" applyProtection="1">
      <alignment horizontal="center" vertical="center"/>
      <protection hidden="1"/>
    </xf>
    <xf numFmtId="2" fontId="14" fillId="8" borderId="57" xfId="2" applyNumberFormat="1" applyFont="1" applyFill="1" applyBorder="1" applyAlignment="1" applyProtection="1">
      <alignment horizontal="center" vertical="center"/>
      <protection hidden="1"/>
    </xf>
    <xf numFmtId="2" fontId="14" fillId="8" borderId="16" xfId="0" applyNumberFormat="1" applyFont="1" applyFill="1" applyBorder="1" applyAlignment="1" applyProtection="1">
      <alignment horizontal="center" vertical="center"/>
      <protection hidden="1"/>
    </xf>
    <xf numFmtId="2" fontId="14" fillId="8" borderId="4" xfId="2" applyNumberFormat="1" applyFont="1" applyFill="1" applyBorder="1" applyAlignment="1" applyProtection="1">
      <alignment horizontal="center" vertical="center"/>
      <protection hidden="1"/>
    </xf>
    <xf numFmtId="2" fontId="14" fillId="8" borderId="7" xfId="2" applyNumberFormat="1" applyFont="1" applyFill="1" applyBorder="1" applyAlignment="1" applyProtection="1">
      <alignment horizontal="center" vertical="center"/>
      <protection hidden="1"/>
    </xf>
    <xf numFmtId="2" fontId="14" fillId="8" borderId="31" xfId="2" applyNumberFormat="1" applyFont="1" applyFill="1" applyBorder="1" applyAlignment="1" applyProtection="1">
      <alignment horizontal="center" vertical="center"/>
      <protection hidden="1"/>
    </xf>
    <xf numFmtId="2" fontId="14" fillId="8" borderId="3" xfId="2" applyNumberFormat="1" applyFont="1" applyFill="1" applyBorder="1" applyAlignment="1" applyProtection="1">
      <alignment horizontal="center" vertical="center"/>
      <protection hidden="1"/>
    </xf>
    <xf numFmtId="2" fontId="14" fillId="8" borderId="49" xfId="2" applyNumberFormat="1" applyFont="1" applyFill="1" applyBorder="1" applyAlignment="1" applyProtection="1">
      <alignment horizontal="center" vertical="center"/>
      <protection hidden="1"/>
    </xf>
    <xf numFmtId="2" fontId="14" fillId="8" borderId="55" xfId="2" applyNumberFormat="1" applyFont="1" applyFill="1" applyBorder="1" applyAlignment="1" applyProtection="1">
      <alignment horizontal="center" vertical="center"/>
      <protection hidden="1"/>
    </xf>
    <xf numFmtId="2" fontId="14" fillId="8" borderId="5" xfId="0" applyNumberFormat="1" applyFont="1" applyFill="1" applyBorder="1" applyAlignment="1" applyProtection="1">
      <alignment horizontal="center" vertical="center"/>
      <protection hidden="1"/>
    </xf>
    <xf numFmtId="2" fontId="14" fillId="8" borderId="8" xfId="0" applyNumberFormat="1" applyFont="1" applyFill="1" applyBorder="1" applyAlignment="1" applyProtection="1">
      <alignment horizontal="center" vertical="center"/>
      <protection hidden="1"/>
    </xf>
    <xf numFmtId="2" fontId="14" fillId="8" borderId="14" xfId="0" applyNumberFormat="1" applyFont="1" applyFill="1" applyBorder="1" applyAlignment="1" applyProtection="1">
      <alignment horizontal="center" vertical="center"/>
      <protection hidden="1"/>
    </xf>
    <xf numFmtId="2" fontId="14" fillId="8" borderId="18" xfId="0" applyNumberFormat="1" applyFont="1" applyFill="1" applyBorder="1" applyAlignment="1" applyProtection="1">
      <alignment horizontal="center" vertical="center"/>
      <protection hidden="1"/>
    </xf>
    <xf numFmtId="2" fontId="14" fillId="8" borderId="55" xfId="0" applyNumberFormat="1" applyFont="1" applyFill="1" applyBorder="1" applyAlignment="1" applyProtection="1">
      <alignment horizontal="center" vertical="center"/>
      <protection hidden="1"/>
    </xf>
    <xf numFmtId="2" fontId="19" fillId="8" borderId="28" xfId="0" applyNumberFormat="1" applyFont="1" applyFill="1" applyBorder="1" applyAlignment="1" applyProtection="1">
      <alignment horizontal="center" vertical="center"/>
      <protection hidden="1"/>
    </xf>
    <xf numFmtId="2" fontId="19" fillId="8" borderId="0" xfId="0" applyNumberFormat="1" applyFont="1" applyFill="1" applyAlignment="1" applyProtection="1">
      <alignment horizontal="center" vertical="center"/>
      <protection locked="0"/>
    </xf>
    <xf numFmtId="0" fontId="26" fillId="8" borderId="3" xfId="0" applyFont="1" applyFill="1" applyBorder="1" applyAlignment="1" applyProtection="1">
      <alignment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0" fontId="3" fillId="0" borderId="0" xfId="0" applyFont="1" applyBorder="1" applyProtection="1">
      <protection locked="0"/>
    </xf>
    <xf numFmtId="0" fontId="18" fillId="8" borderId="0" xfId="0" applyFont="1" applyFill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31" fillId="0" borderId="18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8" borderId="0" xfId="0" applyFont="1" applyFill="1" applyBorder="1" applyAlignment="1">
      <alignment horizontal="center" vertical="center"/>
    </xf>
    <xf numFmtId="0" fontId="31" fillId="0" borderId="5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/>
    </xf>
    <xf numFmtId="0" fontId="31" fillId="0" borderId="21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20" fillId="0" borderId="50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31" fillId="0" borderId="19" xfId="0" applyFont="1" applyBorder="1" applyAlignment="1">
      <alignment horizontal="center" vertical="center"/>
    </xf>
    <xf numFmtId="0" fontId="20" fillId="9" borderId="50" xfId="0" applyFont="1" applyFill="1" applyBorder="1" applyAlignment="1">
      <alignment horizontal="center" vertical="center" wrapText="1"/>
    </xf>
    <xf numFmtId="0" fontId="20" fillId="9" borderId="51" xfId="0" applyFont="1" applyFill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/>
    </xf>
    <xf numFmtId="0" fontId="31" fillId="0" borderId="32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31" fillId="0" borderId="28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32" fillId="9" borderId="3" xfId="0" applyFont="1" applyFill="1" applyBorder="1" applyAlignment="1">
      <alignment horizontal="center" vertical="center" wrapText="1"/>
    </xf>
    <xf numFmtId="0" fontId="31" fillId="0" borderId="43" xfId="0" applyFont="1" applyBorder="1" applyAlignment="1">
      <alignment horizontal="center" vertical="center"/>
    </xf>
    <xf numFmtId="0" fontId="31" fillId="0" borderId="49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0" fontId="31" fillId="0" borderId="51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31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19" fillId="8" borderId="8" xfId="0" applyFont="1" applyFill="1" applyBorder="1" applyAlignment="1">
      <alignment horizontal="left" vertical="center" wrapText="1" indent="1"/>
    </xf>
    <xf numFmtId="0" fontId="21" fillId="8" borderId="0" xfId="0" applyFont="1" applyFill="1" applyAlignment="1">
      <alignment vertical="center" wrapText="1"/>
    </xf>
    <xf numFmtId="0" fontId="31" fillId="8" borderId="0" xfId="0" applyFont="1" applyFill="1" applyAlignment="1">
      <alignment horizontal="center" vertical="center" wrapText="1"/>
    </xf>
    <xf numFmtId="0" fontId="21" fillId="8" borderId="0" xfId="0" applyFont="1" applyFill="1" applyAlignment="1" applyProtection="1">
      <alignment vertical="center" wrapText="1"/>
      <protection locked="0"/>
    </xf>
    <xf numFmtId="2" fontId="27" fillId="8" borderId="0" xfId="0" applyNumberFormat="1" applyFont="1" applyFill="1" applyAlignment="1" applyProtection="1">
      <alignment horizontal="center" vertical="center" wrapText="1"/>
      <protection hidden="1"/>
    </xf>
    <xf numFmtId="0" fontId="21" fillId="8" borderId="0" xfId="0" applyFont="1" applyFill="1" applyAlignment="1" applyProtection="1">
      <alignment vertical="center" wrapText="1"/>
      <protection hidden="1"/>
    </xf>
    <xf numFmtId="2" fontId="17" fillId="8" borderId="0" xfId="0" applyNumberFormat="1" applyFont="1" applyFill="1" applyAlignment="1" applyProtection="1">
      <alignment horizontal="center" vertical="center" wrapText="1"/>
      <protection hidden="1"/>
    </xf>
    <xf numFmtId="0" fontId="21" fillId="8" borderId="0" xfId="0" applyFont="1" applyFill="1" applyAlignment="1">
      <alignment vertical="center"/>
    </xf>
    <xf numFmtId="0" fontId="31" fillId="8" borderId="0" xfId="0" applyFont="1" applyFill="1" applyAlignment="1">
      <alignment horizontal="center" vertical="center"/>
    </xf>
    <xf numFmtId="0" fontId="21" fillId="8" borderId="0" xfId="0" applyFont="1" applyFill="1" applyAlignment="1" applyProtection="1">
      <alignment vertical="center"/>
      <protection locked="0"/>
    </xf>
    <xf numFmtId="2" fontId="27" fillId="8" borderId="0" xfId="0" applyNumberFormat="1" applyFont="1" applyFill="1" applyAlignment="1" applyProtection="1">
      <alignment horizontal="center" vertical="center"/>
      <protection hidden="1"/>
    </xf>
    <xf numFmtId="0" fontId="21" fillId="8" borderId="0" xfId="0" applyFont="1" applyFill="1" applyAlignment="1" applyProtection="1">
      <alignment vertical="center"/>
      <protection hidden="1"/>
    </xf>
    <xf numFmtId="0" fontId="21" fillId="8" borderId="58" xfId="0" applyFont="1" applyFill="1" applyBorder="1" applyAlignment="1" applyProtection="1">
      <alignment vertical="center"/>
      <protection hidden="1"/>
    </xf>
    <xf numFmtId="0" fontId="31" fillId="8" borderId="20" xfId="0" applyFont="1" applyFill="1" applyBorder="1" applyAlignment="1">
      <alignment horizontal="center" vertical="center"/>
    </xf>
    <xf numFmtId="0" fontId="21" fillId="8" borderId="0" xfId="0" applyFont="1" applyFill="1" applyBorder="1" applyAlignment="1">
      <alignment vertical="center"/>
    </xf>
    <xf numFmtId="0" fontId="21" fillId="8" borderId="0" xfId="0" applyFont="1" applyFill="1" applyBorder="1" applyAlignment="1" applyProtection="1">
      <alignment vertical="center"/>
      <protection locked="0"/>
    </xf>
    <xf numFmtId="2" fontId="27" fillId="8" borderId="0" xfId="0" applyNumberFormat="1" applyFont="1" applyFill="1" applyBorder="1" applyAlignment="1" applyProtection="1">
      <alignment horizontal="center"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21" fillId="8" borderId="16" xfId="0" applyFont="1" applyFill="1" applyBorder="1" applyAlignment="1">
      <alignment vertical="center"/>
    </xf>
    <xf numFmtId="0" fontId="31" fillId="8" borderId="16" xfId="0" applyFont="1" applyFill="1" applyBorder="1" applyAlignment="1">
      <alignment horizontal="center" vertical="center"/>
    </xf>
    <xf numFmtId="0" fontId="21" fillId="8" borderId="16" xfId="0" applyFont="1" applyFill="1" applyBorder="1" applyAlignment="1" applyProtection="1">
      <alignment vertical="center"/>
      <protection locked="0"/>
    </xf>
    <xf numFmtId="0" fontId="0" fillId="8" borderId="0" xfId="0" applyFont="1" applyFill="1"/>
    <xf numFmtId="0" fontId="21" fillId="8" borderId="27" xfId="0" applyFont="1" applyFill="1" applyBorder="1" applyAlignment="1" applyProtection="1">
      <alignment vertical="center"/>
      <protection hidden="1"/>
    </xf>
    <xf numFmtId="2" fontId="36" fillId="8" borderId="0" xfId="0" applyNumberFormat="1" applyFont="1" applyFill="1" applyAlignment="1" applyProtection="1">
      <alignment horizontal="center" vertical="center"/>
      <protection hidden="1"/>
    </xf>
    <xf numFmtId="0" fontId="26" fillId="8" borderId="0" xfId="0" applyFont="1" applyFill="1" applyAlignment="1">
      <alignment vertical="center"/>
    </xf>
    <xf numFmtId="0" fontId="26" fillId="8" borderId="0" xfId="0" applyFont="1" applyFill="1" applyAlignment="1">
      <alignment horizontal="center" vertical="center"/>
    </xf>
    <xf numFmtId="0" fontId="26" fillId="8" borderId="0" xfId="0" applyFont="1" applyFill="1" applyAlignment="1" applyProtection="1">
      <alignment vertical="center"/>
      <protection locked="0"/>
    </xf>
    <xf numFmtId="2" fontId="26" fillId="8" borderId="0" xfId="0" applyNumberFormat="1" applyFont="1" applyFill="1" applyAlignment="1" applyProtection="1">
      <alignment horizontal="center" vertical="center"/>
      <protection hidden="1"/>
    </xf>
    <xf numFmtId="0" fontId="26" fillId="8" borderId="0" xfId="0" applyFont="1" applyFill="1" applyAlignment="1" applyProtection="1">
      <alignment vertical="center"/>
      <protection hidden="1"/>
    </xf>
    <xf numFmtId="0" fontId="26" fillId="8" borderId="58" xfId="0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>
      <alignment horizontal="center" vertical="center"/>
    </xf>
    <xf numFmtId="0" fontId="0" fillId="8" borderId="0" xfId="0" applyFont="1" applyFill="1" applyBorder="1" applyAlignment="1">
      <alignment horizontal="center" vertical="center"/>
    </xf>
    <xf numFmtId="0" fontId="16" fillId="8" borderId="0" xfId="0" applyFont="1" applyFill="1" applyBorder="1" applyAlignment="1" applyProtection="1">
      <alignment horizontal="center" vertical="center"/>
      <protection locked="0"/>
    </xf>
    <xf numFmtId="2" fontId="19" fillId="8" borderId="0" xfId="2" applyNumberFormat="1" applyFont="1" applyFill="1" applyBorder="1" applyAlignment="1" applyProtection="1">
      <alignment horizontal="center" vertical="center"/>
      <protection hidden="1"/>
    </xf>
    <xf numFmtId="0" fontId="0" fillId="8" borderId="0" xfId="0" applyFont="1" applyFill="1" applyBorder="1" applyAlignment="1" applyProtection="1">
      <alignment horizontal="center" vertical="center"/>
      <protection hidden="1"/>
    </xf>
    <xf numFmtId="43" fontId="23" fillId="8" borderId="58" xfId="0" applyNumberFormat="1" applyFont="1" applyFill="1" applyBorder="1" applyAlignment="1" applyProtection="1">
      <alignment vertical="center"/>
      <protection hidden="1"/>
    </xf>
    <xf numFmtId="0" fontId="18" fillId="8" borderId="20" xfId="0" applyFont="1" applyFill="1" applyBorder="1" applyAlignment="1">
      <alignment horizontal="center" vertical="center"/>
    </xf>
    <xf numFmtId="0" fontId="17" fillId="8" borderId="20" xfId="0" applyFont="1" applyFill="1" applyBorder="1" applyAlignment="1">
      <alignment horizontal="center" vertical="center"/>
    </xf>
    <xf numFmtId="0" fontId="0" fillId="8" borderId="20" xfId="0" applyFont="1" applyFill="1" applyBorder="1" applyAlignment="1">
      <alignment horizontal="center" vertical="center"/>
    </xf>
    <xf numFmtId="0" fontId="16" fillId="8" borderId="20" xfId="0" applyFont="1" applyFill="1" applyBorder="1" applyAlignment="1" applyProtection="1">
      <alignment horizontal="center" vertical="center"/>
      <protection locked="0"/>
    </xf>
    <xf numFmtId="2" fontId="19" fillId="8" borderId="20" xfId="2" applyNumberFormat="1" applyFont="1" applyFill="1" applyBorder="1" applyAlignment="1" applyProtection="1">
      <alignment horizontal="center" vertical="center"/>
      <protection hidden="1"/>
    </xf>
    <xf numFmtId="0" fontId="0" fillId="8" borderId="20" xfId="0" applyFont="1" applyFill="1" applyBorder="1" applyAlignment="1" applyProtection="1">
      <alignment horizontal="center" vertical="center"/>
      <protection hidden="1"/>
    </xf>
    <xf numFmtId="43" fontId="23" fillId="8" borderId="60" xfId="0" applyNumberFormat="1" applyFont="1" applyFill="1" applyBorder="1" applyAlignment="1" applyProtection="1">
      <alignment vertical="center"/>
      <protection hidden="1"/>
    </xf>
    <xf numFmtId="0" fontId="2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0" fontId="21" fillId="0" borderId="20" xfId="0" applyFont="1" applyFill="1" applyBorder="1" applyAlignment="1" applyProtection="1">
      <alignment vertical="center"/>
      <protection locked="0"/>
    </xf>
    <xf numFmtId="2" fontId="14" fillId="0" borderId="20" xfId="0" applyNumberFormat="1" applyFont="1" applyFill="1" applyBorder="1" applyAlignment="1" applyProtection="1">
      <alignment horizontal="center" vertical="center"/>
      <protection hidden="1"/>
    </xf>
    <xf numFmtId="2" fontId="27" fillId="0" borderId="20" xfId="0" applyNumberFormat="1" applyFont="1" applyFill="1" applyBorder="1" applyAlignment="1" applyProtection="1">
      <alignment horizontal="center" vertical="center"/>
      <protection hidden="1"/>
    </xf>
    <xf numFmtId="0" fontId="21" fillId="0" borderId="20" xfId="0" applyFont="1" applyFill="1" applyBorder="1" applyAlignment="1" applyProtection="1">
      <alignment vertical="center"/>
      <protection hidden="1"/>
    </xf>
    <xf numFmtId="0" fontId="21" fillId="0" borderId="60" xfId="0" applyFont="1" applyFill="1" applyBorder="1" applyAlignment="1" applyProtection="1">
      <alignment vertical="center"/>
      <protection hidden="1"/>
    </xf>
    <xf numFmtId="0" fontId="35" fillId="8" borderId="20" xfId="0" applyFont="1" applyFill="1" applyBorder="1" applyAlignment="1">
      <alignment horizontal="center" vertical="center"/>
    </xf>
    <xf numFmtId="0" fontId="17" fillId="8" borderId="16" xfId="0" applyFont="1" applyFill="1" applyBorder="1" applyAlignment="1">
      <alignment vertical="center"/>
    </xf>
    <xf numFmtId="0" fontId="22" fillId="8" borderId="16" xfId="0" applyFont="1" applyFill="1" applyBorder="1" applyAlignment="1">
      <alignment horizontal="center" vertical="center"/>
    </xf>
    <xf numFmtId="0" fontId="17" fillId="8" borderId="16" xfId="0" applyFont="1" applyFill="1" applyBorder="1" applyAlignment="1" applyProtection="1">
      <alignment vertical="center"/>
      <protection locked="0"/>
    </xf>
    <xf numFmtId="2" fontId="15" fillId="8" borderId="16" xfId="0" applyNumberFormat="1" applyFont="1" applyFill="1" applyBorder="1" applyAlignment="1" applyProtection="1">
      <alignment horizontal="center" vertical="center"/>
      <protection hidden="1"/>
    </xf>
    <xf numFmtId="0" fontId="17" fillId="8" borderId="16" xfId="0" applyFont="1" applyFill="1" applyBorder="1" applyAlignment="1" applyProtection="1">
      <alignment vertical="center"/>
      <protection hidden="1"/>
    </xf>
    <xf numFmtId="0" fontId="17" fillId="8" borderId="0" xfId="0" applyFont="1" applyFill="1" applyAlignment="1">
      <alignment vertical="center"/>
    </xf>
    <xf numFmtId="0" fontId="17" fillId="8" borderId="0" xfId="0" applyFont="1" applyFill="1" applyAlignment="1" applyProtection="1">
      <alignment vertical="center"/>
      <protection locked="0"/>
    </xf>
    <xf numFmtId="2" fontId="16" fillId="8" borderId="0" xfId="0" applyNumberFormat="1" applyFont="1" applyFill="1" applyAlignment="1" applyProtection="1">
      <alignment horizontal="center" vertical="center"/>
      <protection hidden="1"/>
    </xf>
    <xf numFmtId="0" fontId="17" fillId="8" borderId="0" xfId="0" applyFont="1" applyFill="1" applyAlignment="1" applyProtection="1">
      <alignment vertical="center"/>
      <protection hidden="1"/>
    </xf>
    <xf numFmtId="0" fontId="17" fillId="8" borderId="20" xfId="0" applyFont="1" applyFill="1" applyBorder="1" applyAlignment="1">
      <alignment vertical="center"/>
    </xf>
    <xf numFmtId="0" fontId="17" fillId="8" borderId="20" xfId="0" applyFont="1" applyFill="1" applyBorder="1" applyAlignment="1" applyProtection="1">
      <alignment vertical="center"/>
      <protection locked="0"/>
    </xf>
    <xf numFmtId="2" fontId="16" fillId="8" borderId="16" xfId="0" applyNumberFormat="1" applyFont="1" applyFill="1" applyBorder="1" applyAlignment="1" applyProtection="1">
      <alignment horizontal="center" vertical="center"/>
      <protection hidden="1"/>
    </xf>
    <xf numFmtId="0" fontId="0" fillId="8" borderId="8" xfId="0" applyFont="1" applyFill="1" applyBorder="1" applyAlignment="1" applyProtection="1">
      <alignment horizontal="center" vertical="center"/>
      <protection hidden="1"/>
    </xf>
    <xf numFmtId="0" fontId="0" fillId="8" borderId="11" xfId="0" applyFont="1" applyFill="1" applyBorder="1" applyAlignment="1" applyProtection="1">
      <alignment horizontal="center" vertical="center"/>
      <protection hidden="1"/>
    </xf>
    <xf numFmtId="0" fontId="0" fillId="8" borderId="39" xfId="0" applyFont="1" applyFill="1" applyBorder="1" applyAlignment="1" applyProtection="1">
      <alignment horizontal="center" vertical="center"/>
      <protection hidden="1"/>
    </xf>
    <xf numFmtId="0" fontId="19" fillId="4" borderId="49" xfId="0" applyFont="1" applyFill="1" applyBorder="1" applyAlignment="1">
      <alignment horizontal="left" vertical="center" indent="1"/>
    </xf>
    <xf numFmtId="0" fontId="0" fillId="4" borderId="5" xfId="0" applyFont="1" applyFill="1" applyBorder="1" applyAlignment="1">
      <alignment horizontal="left" vertical="center" indent="1"/>
    </xf>
    <xf numFmtId="0" fontId="0" fillId="4" borderId="8" xfId="0" applyFont="1" applyFill="1" applyBorder="1" applyAlignment="1">
      <alignment horizontal="left" vertical="center" indent="1"/>
    </xf>
    <xf numFmtId="0" fontId="0" fillId="5" borderId="5" xfId="0" applyFont="1" applyFill="1" applyBorder="1" applyAlignment="1">
      <alignment horizontal="left" vertical="center" wrapText="1" indent="1"/>
    </xf>
    <xf numFmtId="0" fontId="0" fillId="15" borderId="8" xfId="0" applyFont="1" applyFill="1" applyBorder="1" applyAlignment="1">
      <alignment horizontal="left" vertical="center" wrapText="1" indent="1"/>
    </xf>
    <xf numFmtId="0" fontId="19" fillId="10" borderId="49" xfId="0" applyFont="1" applyFill="1" applyBorder="1" applyAlignment="1">
      <alignment horizontal="left" vertical="center" wrapText="1" indent="1"/>
    </xf>
    <xf numFmtId="0" fontId="19" fillId="6" borderId="49" xfId="0" applyFont="1" applyFill="1" applyBorder="1" applyAlignment="1">
      <alignment horizontal="left" vertical="center" wrapText="1" indent="1"/>
    </xf>
    <xf numFmtId="0" fontId="19" fillId="6" borderId="52" xfId="0" applyFont="1" applyFill="1" applyBorder="1" applyAlignment="1">
      <alignment horizontal="left" vertical="center" wrapText="1" indent="1"/>
    </xf>
    <xf numFmtId="0" fontId="0" fillId="4" borderId="46" xfId="0" applyFont="1" applyFill="1" applyBorder="1" applyAlignment="1">
      <alignment horizontal="left" vertical="center" indent="1"/>
    </xf>
    <xf numFmtId="0" fontId="0" fillId="4" borderId="14" xfId="0" applyFont="1" applyFill="1" applyBorder="1" applyAlignment="1">
      <alignment horizontal="left" vertical="center" indent="1"/>
    </xf>
    <xf numFmtId="0" fontId="0" fillId="11" borderId="49" xfId="0" applyFont="1" applyFill="1" applyBorder="1" applyAlignment="1">
      <alignment horizontal="left" vertical="center" indent="1"/>
    </xf>
    <xf numFmtId="0" fontId="0" fillId="11" borderId="18" xfId="0" applyFont="1" applyFill="1" applyBorder="1" applyAlignment="1">
      <alignment horizontal="left" vertical="center" indent="1"/>
    </xf>
    <xf numFmtId="0" fontId="37" fillId="18" borderId="43" xfId="0" applyFont="1" applyFill="1" applyBorder="1" applyAlignment="1">
      <alignment horizontal="left" vertical="center" indent="1"/>
    </xf>
    <xf numFmtId="0" fontId="37" fillId="19" borderId="49" xfId="0" applyFont="1" applyFill="1" applyBorder="1" applyAlignment="1">
      <alignment horizontal="left" vertical="center" indent="1"/>
    </xf>
    <xf numFmtId="0" fontId="37" fillId="18" borderId="49" xfId="0" applyFont="1" applyFill="1" applyBorder="1" applyAlignment="1">
      <alignment horizontal="left" vertical="center" indent="1"/>
    </xf>
    <xf numFmtId="0" fontId="37" fillId="19" borderId="47" xfId="0" applyFont="1" applyFill="1" applyBorder="1" applyAlignment="1">
      <alignment horizontal="left" vertical="center" indent="1"/>
    </xf>
    <xf numFmtId="0" fontId="0" fillId="3" borderId="50" xfId="0" applyFont="1" applyFill="1" applyBorder="1" applyAlignment="1">
      <alignment horizontal="left" vertical="center" indent="1"/>
    </xf>
    <xf numFmtId="0" fontId="0" fillId="5" borderId="8" xfId="0" applyFont="1" applyFill="1" applyBorder="1" applyAlignment="1">
      <alignment horizontal="left" vertical="center" indent="1"/>
    </xf>
    <xf numFmtId="0" fontId="19" fillId="5" borderId="8" xfId="0" applyFont="1" applyFill="1" applyBorder="1" applyAlignment="1">
      <alignment horizontal="left" vertical="center" indent="1"/>
    </xf>
    <xf numFmtId="0" fontId="21" fillId="8" borderId="29" xfId="0" applyFont="1" applyFill="1" applyBorder="1" applyAlignment="1">
      <alignment horizontal="left" vertical="center" wrapText="1" indent="1"/>
    </xf>
    <xf numFmtId="0" fontId="21" fillId="8" borderId="29" xfId="0" applyFont="1" applyFill="1" applyBorder="1" applyAlignment="1">
      <alignment horizontal="left" vertical="center" indent="1"/>
    </xf>
    <xf numFmtId="0" fontId="21" fillId="8" borderId="1" xfId="0" applyFont="1" applyFill="1" applyBorder="1" applyAlignment="1">
      <alignment horizontal="left" vertical="center" indent="1"/>
    </xf>
    <xf numFmtId="0" fontId="19" fillId="13" borderId="8" xfId="0" applyFont="1" applyFill="1" applyBorder="1" applyAlignment="1">
      <alignment horizontal="left" vertical="center" wrapText="1" indent="1"/>
    </xf>
    <xf numFmtId="0" fontId="19" fillId="13" borderId="14" xfId="0" applyFont="1" applyFill="1" applyBorder="1" applyAlignment="1">
      <alignment horizontal="left" vertical="center" wrapText="1" indent="1"/>
    </xf>
    <xf numFmtId="0" fontId="21" fillId="0" borderId="48" xfId="0" applyFont="1" applyFill="1" applyBorder="1" applyAlignment="1">
      <alignment horizontal="left" vertical="center" indent="1"/>
    </xf>
    <xf numFmtId="0" fontId="21" fillId="8" borderId="48" xfId="0" applyFont="1" applyFill="1" applyBorder="1" applyAlignment="1">
      <alignment horizontal="left" vertical="center" indent="1"/>
    </xf>
    <xf numFmtId="0" fontId="21" fillId="8" borderId="0" xfId="0" applyFont="1" applyFill="1" applyAlignment="1">
      <alignment horizontal="left" vertical="center" indent="1"/>
    </xf>
    <xf numFmtId="0" fontId="0" fillId="14" borderId="18" xfId="0" applyFont="1" applyFill="1" applyBorder="1" applyAlignment="1">
      <alignment horizontal="left" vertical="center" indent="1"/>
    </xf>
    <xf numFmtId="0" fontId="0" fillId="14" borderId="11" xfId="0" applyFont="1" applyFill="1" applyBorder="1" applyAlignment="1">
      <alignment horizontal="left" vertical="center" indent="1"/>
    </xf>
    <xf numFmtId="0" fontId="19" fillId="14" borderId="47" xfId="0" applyFont="1" applyFill="1" applyBorder="1" applyAlignment="1">
      <alignment horizontal="left" vertical="center" indent="1"/>
    </xf>
    <xf numFmtId="0" fontId="0" fillId="6" borderId="42" xfId="0" applyFont="1" applyFill="1" applyBorder="1" applyAlignment="1">
      <alignment horizontal="left" vertical="center" indent="1"/>
    </xf>
    <xf numFmtId="0" fontId="0" fillId="6" borderId="50" xfId="0" applyFont="1" applyFill="1" applyBorder="1" applyAlignment="1">
      <alignment horizontal="left" vertical="center" indent="1"/>
    </xf>
    <xf numFmtId="0" fontId="0" fillId="10" borderId="46" xfId="0" applyFont="1" applyFill="1" applyBorder="1" applyAlignment="1">
      <alignment horizontal="left" vertical="center" indent="1"/>
    </xf>
    <xf numFmtId="0" fontId="0" fillId="15" borderId="5" xfId="0" applyFont="1" applyFill="1" applyBorder="1" applyAlignment="1">
      <alignment horizontal="left" vertical="center" indent="1"/>
    </xf>
    <xf numFmtId="0" fontId="0" fillId="15" borderId="11" xfId="0" applyFont="1" applyFill="1" applyBorder="1" applyAlignment="1">
      <alignment horizontal="left" vertical="center" indent="1"/>
    </xf>
    <xf numFmtId="0" fontId="19" fillId="15" borderId="49" xfId="0" applyFont="1" applyFill="1" applyBorder="1" applyAlignment="1">
      <alignment horizontal="left" vertical="center" indent="1"/>
    </xf>
    <xf numFmtId="0" fontId="19" fillId="15" borderId="18" xfId="0" applyFont="1" applyFill="1" applyBorder="1" applyAlignment="1">
      <alignment horizontal="left" vertical="center" indent="1"/>
    </xf>
    <xf numFmtId="0" fontId="0" fillId="19" borderId="50" xfId="0" applyFont="1" applyFill="1" applyBorder="1" applyAlignment="1">
      <alignment horizontal="left" vertical="center" indent="1"/>
    </xf>
    <xf numFmtId="0" fontId="0" fillId="19" borderId="46" xfId="0" applyFont="1" applyFill="1" applyBorder="1" applyAlignment="1">
      <alignment horizontal="left" vertical="center" indent="1"/>
    </xf>
    <xf numFmtId="0" fontId="0" fillId="18" borderId="42" xfId="0" applyFont="1" applyFill="1" applyBorder="1" applyAlignment="1">
      <alignment horizontal="left" vertical="center" indent="1"/>
    </xf>
    <xf numFmtId="0" fontId="0" fillId="18" borderId="50" xfId="0" applyFont="1" applyFill="1" applyBorder="1" applyAlignment="1">
      <alignment horizontal="left" vertical="center" indent="1"/>
    </xf>
    <xf numFmtId="0" fontId="0" fillId="14" borderId="42" xfId="0" applyFont="1" applyFill="1" applyBorder="1" applyAlignment="1">
      <alignment horizontal="left" vertical="center" indent="1"/>
    </xf>
    <xf numFmtId="0" fontId="0" fillId="14" borderId="5" xfId="0" applyFont="1" applyFill="1" applyBorder="1" applyAlignment="1">
      <alignment horizontal="left" vertical="center" indent="1"/>
    </xf>
    <xf numFmtId="0" fontId="0" fillId="14" borderId="8" xfId="0" applyFont="1" applyFill="1" applyBorder="1" applyAlignment="1">
      <alignment horizontal="left" vertical="center" indent="1"/>
    </xf>
    <xf numFmtId="0" fontId="0" fillId="14" borderId="43" xfId="0" applyFont="1" applyFill="1" applyBorder="1" applyAlignment="1">
      <alignment horizontal="left" vertical="center" indent="1"/>
    </xf>
    <xf numFmtId="0" fontId="19" fillId="14" borderId="8" xfId="0" applyFont="1" applyFill="1" applyBorder="1" applyAlignment="1">
      <alignment horizontal="left" vertical="center" indent="1"/>
    </xf>
    <xf numFmtId="0" fontId="0" fillId="15" borderId="18" xfId="0" applyFont="1" applyFill="1" applyBorder="1" applyAlignment="1">
      <alignment horizontal="left" vertical="center" indent="1"/>
    </xf>
    <xf numFmtId="0" fontId="19" fillId="8" borderId="11" xfId="0" applyFont="1" applyFill="1" applyBorder="1" applyAlignment="1">
      <alignment horizontal="left" vertical="center" wrapText="1" indent="1"/>
    </xf>
    <xf numFmtId="0" fontId="24" fillId="0" borderId="10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2" fontId="14" fillId="8" borderId="12" xfId="2" applyNumberFormat="1" applyFont="1" applyFill="1" applyBorder="1" applyAlignment="1" applyProtection="1">
      <alignment horizontal="center" vertical="center"/>
      <protection hidden="1"/>
    </xf>
    <xf numFmtId="2" fontId="19" fillId="0" borderId="36" xfId="2" applyNumberFormat="1" applyFont="1" applyBorder="1" applyAlignment="1" applyProtection="1">
      <alignment horizontal="center" vertical="center"/>
      <protection hidden="1"/>
    </xf>
    <xf numFmtId="0" fontId="21" fillId="8" borderId="0" xfId="0" applyFont="1" applyFill="1" applyBorder="1" applyAlignment="1" applyProtection="1">
      <alignment vertical="center" wrapText="1"/>
      <protection hidden="1"/>
    </xf>
    <xf numFmtId="0" fontId="24" fillId="0" borderId="19" xfId="0" applyFont="1" applyBorder="1" applyAlignment="1">
      <alignment horizontal="center" vertical="center"/>
    </xf>
    <xf numFmtId="0" fontId="14" fillId="8" borderId="23" xfId="0" applyFont="1" applyFill="1" applyBorder="1" applyAlignment="1" applyProtection="1">
      <alignment horizontal="center" vertical="center"/>
      <protection locked="0"/>
    </xf>
    <xf numFmtId="0" fontId="19" fillId="8" borderId="24" xfId="0" applyFont="1" applyFill="1" applyBorder="1" applyAlignment="1" applyProtection="1">
      <alignment horizontal="center" vertical="center"/>
      <protection locked="0"/>
    </xf>
    <xf numFmtId="0" fontId="19" fillId="8" borderId="7" xfId="0" applyFont="1" applyFill="1" applyBorder="1" applyAlignment="1" applyProtection="1">
      <alignment horizontal="center" vertical="center"/>
      <protection locked="0"/>
    </xf>
    <xf numFmtId="0" fontId="20" fillId="0" borderId="51" xfId="0" applyFont="1" applyBorder="1" applyAlignment="1">
      <alignment horizontal="center" vertical="center"/>
    </xf>
    <xf numFmtId="0" fontId="40" fillId="0" borderId="0" xfId="0" applyFont="1" applyAlignment="1" applyProtection="1">
      <alignment vertical="center"/>
      <protection locked="0"/>
    </xf>
    <xf numFmtId="0" fontId="17" fillId="0" borderId="0" xfId="0" applyFont="1" applyBorder="1" applyAlignment="1">
      <alignment horizontal="center" vertical="center"/>
    </xf>
    <xf numFmtId="0" fontId="18" fillId="0" borderId="66" xfId="0" applyFont="1" applyBorder="1" applyAlignment="1">
      <alignment horizontal="center" vertical="center"/>
    </xf>
    <xf numFmtId="0" fontId="0" fillId="0" borderId="67" xfId="0" applyFont="1" applyBorder="1" applyAlignment="1">
      <alignment horizontal="center" vertical="center"/>
    </xf>
    <xf numFmtId="0" fontId="16" fillId="8" borderId="68" xfId="0" applyFont="1" applyFill="1" applyBorder="1" applyAlignment="1" applyProtection="1">
      <alignment horizontal="center" vertical="center"/>
      <protection locked="0"/>
    </xf>
    <xf numFmtId="2" fontId="14" fillId="8" borderId="44" xfId="2" applyNumberFormat="1" applyFont="1" applyFill="1" applyBorder="1" applyAlignment="1" applyProtection="1">
      <alignment horizontal="center" vertical="center"/>
      <protection hidden="1"/>
    </xf>
    <xf numFmtId="2" fontId="19" fillId="0" borderId="0" xfId="2" applyNumberFormat="1" applyFont="1" applyBorder="1" applyAlignment="1" applyProtection="1">
      <alignment horizontal="center" vertical="center"/>
      <protection hidden="1"/>
    </xf>
    <xf numFmtId="0" fontId="19" fillId="8" borderId="44" xfId="0" applyFont="1" applyFill="1" applyBorder="1" applyAlignment="1" applyProtection="1">
      <alignment horizontal="center" vertical="center"/>
      <protection hidden="1"/>
    </xf>
    <xf numFmtId="0" fontId="20" fillId="0" borderId="19" xfId="0" applyFont="1" applyBorder="1" applyAlignment="1">
      <alignment horizontal="center" vertical="center"/>
    </xf>
    <xf numFmtId="0" fontId="19" fillId="8" borderId="18" xfId="0" applyFont="1" applyFill="1" applyBorder="1" applyAlignment="1" applyProtection="1">
      <alignment horizontal="center" vertical="center"/>
      <protection locked="0"/>
    </xf>
    <xf numFmtId="0" fontId="18" fillId="0" borderId="28" xfId="0" applyFont="1" applyBorder="1" applyAlignment="1">
      <alignment horizontal="center" vertical="center"/>
    </xf>
    <xf numFmtId="0" fontId="19" fillId="16" borderId="43" xfId="0" applyFont="1" applyFill="1" applyBorder="1" applyAlignment="1">
      <alignment horizontal="left" vertical="center" indent="1"/>
    </xf>
    <xf numFmtId="0" fontId="20" fillId="9" borderId="42" xfId="0" applyFont="1" applyFill="1" applyBorder="1" applyAlignment="1">
      <alignment horizontal="center" vertical="center" wrapText="1"/>
    </xf>
    <xf numFmtId="0" fontId="19" fillId="12" borderId="49" xfId="0" applyFont="1" applyFill="1" applyBorder="1" applyAlignment="1">
      <alignment horizontal="left" vertical="center" indent="1"/>
    </xf>
    <xf numFmtId="0" fontId="19" fillId="16" borderId="49" xfId="0" applyFont="1" applyFill="1" applyBorder="1" applyAlignment="1">
      <alignment horizontal="left" vertical="center" indent="1"/>
    </xf>
    <xf numFmtId="0" fontId="19" fillId="12" borderId="52" xfId="0" applyFont="1" applyFill="1" applyBorder="1" applyAlignment="1">
      <alignment horizontal="left" vertical="center" indent="1"/>
    </xf>
    <xf numFmtId="0" fontId="20" fillId="9" borderId="8" xfId="0" applyFont="1" applyFill="1" applyBorder="1" applyAlignment="1">
      <alignment horizontal="center" vertical="center" wrapText="1"/>
    </xf>
    <xf numFmtId="0" fontId="0" fillId="0" borderId="54" xfId="0" applyFont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5" fillId="8" borderId="14" xfId="0" applyFont="1" applyFill="1" applyBorder="1" applyAlignment="1" applyProtection="1">
      <alignment horizontal="center" vertical="center"/>
      <protection locked="0"/>
    </xf>
    <xf numFmtId="2" fontId="19" fillId="0" borderId="32" xfId="2" applyNumberFormat="1" applyFont="1" applyBorder="1" applyAlignment="1" applyProtection="1">
      <alignment horizontal="center" vertical="center"/>
      <protection hidden="1"/>
    </xf>
    <xf numFmtId="0" fontId="19" fillId="0" borderId="37" xfId="0" applyFont="1" applyBorder="1" applyAlignment="1" applyProtection="1">
      <alignment horizontal="center" vertical="center"/>
      <protection hidden="1"/>
    </xf>
    <xf numFmtId="0" fontId="19" fillId="0" borderId="59" xfId="0" applyFont="1" applyBorder="1" applyAlignment="1" applyProtection="1">
      <alignment horizontal="center" vertical="center"/>
      <protection hidden="1"/>
    </xf>
    <xf numFmtId="0" fontId="14" fillId="8" borderId="8" xfId="0" applyFont="1" applyFill="1" applyBorder="1" applyAlignment="1" applyProtection="1">
      <alignment horizontal="center" vertical="center"/>
      <protection locked="0"/>
    </xf>
    <xf numFmtId="0" fontId="15" fillId="8" borderId="11" xfId="0" applyFont="1" applyFill="1" applyBorder="1" applyAlignment="1" applyProtection="1">
      <alignment horizontal="center" vertical="center"/>
      <protection locked="0"/>
    </xf>
    <xf numFmtId="0" fontId="15" fillId="8" borderId="18" xfId="0" applyFont="1" applyFill="1" applyBorder="1" applyAlignment="1" applyProtection="1">
      <alignment horizontal="center" vertical="center"/>
      <protection locked="0"/>
    </xf>
    <xf numFmtId="0" fontId="19" fillId="0" borderId="61" xfId="0" applyFont="1" applyBorder="1" applyAlignment="1" applyProtection="1">
      <alignment horizontal="center" vertical="center"/>
      <protection hidden="1"/>
    </xf>
    <xf numFmtId="0" fontId="19" fillId="0" borderId="62" xfId="0" applyFont="1" applyBorder="1" applyAlignment="1" applyProtection="1">
      <alignment horizontal="center" vertical="center"/>
      <protection hidden="1"/>
    </xf>
    <xf numFmtId="0" fontId="20" fillId="0" borderId="9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0" fontId="17" fillId="0" borderId="57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0" fillId="0" borderId="56" xfId="0" applyFont="1" applyBorder="1" applyAlignment="1">
      <alignment horizontal="center" vertical="center"/>
    </xf>
    <xf numFmtId="0" fontId="15" fillId="8" borderId="1" xfId="0" applyFont="1" applyFill="1" applyBorder="1" applyAlignment="1" applyProtection="1">
      <alignment horizontal="center" vertical="center"/>
      <protection locked="0"/>
    </xf>
    <xf numFmtId="2" fontId="14" fillId="8" borderId="30" xfId="2" applyNumberFormat="1" applyFont="1" applyFill="1" applyBorder="1" applyAlignment="1" applyProtection="1">
      <alignment horizontal="center" vertical="center"/>
      <protection hidden="1"/>
    </xf>
    <xf numFmtId="2" fontId="19" fillId="0" borderId="56" xfId="2" applyNumberFormat="1" applyFont="1" applyBorder="1" applyAlignment="1" applyProtection="1">
      <alignment horizontal="center" vertical="center"/>
      <protection hidden="1"/>
    </xf>
    <xf numFmtId="0" fontId="31" fillId="0" borderId="38" xfId="0" applyFont="1" applyBorder="1" applyAlignment="1">
      <alignment horizontal="center" vertical="center"/>
    </xf>
    <xf numFmtId="0" fontId="31" fillId="0" borderId="39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19" fillId="0" borderId="44" xfId="0" applyFont="1" applyBorder="1" applyAlignment="1" applyProtection="1">
      <alignment horizontal="center" vertical="center"/>
      <protection hidden="1"/>
    </xf>
    <xf numFmtId="0" fontId="16" fillId="8" borderId="18" xfId="0" applyFont="1" applyFill="1" applyBorder="1" applyAlignment="1" applyProtection="1">
      <alignment horizontal="center" vertical="center"/>
      <protection locked="0"/>
    </xf>
    <xf numFmtId="43" fontId="23" fillId="0" borderId="2" xfId="0" applyNumberFormat="1" applyFont="1" applyBorder="1" applyAlignment="1" applyProtection="1">
      <protection hidden="1"/>
    </xf>
    <xf numFmtId="0" fontId="0" fillId="0" borderId="54" xfId="0" applyFont="1" applyBorder="1" applyAlignment="1" applyProtection="1">
      <alignment vertical="center"/>
      <protection hidden="1"/>
    </xf>
    <xf numFmtId="0" fontId="35" fillId="8" borderId="16" xfId="0" applyFont="1" applyFill="1" applyBorder="1" applyAlignment="1">
      <alignment horizontal="center" vertical="center"/>
    </xf>
    <xf numFmtId="0" fontId="17" fillId="8" borderId="0" xfId="0" applyFont="1" applyFill="1" applyBorder="1" applyAlignment="1" applyProtection="1">
      <alignment vertical="center"/>
      <protection hidden="1"/>
    </xf>
    <xf numFmtId="0" fontId="18" fillId="0" borderId="8" xfId="0" applyFont="1" applyFill="1" applyBorder="1" applyAlignment="1">
      <alignment horizontal="center" vertical="center"/>
    </xf>
    <xf numFmtId="2" fontId="14" fillId="0" borderId="8" xfId="2" applyNumberFormat="1" applyFont="1" applyFill="1" applyBorder="1" applyAlignment="1" applyProtection="1">
      <alignment horizontal="center" vertical="center"/>
      <protection hidden="1"/>
    </xf>
    <xf numFmtId="0" fontId="18" fillId="0" borderId="7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0" fillId="2" borderId="8" xfId="0" applyFont="1" applyFill="1" applyBorder="1" applyAlignment="1">
      <alignment horizontal="left" vertical="center" indent="1"/>
    </xf>
    <xf numFmtId="0" fontId="37" fillId="19" borderId="31" xfId="0" applyFont="1" applyFill="1" applyBorder="1" applyAlignment="1">
      <alignment horizontal="left" vertical="center" indent="1"/>
    </xf>
    <xf numFmtId="0" fontId="37" fillId="18" borderId="8" xfId="0" applyFont="1" applyFill="1" applyBorder="1" applyAlignment="1">
      <alignment horizontal="left" vertical="center" indent="1"/>
    </xf>
    <xf numFmtId="0" fontId="19" fillId="6" borderId="51" xfId="0" applyFont="1" applyFill="1" applyBorder="1" applyAlignment="1">
      <alignment horizontal="left" vertical="center" indent="1"/>
    </xf>
    <xf numFmtId="0" fontId="0" fillId="3" borderId="8" xfId="0" applyFont="1" applyFill="1" applyBorder="1" applyAlignment="1">
      <alignment horizontal="left" vertical="center" indent="1"/>
    </xf>
    <xf numFmtId="0" fontId="16" fillId="8" borderId="31" xfId="0" applyFont="1" applyFill="1" applyBorder="1" applyAlignment="1" applyProtection="1">
      <alignment horizontal="center" vertical="center"/>
      <protection locked="0"/>
    </xf>
    <xf numFmtId="0" fontId="17" fillId="0" borderId="29" xfId="0" applyFont="1" applyBorder="1" applyAlignment="1">
      <alignment horizontal="center" vertical="center"/>
    </xf>
    <xf numFmtId="0" fontId="31" fillId="0" borderId="29" xfId="0" applyFont="1" applyBorder="1" applyAlignment="1">
      <alignment horizontal="center" vertical="center"/>
    </xf>
    <xf numFmtId="0" fontId="0" fillId="0" borderId="29" xfId="0" applyFont="1" applyBorder="1" applyAlignment="1">
      <alignment horizontal="center" vertical="center"/>
    </xf>
    <xf numFmtId="0" fontId="16" fillId="8" borderId="69" xfId="0" applyFont="1" applyFill="1" applyBorder="1" applyAlignment="1" applyProtection="1">
      <alignment horizontal="center" vertical="center"/>
      <protection locked="0"/>
    </xf>
    <xf numFmtId="0" fontId="0" fillId="6" borderId="43" xfId="0" applyFont="1" applyFill="1" applyBorder="1" applyAlignment="1">
      <alignment horizontal="left" vertical="center" indent="1"/>
    </xf>
    <xf numFmtId="2" fontId="14" fillId="8" borderId="44" xfId="0" applyNumberFormat="1" applyFont="1" applyFill="1" applyBorder="1" applyAlignment="1" applyProtection="1">
      <alignment horizontal="center" vertical="center"/>
      <protection hidden="1"/>
    </xf>
    <xf numFmtId="0" fontId="0" fillId="0" borderId="48" xfId="0" applyFont="1" applyBorder="1" applyAlignment="1" applyProtection="1">
      <alignment horizontal="center" vertical="center"/>
      <protection hidden="1"/>
    </xf>
    <xf numFmtId="0" fontId="19" fillId="6" borderId="29" xfId="0" applyFont="1" applyFill="1" applyBorder="1" applyAlignment="1">
      <alignment horizontal="left" vertical="center" indent="1"/>
    </xf>
    <xf numFmtId="0" fontId="19" fillId="8" borderId="69" xfId="0" applyFont="1" applyFill="1" applyBorder="1" applyAlignment="1" applyProtection="1">
      <alignment horizontal="center" vertical="center"/>
      <protection locked="0"/>
    </xf>
    <xf numFmtId="0" fontId="19" fillId="6" borderId="5" xfId="0" applyFont="1" applyFill="1" applyBorder="1" applyAlignment="1">
      <alignment horizontal="left" vertical="center" indent="1"/>
    </xf>
    <xf numFmtId="0" fontId="19" fillId="10" borderId="8" xfId="0" applyFont="1" applyFill="1" applyBorder="1" applyAlignment="1">
      <alignment horizontal="left" vertical="center" indent="1"/>
    </xf>
    <xf numFmtId="0" fontId="20" fillId="0" borderId="29" xfId="0" applyFont="1" applyBorder="1" applyAlignment="1">
      <alignment horizontal="center" vertical="center"/>
    </xf>
    <xf numFmtId="0" fontId="16" fillId="8" borderId="70" xfId="0" applyFont="1" applyFill="1" applyBorder="1" applyAlignment="1" applyProtection="1">
      <alignment horizontal="center" vertical="center"/>
      <protection locked="0"/>
    </xf>
    <xf numFmtId="2" fontId="14" fillId="8" borderId="11" xfId="0" applyNumberFormat="1" applyFont="1" applyFill="1" applyBorder="1" applyAlignment="1" applyProtection="1">
      <alignment horizontal="center" vertical="center"/>
      <protection hidden="1"/>
    </xf>
    <xf numFmtId="0" fontId="25" fillId="8" borderId="61" xfId="0" applyFont="1" applyFill="1" applyBorder="1" applyAlignment="1" applyProtection="1">
      <alignment horizontal="center" vertical="center"/>
      <protection locked="0"/>
    </xf>
    <xf numFmtId="0" fontId="19" fillId="5" borderId="52" xfId="0" applyFont="1" applyFill="1" applyBorder="1" applyAlignment="1">
      <alignment horizontal="left" vertical="center" indent="1"/>
    </xf>
    <xf numFmtId="0" fontId="19" fillId="15" borderId="8" xfId="0" applyFont="1" applyFill="1" applyBorder="1" applyAlignment="1">
      <alignment horizontal="left" vertical="center" indent="1"/>
    </xf>
    <xf numFmtId="0" fontId="0" fillId="0" borderId="8" xfId="0" applyFont="1" applyBorder="1" applyAlignment="1" applyProtection="1">
      <alignment horizontal="center"/>
      <protection hidden="1"/>
    </xf>
    <xf numFmtId="2" fontId="14" fillId="8" borderId="25" xfId="2" applyNumberFormat="1" applyFont="1" applyFill="1" applyBorder="1" applyAlignment="1" applyProtection="1">
      <alignment horizontal="center" vertical="center"/>
      <protection hidden="1"/>
    </xf>
    <xf numFmtId="0" fontId="25" fillId="8" borderId="8" xfId="0" applyFont="1" applyFill="1" applyBorder="1" applyAlignment="1" applyProtection="1">
      <alignment horizontal="center"/>
      <protection locked="0"/>
    </xf>
    <xf numFmtId="0" fontId="31" fillId="0" borderId="11" xfId="0" applyFont="1" applyBorder="1" applyAlignment="1">
      <alignment horizontal="center" vertical="center" wrapText="1"/>
    </xf>
    <xf numFmtId="0" fontId="0" fillId="5" borderId="11" xfId="0" applyFont="1" applyFill="1" applyBorder="1" applyAlignment="1">
      <alignment horizontal="left" vertical="center" wrapText="1" indent="1"/>
    </xf>
    <xf numFmtId="0" fontId="0" fillId="0" borderId="0" xfId="0" applyFont="1" applyBorder="1" applyAlignment="1" applyProtection="1">
      <alignment horizontal="center" vertical="center"/>
      <protection hidden="1"/>
    </xf>
    <xf numFmtId="0" fontId="0" fillId="5" borderId="44" xfId="0" applyFont="1" applyFill="1" applyBorder="1" applyAlignment="1">
      <alignment horizontal="left" vertical="center" wrapText="1" indent="1"/>
    </xf>
    <xf numFmtId="0" fontId="0" fillId="2" borderId="8" xfId="0" applyFont="1" applyFill="1" applyBorder="1" applyAlignment="1">
      <alignment horizontal="left" vertical="center" wrapText="1" indent="1"/>
    </xf>
    <xf numFmtId="0" fontId="19" fillId="2" borderId="8" xfId="0" applyFont="1" applyFill="1" applyBorder="1" applyAlignment="1">
      <alignment horizontal="left" vertical="center" wrapText="1" indent="1"/>
    </xf>
    <xf numFmtId="0" fontId="31" fillId="0" borderId="44" xfId="0" applyFont="1" applyBorder="1" applyAlignment="1">
      <alignment horizontal="center" vertical="center" wrapText="1"/>
    </xf>
    <xf numFmtId="0" fontId="19" fillId="5" borderId="29" xfId="0" applyFont="1" applyFill="1" applyBorder="1" applyAlignment="1">
      <alignment horizontal="left" vertical="center" wrapText="1" indent="1"/>
    </xf>
    <xf numFmtId="0" fontId="30" fillId="0" borderId="1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0" fillId="0" borderId="51" xfId="0" applyFont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left" vertical="center" wrapText="1" indent="1"/>
    </xf>
    <xf numFmtId="0" fontId="14" fillId="8" borderId="44" xfId="0" applyFont="1" applyFill="1" applyBorder="1" applyAlignment="1" applyProtection="1">
      <alignment horizontal="center" vertical="center"/>
      <protection locked="0"/>
    </xf>
    <xf numFmtId="0" fontId="14" fillId="0" borderId="44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19" fillId="17" borderId="5" xfId="0" applyFont="1" applyFill="1" applyBorder="1" applyAlignment="1">
      <alignment horizontal="left" vertical="center" indent="1"/>
    </xf>
    <xf numFmtId="0" fontId="18" fillId="0" borderId="29" xfId="0" applyFont="1" applyBorder="1" applyAlignment="1">
      <alignment horizontal="center" vertical="center"/>
    </xf>
    <xf numFmtId="0" fontId="32" fillId="9" borderId="53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8" fillId="0" borderId="57" xfId="0" applyFont="1" applyBorder="1" applyAlignment="1">
      <alignment horizontal="center" vertical="center"/>
    </xf>
    <xf numFmtId="0" fontId="19" fillId="7" borderId="44" xfId="0" applyFont="1" applyFill="1" applyBorder="1" applyAlignment="1">
      <alignment horizontal="left" vertical="center" indent="1"/>
    </xf>
    <xf numFmtId="0" fontId="19" fillId="17" borderId="8" xfId="0" applyFont="1" applyFill="1" applyBorder="1" applyAlignment="1">
      <alignment horizontal="left" vertical="center" indent="1"/>
    </xf>
    <xf numFmtId="0" fontId="32" fillId="9" borderId="58" xfId="0" applyFont="1" applyFill="1" applyBorder="1" applyAlignment="1">
      <alignment horizontal="center" vertical="center" wrapText="1"/>
    </xf>
    <xf numFmtId="0" fontId="32" fillId="9" borderId="11" xfId="0" applyFont="1" applyFill="1" applyBorder="1" applyAlignment="1">
      <alignment horizontal="center" vertical="center" wrapText="1"/>
    </xf>
    <xf numFmtId="0" fontId="32" fillId="9" borderId="8" xfId="0" applyFont="1" applyFill="1" applyBorder="1" applyAlignment="1">
      <alignment horizontal="center" vertical="center" wrapText="1"/>
    </xf>
    <xf numFmtId="0" fontId="25" fillId="8" borderId="0" xfId="0" applyFont="1" applyFill="1" applyBorder="1" applyAlignment="1" applyProtection="1">
      <alignment horizontal="center" vertical="center"/>
      <protection locked="0"/>
    </xf>
    <xf numFmtId="0" fontId="38" fillId="12" borderId="29" xfId="0" applyFont="1" applyFill="1" applyBorder="1" applyAlignment="1">
      <alignment horizontal="left" vertical="center" indent="1"/>
    </xf>
    <xf numFmtId="0" fontId="19" fillId="16" borderId="8" xfId="0" applyFont="1" applyFill="1" applyBorder="1" applyAlignment="1">
      <alignment horizontal="left" vertical="center" indent="1"/>
    </xf>
    <xf numFmtId="0" fontId="38" fillId="12" borderId="28" xfId="0" applyFont="1" applyFill="1" applyBorder="1" applyAlignment="1">
      <alignment horizontal="left" vertical="center" indent="1"/>
    </xf>
    <xf numFmtId="0" fontId="38" fillId="16" borderId="8" xfId="0" applyFont="1" applyFill="1" applyBorder="1" applyAlignment="1">
      <alignment horizontal="left" vertical="center" indent="1"/>
    </xf>
    <xf numFmtId="0" fontId="32" fillId="9" borderId="49" xfId="0" applyFont="1" applyFill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/>
    </xf>
    <xf numFmtId="0" fontId="19" fillId="7" borderId="28" xfId="0" applyFont="1" applyFill="1" applyBorder="1" applyAlignment="1">
      <alignment horizontal="left" vertical="center" indent="1"/>
    </xf>
    <xf numFmtId="0" fontId="19" fillId="11" borderId="8" xfId="0" applyFont="1" applyFill="1" applyBorder="1" applyAlignment="1">
      <alignment horizontal="left" vertical="center" indent="1"/>
    </xf>
    <xf numFmtId="0" fontId="19" fillId="8" borderId="25" xfId="0" applyFont="1" applyFill="1" applyBorder="1" applyAlignment="1" applyProtection="1">
      <alignment horizontal="center" vertical="center"/>
      <protection locked="0"/>
    </xf>
    <xf numFmtId="2" fontId="14" fillId="8" borderId="52" xfId="2" applyNumberFormat="1" applyFont="1" applyFill="1" applyBorder="1" applyAlignment="1" applyProtection="1">
      <alignment horizontal="center" vertical="center"/>
      <protection hidden="1"/>
    </xf>
    <xf numFmtId="0" fontId="19" fillId="11" borderId="18" xfId="0" applyFont="1" applyFill="1" applyBorder="1" applyAlignment="1">
      <alignment horizontal="left" vertical="center" indent="1"/>
    </xf>
    <xf numFmtId="0" fontId="20" fillId="0" borderId="44" xfId="0" applyFont="1" applyBorder="1" applyAlignment="1">
      <alignment horizontal="center" vertical="center"/>
    </xf>
    <xf numFmtId="0" fontId="19" fillId="11" borderId="11" xfId="0" applyFont="1" applyFill="1" applyBorder="1" applyAlignment="1">
      <alignment horizontal="left" vertical="center" indent="1"/>
    </xf>
    <xf numFmtId="0" fontId="20" fillId="0" borderId="11" xfId="0" applyFont="1" applyBorder="1" applyAlignment="1">
      <alignment horizontal="center" vertical="center"/>
    </xf>
    <xf numFmtId="0" fontId="19" fillId="8" borderId="57" xfId="0" applyFont="1" applyFill="1" applyBorder="1" applyAlignment="1" applyProtection="1">
      <alignment horizontal="center" vertical="center"/>
      <protection locked="0"/>
    </xf>
    <xf numFmtId="0" fontId="0" fillId="14" borderId="52" xfId="0" applyFont="1" applyFill="1" applyBorder="1" applyAlignment="1">
      <alignment horizontal="left" vertical="center" indent="1"/>
    </xf>
    <xf numFmtId="0" fontId="0" fillId="11" borderId="14" xfId="0" applyFont="1" applyFill="1" applyBorder="1" applyAlignment="1">
      <alignment horizontal="left" vertical="center" wrapText="1" indent="1"/>
    </xf>
    <xf numFmtId="0" fontId="19" fillId="6" borderId="54" xfId="0" applyFont="1" applyFill="1" applyBorder="1" applyAlignment="1">
      <alignment horizontal="left" vertical="center" wrapText="1" indent="1"/>
    </xf>
    <xf numFmtId="0" fontId="19" fillId="10" borderId="8" xfId="0" applyFont="1" applyFill="1" applyBorder="1" applyAlignment="1">
      <alignment horizontal="left" vertical="center" wrapText="1" indent="1"/>
    </xf>
    <xf numFmtId="0" fontId="20" fillId="9" borderId="46" xfId="0" applyFont="1" applyFill="1" applyBorder="1" applyAlignment="1">
      <alignment horizontal="center" vertical="center" wrapText="1"/>
    </xf>
    <xf numFmtId="0" fontId="19" fillId="6" borderId="31" xfId="0" applyFont="1" applyFill="1" applyBorder="1" applyAlignment="1">
      <alignment horizontal="left" vertical="center" wrapText="1" indent="1"/>
    </xf>
    <xf numFmtId="0" fontId="0" fillId="5" borderId="18" xfId="0" applyFont="1" applyFill="1" applyBorder="1" applyAlignment="1">
      <alignment horizontal="left" vertical="center" wrapText="1" indent="1"/>
    </xf>
    <xf numFmtId="0" fontId="0" fillId="5" borderId="8" xfId="0" applyFont="1" applyFill="1" applyBorder="1" applyAlignment="1">
      <alignment horizontal="left" vertical="center" wrapText="1" indent="1"/>
    </xf>
    <xf numFmtId="0" fontId="0" fillId="15" borderId="11" xfId="0" applyFont="1" applyFill="1" applyBorder="1" applyAlignment="1">
      <alignment horizontal="left" vertical="center" wrapText="1" indent="1"/>
    </xf>
    <xf numFmtId="0" fontId="16" fillId="8" borderId="11" xfId="0" applyFont="1" applyFill="1" applyBorder="1" applyAlignment="1" applyProtection="1">
      <alignment horizontal="center" vertical="center"/>
      <protection locked="0"/>
    </xf>
    <xf numFmtId="2" fontId="14" fillId="8" borderId="58" xfId="2" applyNumberFormat="1" applyFont="1" applyFill="1" applyBorder="1" applyAlignment="1" applyProtection="1">
      <alignment horizontal="center" vertical="center"/>
      <protection hidden="1"/>
    </xf>
    <xf numFmtId="0" fontId="0" fillId="0" borderId="58" xfId="0" applyFont="1" applyBorder="1" applyAlignment="1" applyProtection="1">
      <alignment horizontal="center" vertical="center"/>
      <protection hidden="1"/>
    </xf>
    <xf numFmtId="0" fontId="25" fillId="8" borderId="44" xfId="0" applyFont="1" applyFill="1" applyBorder="1" applyAlignment="1" applyProtection="1">
      <alignment horizontal="center" vertical="center"/>
      <protection locked="0"/>
    </xf>
    <xf numFmtId="0" fontId="18" fillId="0" borderId="48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31" fillId="0" borderId="54" xfId="0" applyFont="1" applyBorder="1" applyAlignment="1">
      <alignment horizontal="center" vertical="center"/>
    </xf>
    <xf numFmtId="0" fontId="0" fillId="0" borderId="55" xfId="0" applyFont="1" applyBorder="1" applyAlignment="1" applyProtection="1">
      <alignment horizontal="center" vertical="center"/>
      <protection hidden="1"/>
    </xf>
    <xf numFmtId="0" fontId="0" fillId="8" borderId="57" xfId="0" applyFont="1" applyFill="1" applyBorder="1" applyAlignment="1" applyProtection="1">
      <alignment horizontal="center" vertical="center"/>
      <protection hidden="1"/>
    </xf>
    <xf numFmtId="0" fontId="14" fillId="0" borderId="31" xfId="0" applyFont="1" applyBorder="1" applyAlignment="1">
      <alignment horizontal="center" vertical="center"/>
    </xf>
    <xf numFmtId="0" fontId="0" fillId="0" borderId="61" xfId="0" applyFont="1" applyBorder="1" applyAlignment="1" applyProtection="1">
      <alignment horizontal="center" vertical="center"/>
      <protection hidden="1"/>
    </xf>
    <xf numFmtId="2" fontId="14" fillId="8" borderId="50" xfId="2" applyNumberFormat="1" applyFont="1" applyFill="1" applyBorder="1" applyAlignment="1" applyProtection="1">
      <alignment horizontal="center" vertical="center"/>
      <protection hidden="1"/>
    </xf>
    <xf numFmtId="0" fontId="15" fillId="8" borderId="31" xfId="0" applyFont="1" applyFill="1" applyBorder="1" applyAlignment="1" applyProtection="1">
      <alignment horizontal="center" vertical="center"/>
      <protection locked="0"/>
    </xf>
    <xf numFmtId="0" fontId="31" fillId="0" borderId="5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2" fontId="19" fillId="8" borderId="3" xfId="2" applyNumberFormat="1" applyFont="1" applyFill="1" applyBorder="1" applyAlignment="1" applyProtection="1">
      <alignment horizontal="center" vertical="center"/>
      <protection hidden="1"/>
    </xf>
    <xf numFmtId="0" fontId="0" fillId="2" borderId="47" xfId="0" applyFont="1" applyFill="1" applyBorder="1" applyAlignment="1">
      <alignment horizontal="left" vertical="center" indent="1"/>
    </xf>
    <xf numFmtId="0" fontId="0" fillId="2" borderId="52" xfId="0" applyFont="1" applyFill="1" applyBorder="1" applyAlignment="1">
      <alignment horizontal="left" vertical="center" indent="1"/>
    </xf>
    <xf numFmtId="0" fontId="19" fillId="8" borderId="10" xfId="0" applyFont="1" applyFill="1" applyBorder="1" applyAlignment="1" applyProtection="1">
      <alignment horizontal="center" vertical="center"/>
      <protection hidden="1"/>
    </xf>
    <xf numFmtId="0" fontId="31" fillId="0" borderId="47" xfId="0" applyFont="1" applyBorder="1" applyAlignment="1">
      <alignment horizontal="center" vertical="center"/>
    </xf>
    <xf numFmtId="2" fontId="14" fillId="8" borderId="47" xfId="2" applyNumberFormat="1" applyFont="1" applyFill="1" applyBorder="1" applyAlignment="1" applyProtection="1">
      <alignment horizontal="center" vertical="center"/>
      <protection hidden="1"/>
    </xf>
    <xf numFmtId="0" fontId="19" fillId="8" borderId="49" xfId="0" applyFont="1" applyFill="1" applyBorder="1" applyAlignment="1" applyProtection="1">
      <alignment horizontal="center" vertical="center"/>
      <protection hidden="1"/>
    </xf>
    <xf numFmtId="0" fontId="19" fillId="8" borderId="47" xfId="0" applyFont="1" applyFill="1" applyBorder="1" applyAlignment="1" applyProtection="1">
      <alignment horizontal="center" vertical="center"/>
      <protection hidden="1"/>
    </xf>
    <xf numFmtId="0" fontId="21" fillId="8" borderId="1" xfId="0" applyFont="1" applyFill="1" applyBorder="1" applyAlignment="1">
      <alignment horizontal="left" vertical="center" indent="1"/>
    </xf>
    <xf numFmtId="0" fontId="27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vertical="center"/>
      <protection hidden="1"/>
    </xf>
    <xf numFmtId="0" fontId="44" fillId="0" borderId="3" xfId="0" applyFont="1" applyBorder="1" applyAlignment="1" applyProtection="1">
      <alignment horizontal="center" vertical="center"/>
      <protection hidden="1"/>
    </xf>
    <xf numFmtId="0" fontId="47" fillId="22" borderId="1" xfId="0" applyFont="1" applyFill="1" applyBorder="1" applyAlignment="1" applyProtection="1">
      <alignment horizontal="center" vertical="center" wrapText="1"/>
      <protection locked="0"/>
    </xf>
    <xf numFmtId="2" fontId="47" fillId="22" borderId="5" xfId="0" applyNumberFormat="1" applyFont="1" applyFill="1" applyBorder="1" applyAlignment="1" applyProtection="1">
      <alignment horizontal="center" vertical="center" wrapText="1"/>
      <protection hidden="1"/>
    </xf>
    <xf numFmtId="2" fontId="47" fillId="22" borderId="14" xfId="0" applyNumberFormat="1" applyFont="1" applyFill="1" applyBorder="1" applyAlignment="1" applyProtection="1">
      <alignment horizontal="center" vertical="center" wrapText="1"/>
      <protection hidden="1"/>
    </xf>
    <xf numFmtId="0" fontId="47" fillId="22" borderId="1" xfId="1" applyFont="1" applyFill="1" applyBorder="1" applyAlignment="1" applyProtection="1">
      <alignment horizontal="left" vertical="center"/>
    </xf>
    <xf numFmtId="0" fontId="47" fillId="22" borderId="2" xfId="1" applyFont="1" applyFill="1" applyBorder="1" applyAlignment="1" applyProtection="1">
      <alignment horizontal="left" vertical="center"/>
    </xf>
    <xf numFmtId="0" fontId="47" fillId="22" borderId="2" xfId="0" applyFont="1" applyFill="1" applyBorder="1" applyAlignment="1" applyProtection="1">
      <alignment horizontal="center" vertical="center" wrapText="1"/>
      <protection locked="0"/>
    </xf>
    <xf numFmtId="0" fontId="44" fillId="0" borderId="0" xfId="0" applyFont="1" applyBorder="1" applyAlignment="1" applyProtection="1">
      <alignment horizontal="center" vertical="center"/>
      <protection hidden="1"/>
    </xf>
    <xf numFmtId="0" fontId="10" fillId="0" borderId="0" xfId="0" applyFont="1" applyBorder="1" applyAlignment="1" applyProtection="1">
      <alignment vertical="center"/>
      <protection hidden="1"/>
    </xf>
    <xf numFmtId="0" fontId="10" fillId="8" borderId="48" xfId="0" applyFont="1" applyFill="1" applyBorder="1" applyAlignment="1">
      <alignment horizontal="left" vertical="center" indent="1"/>
    </xf>
    <xf numFmtId="0" fontId="27" fillId="0" borderId="29" xfId="0" applyFont="1" applyBorder="1" applyAlignment="1" applyProtection="1">
      <alignment vertical="center"/>
      <protection hidden="1"/>
    </xf>
    <xf numFmtId="0" fontId="41" fillId="0" borderId="0" xfId="0" applyFont="1" applyBorder="1" applyAlignment="1" applyProtection="1">
      <alignment vertical="center"/>
      <protection hidden="1"/>
    </xf>
    <xf numFmtId="0" fontId="27" fillId="0" borderId="0" xfId="0" applyFont="1" applyBorder="1" applyAlignment="1" applyProtection="1">
      <alignment horizontal="center" vertical="center"/>
      <protection hidden="1"/>
    </xf>
    <xf numFmtId="0" fontId="27" fillId="0" borderId="0" xfId="0" applyFont="1" applyBorder="1" applyAlignment="1" applyProtection="1">
      <alignment vertical="center"/>
      <protection hidden="1"/>
    </xf>
    <xf numFmtId="0" fontId="43" fillId="0" borderId="0" xfId="0" applyFont="1" applyBorder="1" applyAlignment="1" applyProtection="1">
      <alignment vertical="center"/>
      <protection hidden="1"/>
    </xf>
    <xf numFmtId="2" fontId="10" fillId="0" borderId="0" xfId="0" applyNumberFormat="1" applyFont="1" applyBorder="1" applyAlignment="1" applyProtection="1">
      <alignment horizontal="center" vertical="center"/>
      <protection hidden="1"/>
    </xf>
    <xf numFmtId="0" fontId="46" fillId="0" borderId="0" xfId="0" applyFont="1" applyBorder="1" applyAlignment="1" applyProtection="1">
      <alignment vertical="center"/>
      <protection hidden="1"/>
    </xf>
    <xf numFmtId="0" fontId="27" fillId="0" borderId="0" xfId="0" applyFont="1" applyBorder="1" applyAlignment="1" applyProtection="1">
      <alignment vertical="center"/>
      <protection locked="0"/>
    </xf>
    <xf numFmtId="0" fontId="27" fillId="0" borderId="58" xfId="0" applyFont="1" applyBorder="1" applyAlignment="1" applyProtection="1">
      <alignment vertical="center"/>
      <protection locked="0"/>
    </xf>
    <xf numFmtId="0" fontId="45" fillId="0" borderId="0" xfId="1" applyFont="1" applyBorder="1" applyAlignment="1" applyProtection="1">
      <protection hidden="1"/>
    </xf>
    <xf numFmtId="2" fontId="10" fillId="0" borderId="0" xfId="0" applyNumberFormat="1" applyFont="1" applyBorder="1" applyAlignment="1" applyProtection="1">
      <alignment horizontal="center"/>
      <protection hidden="1"/>
    </xf>
    <xf numFmtId="0" fontId="44" fillId="0" borderId="0" xfId="0" applyFont="1" applyBorder="1" applyAlignment="1" applyProtection="1">
      <alignment vertical="center"/>
      <protection hidden="1"/>
    </xf>
    <xf numFmtId="0" fontId="27" fillId="0" borderId="54" xfId="0" applyFont="1" applyBorder="1" applyAlignment="1" applyProtection="1">
      <alignment vertical="center"/>
      <protection hidden="1"/>
    </xf>
    <xf numFmtId="0" fontId="45" fillId="0" borderId="3" xfId="1" applyFont="1" applyBorder="1" applyAlignment="1" applyProtection="1">
      <protection hidden="1"/>
    </xf>
    <xf numFmtId="0" fontId="27" fillId="0" borderId="3" xfId="0" applyFont="1" applyBorder="1" applyAlignment="1" applyProtection="1">
      <alignment vertical="center"/>
      <protection hidden="1"/>
    </xf>
    <xf numFmtId="0" fontId="27" fillId="0" borderId="3" xfId="0" applyFont="1" applyBorder="1" applyAlignment="1" applyProtection="1">
      <alignment vertical="center"/>
      <protection locked="0"/>
    </xf>
    <xf numFmtId="0" fontId="27" fillId="0" borderId="53" xfId="0" applyFont="1" applyBorder="1" applyAlignment="1" applyProtection="1">
      <alignment vertical="center"/>
      <protection locked="0"/>
    </xf>
    <xf numFmtId="0" fontId="22" fillId="0" borderId="0" xfId="0" applyFont="1" applyAlignment="1" applyProtection="1">
      <alignment vertical="center"/>
      <protection locked="0"/>
    </xf>
    <xf numFmtId="43" fontId="51" fillId="8" borderId="2" xfId="0" applyNumberFormat="1" applyFont="1" applyFill="1" applyBorder="1" applyAlignment="1" applyProtection="1">
      <alignment vertical="center"/>
      <protection hidden="1"/>
    </xf>
    <xf numFmtId="0" fontId="2" fillId="0" borderId="0" xfId="1" applyBorder="1" applyAlignment="1" applyProtection="1">
      <protection hidden="1"/>
    </xf>
    <xf numFmtId="0" fontId="2" fillId="0" borderId="0" xfId="1" applyBorder="1" applyAlignment="1" applyProtection="1">
      <alignment vertical="center"/>
      <protection hidden="1"/>
    </xf>
    <xf numFmtId="0" fontId="0" fillId="2" borderId="8" xfId="0" applyFont="1" applyFill="1" applyBorder="1" applyAlignment="1">
      <alignment horizontal="left" vertical="center" indent="1"/>
    </xf>
    <xf numFmtId="0" fontId="20" fillId="9" borderId="45" xfId="0" applyFont="1" applyFill="1" applyBorder="1" applyAlignment="1">
      <alignment horizontal="center" vertical="center" wrapText="1"/>
    </xf>
    <xf numFmtId="0" fontId="0" fillId="8" borderId="14" xfId="0" applyFont="1" applyFill="1" applyBorder="1" applyAlignment="1" applyProtection="1">
      <alignment horizontal="center" vertical="center"/>
      <protection hidden="1"/>
    </xf>
    <xf numFmtId="0" fontId="20" fillId="0" borderId="50" xfId="0" applyFont="1" applyBorder="1" applyAlignment="1">
      <alignment horizontal="center" vertical="center" wrapText="1"/>
    </xf>
    <xf numFmtId="0" fontId="40" fillId="0" borderId="29" xfId="0" applyFont="1" applyBorder="1" applyAlignment="1">
      <alignment vertical="center"/>
    </xf>
    <xf numFmtId="0" fontId="40" fillId="0" borderId="0" xfId="0" applyFont="1" applyBorder="1" applyAlignment="1">
      <alignment vertical="center"/>
    </xf>
    <xf numFmtId="0" fontId="40" fillId="0" borderId="58" xfId="0" applyFont="1" applyBorder="1" applyAlignment="1">
      <alignment vertical="center"/>
    </xf>
    <xf numFmtId="0" fontId="20" fillId="0" borderId="9" xfId="0" applyFont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8" xfId="0" applyFont="1" applyFill="1" applyBorder="1" applyAlignment="1">
      <alignment horizontal="center" vertical="center"/>
    </xf>
    <xf numFmtId="0" fontId="19" fillId="13" borderId="18" xfId="0" applyFont="1" applyFill="1" applyBorder="1" applyAlignment="1">
      <alignment horizontal="left" vertical="center" wrapText="1" indent="1"/>
    </xf>
    <xf numFmtId="0" fontId="24" fillId="0" borderId="34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2" fontId="14" fillId="8" borderId="19" xfId="2" applyNumberFormat="1" applyFont="1" applyFill="1" applyBorder="1" applyAlignment="1" applyProtection="1">
      <alignment horizontal="center" vertical="center"/>
      <protection hidden="1"/>
    </xf>
    <xf numFmtId="2" fontId="19" fillId="0" borderId="23" xfId="2" applyNumberFormat="1" applyFont="1" applyBorder="1" applyAlignment="1" applyProtection="1">
      <alignment horizontal="center" vertical="center"/>
      <protection hidden="1"/>
    </xf>
    <xf numFmtId="0" fontId="19" fillId="8" borderId="18" xfId="0" applyFont="1" applyFill="1" applyBorder="1" applyAlignment="1" applyProtection="1">
      <alignment horizontal="center" vertical="center"/>
      <protection hidden="1"/>
    </xf>
    <xf numFmtId="0" fontId="24" fillId="8" borderId="7" xfId="0" applyFont="1" applyFill="1" applyBorder="1" applyAlignment="1">
      <alignment horizontal="center" vertical="center"/>
    </xf>
    <xf numFmtId="0" fontId="14" fillId="8" borderId="8" xfId="0" applyFont="1" applyFill="1" applyBorder="1" applyAlignment="1">
      <alignment horizontal="center" vertical="center"/>
    </xf>
    <xf numFmtId="0" fontId="20" fillId="8" borderId="9" xfId="0" applyFont="1" applyFill="1" applyBorder="1" applyAlignment="1">
      <alignment horizontal="center" vertical="center"/>
    </xf>
    <xf numFmtId="0" fontId="24" fillId="8" borderId="41" xfId="0" applyFont="1" applyFill="1" applyBorder="1" applyAlignment="1">
      <alignment horizontal="center" vertical="center"/>
    </xf>
    <xf numFmtId="0" fontId="19" fillId="8" borderId="24" xfId="0" applyFont="1" applyFill="1" applyBorder="1" applyAlignment="1">
      <alignment horizontal="center" vertical="center"/>
    </xf>
    <xf numFmtId="2" fontId="19" fillId="8" borderId="24" xfId="2" applyNumberFormat="1" applyFont="1" applyFill="1" applyBorder="1" applyAlignment="1" applyProtection="1">
      <alignment horizontal="center" vertical="center"/>
      <protection hidden="1"/>
    </xf>
    <xf numFmtId="43" fontId="23" fillId="0" borderId="55" xfId="0" applyNumberFormat="1" applyFont="1" applyBorder="1" applyAlignment="1" applyProtection="1">
      <alignment vertical="center"/>
      <protection hidden="1"/>
    </xf>
    <xf numFmtId="0" fontId="31" fillId="0" borderId="42" xfId="0" applyFont="1" applyBorder="1" applyAlignment="1">
      <alignment horizontal="center" vertical="center"/>
    </xf>
    <xf numFmtId="2" fontId="14" fillId="8" borderId="42" xfId="2" applyNumberFormat="1" applyFont="1" applyFill="1" applyBorder="1" applyAlignment="1" applyProtection="1">
      <alignment horizontal="center" vertical="center"/>
      <protection hidden="1"/>
    </xf>
    <xf numFmtId="0" fontId="16" fillId="8" borderId="61" xfId="0" applyFont="1" applyFill="1" applyBorder="1" applyAlignment="1" applyProtection="1">
      <alignment horizontal="center" vertical="center"/>
      <protection locked="0"/>
    </xf>
    <xf numFmtId="2" fontId="14" fillId="8" borderId="46" xfId="2" applyNumberFormat="1" applyFont="1" applyFill="1" applyBorder="1" applyAlignment="1" applyProtection="1">
      <alignment horizontal="center" vertical="center"/>
      <protection hidden="1"/>
    </xf>
    <xf numFmtId="0" fontId="19" fillId="8" borderId="5" xfId="0" applyFont="1" applyFill="1" applyBorder="1" applyAlignment="1" applyProtection="1">
      <alignment horizontal="center" vertical="center"/>
      <protection hidden="1"/>
    </xf>
    <xf numFmtId="43" fontId="23" fillId="0" borderId="44" xfId="0" applyNumberFormat="1" applyFont="1" applyBorder="1" applyAlignment="1" applyProtection="1">
      <alignment vertical="center"/>
      <protection hidden="1"/>
    </xf>
    <xf numFmtId="0" fontId="19" fillId="8" borderId="43" xfId="0" applyFont="1" applyFill="1" applyBorder="1" applyAlignment="1" applyProtection="1">
      <alignment horizontal="center" vertical="center"/>
      <protection hidden="1"/>
    </xf>
    <xf numFmtId="43" fontId="23" fillId="0" borderId="28" xfId="0" applyNumberFormat="1" applyFont="1" applyBorder="1" applyAlignment="1" applyProtection="1">
      <alignment vertical="center"/>
      <protection hidden="1"/>
    </xf>
    <xf numFmtId="0" fontId="17" fillId="0" borderId="38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indent="1"/>
    </xf>
    <xf numFmtId="0" fontId="28" fillId="0" borderId="16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6" xfId="0" applyFont="1" applyFill="1" applyBorder="1" applyAlignment="1" applyProtection="1">
      <alignment horizontal="center" vertical="center"/>
      <protection locked="0"/>
    </xf>
    <xf numFmtId="2" fontId="14" fillId="0" borderId="16" xfId="2" applyNumberFormat="1" applyFont="1" applyFill="1" applyBorder="1" applyAlignment="1" applyProtection="1">
      <alignment horizontal="center" vertical="center"/>
      <protection hidden="1"/>
    </xf>
    <xf numFmtId="2" fontId="16" fillId="0" borderId="16" xfId="2" applyNumberFormat="1" applyFont="1" applyFill="1" applyBorder="1" applyAlignment="1" applyProtection="1">
      <alignment horizontal="center" vertical="center"/>
      <protection hidden="1"/>
    </xf>
    <xf numFmtId="0" fontId="16" fillId="0" borderId="16" xfId="0" applyFont="1" applyFill="1" applyBorder="1" applyAlignment="1" applyProtection="1">
      <alignment horizontal="center" vertical="center"/>
      <protection hidden="1"/>
    </xf>
    <xf numFmtId="43" fontId="23" fillId="0" borderId="27" xfId="0" applyNumberFormat="1" applyFont="1" applyFill="1" applyBorder="1" applyAlignment="1" applyProtection="1">
      <alignment vertical="center"/>
      <protection hidden="1"/>
    </xf>
    <xf numFmtId="0" fontId="19" fillId="29" borderId="23" xfId="0" applyFont="1" applyFill="1" applyBorder="1" applyAlignment="1">
      <alignment horizontal="left" vertical="center" wrapText="1" indent="1"/>
    </xf>
    <xf numFmtId="0" fontId="19" fillId="29" borderId="24" xfId="0" applyFont="1" applyFill="1" applyBorder="1" applyAlignment="1">
      <alignment horizontal="left" vertical="center" wrapText="1" indent="1"/>
    </xf>
    <xf numFmtId="0" fontId="19" fillId="30" borderId="24" xfId="0" applyFont="1" applyFill="1" applyBorder="1" applyAlignment="1">
      <alignment horizontal="left" vertical="center" wrapText="1" indent="1"/>
    </xf>
    <xf numFmtId="0" fontId="19" fillId="29" borderId="37" xfId="0" applyFont="1" applyFill="1" applyBorder="1" applyAlignment="1">
      <alignment horizontal="left" vertical="center" wrapText="1" indent="1"/>
    </xf>
    <xf numFmtId="0" fontId="19" fillId="29" borderId="61" xfId="0" applyFont="1" applyFill="1" applyBorder="1" applyAlignment="1">
      <alignment horizontal="left" vertical="center" wrapText="1" indent="1"/>
    </xf>
    <xf numFmtId="0" fontId="19" fillId="29" borderId="71" xfId="0" applyFont="1" applyFill="1" applyBorder="1" applyAlignment="1">
      <alignment horizontal="left" vertical="center" wrapText="1" indent="1"/>
    </xf>
    <xf numFmtId="0" fontId="19" fillId="30" borderId="61" xfId="0" applyFont="1" applyFill="1" applyBorder="1" applyAlignment="1">
      <alignment horizontal="left" vertical="center" wrapText="1" indent="1"/>
    </xf>
    <xf numFmtId="0" fontId="19" fillId="30" borderId="71" xfId="0" applyFont="1" applyFill="1" applyBorder="1" applyAlignment="1">
      <alignment horizontal="left" vertical="center" wrapText="1" indent="1"/>
    </xf>
    <xf numFmtId="0" fontId="0" fillId="0" borderId="0" xfId="0" applyFill="1" applyProtection="1">
      <protection locked="0"/>
    </xf>
    <xf numFmtId="0" fontId="3" fillId="0" borderId="0" xfId="0" applyFont="1" applyFill="1" applyAlignment="1" applyProtection="1">
      <alignment vertical="center"/>
      <protection locked="0"/>
    </xf>
    <xf numFmtId="43" fontId="23" fillId="0" borderId="54" xfId="0" applyNumberFormat="1" applyFont="1" applyBorder="1" applyAlignment="1" applyProtection="1">
      <alignment vertical="center"/>
      <protection hidden="1"/>
    </xf>
    <xf numFmtId="0" fontId="21" fillId="8" borderId="1" xfId="0" applyFont="1" applyFill="1" applyBorder="1" applyAlignment="1">
      <alignment horizontal="left" vertical="center" wrapText="1" indent="1"/>
    </xf>
    <xf numFmtId="0" fontId="21" fillId="8" borderId="16" xfId="0" applyFont="1" applyFill="1" applyBorder="1" applyAlignment="1">
      <alignment vertical="center" wrapText="1"/>
    </xf>
    <xf numFmtId="0" fontId="31" fillId="8" borderId="16" xfId="0" applyFont="1" applyFill="1" applyBorder="1" applyAlignment="1">
      <alignment horizontal="center" vertical="center" wrapText="1"/>
    </xf>
    <xf numFmtId="0" fontId="21" fillId="8" borderId="16" xfId="0" applyFont="1" applyFill="1" applyBorder="1" applyAlignment="1" applyProtection="1">
      <alignment vertical="center" wrapText="1"/>
      <protection locked="0"/>
    </xf>
    <xf numFmtId="2" fontId="17" fillId="8" borderId="16" xfId="0" applyNumberFormat="1" applyFont="1" applyFill="1" applyBorder="1" applyAlignment="1" applyProtection="1">
      <alignment horizontal="center" vertical="center" wrapText="1"/>
      <protection hidden="1"/>
    </xf>
    <xf numFmtId="2" fontId="27" fillId="8" borderId="16" xfId="0" applyNumberFormat="1" applyFont="1" applyFill="1" applyBorder="1" applyAlignment="1" applyProtection="1">
      <alignment horizontal="center" vertical="center" wrapText="1"/>
      <protection hidden="1"/>
    </xf>
    <xf numFmtId="0" fontId="21" fillId="8" borderId="16" xfId="0" applyFont="1" applyFill="1" applyBorder="1" applyAlignment="1" applyProtection="1">
      <alignment vertical="center" wrapText="1"/>
      <protection hidden="1"/>
    </xf>
    <xf numFmtId="0" fontId="21" fillId="8" borderId="27" xfId="0" applyFont="1" applyFill="1" applyBorder="1" applyAlignment="1" applyProtection="1">
      <alignment vertical="center" wrapText="1"/>
      <protection hidden="1"/>
    </xf>
    <xf numFmtId="0" fontId="19" fillId="21" borderId="31" xfId="0" applyFont="1" applyFill="1" applyBorder="1" applyAlignment="1">
      <alignment horizontal="left" vertical="center" indent="1"/>
    </xf>
    <xf numFmtId="0" fontId="19" fillId="21" borderId="52" xfId="0" applyFont="1" applyFill="1" applyBorder="1" applyAlignment="1">
      <alignment horizontal="left" vertical="center" indent="1"/>
    </xf>
    <xf numFmtId="0" fontId="19" fillId="21" borderId="47" xfId="0" applyFont="1" applyFill="1" applyBorder="1" applyAlignment="1">
      <alignment horizontal="left" vertical="center" indent="1"/>
    </xf>
    <xf numFmtId="0" fontId="19" fillId="12" borderId="5" xfId="0" applyFont="1" applyFill="1" applyBorder="1" applyAlignment="1">
      <alignment horizontal="left" vertical="center" wrapText="1" indent="1"/>
    </xf>
    <xf numFmtId="0" fontId="19" fillId="12" borderId="8" xfId="0" applyFont="1" applyFill="1" applyBorder="1" applyAlignment="1">
      <alignment horizontal="left" vertical="center" wrapText="1" indent="1"/>
    </xf>
    <xf numFmtId="0" fontId="0" fillId="12" borderId="11" xfId="0" applyFont="1" applyFill="1" applyBorder="1" applyAlignment="1">
      <alignment horizontal="left" vertical="center" wrapText="1" indent="1"/>
    </xf>
    <xf numFmtId="0" fontId="19" fillId="12" borderId="11" xfId="0" applyFont="1" applyFill="1" applyBorder="1" applyAlignment="1">
      <alignment horizontal="left" vertical="center" wrapText="1" indent="1"/>
    </xf>
    <xf numFmtId="0" fontId="0" fillId="12" borderId="8" xfId="0" applyFont="1" applyFill="1" applyBorder="1" applyAlignment="1">
      <alignment horizontal="left" vertical="center" wrapText="1" indent="1"/>
    </xf>
    <xf numFmtId="0" fontId="0" fillId="12" borderId="47" xfId="0" applyFont="1" applyFill="1" applyBorder="1" applyAlignment="1">
      <alignment horizontal="left" vertical="center" wrapText="1" indent="1"/>
    </xf>
    <xf numFmtId="0" fontId="19" fillId="21" borderId="8" xfId="0" applyFont="1" applyFill="1" applyBorder="1" applyAlignment="1">
      <alignment horizontal="left" vertical="center" wrapText="1" indent="1"/>
    </xf>
    <xf numFmtId="0" fontId="0" fillId="21" borderId="8" xfId="0" applyFont="1" applyFill="1" applyBorder="1" applyAlignment="1">
      <alignment horizontal="left" vertical="center" wrapText="1" indent="1"/>
    </xf>
    <xf numFmtId="0" fontId="0" fillId="21" borderId="11" xfId="0" applyFont="1" applyFill="1" applyBorder="1" applyAlignment="1">
      <alignment horizontal="left" vertical="center" wrapText="1" indent="1"/>
    </xf>
    <xf numFmtId="0" fontId="0" fillId="21" borderId="18" xfId="0" applyFont="1" applyFill="1" applyBorder="1" applyAlignment="1">
      <alignment horizontal="left" vertical="center" wrapText="1" indent="1"/>
    </xf>
    <xf numFmtId="0" fontId="19" fillId="21" borderId="11" xfId="0" applyFont="1" applyFill="1" applyBorder="1" applyAlignment="1">
      <alignment horizontal="left" vertical="center" wrapText="1" indent="1"/>
    </xf>
    <xf numFmtId="0" fontId="0" fillId="21" borderId="1" xfId="0" applyFont="1" applyFill="1" applyBorder="1" applyAlignment="1">
      <alignment horizontal="left" vertical="center" wrapText="1" indent="1"/>
    </xf>
    <xf numFmtId="0" fontId="0" fillId="21" borderId="47" xfId="0" applyFont="1" applyFill="1" applyBorder="1" applyAlignment="1">
      <alignment horizontal="left" vertical="center" wrapText="1" indent="1"/>
    </xf>
    <xf numFmtId="0" fontId="0" fillId="12" borderId="43" xfId="0" applyFont="1" applyFill="1" applyBorder="1" applyAlignment="1">
      <alignment horizontal="left" vertical="center" wrapText="1" indent="1"/>
    </xf>
    <xf numFmtId="0" fontId="19" fillId="12" borderId="45" xfId="0" applyFont="1" applyFill="1" applyBorder="1" applyAlignment="1">
      <alignment horizontal="left" vertical="center" indent="1"/>
    </xf>
    <xf numFmtId="0" fontId="19" fillId="12" borderId="50" xfId="0" applyFont="1" applyFill="1" applyBorder="1" applyAlignment="1">
      <alignment horizontal="left" vertical="center" indent="1"/>
    </xf>
    <xf numFmtId="0" fontId="19" fillId="12" borderId="31" xfId="0" applyFont="1" applyFill="1" applyBorder="1" applyAlignment="1">
      <alignment horizontal="left" vertical="center" indent="1"/>
    </xf>
    <xf numFmtId="0" fontId="37" fillId="12" borderId="5" xfId="0" applyFont="1" applyFill="1" applyBorder="1" applyAlignment="1">
      <alignment horizontal="left" vertical="center" indent="1"/>
    </xf>
    <xf numFmtId="0" fontId="37" fillId="12" borderId="8" xfId="0" applyFont="1" applyFill="1" applyBorder="1" applyAlignment="1">
      <alignment horizontal="left" vertical="center" indent="1"/>
    </xf>
    <xf numFmtId="0" fontId="37" fillId="12" borderId="29" xfId="0" applyFont="1" applyFill="1" applyBorder="1" applyAlignment="1">
      <alignment horizontal="left" vertical="center" indent="1"/>
    </xf>
    <xf numFmtId="0" fontId="0" fillId="21" borderId="49" xfId="0" applyFont="1" applyFill="1" applyBorder="1" applyAlignment="1">
      <alignment horizontal="left" vertical="center" indent="1"/>
    </xf>
    <xf numFmtId="0" fontId="19" fillId="21" borderId="31" xfId="0" applyFont="1" applyFill="1" applyBorder="1" applyAlignment="1">
      <alignment horizontal="left" vertical="center" wrapText="1" indent="1"/>
    </xf>
    <xf numFmtId="0" fontId="37" fillId="21" borderId="8" xfId="0" applyFont="1" applyFill="1" applyBorder="1" applyAlignment="1">
      <alignment horizontal="left" vertical="center" indent="1"/>
    </xf>
    <xf numFmtId="0" fontId="19" fillId="21" borderId="49" xfId="0" applyFont="1" applyFill="1" applyBorder="1" applyAlignment="1">
      <alignment horizontal="left" vertical="center" indent="1"/>
    </xf>
    <xf numFmtId="0" fontId="19" fillId="21" borderId="8" xfId="0" applyFont="1" applyFill="1" applyBorder="1" applyAlignment="1">
      <alignment horizontal="left" vertical="center" indent="1"/>
    </xf>
    <xf numFmtId="0" fontId="19" fillId="21" borderId="50" xfId="0" applyFont="1" applyFill="1" applyBorder="1" applyAlignment="1">
      <alignment horizontal="left" vertical="center" indent="1"/>
    </xf>
    <xf numFmtId="0" fontId="19" fillId="21" borderId="45" xfId="0" applyFont="1" applyFill="1" applyBorder="1" applyAlignment="1">
      <alignment horizontal="left" vertical="center" indent="1"/>
    </xf>
    <xf numFmtId="0" fontId="0" fillId="21" borderId="8" xfId="0" applyFont="1" applyFill="1" applyBorder="1" applyAlignment="1">
      <alignment horizontal="left" vertical="center" indent="1"/>
    </xf>
    <xf numFmtId="0" fontId="0" fillId="12" borderId="55" xfId="0" applyFont="1" applyFill="1" applyBorder="1" applyAlignment="1">
      <alignment horizontal="left" vertical="center" indent="1"/>
    </xf>
    <xf numFmtId="0" fontId="0" fillId="12" borderId="28" xfId="0" applyFont="1" applyFill="1" applyBorder="1" applyAlignment="1">
      <alignment horizontal="left" vertical="center" indent="1"/>
    </xf>
    <xf numFmtId="0" fontId="0" fillId="12" borderId="11" xfId="0" applyFont="1" applyFill="1" applyBorder="1" applyAlignment="1">
      <alignment horizontal="left" vertical="center" indent="1"/>
    </xf>
    <xf numFmtId="0" fontId="0" fillId="12" borderId="5" xfId="0" applyFont="1" applyFill="1" applyBorder="1" applyAlignment="1">
      <alignment horizontal="left" vertical="center" indent="1"/>
    </xf>
    <xf numFmtId="0" fontId="0" fillId="12" borderId="8" xfId="0" applyFont="1" applyFill="1" applyBorder="1" applyAlignment="1">
      <alignment horizontal="left" vertical="center" indent="1"/>
    </xf>
    <xf numFmtId="0" fontId="19" fillId="12" borderId="44" xfId="0" applyFont="1" applyFill="1" applyBorder="1" applyAlignment="1">
      <alignment horizontal="left" vertical="center" indent="1"/>
    </xf>
    <xf numFmtId="0" fontId="19" fillId="12" borderId="8" xfId="0" applyFont="1" applyFill="1" applyBorder="1" applyAlignment="1">
      <alignment horizontal="left" vertical="center" indent="1"/>
    </xf>
    <xf numFmtId="0" fontId="19" fillId="12" borderId="11" xfId="0" applyFont="1" applyFill="1" applyBorder="1" applyAlignment="1">
      <alignment horizontal="left" vertical="center" indent="1"/>
    </xf>
    <xf numFmtId="0" fontId="19" fillId="12" borderId="18" xfId="0" applyFont="1" applyFill="1" applyBorder="1" applyAlignment="1">
      <alignment horizontal="left" vertical="center" indent="1"/>
    </xf>
    <xf numFmtId="0" fontId="19" fillId="21" borderId="14" xfId="0" applyFont="1" applyFill="1" applyBorder="1" applyAlignment="1">
      <alignment horizontal="left" vertical="center" indent="1"/>
    </xf>
    <xf numFmtId="0" fontId="19" fillId="21" borderId="11" xfId="0" applyFont="1" applyFill="1" applyBorder="1" applyAlignment="1">
      <alignment horizontal="left" vertical="center" indent="1"/>
    </xf>
    <xf numFmtId="0" fontId="0" fillId="21" borderId="14" xfId="0" applyFont="1" applyFill="1" applyBorder="1" applyAlignment="1">
      <alignment horizontal="left" vertical="center" indent="1"/>
    </xf>
    <xf numFmtId="0" fontId="0" fillId="21" borderId="55" xfId="0" applyFont="1" applyFill="1" applyBorder="1" applyAlignment="1">
      <alignment horizontal="left" vertical="center" indent="1"/>
    </xf>
    <xf numFmtId="0" fontId="3" fillId="0" borderId="0" xfId="0" applyFont="1" applyFill="1" applyProtection="1">
      <protection locked="0"/>
    </xf>
    <xf numFmtId="0" fontId="0" fillId="2" borderId="18" xfId="0" applyFont="1" applyFill="1" applyBorder="1" applyAlignment="1">
      <alignment horizontal="left" vertical="center" indent="1"/>
    </xf>
    <xf numFmtId="0" fontId="18" fillId="0" borderId="18" xfId="0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/>
    </xf>
    <xf numFmtId="2" fontId="14" fillId="0" borderId="18" xfId="2" applyNumberFormat="1" applyFont="1" applyFill="1" applyBorder="1" applyAlignment="1" applyProtection="1">
      <alignment horizontal="center" vertical="center"/>
      <protection hidden="1"/>
    </xf>
    <xf numFmtId="0" fontId="18" fillId="0" borderId="17" xfId="0" applyFont="1" applyFill="1" applyBorder="1" applyAlignment="1">
      <alignment horizontal="center" vertical="center"/>
    </xf>
    <xf numFmtId="0" fontId="0" fillId="0" borderId="31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" vertical="center"/>
    </xf>
    <xf numFmtId="0" fontId="34" fillId="0" borderId="27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19" fillId="0" borderId="0" xfId="0" applyFont="1" applyBorder="1" applyAlignment="1" applyProtection="1">
      <alignment horizontal="center" vertical="center"/>
      <protection hidden="1"/>
    </xf>
    <xf numFmtId="0" fontId="3" fillId="0" borderId="41" xfId="0" applyFont="1" applyBorder="1" applyProtection="1">
      <protection locked="0"/>
    </xf>
    <xf numFmtId="0" fontId="47" fillId="22" borderId="5" xfId="0" applyFont="1" applyFill="1" applyBorder="1" applyAlignment="1">
      <alignment horizontal="center" vertical="center" wrapText="1"/>
    </xf>
    <xf numFmtId="0" fontId="47" fillId="22" borderId="14" xfId="0" applyFont="1" applyFill="1" applyBorder="1" applyAlignment="1">
      <alignment horizontal="center" vertical="center" wrapText="1"/>
    </xf>
    <xf numFmtId="0" fontId="47" fillId="22" borderId="55" xfId="0" applyFont="1" applyFill="1" applyBorder="1" applyAlignment="1">
      <alignment horizontal="center" vertical="center" wrapText="1"/>
    </xf>
    <xf numFmtId="0" fontId="47" fillId="22" borderId="28" xfId="0" applyFont="1" applyFill="1" applyBorder="1" applyAlignment="1">
      <alignment horizontal="center" vertical="center" wrapText="1"/>
    </xf>
    <xf numFmtId="0" fontId="47" fillId="22" borderId="55" xfId="0" applyFont="1" applyFill="1" applyBorder="1" applyAlignment="1" applyProtection="1">
      <alignment horizontal="center" vertical="center" wrapText="1"/>
      <protection locked="0"/>
    </xf>
    <xf numFmtId="0" fontId="47" fillId="22" borderId="28" xfId="0" applyFont="1" applyFill="1" applyBorder="1" applyAlignment="1" applyProtection="1">
      <alignment horizontal="center" vertical="center" wrapText="1"/>
      <protection locked="0"/>
    </xf>
    <xf numFmtId="0" fontId="47" fillId="22" borderId="48" xfId="0" applyFont="1" applyFill="1" applyBorder="1" applyAlignment="1">
      <alignment horizontal="center" vertical="center"/>
    </xf>
    <xf numFmtId="0" fontId="47" fillId="22" borderId="20" xfId="0" applyFont="1" applyFill="1" applyBorder="1" applyAlignment="1">
      <alignment horizontal="center" vertical="center"/>
    </xf>
    <xf numFmtId="0" fontId="47" fillId="22" borderId="60" xfId="0" applyFont="1" applyFill="1" applyBorder="1" applyAlignment="1">
      <alignment horizontal="center" vertical="center"/>
    </xf>
    <xf numFmtId="0" fontId="47" fillId="22" borderId="54" xfId="0" applyFont="1" applyFill="1" applyBorder="1" applyAlignment="1">
      <alignment horizontal="center" vertical="center"/>
    </xf>
    <xf numFmtId="0" fontId="47" fillId="22" borderId="3" xfId="0" applyFont="1" applyFill="1" applyBorder="1" applyAlignment="1">
      <alignment horizontal="center" vertical="center"/>
    </xf>
    <xf numFmtId="0" fontId="47" fillId="22" borderId="53" xfId="0" applyFont="1" applyFill="1" applyBorder="1" applyAlignment="1">
      <alignment horizontal="center" vertical="center"/>
    </xf>
    <xf numFmtId="0" fontId="48" fillId="8" borderId="1" xfId="1" applyFont="1" applyFill="1" applyBorder="1" applyAlignment="1">
      <alignment horizontal="center" vertical="center"/>
      <protection locked="0"/>
    </xf>
    <xf numFmtId="0" fontId="48" fillId="8" borderId="16" xfId="1" applyFont="1" applyFill="1" applyBorder="1" applyAlignment="1">
      <alignment horizontal="center" vertical="center"/>
      <protection locked="0"/>
    </xf>
    <xf numFmtId="0" fontId="48" fillId="8" borderId="27" xfId="1" applyFont="1" applyFill="1" applyBorder="1" applyAlignment="1">
      <alignment horizontal="center" vertical="center"/>
      <protection locked="0"/>
    </xf>
    <xf numFmtId="0" fontId="47" fillId="22" borderId="48" xfId="0" applyFont="1" applyFill="1" applyBorder="1" applyAlignment="1">
      <alignment horizontal="center" vertical="center" wrapText="1"/>
    </xf>
    <xf numFmtId="0" fontId="47" fillId="22" borderId="60" xfId="0" applyFont="1" applyFill="1" applyBorder="1" applyAlignment="1">
      <alignment horizontal="center" vertical="center" wrapText="1"/>
    </xf>
    <xf numFmtId="0" fontId="47" fillId="22" borderId="54" xfId="0" applyFont="1" applyFill="1" applyBorder="1" applyAlignment="1">
      <alignment horizontal="center" vertical="center" wrapText="1"/>
    </xf>
    <xf numFmtId="0" fontId="47" fillId="22" borderId="53" xfId="0" applyFont="1" applyFill="1" applyBorder="1" applyAlignment="1">
      <alignment horizontal="center" vertical="center" wrapText="1"/>
    </xf>
    <xf numFmtId="0" fontId="47" fillId="22" borderId="48" xfId="0" applyFont="1" applyFill="1" applyBorder="1" applyAlignment="1" applyProtection="1">
      <alignment horizontal="center" vertical="center"/>
      <protection locked="0"/>
    </xf>
    <xf numFmtId="0" fontId="47" fillId="22" borderId="20" xfId="0" applyFont="1" applyFill="1" applyBorder="1" applyAlignment="1" applyProtection="1">
      <alignment horizontal="center" vertical="center"/>
      <protection locked="0"/>
    </xf>
    <xf numFmtId="0" fontId="47" fillId="22" borderId="60" xfId="0" applyFont="1" applyFill="1" applyBorder="1" applyAlignment="1" applyProtection="1">
      <alignment horizontal="center" vertical="center"/>
      <protection locked="0"/>
    </xf>
    <xf numFmtId="0" fontId="47" fillId="22" borderId="29" xfId="0" applyFont="1" applyFill="1" applyBorder="1" applyAlignment="1" applyProtection="1">
      <alignment horizontal="center" vertical="center"/>
      <protection locked="0"/>
    </xf>
    <xf numFmtId="0" fontId="47" fillId="22" borderId="0" xfId="0" applyFont="1" applyFill="1" applyBorder="1" applyAlignment="1" applyProtection="1">
      <alignment horizontal="center" vertical="center"/>
      <protection locked="0"/>
    </xf>
    <xf numFmtId="0" fontId="47" fillId="22" borderId="58" xfId="0" applyFont="1" applyFill="1" applyBorder="1" applyAlignment="1" applyProtection="1">
      <alignment horizontal="center" vertical="center"/>
      <protection locked="0"/>
    </xf>
    <xf numFmtId="0" fontId="47" fillId="22" borderId="54" xfId="0" applyFont="1" applyFill="1" applyBorder="1" applyAlignment="1" applyProtection="1">
      <alignment horizontal="center" vertical="center"/>
      <protection locked="0"/>
    </xf>
    <xf numFmtId="0" fontId="47" fillId="22" borderId="3" xfId="0" applyFont="1" applyFill="1" applyBorder="1" applyAlignment="1" applyProtection="1">
      <alignment horizontal="center" vertical="center"/>
      <protection locked="0"/>
    </xf>
    <xf numFmtId="0" fontId="47" fillId="22" borderId="53" xfId="0" applyFont="1" applyFill="1" applyBorder="1" applyAlignment="1" applyProtection="1">
      <alignment horizontal="center" vertical="center"/>
      <protection locked="0"/>
    </xf>
    <xf numFmtId="0" fontId="49" fillId="8" borderId="1" xfId="1" applyFont="1" applyFill="1" applyBorder="1" applyAlignment="1">
      <alignment horizontal="center" vertical="center"/>
      <protection locked="0"/>
    </xf>
    <xf numFmtId="0" fontId="49" fillId="8" borderId="16" xfId="1" applyFont="1" applyFill="1" applyBorder="1" applyAlignment="1">
      <alignment horizontal="center" vertical="center"/>
      <protection locked="0"/>
    </xf>
    <xf numFmtId="0" fontId="49" fillId="8" borderId="27" xfId="1" applyFont="1" applyFill="1" applyBorder="1" applyAlignment="1">
      <alignment horizontal="center" vertical="center"/>
      <protection locked="0"/>
    </xf>
    <xf numFmtId="43" fontId="50" fillId="22" borderId="48" xfId="0" applyNumberFormat="1" applyFont="1" applyFill="1" applyBorder="1" applyAlignment="1">
      <alignment vertical="center"/>
    </xf>
    <xf numFmtId="0" fontId="50" fillId="22" borderId="60" xfId="0" applyFont="1" applyFill="1" applyBorder="1" applyAlignment="1">
      <alignment vertical="center"/>
    </xf>
    <xf numFmtId="0" fontId="50" fillId="22" borderId="54" xfId="0" applyFont="1" applyFill="1" applyBorder="1" applyAlignment="1">
      <alignment vertical="center"/>
    </xf>
    <xf numFmtId="0" fontId="50" fillId="22" borderId="53" xfId="0" applyFont="1" applyFill="1" applyBorder="1" applyAlignment="1">
      <alignment vertical="center"/>
    </xf>
    <xf numFmtId="0" fontId="47" fillId="22" borderId="5" xfId="0" applyFont="1" applyFill="1" applyBorder="1" applyAlignment="1" applyProtection="1">
      <alignment horizontal="center" vertical="center" wrapText="1"/>
      <protection locked="0"/>
    </xf>
    <xf numFmtId="0" fontId="47" fillId="22" borderId="14" xfId="0" applyFont="1" applyFill="1" applyBorder="1" applyAlignment="1" applyProtection="1">
      <alignment horizontal="center" vertical="center" wrapText="1"/>
      <protection locked="0"/>
    </xf>
    <xf numFmtId="2" fontId="47" fillId="22" borderId="5" xfId="0" applyNumberFormat="1" applyFont="1" applyFill="1" applyBorder="1" applyAlignment="1" applyProtection="1">
      <alignment horizontal="center" vertical="center" wrapText="1"/>
      <protection hidden="1"/>
    </xf>
    <xf numFmtId="2" fontId="47" fillId="22" borderId="14" xfId="0" applyNumberFormat="1" applyFont="1" applyFill="1" applyBorder="1" applyAlignment="1" applyProtection="1">
      <alignment horizontal="center" vertical="center" wrapText="1"/>
      <protection hidden="1"/>
    </xf>
    <xf numFmtId="0" fontId="47" fillId="22" borderId="5" xfId="0" applyFont="1" applyFill="1" applyBorder="1" applyAlignment="1" applyProtection="1">
      <alignment horizontal="center" vertical="center" wrapText="1"/>
      <protection hidden="1"/>
    </xf>
    <xf numFmtId="0" fontId="47" fillId="22" borderId="14" xfId="0" applyFont="1" applyFill="1" applyBorder="1" applyAlignment="1" applyProtection="1">
      <alignment horizontal="center" vertical="center" wrapText="1"/>
      <protection hidden="1"/>
    </xf>
    <xf numFmtId="0" fontId="47" fillId="22" borderId="55" xfId="0" applyFont="1" applyFill="1" applyBorder="1" applyAlignment="1" applyProtection="1">
      <alignment horizontal="center" vertical="center"/>
      <protection hidden="1"/>
    </xf>
    <xf numFmtId="0" fontId="47" fillId="22" borderId="28" xfId="0" applyFont="1" applyFill="1" applyBorder="1" applyAlignment="1" applyProtection="1">
      <alignment horizontal="center" vertical="center"/>
      <protection hidden="1"/>
    </xf>
    <xf numFmtId="0" fontId="10" fillId="0" borderId="1" xfId="0" applyFont="1" applyFill="1" applyBorder="1" applyAlignment="1">
      <alignment horizontal="left" vertical="center"/>
    </xf>
    <xf numFmtId="0" fontId="10" fillId="0" borderId="20" xfId="0" applyFont="1" applyFill="1" applyBorder="1" applyAlignment="1">
      <alignment horizontal="left" vertical="center"/>
    </xf>
    <xf numFmtId="0" fontId="10" fillId="0" borderId="16" xfId="0" applyFont="1" applyFill="1" applyBorder="1" applyAlignment="1">
      <alignment horizontal="left" vertical="center"/>
    </xf>
    <xf numFmtId="0" fontId="10" fillId="0" borderId="27" xfId="0" applyFont="1" applyFill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8" fillId="8" borderId="48" xfId="0" applyFont="1" applyFill="1" applyBorder="1" applyAlignment="1">
      <alignment horizontal="center" vertical="center"/>
    </xf>
    <xf numFmtId="0" fontId="8" fillId="8" borderId="20" xfId="0" applyFont="1" applyFill="1" applyBorder="1" applyAlignment="1">
      <alignment horizontal="center" vertical="center"/>
    </xf>
    <xf numFmtId="0" fontId="8" fillId="8" borderId="60" xfId="0" applyFont="1" applyFill="1" applyBorder="1" applyAlignment="1">
      <alignment horizontal="center" vertical="center"/>
    </xf>
    <xf numFmtId="0" fontId="8" fillId="8" borderId="2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58" xfId="0" applyFont="1" applyFill="1" applyBorder="1" applyAlignment="1">
      <alignment horizontal="center" vertical="center"/>
    </xf>
    <xf numFmtId="0" fontId="8" fillId="8" borderId="54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0" fontId="8" fillId="8" borderId="53" xfId="0" applyFont="1" applyFill="1" applyBorder="1" applyAlignment="1">
      <alignment horizontal="center" vertical="center"/>
    </xf>
    <xf numFmtId="0" fontId="0" fillId="5" borderId="8" xfId="0" applyFont="1" applyFill="1" applyBorder="1" applyAlignment="1">
      <alignment horizontal="left" vertical="center" indent="1"/>
    </xf>
    <xf numFmtId="0" fontId="0" fillId="5" borderId="11" xfId="0" applyFont="1" applyFill="1" applyBorder="1" applyAlignment="1">
      <alignment horizontal="left" vertical="center" indent="1"/>
    </xf>
    <xf numFmtId="0" fontId="21" fillId="8" borderId="1" xfId="0" applyFont="1" applyFill="1" applyBorder="1" applyAlignment="1">
      <alignment horizontal="left" vertical="center" indent="1"/>
    </xf>
    <xf numFmtId="0" fontId="21" fillId="8" borderId="16" xfId="0" applyFont="1" applyFill="1" applyBorder="1" applyAlignment="1">
      <alignment horizontal="left" vertical="center" indent="1"/>
    </xf>
    <xf numFmtId="0" fontId="21" fillId="8" borderId="27" xfId="0" applyFont="1" applyFill="1" applyBorder="1" applyAlignment="1">
      <alignment horizontal="left" vertical="center" indent="1"/>
    </xf>
    <xf numFmtId="0" fontId="10" fillId="8" borderId="1" xfId="0" applyFont="1" applyFill="1" applyBorder="1" applyAlignment="1">
      <alignment horizontal="left" vertical="center" indent="1"/>
    </xf>
    <xf numFmtId="0" fontId="10" fillId="8" borderId="16" xfId="0" applyFont="1" applyFill="1" applyBorder="1" applyAlignment="1">
      <alignment horizontal="left" vertical="center" indent="1"/>
    </xf>
    <xf numFmtId="0" fontId="10" fillId="8" borderId="27" xfId="0" applyFont="1" applyFill="1" applyBorder="1" applyAlignment="1">
      <alignment horizontal="left" vertical="center" indent="1"/>
    </xf>
    <xf numFmtId="0" fontId="42" fillId="24" borderId="1" xfId="0" applyFont="1" applyFill="1" applyBorder="1" applyAlignment="1">
      <alignment horizontal="center" vertical="center"/>
    </xf>
    <xf numFmtId="0" fontId="42" fillId="24" borderId="16" xfId="0" applyFont="1" applyFill="1" applyBorder="1" applyAlignment="1">
      <alignment horizontal="center" vertical="center"/>
    </xf>
    <xf numFmtId="0" fontId="42" fillId="24" borderId="27" xfId="0" applyFont="1" applyFill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42" fillId="21" borderId="1" xfId="0" applyFont="1" applyFill="1" applyBorder="1" applyAlignment="1">
      <alignment horizontal="center" vertical="center"/>
    </xf>
    <xf numFmtId="0" fontId="42" fillId="21" borderId="16" xfId="0" applyFont="1" applyFill="1" applyBorder="1" applyAlignment="1">
      <alignment horizontal="center" vertical="center"/>
    </xf>
    <xf numFmtId="0" fontId="10" fillId="0" borderId="0" xfId="0" applyFont="1" applyBorder="1" applyAlignment="1" applyProtection="1">
      <alignment horizontal="center" vertical="center"/>
      <protection hidden="1"/>
    </xf>
    <xf numFmtId="0" fontId="42" fillId="19" borderId="1" xfId="0" applyFont="1" applyFill="1" applyBorder="1" applyAlignment="1">
      <alignment horizontal="center" vertical="center"/>
    </xf>
    <xf numFmtId="0" fontId="42" fillId="19" borderId="16" xfId="0" applyFont="1" applyFill="1" applyBorder="1" applyAlignment="1">
      <alignment horizontal="center" vertical="center"/>
    </xf>
    <xf numFmtId="0" fontId="42" fillId="19" borderId="27" xfId="0" applyFont="1" applyFill="1" applyBorder="1" applyAlignment="1">
      <alignment horizontal="center" vertical="center"/>
    </xf>
    <xf numFmtId="0" fontId="42" fillId="31" borderId="1" xfId="0" applyFont="1" applyFill="1" applyBorder="1" applyAlignment="1">
      <alignment horizontal="center" vertical="center"/>
    </xf>
    <xf numFmtId="0" fontId="42" fillId="31" borderId="16" xfId="0" applyFont="1" applyFill="1" applyBorder="1" applyAlignment="1">
      <alignment horizontal="center" vertical="center"/>
    </xf>
    <xf numFmtId="0" fontId="3" fillId="0" borderId="48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60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8" xfId="0" applyFont="1" applyFill="1" applyBorder="1" applyAlignment="1">
      <alignment horizontal="center" vertical="center"/>
    </xf>
    <xf numFmtId="0" fontId="42" fillId="27" borderId="1" xfId="0" applyFont="1" applyFill="1" applyBorder="1" applyAlignment="1">
      <alignment horizontal="center" vertical="center"/>
    </xf>
    <xf numFmtId="0" fontId="42" fillId="27" borderId="16" xfId="0" applyFont="1" applyFill="1" applyBorder="1" applyAlignment="1">
      <alignment horizontal="center" vertical="center"/>
    </xf>
    <xf numFmtId="0" fontId="42" fillId="27" borderId="27" xfId="0" applyFont="1" applyFill="1" applyBorder="1" applyAlignment="1">
      <alignment horizontal="center" vertical="center"/>
    </xf>
    <xf numFmtId="0" fontId="42" fillId="26" borderId="1" xfId="0" applyFont="1" applyFill="1" applyBorder="1" applyAlignment="1">
      <alignment horizontal="center" vertical="center"/>
    </xf>
    <xf numFmtId="0" fontId="42" fillId="26" borderId="16" xfId="0" applyFont="1" applyFill="1" applyBorder="1" applyAlignment="1">
      <alignment horizontal="center" vertical="center"/>
    </xf>
    <xf numFmtId="0" fontId="42" fillId="32" borderId="1" xfId="0" applyFont="1" applyFill="1" applyBorder="1" applyAlignment="1">
      <alignment horizontal="center" vertical="center"/>
    </xf>
    <xf numFmtId="0" fontId="42" fillId="32" borderId="16" xfId="0" applyFont="1" applyFill="1" applyBorder="1" applyAlignment="1">
      <alignment horizontal="center" vertical="center"/>
    </xf>
    <xf numFmtId="0" fontId="42" fillId="33" borderId="54" xfId="0" applyFont="1" applyFill="1" applyBorder="1" applyAlignment="1">
      <alignment horizontal="center" vertical="center" wrapText="1"/>
    </xf>
    <xf numFmtId="0" fontId="42" fillId="33" borderId="3" xfId="0" applyFont="1" applyFill="1" applyBorder="1" applyAlignment="1">
      <alignment horizontal="center" vertical="center" wrapText="1"/>
    </xf>
    <xf numFmtId="0" fontId="42" fillId="33" borderId="53" xfId="0" applyFont="1" applyFill="1" applyBorder="1" applyAlignment="1">
      <alignment horizontal="center" vertical="center" wrapText="1"/>
    </xf>
    <xf numFmtId="0" fontId="42" fillId="28" borderId="1" xfId="0" applyFont="1" applyFill="1" applyBorder="1" applyAlignment="1">
      <alignment horizontal="center" vertical="center" wrapText="1"/>
    </xf>
    <xf numFmtId="0" fontId="42" fillId="28" borderId="16" xfId="0" applyFont="1" applyFill="1" applyBorder="1" applyAlignment="1">
      <alignment horizontal="center" vertical="center" wrapText="1"/>
    </xf>
    <xf numFmtId="0" fontId="42" fillId="28" borderId="27" xfId="0" applyFont="1" applyFill="1" applyBorder="1" applyAlignment="1">
      <alignment horizontal="center" vertical="center" wrapText="1"/>
    </xf>
    <xf numFmtId="0" fontId="21" fillId="0" borderId="48" xfId="0" applyFont="1" applyFill="1" applyBorder="1" applyAlignment="1">
      <alignment horizontal="left" vertical="center"/>
    </xf>
    <xf numFmtId="0" fontId="21" fillId="0" borderId="20" xfId="0" applyFont="1" applyFill="1" applyBorder="1" applyAlignment="1">
      <alignment horizontal="left" vertical="center"/>
    </xf>
    <xf numFmtId="0" fontId="21" fillId="0" borderId="60" xfId="0" applyFont="1" applyFill="1" applyBorder="1" applyAlignment="1">
      <alignment horizontal="left" vertical="center"/>
    </xf>
    <xf numFmtId="0" fontId="42" fillId="23" borderId="1" xfId="0" applyFont="1" applyFill="1" applyBorder="1" applyAlignment="1">
      <alignment horizontal="center" vertical="center"/>
    </xf>
    <xf numFmtId="0" fontId="42" fillId="23" borderId="16" xfId="0" applyFont="1" applyFill="1" applyBorder="1" applyAlignment="1">
      <alignment horizontal="center" vertical="center"/>
    </xf>
    <xf numFmtId="0" fontId="42" fillId="23" borderId="27" xfId="0" applyFont="1" applyFill="1" applyBorder="1" applyAlignment="1">
      <alignment horizontal="center" vertical="center"/>
    </xf>
    <xf numFmtId="0" fontId="34" fillId="25" borderId="1" xfId="0" applyFont="1" applyFill="1" applyBorder="1" applyAlignment="1">
      <alignment horizontal="center" vertical="center"/>
    </xf>
    <xf numFmtId="0" fontId="34" fillId="25" borderId="16" xfId="0" applyFont="1" applyFill="1" applyBorder="1" applyAlignment="1">
      <alignment horizontal="center" vertical="center"/>
    </xf>
    <xf numFmtId="0" fontId="34" fillId="25" borderId="27" xfId="0" applyFont="1" applyFill="1" applyBorder="1" applyAlignment="1">
      <alignment horizontal="center" vertical="center"/>
    </xf>
    <xf numFmtId="0" fontId="42" fillId="20" borderId="16" xfId="0" applyFont="1" applyFill="1" applyBorder="1" applyAlignment="1">
      <alignment horizontal="center" vertical="center"/>
    </xf>
    <xf numFmtId="0" fontId="9" fillId="8" borderId="48" xfId="0" applyFont="1" applyFill="1" applyBorder="1" applyAlignment="1">
      <alignment horizontal="center" vertical="center"/>
    </xf>
    <xf numFmtId="0" fontId="9" fillId="8" borderId="20" xfId="0" applyFont="1" applyFill="1" applyBorder="1" applyAlignment="1">
      <alignment horizontal="center" vertical="center"/>
    </xf>
    <xf numFmtId="0" fontId="9" fillId="8" borderId="60" xfId="0" applyFont="1" applyFill="1" applyBorder="1" applyAlignment="1">
      <alignment horizontal="center" vertical="center"/>
    </xf>
    <xf numFmtId="0" fontId="9" fillId="8" borderId="29" xfId="0" applyFont="1" applyFill="1" applyBorder="1" applyAlignment="1">
      <alignment horizontal="center" vertical="center"/>
    </xf>
    <xf numFmtId="0" fontId="9" fillId="8" borderId="0" xfId="0" applyFont="1" applyFill="1" applyBorder="1" applyAlignment="1">
      <alignment horizontal="center" vertical="center"/>
    </xf>
    <xf numFmtId="0" fontId="9" fillId="8" borderId="58" xfId="0" applyFont="1" applyFill="1" applyBorder="1" applyAlignment="1">
      <alignment horizontal="center" vertical="center"/>
    </xf>
    <xf numFmtId="0" fontId="9" fillId="8" borderId="54" xfId="0" applyFont="1" applyFill="1" applyBorder="1" applyAlignment="1">
      <alignment horizontal="center" vertical="center"/>
    </xf>
    <xf numFmtId="0" fontId="9" fillId="8" borderId="3" xfId="0" applyFont="1" applyFill="1" applyBorder="1" applyAlignment="1">
      <alignment horizontal="center" vertical="center"/>
    </xf>
    <xf numFmtId="0" fontId="9" fillId="8" borderId="53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horizontal="left" vertical="center" wrapText="1" indent="1"/>
    </xf>
    <xf numFmtId="0" fontId="19" fillId="2" borderId="44" xfId="0" applyFont="1" applyFill="1" applyBorder="1" applyAlignment="1">
      <alignment horizontal="left" vertical="center" wrapText="1" indent="1"/>
    </xf>
    <xf numFmtId="0" fontId="19" fillId="2" borderId="18" xfId="0" applyFont="1" applyFill="1" applyBorder="1" applyAlignment="1">
      <alignment horizontal="left" vertical="center" wrapText="1" indent="1"/>
    </xf>
    <xf numFmtId="0" fontId="18" fillId="0" borderId="55" xfId="0" applyFont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19" fillId="5" borderId="11" xfId="0" applyFont="1" applyFill="1" applyBorder="1" applyAlignment="1">
      <alignment horizontal="left" vertical="center" wrapText="1" indent="1"/>
    </xf>
    <xf numFmtId="0" fontId="19" fillId="5" borderId="44" xfId="0" applyFont="1" applyFill="1" applyBorder="1" applyAlignment="1">
      <alignment horizontal="left" vertical="center" wrapText="1" indent="1"/>
    </xf>
    <xf numFmtId="0" fontId="0" fillId="2" borderId="55" xfId="0" applyFont="1" applyFill="1" applyBorder="1" applyAlignment="1">
      <alignment horizontal="left" vertical="center" wrapText="1" indent="1"/>
    </xf>
    <xf numFmtId="0" fontId="0" fillId="2" borderId="44" xfId="0" applyFont="1" applyFill="1" applyBorder="1" applyAlignment="1">
      <alignment horizontal="left" vertical="center" wrapText="1" indent="1"/>
    </xf>
    <xf numFmtId="0" fontId="0" fillId="2" borderId="8" xfId="0" applyFont="1" applyFill="1" applyBorder="1" applyAlignment="1">
      <alignment horizontal="left" vertical="center" indent="1"/>
    </xf>
    <xf numFmtId="0" fontId="0" fillId="2" borderId="11" xfId="0" applyFont="1" applyFill="1" applyBorder="1" applyAlignment="1">
      <alignment horizontal="left" vertical="center" indent="1"/>
    </xf>
  </cellXfs>
  <cellStyles count="6">
    <cellStyle name="Excel Built-in Normal" xfId="3"/>
    <cellStyle name="Гиперссылка" xfId="1" builtinId="8"/>
    <cellStyle name="Денежный" xfId="2" builtinId="4"/>
    <cellStyle name="Обычный" xfId="0" builtinId="0"/>
    <cellStyle name="Обычный 2" xfId="4"/>
    <cellStyle name="Обычный 6" xfId="5"/>
  </cellStyles>
  <dxfs count="199"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auto="1"/>
      </font>
      <fill>
        <patternFill patternType="solid">
          <fgColor indexed="64"/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</dxfs>
  <tableStyles count="0" defaultTableStyle="TableStyleMedium9" defaultPivotStyle="PivotStyleLight16"/>
  <colors>
    <mruColors>
      <color rgb="FF81D58F"/>
      <color rgb="FFCCFF99"/>
      <color rgb="FFCCCCFF"/>
      <color rgb="FFFFFF66"/>
      <color rgb="FFFFFF99"/>
      <color rgb="FFFFCC00"/>
      <color rgb="FFFFFF00"/>
      <color rgb="FFCCFFFF"/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63" Type="http://schemas.openxmlformats.org/officeDocument/2006/relationships/image" Target="../media/image63.jp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png"/><Relationship Id="rId62" Type="http://schemas.openxmlformats.org/officeDocument/2006/relationships/image" Target="../media/image62.jp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9" Type="http://schemas.openxmlformats.org/officeDocument/2006/relationships/image" Target="../media/image39.jpeg"/><Relationship Id="rId34" Type="http://schemas.openxmlformats.org/officeDocument/2006/relationships/image" Target="../media/image34.jp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g"/><Relationship Id="rId24" Type="http://schemas.openxmlformats.org/officeDocument/2006/relationships/image" Target="../media/image24.jpe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61" Type="http://schemas.openxmlformats.org/officeDocument/2006/relationships/image" Target="../media/image61.jp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421821</xdr:colOff>
      <xdr:row>11</xdr:row>
      <xdr:rowOff>101584</xdr:rowOff>
    </xdr:from>
    <xdr:to>
      <xdr:col>17</xdr:col>
      <xdr:colOff>612322</xdr:colOff>
      <xdr:row>14</xdr:row>
      <xdr:rowOff>204785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9" t="14333" r="8155" b="12310"/>
        <a:stretch/>
      </xdr:blipFill>
      <xdr:spPr>
        <a:xfrm>
          <a:off x="13348607" y="3217620"/>
          <a:ext cx="1415144" cy="12189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11</xdr:row>
      <xdr:rowOff>0</xdr:rowOff>
    </xdr:from>
    <xdr:to>
      <xdr:col>18</xdr:col>
      <xdr:colOff>304800</xdr:colOff>
      <xdr:row>11</xdr:row>
      <xdr:rowOff>304800</xdr:rowOff>
    </xdr:to>
    <xdr:sp macro="" textlink="">
      <xdr:nvSpPr>
        <xdr:cNvPr id="1031" name="AutoShape 7" descr="https://noustolichnkit.mskobr.ru/files/attach_files/7EEDEDC1-A66A-4A36-B4B5-97A44817CF35.jpeg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13325475" y="218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112658</xdr:colOff>
      <xdr:row>78</xdr:row>
      <xdr:rowOff>174174</xdr:rowOff>
    </xdr:from>
    <xdr:to>
      <xdr:col>17</xdr:col>
      <xdr:colOff>613291</xdr:colOff>
      <xdr:row>82</xdr:row>
      <xdr:rowOff>299357</xdr:rowOff>
    </xdr:to>
    <xdr:pic>
      <xdr:nvPicPr>
        <xdr:cNvPr id="22893" name="Рисунок 22892">
          <a:extLst>
            <a:ext uri="{FF2B5EF4-FFF2-40B4-BE49-F238E27FC236}">
              <a16:creationId xmlns:a16="http://schemas.microsoft.com/office/drawing/2014/main" xmlns="" id="{00000000-0008-0000-0000-00006D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8658" y="29347888"/>
          <a:ext cx="4351455" cy="1894111"/>
        </a:xfrm>
        <a:prstGeom prst="rect">
          <a:avLst/>
        </a:prstGeom>
      </xdr:spPr>
    </xdr:pic>
    <xdr:clientData/>
  </xdr:twoCellAnchor>
  <xdr:twoCellAnchor editAs="oneCell">
    <xdr:from>
      <xdr:col>12</xdr:col>
      <xdr:colOff>189863</xdr:colOff>
      <xdr:row>83</xdr:row>
      <xdr:rowOff>108857</xdr:rowOff>
    </xdr:from>
    <xdr:to>
      <xdr:col>16</xdr:col>
      <xdr:colOff>533054</xdr:colOff>
      <xdr:row>87</xdr:row>
      <xdr:rowOff>54232</xdr:rowOff>
    </xdr:to>
    <xdr:pic>
      <xdr:nvPicPr>
        <xdr:cNvPr id="22903" name="Рисунок 22902">
          <a:extLst>
            <a:ext uri="{FF2B5EF4-FFF2-40B4-BE49-F238E27FC236}">
              <a16:creationId xmlns:a16="http://schemas.microsoft.com/office/drawing/2014/main" xmlns="" id="{00000000-0008-0000-0000-000077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8506" y="31432500"/>
          <a:ext cx="3119048" cy="1469375"/>
        </a:xfrm>
        <a:prstGeom prst="rect">
          <a:avLst/>
        </a:prstGeom>
      </xdr:spPr>
    </xdr:pic>
    <xdr:clientData/>
  </xdr:twoCellAnchor>
  <xdr:twoCellAnchor editAs="oneCell">
    <xdr:from>
      <xdr:col>11</xdr:col>
      <xdr:colOff>363911</xdr:colOff>
      <xdr:row>92</xdr:row>
      <xdr:rowOff>162485</xdr:rowOff>
    </xdr:from>
    <xdr:to>
      <xdr:col>14</xdr:col>
      <xdr:colOff>160173</xdr:colOff>
      <xdr:row>97</xdr:row>
      <xdr:rowOff>278185</xdr:rowOff>
    </xdr:to>
    <xdr:pic>
      <xdr:nvPicPr>
        <xdr:cNvPr id="22908" name="Рисунок 22907">
          <a:extLst>
            <a:ext uri="{FF2B5EF4-FFF2-40B4-BE49-F238E27FC236}">
              <a16:creationId xmlns:a16="http://schemas.microsoft.com/office/drawing/2014/main" xmlns="" id="{00000000-0008-0000-0000-00007C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8293" y="42173338"/>
          <a:ext cx="1942189" cy="20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124908</xdr:colOff>
      <xdr:row>97</xdr:row>
      <xdr:rowOff>285027</xdr:rowOff>
    </xdr:from>
    <xdr:to>
      <xdr:col>16</xdr:col>
      <xdr:colOff>34700</xdr:colOff>
      <xdr:row>101</xdr:row>
      <xdr:rowOff>87244</xdr:rowOff>
    </xdr:to>
    <xdr:pic>
      <xdr:nvPicPr>
        <xdr:cNvPr id="22920" name="Рисунок 22919">
          <a:extLst>
            <a:ext uri="{FF2B5EF4-FFF2-40B4-BE49-F238E27FC236}">
              <a16:creationId xmlns:a16="http://schemas.microsoft.com/office/drawing/2014/main" xmlns="" id="{00000000-0008-0000-0000-000088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7051" y="36493634"/>
          <a:ext cx="1746756" cy="1326217"/>
        </a:xfrm>
        <a:prstGeom prst="rect">
          <a:avLst/>
        </a:prstGeom>
      </xdr:spPr>
    </xdr:pic>
    <xdr:clientData/>
  </xdr:twoCellAnchor>
  <xdr:twoCellAnchor editAs="oneCell">
    <xdr:from>
      <xdr:col>14</xdr:col>
      <xdr:colOff>513507</xdr:colOff>
      <xdr:row>93</xdr:row>
      <xdr:rowOff>18415</xdr:rowOff>
    </xdr:from>
    <xdr:to>
      <xdr:col>17</xdr:col>
      <xdr:colOff>237280</xdr:colOff>
      <xdr:row>97</xdr:row>
      <xdr:rowOff>146395</xdr:rowOff>
    </xdr:to>
    <xdr:pic>
      <xdr:nvPicPr>
        <xdr:cNvPr id="22922" name="Рисунок 22921">
          <a:extLst>
            <a:ext uri="{FF2B5EF4-FFF2-40B4-BE49-F238E27FC236}">
              <a16:creationId xmlns:a16="http://schemas.microsoft.com/office/drawing/2014/main" xmlns="" id="{00000000-0008-0000-0000-00008A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3816" y="42410268"/>
          <a:ext cx="1673598" cy="1651980"/>
        </a:xfrm>
        <a:prstGeom prst="rect">
          <a:avLst/>
        </a:prstGeom>
      </xdr:spPr>
    </xdr:pic>
    <xdr:clientData/>
  </xdr:twoCellAnchor>
  <xdr:twoCellAnchor editAs="oneCell">
    <xdr:from>
      <xdr:col>12</xdr:col>
      <xdr:colOff>108136</xdr:colOff>
      <xdr:row>25</xdr:row>
      <xdr:rowOff>226786</xdr:rowOff>
    </xdr:from>
    <xdr:to>
      <xdr:col>14</xdr:col>
      <xdr:colOff>558625</xdr:colOff>
      <xdr:row>29</xdr:row>
      <xdr:rowOff>128146</xdr:rowOff>
    </xdr:to>
    <xdr:pic>
      <xdr:nvPicPr>
        <xdr:cNvPr id="22928" name="Рисунок 22927">
          <a:extLst>
            <a:ext uri="{FF2B5EF4-FFF2-40B4-BE49-F238E27FC236}">
              <a16:creationId xmlns:a16="http://schemas.microsoft.com/office/drawing/2014/main" xmlns="" id="{00000000-0008-0000-0000-000090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1386" y="8663215"/>
          <a:ext cx="2001703" cy="1425360"/>
        </a:xfrm>
        <a:prstGeom prst="rect">
          <a:avLst/>
        </a:prstGeom>
      </xdr:spPr>
    </xdr:pic>
    <xdr:clientData/>
  </xdr:twoCellAnchor>
  <xdr:twoCellAnchor editAs="oneCell">
    <xdr:from>
      <xdr:col>11</xdr:col>
      <xdr:colOff>351384</xdr:colOff>
      <xdr:row>46</xdr:row>
      <xdr:rowOff>287352</xdr:rowOff>
    </xdr:from>
    <xdr:to>
      <xdr:col>13</xdr:col>
      <xdr:colOff>530678</xdr:colOff>
      <xdr:row>49</xdr:row>
      <xdr:rowOff>359708</xdr:rowOff>
    </xdr:to>
    <xdr:pic>
      <xdr:nvPicPr>
        <xdr:cNvPr id="22932" name="Рисунок 22931">
          <a:extLst>
            <a:ext uri="{FF2B5EF4-FFF2-40B4-BE49-F238E27FC236}">
              <a16:creationId xmlns:a16="http://schemas.microsoft.com/office/drawing/2014/main" xmlns="" id="{00000000-0008-0000-0000-000094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384" y="17255459"/>
          <a:ext cx="1580830" cy="1215356"/>
        </a:xfrm>
        <a:prstGeom prst="rect">
          <a:avLst/>
        </a:prstGeom>
      </xdr:spPr>
    </xdr:pic>
    <xdr:clientData/>
  </xdr:twoCellAnchor>
  <xdr:twoCellAnchor editAs="oneCell">
    <xdr:from>
      <xdr:col>14</xdr:col>
      <xdr:colOff>79241</xdr:colOff>
      <xdr:row>46</xdr:row>
      <xdr:rowOff>208158</xdr:rowOff>
    </xdr:from>
    <xdr:to>
      <xdr:col>16</xdr:col>
      <xdr:colOff>504539</xdr:colOff>
      <xdr:row>49</xdr:row>
      <xdr:rowOff>299357</xdr:rowOff>
    </xdr:to>
    <xdr:pic>
      <xdr:nvPicPr>
        <xdr:cNvPr id="22940" name="Рисунок 22939">
          <a:extLst>
            <a:ext uri="{FF2B5EF4-FFF2-40B4-BE49-F238E27FC236}">
              <a16:creationId xmlns:a16="http://schemas.microsoft.com/office/drawing/2014/main" xmlns="" id="{00000000-0008-0000-0000-00009C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9098" y="17176265"/>
          <a:ext cx="1649941" cy="1234199"/>
        </a:xfrm>
        <a:prstGeom prst="rect">
          <a:avLst/>
        </a:prstGeom>
      </xdr:spPr>
    </xdr:pic>
    <xdr:clientData/>
  </xdr:twoCellAnchor>
  <xdr:twoCellAnchor editAs="oneCell">
    <xdr:from>
      <xdr:col>11</xdr:col>
      <xdr:colOff>171445</xdr:colOff>
      <xdr:row>56</xdr:row>
      <xdr:rowOff>83353</xdr:rowOff>
    </xdr:from>
    <xdr:to>
      <xdr:col>17</xdr:col>
      <xdr:colOff>637157</xdr:colOff>
      <xdr:row>62</xdr:row>
      <xdr:rowOff>282666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6583" y="32577891"/>
          <a:ext cx="4566225" cy="2493159"/>
        </a:xfrm>
        <a:prstGeom prst="rect">
          <a:avLst/>
        </a:prstGeom>
      </xdr:spPr>
    </xdr:pic>
    <xdr:clientData/>
  </xdr:twoCellAnchor>
  <xdr:twoCellAnchor editAs="oneCell">
    <xdr:from>
      <xdr:col>12</xdr:col>
      <xdr:colOff>242558</xdr:colOff>
      <xdr:row>22</xdr:row>
      <xdr:rowOff>40821</xdr:rowOff>
    </xdr:from>
    <xdr:to>
      <xdr:col>16</xdr:col>
      <xdr:colOff>410132</xdr:colOff>
      <xdr:row>25</xdr:row>
      <xdr:rowOff>272142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52" b="5779"/>
        <a:stretch/>
      </xdr:blipFill>
      <xdr:spPr>
        <a:xfrm>
          <a:off x="11005808" y="7320642"/>
          <a:ext cx="2943431" cy="1387929"/>
        </a:xfrm>
        <a:prstGeom prst="rect">
          <a:avLst/>
        </a:prstGeom>
      </xdr:spPr>
    </xdr:pic>
    <xdr:clientData/>
  </xdr:twoCellAnchor>
  <xdr:twoCellAnchor editAs="oneCell">
    <xdr:from>
      <xdr:col>14</xdr:col>
      <xdr:colOff>560253</xdr:colOff>
      <xdr:row>25</xdr:row>
      <xdr:rowOff>312964</xdr:rowOff>
    </xdr:from>
    <xdr:to>
      <xdr:col>16</xdr:col>
      <xdr:colOff>421822</xdr:colOff>
      <xdr:row>29</xdr:row>
      <xdr:rowOff>45092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4717" y="8749393"/>
          <a:ext cx="1086212" cy="1256128"/>
        </a:xfrm>
        <a:prstGeom prst="rect">
          <a:avLst/>
        </a:prstGeom>
      </xdr:spPr>
    </xdr:pic>
    <xdr:clientData/>
  </xdr:twoCellAnchor>
  <xdr:twoCellAnchor editAs="oneCell">
    <xdr:from>
      <xdr:col>13</xdr:col>
      <xdr:colOff>108857</xdr:colOff>
      <xdr:row>50</xdr:row>
      <xdr:rowOff>353786</xdr:rowOff>
    </xdr:from>
    <xdr:to>
      <xdr:col>17</xdr:col>
      <xdr:colOff>571499</xdr:colOff>
      <xdr:row>54</xdr:row>
      <xdr:rowOff>307965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6393" y="18845893"/>
          <a:ext cx="2911928" cy="1478179"/>
        </a:xfrm>
        <a:prstGeom prst="rect">
          <a:avLst/>
        </a:prstGeom>
      </xdr:spPr>
    </xdr:pic>
    <xdr:clientData/>
  </xdr:twoCellAnchor>
  <xdr:twoCellAnchor editAs="oneCell">
    <xdr:from>
      <xdr:col>13</xdr:col>
      <xdr:colOff>79748</xdr:colOff>
      <xdr:row>62</xdr:row>
      <xdr:rowOff>381168</xdr:rowOff>
    </xdr:from>
    <xdr:to>
      <xdr:col>17</xdr:col>
      <xdr:colOff>545445</xdr:colOff>
      <xdr:row>70</xdr:row>
      <xdr:rowOff>98893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0116" y="32233889"/>
          <a:ext cx="3065463" cy="2765725"/>
        </a:xfrm>
        <a:prstGeom prst="rect">
          <a:avLst/>
        </a:prstGeom>
      </xdr:spPr>
    </xdr:pic>
    <xdr:clientData/>
  </xdr:twoCellAnchor>
  <xdr:twoCellAnchor editAs="oneCell">
    <xdr:from>
      <xdr:col>11</xdr:col>
      <xdr:colOff>214417</xdr:colOff>
      <xdr:row>71</xdr:row>
      <xdr:rowOff>11739</xdr:rowOff>
    </xdr:from>
    <xdr:to>
      <xdr:col>17</xdr:col>
      <xdr:colOff>481700</xdr:colOff>
      <xdr:row>77</xdr:row>
      <xdr:rowOff>136072</xdr:rowOff>
    </xdr:to>
    <xdr:pic>
      <xdr:nvPicPr>
        <xdr:cNvPr id="22857" name="Рисунок 22856">
          <a:extLst>
            <a:ext uri="{FF2B5EF4-FFF2-40B4-BE49-F238E27FC236}">
              <a16:creationId xmlns:a16="http://schemas.microsoft.com/office/drawing/2014/main" xmlns="" id="{00000000-0008-0000-0000-000049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0417" y="26518453"/>
          <a:ext cx="4118105" cy="2410333"/>
        </a:xfrm>
        <a:prstGeom prst="rect">
          <a:avLst/>
        </a:prstGeom>
      </xdr:spPr>
    </xdr:pic>
    <xdr:clientData/>
  </xdr:twoCellAnchor>
  <xdr:twoCellAnchor editAs="oneCell">
    <xdr:from>
      <xdr:col>11</xdr:col>
      <xdr:colOff>96264</xdr:colOff>
      <xdr:row>51</xdr:row>
      <xdr:rowOff>95250</xdr:rowOff>
    </xdr:from>
    <xdr:to>
      <xdr:col>13</xdr:col>
      <xdr:colOff>99175</xdr:colOff>
      <xdr:row>54</xdr:row>
      <xdr:rowOff>242325</xdr:rowOff>
    </xdr:to>
    <xdr:pic>
      <xdr:nvPicPr>
        <xdr:cNvPr id="22867" name="Рисунок 22866">
          <a:extLst>
            <a:ext uri="{FF2B5EF4-FFF2-40B4-BE49-F238E27FC236}">
              <a16:creationId xmlns:a16="http://schemas.microsoft.com/office/drawing/2014/main" xmlns="" id="{00000000-0008-0000-0000-000053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2264" y="18968357"/>
          <a:ext cx="1404447" cy="1290075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44822</xdr:colOff>
      <xdr:row>43</xdr:row>
      <xdr:rowOff>196141</xdr:rowOff>
    </xdr:from>
    <xdr:to>
      <xdr:col>17</xdr:col>
      <xdr:colOff>639454</xdr:colOff>
      <xdr:row>46</xdr:row>
      <xdr:rowOff>228119</xdr:rowOff>
    </xdr:to>
    <xdr:pic>
      <xdr:nvPicPr>
        <xdr:cNvPr id="22870" name="Рисунок 22869">
          <a:extLst>
            <a:ext uri="{FF2B5EF4-FFF2-40B4-BE49-F238E27FC236}">
              <a16:creationId xmlns:a16="http://schemas.microsoft.com/office/drawing/2014/main" xmlns="" id="{00000000-0008-0000-0000-000056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0822" y="16021248"/>
          <a:ext cx="4445454" cy="1174978"/>
        </a:xfrm>
        <a:prstGeom prst="rect">
          <a:avLst/>
        </a:prstGeom>
      </xdr:spPr>
    </xdr:pic>
    <xdr:clientData/>
  </xdr:twoCellAnchor>
  <xdr:twoCellAnchor editAs="oneCell">
    <xdr:from>
      <xdr:col>11</xdr:col>
      <xdr:colOff>189062</xdr:colOff>
      <xdr:row>32</xdr:row>
      <xdr:rowOff>208924</xdr:rowOff>
    </xdr:from>
    <xdr:to>
      <xdr:col>16</xdr:col>
      <xdr:colOff>592053</xdr:colOff>
      <xdr:row>39</xdr:row>
      <xdr:rowOff>254614</xdr:rowOff>
    </xdr:to>
    <xdr:pic>
      <xdr:nvPicPr>
        <xdr:cNvPr id="22872" name="Рисунок 22871">
          <a:extLst>
            <a:ext uri="{FF2B5EF4-FFF2-40B4-BE49-F238E27FC236}">
              <a16:creationId xmlns:a16="http://schemas.microsoft.com/office/drawing/2014/main" xmlns="" id="{00000000-0008-0000-0000-000058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9669" y="7611210"/>
          <a:ext cx="3641491" cy="2712690"/>
        </a:xfrm>
        <a:prstGeom prst="rect">
          <a:avLst/>
        </a:prstGeom>
      </xdr:spPr>
    </xdr:pic>
    <xdr:clientData/>
  </xdr:twoCellAnchor>
  <xdr:twoCellAnchor editAs="oneCell">
    <xdr:from>
      <xdr:col>11</xdr:col>
      <xdr:colOff>60770</xdr:colOff>
      <xdr:row>29</xdr:row>
      <xdr:rowOff>140968</xdr:rowOff>
    </xdr:from>
    <xdr:to>
      <xdr:col>17</xdr:col>
      <xdr:colOff>585108</xdr:colOff>
      <xdr:row>32</xdr:row>
      <xdr:rowOff>167529</xdr:rowOff>
    </xdr:to>
    <xdr:pic>
      <xdr:nvPicPr>
        <xdr:cNvPr id="22876" name="Рисунок 22875">
          <a:extLst>
            <a:ext uri="{FF2B5EF4-FFF2-40B4-BE49-F238E27FC236}">
              <a16:creationId xmlns:a16="http://schemas.microsoft.com/office/drawing/2014/main" xmlns="" id="{00000000-0008-0000-0000-00005C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2841" y="41969325"/>
          <a:ext cx="4375160" cy="1169561"/>
        </a:xfrm>
        <a:prstGeom prst="rect">
          <a:avLst/>
        </a:prstGeom>
      </xdr:spPr>
    </xdr:pic>
    <xdr:clientData/>
  </xdr:twoCellAnchor>
  <xdr:twoCellAnchor editAs="oneCell">
    <xdr:from>
      <xdr:col>12</xdr:col>
      <xdr:colOff>534012</xdr:colOff>
      <xdr:row>39</xdr:row>
      <xdr:rowOff>192100</xdr:rowOff>
    </xdr:from>
    <xdr:to>
      <xdr:col>16</xdr:col>
      <xdr:colOff>5460</xdr:colOff>
      <xdr:row>43</xdr:row>
      <xdr:rowOff>251772</xdr:rowOff>
    </xdr:to>
    <xdr:pic>
      <xdr:nvPicPr>
        <xdr:cNvPr id="22879" name="Рисунок 22878">
          <a:extLst>
            <a:ext uri="{FF2B5EF4-FFF2-40B4-BE49-F238E27FC236}">
              <a16:creationId xmlns:a16="http://schemas.microsoft.com/office/drawing/2014/main" xmlns="" id="{00000000-0008-0000-0000-00005F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7262" y="10261386"/>
          <a:ext cx="2247305" cy="1665314"/>
        </a:xfrm>
        <a:prstGeom prst="rect">
          <a:avLst/>
        </a:prstGeom>
      </xdr:spPr>
    </xdr:pic>
    <xdr:clientData/>
  </xdr:twoCellAnchor>
  <xdr:twoCellAnchor editAs="oneCell">
    <xdr:from>
      <xdr:col>12</xdr:col>
      <xdr:colOff>449036</xdr:colOff>
      <xdr:row>106</xdr:row>
      <xdr:rowOff>96048</xdr:rowOff>
    </xdr:from>
    <xdr:to>
      <xdr:col>17</xdr:col>
      <xdr:colOff>203418</xdr:colOff>
      <xdr:row>110</xdr:row>
      <xdr:rowOff>285750</xdr:rowOff>
    </xdr:to>
    <xdr:pic>
      <xdr:nvPicPr>
        <xdr:cNvPr id="22882" name="Рисунок 22881">
          <a:extLst>
            <a:ext uri="{FF2B5EF4-FFF2-40B4-BE49-F238E27FC236}">
              <a16:creationId xmlns:a16="http://schemas.microsoft.com/office/drawing/2014/main" xmlns="" id="{00000000-0008-0000-0000-000062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10"/>
        <a:stretch/>
      </xdr:blipFill>
      <xdr:spPr>
        <a:xfrm>
          <a:off x="11212286" y="39733655"/>
          <a:ext cx="3142561" cy="1713702"/>
        </a:xfrm>
        <a:prstGeom prst="rect">
          <a:avLst/>
        </a:prstGeom>
      </xdr:spPr>
    </xdr:pic>
    <xdr:clientData/>
  </xdr:twoCellAnchor>
  <xdr:twoCellAnchor editAs="oneCell">
    <xdr:from>
      <xdr:col>12</xdr:col>
      <xdr:colOff>60270</xdr:colOff>
      <xdr:row>178</xdr:row>
      <xdr:rowOff>78323</xdr:rowOff>
    </xdr:from>
    <xdr:to>
      <xdr:col>17</xdr:col>
      <xdr:colOff>5684</xdr:colOff>
      <xdr:row>181</xdr:row>
      <xdr:rowOff>326571</xdr:rowOff>
    </xdr:to>
    <xdr:pic>
      <xdr:nvPicPr>
        <xdr:cNvPr id="22889" name="Рисунок 22888">
          <a:extLst>
            <a:ext uri="{FF2B5EF4-FFF2-40B4-BE49-F238E27FC236}">
              <a16:creationId xmlns:a16="http://schemas.microsoft.com/office/drawing/2014/main" xmlns="" id="{00000000-0008-0000-0000-000069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3520" y="68481430"/>
          <a:ext cx="3333593" cy="1391248"/>
        </a:xfrm>
        <a:prstGeom prst="rect">
          <a:avLst/>
        </a:prstGeom>
      </xdr:spPr>
    </xdr:pic>
    <xdr:clientData/>
  </xdr:twoCellAnchor>
  <xdr:twoCellAnchor editAs="oneCell">
    <xdr:from>
      <xdr:col>12</xdr:col>
      <xdr:colOff>369236</xdr:colOff>
      <xdr:row>181</xdr:row>
      <xdr:rowOff>223278</xdr:rowOff>
    </xdr:from>
    <xdr:to>
      <xdr:col>15</xdr:col>
      <xdr:colOff>555722</xdr:colOff>
      <xdr:row>184</xdr:row>
      <xdr:rowOff>201705</xdr:rowOff>
    </xdr:to>
    <xdr:pic>
      <xdr:nvPicPr>
        <xdr:cNvPr id="22891" name="Рисунок 22890">
          <a:extLst>
            <a:ext uri="{FF2B5EF4-FFF2-40B4-BE49-F238E27FC236}">
              <a16:creationId xmlns:a16="http://schemas.microsoft.com/office/drawing/2014/main" xmlns="" id="{00000000-0008-0000-0000-00006B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7089" y="71414249"/>
          <a:ext cx="2326809" cy="1121427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149678</xdr:colOff>
      <xdr:row>171</xdr:row>
      <xdr:rowOff>40821</xdr:rowOff>
    </xdr:from>
    <xdr:to>
      <xdr:col>17</xdr:col>
      <xdr:colOff>467669</xdr:colOff>
      <xdr:row>178</xdr:row>
      <xdr:rowOff>136071</xdr:rowOff>
    </xdr:to>
    <xdr:pic>
      <xdr:nvPicPr>
        <xdr:cNvPr id="22894" name="Рисунок 22893">
          <a:extLst>
            <a:ext uri="{FF2B5EF4-FFF2-40B4-BE49-F238E27FC236}">
              <a16:creationId xmlns:a16="http://schemas.microsoft.com/office/drawing/2014/main" xmlns="" id="{00000000-0008-0000-0000-00006E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9" b="3264"/>
        <a:stretch/>
      </xdr:blipFill>
      <xdr:spPr>
        <a:xfrm>
          <a:off x="10450285" y="65776928"/>
          <a:ext cx="4168813" cy="276225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205</xdr:row>
      <xdr:rowOff>17572</xdr:rowOff>
    </xdr:from>
    <xdr:to>
      <xdr:col>17</xdr:col>
      <xdr:colOff>625248</xdr:colOff>
      <xdr:row>207</xdr:row>
      <xdr:rowOff>353785</xdr:rowOff>
    </xdr:to>
    <xdr:pic>
      <xdr:nvPicPr>
        <xdr:cNvPr id="22900" name="Рисунок 22899">
          <a:extLst>
            <a:ext uri="{FF2B5EF4-FFF2-40B4-BE49-F238E27FC236}">
              <a16:creationId xmlns:a16="http://schemas.microsoft.com/office/drawing/2014/main" xmlns="" id="{00000000-0008-0000-0000-000074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201" y="73224001"/>
          <a:ext cx="4399869" cy="1098213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517071</xdr:colOff>
      <xdr:row>189</xdr:row>
      <xdr:rowOff>231320</xdr:rowOff>
    </xdr:from>
    <xdr:to>
      <xdr:col>16</xdr:col>
      <xdr:colOff>161639</xdr:colOff>
      <xdr:row>192</xdr:row>
      <xdr:rowOff>340177</xdr:rowOff>
    </xdr:to>
    <xdr:pic>
      <xdr:nvPicPr>
        <xdr:cNvPr id="22912" name="Рисунок 22911">
          <a:extLst>
            <a:ext uri="{FF2B5EF4-FFF2-40B4-BE49-F238E27FC236}">
              <a16:creationId xmlns:a16="http://schemas.microsoft.com/office/drawing/2014/main" xmlns="" id="{00000000-0008-0000-0000-000080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69" t="46972" r="16069" b="4203"/>
        <a:stretch/>
      </xdr:blipFill>
      <xdr:spPr>
        <a:xfrm>
          <a:off x="10885714" y="67341749"/>
          <a:ext cx="2420425" cy="1251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193</xdr:row>
      <xdr:rowOff>13607</xdr:rowOff>
    </xdr:from>
    <xdr:to>
      <xdr:col>17</xdr:col>
      <xdr:colOff>136072</xdr:colOff>
      <xdr:row>203</xdr:row>
      <xdr:rowOff>217714</xdr:rowOff>
    </xdr:to>
    <xdr:pic>
      <xdr:nvPicPr>
        <xdr:cNvPr id="22914" name="Рисунок 22913">
          <a:extLst>
            <a:ext uri="{FF2B5EF4-FFF2-40B4-BE49-F238E27FC236}">
              <a16:creationId xmlns:a16="http://schemas.microsoft.com/office/drawing/2014/main" xmlns="" id="{00000000-0008-0000-0000-000082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8" t="2005" b="2595"/>
        <a:stretch/>
      </xdr:blipFill>
      <xdr:spPr>
        <a:xfrm>
          <a:off x="10368644" y="68648036"/>
          <a:ext cx="3524250" cy="4014107"/>
        </a:xfrm>
        <a:prstGeom prst="rect">
          <a:avLst/>
        </a:prstGeom>
      </xdr:spPr>
    </xdr:pic>
    <xdr:clientData/>
  </xdr:twoCellAnchor>
  <xdr:twoCellAnchor editAs="oneCell">
    <xdr:from>
      <xdr:col>11</xdr:col>
      <xdr:colOff>158037</xdr:colOff>
      <xdr:row>232</xdr:row>
      <xdr:rowOff>326572</xdr:rowOff>
    </xdr:from>
    <xdr:to>
      <xdr:col>17</xdr:col>
      <xdr:colOff>616341</xdr:colOff>
      <xdr:row>238</xdr:row>
      <xdr:rowOff>122464</xdr:rowOff>
    </xdr:to>
    <xdr:pic>
      <xdr:nvPicPr>
        <xdr:cNvPr id="22938" name="Рисунок 22937">
          <a:extLst>
            <a:ext uri="{FF2B5EF4-FFF2-40B4-BE49-F238E27FC236}">
              <a16:creationId xmlns:a16="http://schemas.microsoft.com/office/drawing/2014/main" xmlns="" id="{00000000-0008-0000-0000-00009A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4037" y="83915251"/>
          <a:ext cx="4309126" cy="2081892"/>
        </a:xfrm>
        <a:prstGeom prst="rect">
          <a:avLst/>
        </a:prstGeom>
      </xdr:spPr>
    </xdr:pic>
    <xdr:clientData/>
  </xdr:twoCellAnchor>
  <xdr:twoCellAnchor editAs="oneCell">
    <xdr:from>
      <xdr:col>11</xdr:col>
      <xdr:colOff>453118</xdr:colOff>
      <xdr:row>184</xdr:row>
      <xdr:rowOff>29118</xdr:rowOff>
    </xdr:from>
    <xdr:to>
      <xdr:col>17</xdr:col>
      <xdr:colOff>13608</xdr:colOff>
      <xdr:row>189</xdr:row>
      <xdr:rowOff>290711</xdr:rowOff>
    </xdr:to>
    <xdr:pic>
      <xdr:nvPicPr>
        <xdr:cNvPr id="22942" name="Рисунок 22941">
          <a:extLst>
            <a:ext uri="{FF2B5EF4-FFF2-40B4-BE49-F238E27FC236}">
              <a16:creationId xmlns:a16="http://schemas.microsoft.com/office/drawing/2014/main" xmlns="" id="{00000000-0008-0000-0000-00009E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9118" y="65234547"/>
          <a:ext cx="3411312" cy="2166593"/>
        </a:xfrm>
        <a:prstGeom prst="rect">
          <a:avLst/>
        </a:prstGeom>
      </xdr:spPr>
    </xdr:pic>
    <xdr:clientData/>
  </xdr:twoCellAnchor>
  <xdr:twoCellAnchor editAs="oneCell">
    <xdr:from>
      <xdr:col>12</xdr:col>
      <xdr:colOff>120063</xdr:colOff>
      <xdr:row>279</xdr:row>
      <xdr:rowOff>176894</xdr:rowOff>
    </xdr:from>
    <xdr:to>
      <xdr:col>16</xdr:col>
      <xdr:colOff>585106</xdr:colOff>
      <xdr:row>285</xdr:row>
      <xdr:rowOff>163287</xdr:rowOff>
    </xdr:to>
    <xdr:pic>
      <xdr:nvPicPr>
        <xdr:cNvPr id="22952" name="Рисунок 22951">
          <a:extLst>
            <a:ext uri="{FF2B5EF4-FFF2-40B4-BE49-F238E27FC236}">
              <a16:creationId xmlns:a16="http://schemas.microsoft.com/office/drawing/2014/main" xmlns="" id="{00000000-0008-0000-0000-0000A8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" t="3773" r="-840" b="3262"/>
        <a:stretch/>
      </xdr:blipFill>
      <xdr:spPr>
        <a:xfrm>
          <a:off x="10883313" y="130424465"/>
          <a:ext cx="3240900" cy="2326821"/>
        </a:xfrm>
        <a:prstGeom prst="rect">
          <a:avLst/>
        </a:prstGeom>
      </xdr:spPr>
    </xdr:pic>
    <xdr:clientData/>
  </xdr:twoCellAnchor>
  <xdr:twoCellAnchor editAs="oneCell">
    <xdr:from>
      <xdr:col>12</xdr:col>
      <xdr:colOff>193480</xdr:colOff>
      <xdr:row>87</xdr:row>
      <xdr:rowOff>352152</xdr:rowOff>
    </xdr:from>
    <xdr:to>
      <xdr:col>17</xdr:col>
      <xdr:colOff>51495</xdr:colOff>
      <xdr:row>91</xdr:row>
      <xdr:rowOff>364471</xdr:rowOff>
    </xdr:to>
    <xdr:pic>
      <xdr:nvPicPr>
        <xdr:cNvPr id="22956" name="Рисунок 22955">
          <a:extLst>
            <a:ext uri="{FF2B5EF4-FFF2-40B4-BE49-F238E27FC236}">
              <a16:creationId xmlns:a16="http://schemas.microsoft.com/office/drawing/2014/main" xmlns="" id="{00000000-0008-0000-0000-0000AC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0921" y="37634123"/>
          <a:ext cx="3460708" cy="153631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95249</xdr:colOff>
      <xdr:row>240</xdr:row>
      <xdr:rowOff>367162</xdr:rowOff>
    </xdr:from>
    <xdr:to>
      <xdr:col>17</xdr:col>
      <xdr:colOff>591360</xdr:colOff>
      <xdr:row>244</xdr:row>
      <xdr:rowOff>136071</xdr:rowOff>
    </xdr:to>
    <xdr:pic>
      <xdr:nvPicPr>
        <xdr:cNvPr id="22958" name="Рисунок 22957">
          <a:extLst>
            <a:ext uri="{FF2B5EF4-FFF2-40B4-BE49-F238E27FC236}">
              <a16:creationId xmlns:a16="http://schemas.microsoft.com/office/drawing/2014/main" xmlns="" id="{00000000-0008-0000-0000-0000AE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" r="2559"/>
        <a:stretch/>
      </xdr:blipFill>
      <xdr:spPr>
        <a:xfrm>
          <a:off x="10001249" y="87003841"/>
          <a:ext cx="4346933" cy="1292909"/>
        </a:xfrm>
        <a:prstGeom prst="rect">
          <a:avLst/>
        </a:prstGeom>
      </xdr:spPr>
    </xdr:pic>
    <xdr:clientData/>
  </xdr:twoCellAnchor>
  <xdr:twoCellAnchor editAs="oneCell">
    <xdr:from>
      <xdr:col>11</xdr:col>
      <xdr:colOff>23092</xdr:colOff>
      <xdr:row>245</xdr:row>
      <xdr:rowOff>123143</xdr:rowOff>
    </xdr:from>
    <xdr:to>
      <xdr:col>17</xdr:col>
      <xdr:colOff>608167</xdr:colOff>
      <xdr:row>252</xdr:row>
      <xdr:rowOff>190499</xdr:rowOff>
    </xdr:to>
    <xdr:pic>
      <xdr:nvPicPr>
        <xdr:cNvPr id="22960" name="Рисунок 22959">
          <a:extLst>
            <a:ext uri="{FF2B5EF4-FFF2-40B4-BE49-F238E27FC236}">
              <a16:creationId xmlns:a16="http://schemas.microsoft.com/office/drawing/2014/main" xmlns="" id="{00000000-0008-0000-0000-0000B0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9092" y="88664822"/>
          <a:ext cx="4435897" cy="2734356"/>
        </a:xfrm>
        <a:prstGeom prst="rect">
          <a:avLst/>
        </a:prstGeom>
      </xdr:spPr>
    </xdr:pic>
    <xdr:clientData/>
  </xdr:twoCellAnchor>
  <xdr:twoCellAnchor editAs="oneCell">
    <xdr:from>
      <xdr:col>11</xdr:col>
      <xdr:colOff>81642</xdr:colOff>
      <xdr:row>253</xdr:row>
      <xdr:rowOff>312965</xdr:rowOff>
    </xdr:from>
    <xdr:to>
      <xdr:col>17</xdr:col>
      <xdr:colOff>640714</xdr:colOff>
      <xdr:row>257</xdr:row>
      <xdr:rowOff>13607</xdr:rowOff>
    </xdr:to>
    <xdr:pic>
      <xdr:nvPicPr>
        <xdr:cNvPr id="22968" name="Рисунок 22967">
          <a:extLst>
            <a:ext uri="{FF2B5EF4-FFF2-40B4-BE49-F238E27FC236}">
              <a16:creationId xmlns:a16="http://schemas.microsoft.com/office/drawing/2014/main" xmlns="" id="{00000000-0008-0000-0000-0000B8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" r="1818"/>
        <a:stretch/>
      </xdr:blipFill>
      <xdr:spPr>
        <a:xfrm>
          <a:off x="9987642" y="91902644"/>
          <a:ext cx="4409894" cy="1224642"/>
        </a:xfrm>
        <a:prstGeom prst="rect">
          <a:avLst/>
        </a:prstGeom>
      </xdr:spPr>
    </xdr:pic>
    <xdr:clientData/>
  </xdr:twoCellAnchor>
  <xdr:twoCellAnchor editAs="oneCell">
    <xdr:from>
      <xdr:col>11</xdr:col>
      <xdr:colOff>108856</xdr:colOff>
      <xdr:row>257</xdr:row>
      <xdr:rowOff>237410</xdr:rowOff>
    </xdr:from>
    <xdr:to>
      <xdr:col>17</xdr:col>
      <xdr:colOff>512479</xdr:colOff>
      <xdr:row>260</xdr:row>
      <xdr:rowOff>285750</xdr:rowOff>
    </xdr:to>
    <xdr:pic>
      <xdr:nvPicPr>
        <xdr:cNvPr id="22970" name="Рисунок 22969">
          <a:extLst>
            <a:ext uri="{FF2B5EF4-FFF2-40B4-BE49-F238E27FC236}">
              <a16:creationId xmlns:a16="http://schemas.microsoft.com/office/drawing/2014/main" xmlns="" id="{00000000-0008-0000-0000-0000BA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1" r="1989"/>
        <a:stretch/>
      </xdr:blipFill>
      <xdr:spPr>
        <a:xfrm>
          <a:off x="10014856" y="93351089"/>
          <a:ext cx="4254445" cy="1191340"/>
        </a:xfrm>
        <a:prstGeom prst="rect">
          <a:avLst/>
        </a:prstGeom>
      </xdr:spPr>
    </xdr:pic>
    <xdr:clientData/>
  </xdr:twoCellAnchor>
  <xdr:twoCellAnchor editAs="oneCell">
    <xdr:from>
      <xdr:col>11</xdr:col>
      <xdr:colOff>46405</xdr:colOff>
      <xdr:row>221</xdr:row>
      <xdr:rowOff>285750</xdr:rowOff>
    </xdr:from>
    <xdr:to>
      <xdr:col>17</xdr:col>
      <xdr:colOff>571498</xdr:colOff>
      <xdr:row>230</xdr:row>
      <xdr:rowOff>327587</xdr:rowOff>
    </xdr:to>
    <xdr:pic>
      <xdr:nvPicPr>
        <xdr:cNvPr id="22972" name="Рисунок 22971">
          <a:extLst>
            <a:ext uri="{FF2B5EF4-FFF2-40B4-BE49-F238E27FC236}">
              <a16:creationId xmlns:a16="http://schemas.microsoft.com/office/drawing/2014/main" xmlns="" id="{00000000-0008-0000-0000-0000BC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1" t="2973" r="2143" b="6754"/>
        <a:stretch/>
      </xdr:blipFill>
      <xdr:spPr>
        <a:xfrm>
          <a:off x="10347012" y="87126536"/>
          <a:ext cx="4375915" cy="3566087"/>
        </a:xfrm>
        <a:prstGeom prst="rect">
          <a:avLst/>
        </a:prstGeom>
      </xdr:spPr>
    </xdr:pic>
    <xdr:clientData/>
  </xdr:twoCellAnchor>
  <xdr:twoCellAnchor editAs="oneCell">
    <xdr:from>
      <xdr:col>11</xdr:col>
      <xdr:colOff>423128</xdr:colOff>
      <xdr:row>294</xdr:row>
      <xdr:rowOff>227600</xdr:rowOff>
    </xdr:from>
    <xdr:to>
      <xdr:col>17</xdr:col>
      <xdr:colOff>308637</xdr:colOff>
      <xdr:row>306</xdr:row>
      <xdr:rowOff>54428</xdr:rowOff>
    </xdr:to>
    <xdr:pic>
      <xdr:nvPicPr>
        <xdr:cNvPr id="22978" name="Рисунок 22977">
          <a:extLst>
            <a:ext uri="{FF2B5EF4-FFF2-40B4-BE49-F238E27FC236}">
              <a16:creationId xmlns:a16="http://schemas.microsoft.com/office/drawing/2014/main" xmlns="" id="{00000000-0008-0000-0000-0000C2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9128" y="112309636"/>
          <a:ext cx="3736331" cy="4398828"/>
        </a:xfrm>
        <a:prstGeom prst="rect">
          <a:avLst/>
        </a:prstGeom>
      </xdr:spPr>
    </xdr:pic>
    <xdr:clientData/>
  </xdr:twoCellAnchor>
  <xdr:twoCellAnchor editAs="oneCell">
    <xdr:from>
      <xdr:col>11</xdr:col>
      <xdr:colOff>245565</xdr:colOff>
      <xdr:row>290</xdr:row>
      <xdr:rowOff>153361</xdr:rowOff>
    </xdr:from>
    <xdr:to>
      <xdr:col>17</xdr:col>
      <xdr:colOff>538527</xdr:colOff>
      <xdr:row>294</xdr:row>
      <xdr:rowOff>95251</xdr:rowOff>
    </xdr:to>
    <xdr:pic>
      <xdr:nvPicPr>
        <xdr:cNvPr id="22980" name="Рисунок 22979">
          <a:extLst>
            <a:ext uri="{FF2B5EF4-FFF2-40B4-BE49-F238E27FC236}">
              <a16:creationId xmlns:a16="http://schemas.microsoft.com/office/drawing/2014/main" xmlns="" id="{00000000-0008-0000-0000-0000C4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1565" y="110656968"/>
          <a:ext cx="4143784" cy="1520318"/>
        </a:xfrm>
        <a:prstGeom prst="rect">
          <a:avLst/>
        </a:prstGeom>
      </xdr:spPr>
    </xdr:pic>
    <xdr:clientData/>
  </xdr:twoCellAnchor>
  <xdr:twoCellAnchor editAs="oneCell">
    <xdr:from>
      <xdr:col>12</xdr:col>
      <xdr:colOff>299785</xdr:colOff>
      <xdr:row>145</xdr:row>
      <xdr:rowOff>63904</xdr:rowOff>
    </xdr:from>
    <xdr:to>
      <xdr:col>17</xdr:col>
      <xdr:colOff>66008</xdr:colOff>
      <xdr:row>148</xdr:row>
      <xdr:rowOff>312964</xdr:rowOff>
    </xdr:to>
    <xdr:pic>
      <xdr:nvPicPr>
        <xdr:cNvPr id="22984" name="Рисунок 22983">
          <a:extLst>
            <a:ext uri="{FF2B5EF4-FFF2-40B4-BE49-F238E27FC236}">
              <a16:creationId xmlns:a16="http://schemas.microsoft.com/office/drawing/2014/main" xmlns="" id="{00000000-0008-0000-0000-0000C8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428" y="47838583"/>
          <a:ext cx="3154402" cy="1392060"/>
        </a:xfrm>
        <a:prstGeom prst="rect">
          <a:avLst/>
        </a:prstGeom>
      </xdr:spPr>
    </xdr:pic>
    <xdr:clientData/>
  </xdr:twoCellAnchor>
  <xdr:twoCellAnchor editAs="oneCell">
    <xdr:from>
      <xdr:col>11</xdr:col>
      <xdr:colOff>25173</xdr:colOff>
      <xdr:row>150</xdr:row>
      <xdr:rowOff>323809</xdr:rowOff>
    </xdr:from>
    <xdr:to>
      <xdr:col>17</xdr:col>
      <xdr:colOff>619789</xdr:colOff>
      <xdr:row>152</xdr:row>
      <xdr:rowOff>333372</xdr:rowOff>
    </xdr:to>
    <xdr:pic>
      <xdr:nvPicPr>
        <xdr:cNvPr id="22986" name="Рисунок 22985">
          <a:extLst>
            <a:ext uri="{FF2B5EF4-FFF2-40B4-BE49-F238E27FC236}">
              <a16:creationId xmlns:a16="http://schemas.microsoft.com/office/drawing/2014/main" xmlns="" id="{00000000-0008-0000-0000-0000CA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173" y="50098738"/>
          <a:ext cx="4445438" cy="771563"/>
        </a:xfrm>
        <a:prstGeom prst="rect">
          <a:avLst/>
        </a:prstGeom>
      </xdr:spPr>
    </xdr:pic>
    <xdr:clientData/>
  </xdr:twoCellAnchor>
  <xdr:twoCellAnchor editAs="oneCell">
    <xdr:from>
      <xdr:col>11</xdr:col>
      <xdr:colOff>108269</xdr:colOff>
      <xdr:row>153</xdr:row>
      <xdr:rowOff>68036</xdr:rowOff>
    </xdr:from>
    <xdr:to>
      <xdr:col>17</xdr:col>
      <xdr:colOff>470806</xdr:colOff>
      <xdr:row>156</xdr:row>
      <xdr:rowOff>128374</xdr:rowOff>
    </xdr:to>
    <xdr:pic>
      <xdr:nvPicPr>
        <xdr:cNvPr id="22990" name="Рисунок 22989">
          <a:extLst>
            <a:ext uri="{FF2B5EF4-FFF2-40B4-BE49-F238E27FC236}">
              <a16:creationId xmlns:a16="http://schemas.microsoft.com/office/drawing/2014/main" xmlns="" id="{00000000-0008-0000-0000-0000CE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8876" y="60633429"/>
          <a:ext cx="4213359" cy="1203338"/>
        </a:xfrm>
        <a:prstGeom prst="rect">
          <a:avLst/>
        </a:prstGeom>
      </xdr:spPr>
    </xdr:pic>
    <xdr:clientData/>
  </xdr:twoCellAnchor>
  <xdr:twoCellAnchor editAs="oneCell">
    <xdr:from>
      <xdr:col>11</xdr:col>
      <xdr:colOff>25852</xdr:colOff>
      <xdr:row>148</xdr:row>
      <xdr:rowOff>158974</xdr:rowOff>
    </xdr:from>
    <xdr:to>
      <xdr:col>17</xdr:col>
      <xdr:colOff>606442</xdr:colOff>
      <xdr:row>150</xdr:row>
      <xdr:rowOff>229999</xdr:rowOff>
    </xdr:to>
    <xdr:pic>
      <xdr:nvPicPr>
        <xdr:cNvPr id="22992" name="Рисунок 22991">
          <a:extLst>
            <a:ext uri="{FF2B5EF4-FFF2-40B4-BE49-F238E27FC236}">
              <a16:creationId xmlns:a16="http://schemas.microsoft.com/office/drawing/2014/main" xmlns="" id="{00000000-0008-0000-0000-0000D0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852" y="49171903"/>
          <a:ext cx="4431412" cy="833025"/>
        </a:xfrm>
        <a:prstGeom prst="rect">
          <a:avLst/>
        </a:prstGeom>
      </xdr:spPr>
    </xdr:pic>
    <xdr:clientData/>
  </xdr:twoCellAnchor>
  <xdr:twoCellAnchor editAs="oneCell">
    <xdr:from>
      <xdr:col>11</xdr:col>
      <xdr:colOff>85445</xdr:colOff>
      <xdr:row>261</xdr:row>
      <xdr:rowOff>305003</xdr:rowOff>
    </xdr:from>
    <xdr:to>
      <xdr:col>17</xdr:col>
      <xdr:colOff>616322</xdr:colOff>
      <xdr:row>266</xdr:row>
      <xdr:rowOff>134470</xdr:rowOff>
    </xdr:to>
    <xdr:pic>
      <xdr:nvPicPr>
        <xdr:cNvPr id="22996" name="Рисунок 22995">
          <a:extLst>
            <a:ext uri="{FF2B5EF4-FFF2-40B4-BE49-F238E27FC236}">
              <a16:creationId xmlns:a16="http://schemas.microsoft.com/office/drawing/2014/main" xmlns="" id="{00000000-0008-0000-0000-0000D4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445" y="94942682"/>
          <a:ext cx="4381699" cy="1829717"/>
        </a:xfrm>
        <a:prstGeom prst="rect">
          <a:avLst/>
        </a:prstGeom>
      </xdr:spPr>
    </xdr:pic>
    <xdr:clientData/>
  </xdr:twoCellAnchor>
  <xdr:twoCellAnchor editAs="oneCell">
    <xdr:from>
      <xdr:col>12</xdr:col>
      <xdr:colOff>449036</xdr:colOff>
      <xdr:row>266</xdr:row>
      <xdr:rowOff>40823</xdr:rowOff>
    </xdr:from>
    <xdr:to>
      <xdr:col>14</xdr:col>
      <xdr:colOff>231321</xdr:colOff>
      <xdr:row>270</xdr:row>
      <xdr:rowOff>298046</xdr:rowOff>
    </xdr:to>
    <xdr:pic>
      <xdr:nvPicPr>
        <xdr:cNvPr id="22998" name="Рисунок 22997">
          <a:extLst>
            <a:ext uri="{FF2B5EF4-FFF2-40B4-BE49-F238E27FC236}">
              <a16:creationId xmlns:a16="http://schemas.microsoft.com/office/drawing/2014/main" xmlns="" id="{00000000-0008-0000-0000-0000D6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61"/>
        <a:stretch/>
      </xdr:blipFill>
      <xdr:spPr>
        <a:xfrm>
          <a:off x="11212286" y="104217109"/>
          <a:ext cx="1333499" cy="1781223"/>
        </a:xfrm>
        <a:prstGeom prst="rect">
          <a:avLst/>
        </a:prstGeom>
      </xdr:spPr>
    </xdr:pic>
    <xdr:clientData/>
  </xdr:twoCellAnchor>
  <xdr:twoCellAnchor editAs="oneCell">
    <xdr:from>
      <xdr:col>11</xdr:col>
      <xdr:colOff>138432</xdr:colOff>
      <xdr:row>270</xdr:row>
      <xdr:rowOff>256622</xdr:rowOff>
    </xdr:from>
    <xdr:to>
      <xdr:col>17</xdr:col>
      <xdr:colOff>554395</xdr:colOff>
      <xdr:row>273</xdr:row>
      <xdr:rowOff>299358</xdr:rowOff>
    </xdr:to>
    <xdr:pic>
      <xdr:nvPicPr>
        <xdr:cNvPr id="23000" name="Рисунок 22999">
          <a:extLst>
            <a:ext uri="{FF2B5EF4-FFF2-40B4-BE49-F238E27FC236}">
              <a16:creationId xmlns:a16="http://schemas.microsoft.com/office/drawing/2014/main" xmlns="" id="{00000000-0008-0000-0000-0000D8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39"/>
        <a:stretch/>
      </xdr:blipFill>
      <xdr:spPr>
        <a:xfrm>
          <a:off x="10439039" y="105956908"/>
          <a:ext cx="4266785" cy="1185736"/>
        </a:xfrm>
        <a:prstGeom prst="rect">
          <a:avLst/>
        </a:prstGeom>
      </xdr:spPr>
    </xdr:pic>
    <xdr:clientData/>
  </xdr:twoCellAnchor>
  <xdr:twoCellAnchor editAs="oneCell">
    <xdr:from>
      <xdr:col>11</xdr:col>
      <xdr:colOff>128589</xdr:colOff>
      <xdr:row>160</xdr:row>
      <xdr:rowOff>154393</xdr:rowOff>
    </xdr:from>
    <xdr:to>
      <xdr:col>17</xdr:col>
      <xdr:colOff>555015</xdr:colOff>
      <xdr:row>164</xdr:row>
      <xdr:rowOff>204107</xdr:rowOff>
    </xdr:to>
    <xdr:pic>
      <xdr:nvPicPr>
        <xdr:cNvPr id="23002" name="Рисунок 23001">
          <a:extLst>
            <a:ext uri="{FF2B5EF4-FFF2-40B4-BE49-F238E27FC236}">
              <a16:creationId xmlns:a16="http://schemas.microsoft.com/office/drawing/2014/main" xmlns="" id="{00000000-0008-0000-0000-0000DA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4589" y="55780393"/>
          <a:ext cx="4277248" cy="1696178"/>
        </a:xfrm>
        <a:prstGeom prst="rect">
          <a:avLst/>
        </a:prstGeom>
      </xdr:spPr>
    </xdr:pic>
    <xdr:clientData/>
  </xdr:twoCellAnchor>
  <xdr:twoCellAnchor editAs="oneCell">
    <xdr:from>
      <xdr:col>11</xdr:col>
      <xdr:colOff>398400</xdr:colOff>
      <xdr:row>164</xdr:row>
      <xdr:rowOff>105736</xdr:rowOff>
    </xdr:from>
    <xdr:to>
      <xdr:col>17</xdr:col>
      <xdr:colOff>95249</xdr:colOff>
      <xdr:row>170</xdr:row>
      <xdr:rowOff>285750</xdr:rowOff>
    </xdr:to>
    <xdr:pic>
      <xdr:nvPicPr>
        <xdr:cNvPr id="23004" name="Рисунок 23003">
          <a:extLst>
            <a:ext uri="{FF2B5EF4-FFF2-40B4-BE49-F238E27FC236}">
              <a16:creationId xmlns:a16="http://schemas.microsoft.com/office/drawing/2014/main" xmlns="" id="{00000000-0008-0000-0000-0000DC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4400" y="57378200"/>
          <a:ext cx="3547671" cy="2629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3867151</xdr:colOff>
      <xdr:row>55</xdr:row>
      <xdr:rowOff>49994</xdr:rowOff>
    </xdr:from>
    <xdr:to>
      <xdr:col>1</xdr:col>
      <xdr:colOff>1440</xdr:colOff>
      <xdr:row>55</xdr:row>
      <xdr:rowOff>352145</xdr:rowOff>
    </xdr:to>
    <xdr:pic>
      <xdr:nvPicPr>
        <xdr:cNvPr id="339" name="Рисунок 269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1" y="25565788"/>
          <a:ext cx="1322613" cy="302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3905250</xdr:colOff>
      <xdr:row>70</xdr:row>
      <xdr:rowOff>71437</xdr:rowOff>
    </xdr:from>
    <xdr:to>
      <xdr:col>1</xdr:col>
      <xdr:colOff>1439</xdr:colOff>
      <xdr:row>70</xdr:row>
      <xdr:rowOff>373588</xdr:rowOff>
    </xdr:to>
    <xdr:pic>
      <xdr:nvPicPr>
        <xdr:cNvPr id="342" name="Рисунок 269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38514337"/>
          <a:ext cx="1239689" cy="302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4108638</xdr:colOff>
      <xdr:row>91</xdr:row>
      <xdr:rowOff>71568</xdr:rowOff>
    </xdr:from>
    <xdr:to>
      <xdr:col>1</xdr:col>
      <xdr:colOff>167</xdr:colOff>
      <xdr:row>91</xdr:row>
      <xdr:rowOff>313765</xdr:rowOff>
    </xdr:to>
    <xdr:pic>
      <xdr:nvPicPr>
        <xdr:cNvPr id="349" name="Рисунок 269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638" y="42065613"/>
          <a:ext cx="1037270" cy="2421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180977</xdr:colOff>
      <xdr:row>204</xdr:row>
      <xdr:rowOff>74088</xdr:rowOff>
    </xdr:from>
    <xdr:to>
      <xdr:col>10</xdr:col>
      <xdr:colOff>610721</xdr:colOff>
      <xdr:row>204</xdr:row>
      <xdr:rowOff>352998</xdr:rowOff>
    </xdr:to>
    <xdr:pic>
      <xdr:nvPicPr>
        <xdr:cNvPr id="354" name="Рисунок 269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8948" y="76503809"/>
          <a:ext cx="1146920" cy="278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147637</xdr:colOff>
      <xdr:row>220</xdr:row>
      <xdr:rowOff>90487</xdr:rowOff>
    </xdr:from>
    <xdr:to>
      <xdr:col>10</xdr:col>
      <xdr:colOff>672951</xdr:colOff>
      <xdr:row>221</xdr:row>
      <xdr:rowOff>11638</xdr:rowOff>
    </xdr:to>
    <xdr:pic>
      <xdr:nvPicPr>
        <xdr:cNvPr id="355" name="Рисунок 269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86977537"/>
          <a:ext cx="1239689" cy="302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180974</xdr:colOff>
      <xdr:row>239</xdr:row>
      <xdr:rowOff>80963</xdr:rowOff>
    </xdr:from>
    <xdr:to>
      <xdr:col>10</xdr:col>
      <xdr:colOff>706288</xdr:colOff>
      <xdr:row>240</xdr:row>
      <xdr:rowOff>2114</xdr:rowOff>
    </xdr:to>
    <xdr:pic>
      <xdr:nvPicPr>
        <xdr:cNvPr id="357" name="Рисунок 269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3062" y="94502288"/>
          <a:ext cx="1239689" cy="302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118801</xdr:colOff>
      <xdr:row>59</xdr:row>
      <xdr:rowOff>229593</xdr:rowOff>
    </xdr:from>
    <xdr:to>
      <xdr:col>15</xdr:col>
      <xdr:colOff>171751</xdr:colOff>
      <xdr:row>62</xdr:row>
      <xdr:rowOff>207768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944" y="21715272"/>
          <a:ext cx="1277593" cy="1121175"/>
        </a:xfrm>
        <a:prstGeom prst="rect">
          <a:avLst/>
        </a:prstGeom>
      </xdr:spPr>
    </xdr:pic>
    <xdr:clientData/>
  </xdr:twoCellAnchor>
  <xdr:twoCellAnchor editAs="oneCell">
    <xdr:from>
      <xdr:col>9</xdr:col>
      <xdr:colOff>506666</xdr:colOff>
      <xdr:row>261</xdr:row>
      <xdr:rowOff>53629</xdr:rowOff>
    </xdr:from>
    <xdr:to>
      <xdr:col>10</xdr:col>
      <xdr:colOff>763439</xdr:colOff>
      <xdr:row>261</xdr:row>
      <xdr:rowOff>354659</xdr:rowOff>
    </xdr:to>
    <xdr:pic>
      <xdr:nvPicPr>
        <xdr:cNvPr id="144" name="Рисунок 269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880" y="102991665"/>
          <a:ext cx="923523" cy="301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695566</xdr:colOff>
      <xdr:row>101</xdr:row>
      <xdr:rowOff>20811</xdr:rowOff>
    </xdr:from>
    <xdr:to>
      <xdr:col>16</xdr:col>
      <xdr:colOff>492387</xdr:colOff>
      <xdr:row>106</xdr:row>
      <xdr:rowOff>132871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8816" y="37753418"/>
          <a:ext cx="2572678" cy="2017060"/>
        </a:xfrm>
        <a:prstGeom prst="rect">
          <a:avLst/>
        </a:prstGeom>
      </xdr:spPr>
    </xdr:pic>
    <xdr:clientData/>
  </xdr:twoCellAnchor>
  <xdr:twoCellAnchor editAs="oneCell">
    <xdr:from>
      <xdr:col>15</xdr:col>
      <xdr:colOff>441030</xdr:colOff>
      <xdr:row>36</xdr:row>
      <xdr:rowOff>68036</xdr:rowOff>
    </xdr:from>
    <xdr:to>
      <xdr:col>17</xdr:col>
      <xdr:colOff>596579</xdr:colOff>
      <xdr:row>39</xdr:row>
      <xdr:rowOff>150025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7816" y="8994322"/>
          <a:ext cx="1380192" cy="1224989"/>
        </a:xfrm>
        <a:prstGeom prst="rect">
          <a:avLst/>
        </a:prstGeom>
      </xdr:spPr>
    </xdr:pic>
    <xdr:clientData/>
  </xdr:twoCellAnchor>
  <xdr:twoCellAnchor editAs="oneCell">
    <xdr:from>
      <xdr:col>11</xdr:col>
      <xdr:colOff>220114</xdr:colOff>
      <xdr:row>208</xdr:row>
      <xdr:rowOff>23212</xdr:rowOff>
    </xdr:from>
    <xdr:to>
      <xdr:col>17</xdr:col>
      <xdr:colOff>535906</xdr:colOff>
      <xdr:row>214</xdr:row>
      <xdr:rowOff>149678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DA7B62F5-CBE6-457F-9C53-D0A38D38B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6114" y="74372641"/>
          <a:ext cx="4166614" cy="2412466"/>
        </a:xfrm>
        <a:prstGeom prst="rect">
          <a:avLst/>
        </a:prstGeom>
      </xdr:spPr>
    </xdr:pic>
    <xdr:clientData/>
  </xdr:twoCellAnchor>
  <xdr:twoCellAnchor editAs="oneCell">
    <xdr:from>
      <xdr:col>12</xdr:col>
      <xdr:colOff>674862</xdr:colOff>
      <xdr:row>156</xdr:row>
      <xdr:rowOff>81643</xdr:rowOff>
    </xdr:from>
    <xdr:to>
      <xdr:col>16</xdr:col>
      <xdr:colOff>156201</xdr:colOff>
      <xdr:row>158</xdr:row>
      <xdr:rowOff>421822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2753E55B-663A-4EF5-B158-B911C877B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83" r="40607" b="9473"/>
        <a:stretch/>
      </xdr:blipFill>
      <xdr:spPr>
        <a:xfrm>
          <a:off x="11438112" y="61790036"/>
          <a:ext cx="2257196" cy="1102179"/>
        </a:xfrm>
        <a:prstGeom prst="rect">
          <a:avLst/>
        </a:prstGeom>
      </xdr:spPr>
    </xdr:pic>
    <xdr:clientData/>
  </xdr:twoCellAnchor>
  <xdr:twoCellAnchor editAs="oneCell">
    <xdr:from>
      <xdr:col>12</xdr:col>
      <xdr:colOff>792681</xdr:colOff>
      <xdr:row>136</xdr:row>
      <xdr:rowOff>285750</xdr:rowOff>
    </xdr:from>
    <xdr:to>
      <xdr:col>16</xdr:col>
      <xdr:colOff>212345</xdr:colOff>
      <xdr:row>138</xdr:row>
      <xdr:rowOff>183728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37431" t="52415" r="17816" b="19098"/>
        <a:stretch/>
      </xdr:blipFill>
      <xdr:spPr>
        <a:xfrm>
          <a:off x="11555931" y="53911500"/>
          <a:ext cx="2195521" cy="782442"/>
        </a:xfrm>
        <a:prstGeom prst="rect">
          <a:avLst/>
        </a:prstGeom>
      </xdr:spPr>
    </xdr:pic>
    <xdr:clientData/>
  </xdr:twoCellAnchor>
  <xdr:twoCellAnchor editAs="oneCell">
    <xdr:from>
      <xdr:col>13</xdr:col>
      <xdr:colOff>150584</xdr:colOff>
      <xdr:row>141</xdr:row>
      <xdr:rowOff>163286</xdr:rowOff>
    </xdr:from>
    <xdr:to>
      <xdr:col>15</xdr:col>
      <xdr:colOff>338476</xdr:colOff>
      <xdr:row>144</xdr:row>
      <xdr:rowOff>340178</xdr:rowOff>
    </xdr:to>
    <xdr:pic>
      <xdr:nvPicPr>
        <xdr:cNvPr id="163" name="Рисунок 162" descr="https://sladrus.ru/wa-data/public/shop/products/80/27/2780/images/3892/3892.970.jpg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2727" y="56007000"/>
          <a:ext cx="1412535" cy="1428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312964</xdr:colOff>
      <xdr:row>285</xdr:row>
      <xdr:rowOff>95251</xdr:rowOff>
    </xdr:from>
    <xdr:to>
      <xdr:col>14</xdr:col>
      <xdr:colOff>77665</xdr:colOff>
      <xdr:row>290</xdr:row>
      <xdr:rowOff>27214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56"/>
        <a:srcRect l="10135" t="6756" r="10135" b="5406"/>
        <a:stretch/>
      </xdr:blipFill>
      <xdr:spPr>
        <a:xfrm>
          <a:off x="10218964" y="103727251"/>
          <a:ext cx="1778558" cy="1959428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285750</xdr:colOff>
      <xdr:row>285</xdr:row>
      <xdr:rowOff>106846</xdr:rowOff>
    </xdr:from>
    <xdr:to>
      <xdr:col>17</xdr:col>
      <xdr:colOff>225838</xdr:colOff>
      <xdr:row>290</xdr:row>
      <xdr:rowOff>108856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l="6382" t="4465" r="7205" b="5792"/>
        <a:stretch/>
      </xdr:blipFill>
      <xdr:spPr>
        <a:xfrm>
          <a:off x="12205607" y="103738846"/>
          <a:ext cx="1777053" cy="202947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73</xdr:row>
      <xdr:rowOff>312966</xdr:rowOff>
    </xdr:from>
    <xdr:to>
      <xdr:col>13</xdr:col>
      <xdr:colOff>598715</xdr:colOff>
      <xdr:row>77</xdr:row>
      <xdr:rowOff>217716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58"/>
        <a:srcRect l="-714" t="11429" r="714" b="13571"/>
        <a:stretch/>
      </xdr:blipFill>
      <xdr:spPr>
        <a:xfrm>
          <a:off x="10001250" y="27581680"/>
          <a:ext cx="1905001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1103540</xdr:colOff>
      <xdr:row>0</xdr:row>
      <xdr:rowOff>176892</xdr:rowOff>
    </xdr:from>
    <xdr:to>
      <xdr:col>0</xdr:col>
      <xdr:colOff>3475266</xdr:colOff>
      <xdr:row>4</xdr:row>
      <xdr:rowOff>159203</xdr:rowOff>
    </xdr:to>
    <xdr:pic>
      <xdr:nvPicPr>
        <xdr:cNvPr id="140" name="Рисунок 1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540" y="1115785"/>
          <a:ext cx="2371726" cy="75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734785</xdr:colOff>
      <xdr:row>274</xdr:row>
      <xdr:rowOff>122463</xdr:rowOff>
    </xdr:from>
    <xdr:to>
      <xdr:col>15</xdr:col>
      <xdr:colOff>571499</xdr:colOff>
      <xdr:row>278</xdr:row>
      <xdr:rowOff>149678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04" b="12245"/>
        <a:stretch/>
      </xdr:blipFill>
      <xdr:spPr>
        <a:xfrm>
          <a:off x="11498035" y="129608034"/>
          <a:ext cx="2000250" cy="1551215"/>
        </a:xfrm>
        <a:prstGeom prst="rect">
          <a:avLst/>
        </a:prstGeom>
      </xdr:spPr>
    </xdr:pic>
    <xdr:clientData/>
  </xdr:twoCellAnchor>
  <xdr:twoCellAnchor editAs="oneCell">
    <xdr:from>
      <xdr:col>11</xdr:col>
      <xdr:colOff>68036</xdr:colOff>
      <xdr:row>215</xdr:row>
      <xdr:rowOff>326572</xdr:rowOff>
    </xdr:from>
    <xdr:to>
      <xdr:col>12</xdr:col>
      <xdr:colOff>722993</xdr:colOff>
      <xdr:row>219</xdr:row>
      <xdr:rowOff>299357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8643" y="105360108"/>
          <a:ext cx="1117600" cy="1496785"/>
        </a:xfrm>
        <a:prstGeom prst="rect">
          <a:avLst/>
        </a:prstGeom>
      </xdr:spPr>
    </xdr:pic>
    <xdr:clientData/>
  </xdr:twoCellAnchor>
  <xdr:twoCellAnchor editAs="oneCell">
    <xdr:from>
      <xdr:col>12</xdr:col>
      <xdr:colOff>748393</xdr:colOff>
      <xdr:row>215</xdr:row>
      <xdr:rowOff>340178</xdr:rowOff>
    </xdr:from>
    <xdr:to>
      <xdr:col>14</xdr:col>
      <xdr:colOff>294459</xdr:colOff>
      <xdr:row>219</xdr:row>
      <xdr:rowOff>285749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1643" y="105373714"/>
          <a:ext cx="1097280" cy="1469571"/>
        </a:xfrm>
        <a:prstGeom prst="rect">
          <a:avLst/>
        </a:prstGeom>
      </xdr:spPr>
    </xdr:pic>
    <xdr:clientData/>
  </xdr:twoCellAnchor>
  <xdr:twoCellAnchor editAs="oneCell">
    <xdr:from>
      <xdr:col>14</xdr:col>
      <xdr:colOff>326572</xdr:colOff>
      <xdr:row>216</xdr:row>
      <xdr:rowOff>5345</xdr:rowOff>
    </xdr:from>
    <xdr:to>
      <xdr:col>16</xdr:col>
      <xdr:colOff>176893</xdr:colOff>
      <xdr:row>219</xdr:row>
      <xdr:rowOff>302029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1036" y="105419881"/>
          <a:ext cx="1074964" cy="1439684"/>
        </a:xfrm>
        <a:prstGeom prst="rect">
          <a:avLst/>
        </a:prstGeom>
      </xdr:spPr>
    </xdr:pic>
    <xdr:clientData/>
  </xdr:twoCellAnchor>
  <xdr:twoCellAnchor editAs="oneCell">
    <xdr:from>
      <xdr:col>16</xdr:col>
      <xdr:colOff>176893</xdr:colOff>
      <xdr:row>215</xdr:row>
      <xdr:rowOff>376383</xdr:rowOff>
    </xdr:from>
    <xdr:to>
      <xdr:col>17</xdr:col>
      <xdr:colOff>644978</xdr:colOff>
      <xdr:row>219</xdr:row>
      <xdr:rowOff>299357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0" y="105409919"/>
          <a:ext cx="1080407" cy="1446974"/>
        </a:xfrm>
        <a:prstGeom prst="rect">
          <a:avLst/>
        </a:prstGeom>
      </xdr:spPr>
    </xdr:pic>
    <xdr:clientData/>
  </xdr:twoCellAnchor>
  <xdr:twoCellAnchor editAs="oneCell">
    <xdr:from>
      <xdr:col>11</xdr:col>
      <xdr:colOff>217712</xdr:colOff>
      <xdr:row>117</xdr:row>
      <xdr:rowOff>27213</xdr:rowOff>
    </xdr:from>
    <xdr:to>
      <xdr:col>14</xdr:col>
      <xdr:colOff>244929</xdr:colOff>
      <xdr:row>121</xdr:row>
      <xdr:rowOff>13607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19" y="41515392"/>
          <a:ext cx="2041074" cy="2000251"/>
        </a:xfrm>
        <a:prstGeom prst="rect">
          <a:avLst/>
        </a:prstGeom>
      </xdr:spPr>
    </xdr:pic>
    <xdr:clientData/>
  </xdr:twoCellAnchor>
  <xdr:twoCellAnchor editAs="oneCell">
    <xdr:from>
      <xdr:col>14</xdr:col>
      <xdr:colOff>299358</xdr:colOff>
      <xdr:row>117</xdr:row>
      <xdr:rowOff>27215</xdr:rowOff>
    </xdr:from>
    <xdr:to>
      <xdr:col>17</xdr:col>
      <xdr:colOff>449035</xdr:colOff>
      <xdr:row>121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3822" y="41515394"/>
          <a:ext cx="1986642" cy="1986642"/>
        </a:xfrm>
        <a:prstGeom prst="rect">
          <a:avLst/>
        </a:prstGeom>
      </xdr:spPr>
    </xdr:pic>
    <xdr:clientData/>
  </xdr:twoCellAnchor>
  <xdr:twoCellAnchor editAs="oneCell">
    <xdr:from>
      <xdr:col>11</xdr:col>
      <xdr:colOff>95248</xdr:colOff>
      <xdr:row>111</xdr:row>
      <xdr:rowOff>503462</xdr:rowOff>
    </xdr:from>
    <xdr:to>
      <xdr:col>14</xdr:col>
      <xdr:colOff>108857</xdr:colOff>
      <xdr:row>116</xdr:row>
      <xdr:rowOff>17689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5" y="38970855"/>
          <a:ext cx="2027466" cy="2027466"/>
        </a:xfrm>
        <a:prstGeom prst="rect">
          <a:avLst/>
        </a:prstGeom>
      </xdr:spPr>
    </xdr:pic>
    <xdr:clientData/>
  </xdr:twoCellAnchor>
  <xdr:twoCellAnchor editAs="oneCell">
    <xdr:from>
      <xdr:col>14</xdr:col>
      <xdr:colOff>272146</xdr:colOff>
      <xdr:row>112</xdr:row>
      <xdr:rowOff>0</xdr:rowOff>
    </xdr:from>
    <xdr:to>
      <xdr:col>17</xdr:col>
      <xdr:colOff>476253</xdr:colOff>
      <xdr:row>116</xdr:row>
      <xdr:rowOff>27215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6610" y="38970857"/>
          <a:ext cx="2041072" cy="2041072"/>
        </a:xfrm>
        <a:prstGeom prst="rect">
          <a:avLst/>
        </a:prstGeom>
      </xdr:spPr>
    </xdr:pic>
    <xdr:clientData/>
  </xdr:twoCellAnchor>
  <xdr:twoCellAnchor editAs="oneCell">
    <xdr:from>
      <xdr:col>11</xdr:col>
      <xdr:colOff>95534</xdr:colOff>
      <xdr:row>121</xdr:row>
      <xdr:rowOff>394606</xdr:rowOff>
    </xdr:from>
    <xdr:to>
      <xdr:col>18</xdr:col>
      <xdr:colOff>126929</xdr:colOff>
      <xdr:row>126</xdr:row>
      <xdr:rowOff>489856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1" t="15910" r="-3941" b="10454"/>
        <a:stretch/>
      </xdr:blipFill>
      <xdr:spPr>
        <a:xfrm>
          <a:off x="10396141" y="43896642"/>
          <a:ext cx="4535359" cy="2612572"/>
        </a:xfrm>
        <a:prstGeom prst="rect">
          <a:avLst/>
        </a:prstGeom>
      </xdr:spPr>
    </xdr:pic>
    <xdr:clientData/>
  </xdr:twoCellAnchor>
  <xdr:twoCellAnchor editAs="oneCell">
    <xdr:from>
      <xdr:col>12</xdr:col>
      <xdr:colOff>163286</xdr:colOff>
      <xdr:row>127</xdr:row>
      <xdr:rowOff>40822</xdr:rowOff>
    </xdr:from>
    <xdr:to>
      <xdr:col>13</xdr:col>
      <xdr:colOff>571501</xdr:colOff>
      <xdr:row>133</xdr:row>
      <xdr:rowOff>164004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85" t="5208" r="19569" b="5208"/>
        <a:stretch/>
      </xdr:blipFill>
      <xdr:spPr>
        <a:xfrm>
          <a:off x="10926536" y="46563643"/>
          <a:ext cx="1347108" cy="3048718"/>
        </a:xfrm>
        <a:prstGeom prst="rect">
          <a:avLst/>
        </a:prstGeom>
      </xdr:spPr>
    </xdr:pic>
    <xdr:clientData/>
  </xdr:twoCellAnchor>
  <xdr:twoCellAnchor editAs="oneCell">
    <xdr:from>
      <xdr:col>13</xdr:col>
      <xdr:colOff>598713</xdr:colOff>
      <xdr:row>127</xdr:row>
      <xdr:rowOff>27214</xdr:rowOff>
    </xdr:from>
    <xdr:to>
      <xdr:col>15</xdr:col>
      <xdr:colOff>571500</xdr:colOff>
      <xdr:row>133</xdr:row>
      <xdr:rowOff>231321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49" t="1945" r="20694"/>
        <a:stretch/>
      </xdr:blipFill>
      <xdr:spPr>
        <a:xfrm>
          <a:off x="12300856" y="46550035"/>
          <a:ext cx="1197430" cy="3129643"/>
        </a:xfrm>
        <a:prstGeom prst="rect">
          <a:avLst/>
        </a:prstGeom>
      </xdr:spPr>
    </xdr:pic>
    <xdr:clientData/>
  </xdr:twoCellAnchor>
  <xdr:twoCellAnchor editAs="oneCell">
    <xdr:from>
      <xdr:col>13</xdr:col>
      <xdr:colOff>149677</xdr:colOff>
      <xdr:row>11</xdr:row>
      <xdr:rowOff>108858</xdr:rowOff>
    </xdr:from>
    <xdr:to>
      <xdr:col>15</xdr:col>
      <xdr:colOff>449035</xdr:colOff>
      <xdr:row>14</xdr:row>
      <xdr:rowOff>360193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6" t="13733" r="8368" b="10111"/>
        <a:stretch/>
      </xdr:blipFill>
      <xdr:spPr>
        <a:xfrm>
          <a:off x="11851820" y="3224894"/>
          <a:ext cx="1524001" cy="13671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108859</xdr:colOff>
      <xdr:row>11</xdr:row>
      <xdr:rowOff>95250</xdr:rowOff>
    </xdr:from>
    <xdr:to>
      <xdr:col>13</xdr:col>
      <xdr:colOff>163286</xdr:colOff>
      <xdr:row>14</xdr:row>
      <xdr:rowOff>278028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2479" r="8795" b="12444"/>
        <a:stretch/>
      </xdr:blipFill>
      <xdr:spPr>
        <a:xfrm>
          <a:off x="10409466" y="3211286"/>
          <a:ext cx="1455963" cy="1298563"/>
        </a:xfrm>
        <a:prstGeom prst="rect">
          <a:avLst/>
        </a:prstGeom>
      </xdr:spPr>
    </xdr:pic>
    <xdr:clientData/>
  </xdr:twoCellAnchor>
  <xdr:twoCellAnchor editAs="oneCell">
    <xdr:from>
      <xdr:col>11</xdr:col>
      <xdr:colOff>108858</xdr:colOff>
      <xdr:row>14</xdr:row>
      <xdr:rowOff>244929</xdr:rowOff>
    </xdr:from>
    <xdr:to>
      <xdr:col>13</xdr:col>
      <xdr:colOff>163286</xdr:colOff>
      <xdr:row>17</xdr:row>
      <xdr:rowOff>365369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46" t="13457" r="8729" b="12181"/>
        <a:stretch/>
      </xdr:blipFill>
      <xdr:spPr>
        <a:xfrm>
          <a:off x="10409465" y="4476750"/>
          <a:ext cx="1455964" cy="126344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190502</xdr:colOff>
      <xdr:row>14</xdr:row>
      <xdr:rowOff>326573</xdr:rowOff>
    </xdr:from>
    <xdr:to>
      <xdr:col>15</xdr:col>
      <xdr:colOff>361962</xdr:colOff>
      <xdr:row>18</xdr:row>
      <xdr:rowOff>0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07" t="15761" r="9157" b="12043"/>
        <a:stretch/>
      </xdr:blipFill>
      <xdr:spPr>
        <a:xfrm>
          <a:off x="11892645" y="4558394"/>
          <a:ext cx="1396103" cy="1197427"/>
        </a:xfrm>
        <a:prstGeom prst="rect">
          <a:avLst/>
        </a:prstGeom>
      </xdr:spPr>
    </xdr:pic>
    <xdr:clientData/>
  </xdr:twoCellAnchor>
  <xdr:twoCellAnchor editAs="oneCell">
    <xdr:from>
      <xdr:col>15</xdr:col>
      <xdr:colOff>435430</xdr:colOff>
      <xdr:row>14</xdr:row>
      <xdr:rowOff>272145</xdr:rowOff>
    </xdr:from>
    <xdr:to>
      <xdr:col>17</xdr:col>
      <xdr:colOff>598714</xdr:colOff>
      <xdr:row>17</xdr:row>
      <xdr:rowOff>329381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4" t="15812" r="9745" b="11694"/>
        <a:stretch/>
      </xdr:blipFill>
      <xdr:spPr>
        <a:xfrm>
          <a:off x="13362216" y="4503966"/>
          <a:ext cx="1387927" cy="1200236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136070</xdr:colOff>
      <xdr:row>18</xdr:row>
      <xdr:rowOff>108859</xdr:rowOff>
    </xdr:from>
    <xdr:to>
      <xdr:col>15</xdr:col>
      <xdr:colOff>391288</xdr:colOff>
      <xdr:row>21</xdr:row>
      <xdr:rowOff>231323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23" t="16076" r="8564" b="12209"/>
        <a:stretch/>
      </xdr:blipFill>
      <xdr:spPr>
        <a:xfrm>
          <a:off x="11838213" y="5864680"/>
          <a:ext cx="1479861" cy="1265464"/>
        </a:xfrm>
        <a:prstGeom prst="rect">
          <a:avLst/>
        </a:prstGeom>
      </xdr:spPr>
    </xdr:pic>
    <xdr:clientData/>
  </xdr:twoCellAnchor>
  <xdr:twoCellAnchor editAs="oneCell">
    <xdr:from>
      <xdr:col>15</xdr:col>
      <xdr:colOff>394608</xdr:colOff>
      <xdr:row>18</xdr:row>
      <xdr:rowOff>95249</xdr:rowOff>
    </xdr:from>
    <xdr:to>
      <xdr:col>17</xdr:col>
      <xdr:colOff>623539</xdr:colOff>
      <xdr:row>21</xdr:row>
      <xdr:rowOff>217714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77" t="15715" r="9094" b="12096"/>
        <a:stretch/>
      </xdr:blipFill>
      <xdr:spPr>
        <a:xfrm>
          <a:off x="13321394" y="5851070"/>
          <a:ext cx="1453574" cy="1265465"/>
        </a:xfrm>
        <a:prstGeom prst="rect">
          <a:avLst/>
        </a:prstGeom>
      </xdr:spPr>
    </xdr:pic>
    <xdr:clientData/>
  </xdr:twoCellAnchor>
  <xdr:twoCellAnchor editAs="oneCell">
    <xdr:from>
      <xdr:col>11</xdr:col>
      <xdr:colOff>40823</xdr:colOff>
      <xdr:row>18</xdr:row>
      <xdr:rowOff>136071</xdr:rowOff>
    </xdr:from>
    <xdr:to>
      <xdr:col>13</xdr:col>
      <xdr:colOff>158703</xdr:colOff>
      <xdr:row>21</xdr:row>
      <xdr:rowOff>299357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25" t="15621" r="9158" b="12551"/>
        <a:stretch/>
      </xdr:blipFill>
      <xdr:spPr>
        <a:xfrm>
          <a:off x="10341430" y="5891892"/>
          <a:ext cx="1519416" cy="1306286"/>
        </a:xfrm>
        <a:prstGeom prst="rect">
          <a:avLst/>
        </a:prstGeom>
      </xdr:spPr>
    </xdr:pic>
    <xdr:clientData/>
  </xdr:twoCellAnchor>
  <xdr:twoCellAnchor editAs="oneCell">
    <xdr:from>
      <xdr:col>11</xdr:col>
      <xdr:colOff>58432</xdr:colOff>
      <xdr:row>141</xdr:row>
      <xdr:rowOff>163288</xdr:rowOff>
    </xdr:from>
    <xdr:to>
      <xdr:col>13</xdr:col>
      <xdr:colOff>103375</xdr:colOff>
      <xdr:row>144</xdr:row>
      <xdr:rowOff>353789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9039" y="56007002"/>
          <a:ext cx="1446479" cy="1442358"/>
        </a:xfrm>
        <a:prstGeom prst="rect">
          <a:avLst/>
        </a:prstGeom>
      </xdr:spPr>
    </xdr:pic>
    <xdr:clientData/>
  </xdr:twoCellAnchor>
  <xdr:twoCellAnchor editAs="oneCell">
    <xdr:from>
      <xdr:col>11</xdr:col>
      <xdr:colOff>216049</xdr:colOff>
      <xdr:row>133</xdr:row>
      <xdr:rowOff>190500</xdr:rowOff>
    </xdr:from>
    <xdr:to>
      <xdr:col>12</xdr:col>
      <xdr:colOff>898071</xdr:colOff>
      <xdr:row>136</xdr:row>
      <xdr:rowOff>231321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6656" y="52550786"/>
          <a:ext cx="1144665" cy="1306285"/>
        </a:xfrm>
        <a:prstGeom prst="rect">
          <a:avLst/>
        </a:prstGeom>
      </xdr:spPr>
    </xdr:pic>
    <xdr:clientData/>
  </xdr:twoCellAnchor>
  <xdr:twoCellAnchor editAs="oneCell">
    <xdr:from>
      <xdr:col>13</xdr:col>
      <xdr:colOff>226762</xdr:colOff>
      <xdr:row>133</xdr:row>
      <xdr:rowOff>190500</xdr:rowOff>
    </xdr:from>
    <xdr:to>
      <xdr:col>15</xdr:col>
      <xdr:colOff>149875</xdr:colOff>
      <xdr:row>136</xdr:row>
      <xdr:rowOff>231322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8905" y="52550786"/>
          <a:ext cx="1147756" cy="1306286"/>
        </a:xfrm>
        <a:prstGeom prst="rect">
          <a:avLst/>
        </a:prstGeom>
      </xdr:spPr>
    </xdr:pic>
    <xdr:clientData/>
  </xdr:twoCellAnchor>
  <xdr:twoCellAnchor editAs="oneCell">
    <xdr:from>
      <xdr:col>15</xdr:col>
      <xdr:colOff>414533</xdr:colOff>
      <xdr:row>133</xdr:row>
      <xdr:rowOff>188419</xdr:rowOff>
    </xdr:from>
    <xdr:to>
      <xdr:col>17</xdr:col>
      <xdr:colOff>312963</xdr:colOff>
      <xdr:row>136</xdr:row>
      <xdr:rowOff>217714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1319" y="52548705"/>
          <a:ext cx="1123073" cy="1294759"/>
        </a:xfrm>
        <a:prstGeom prst="rect">
          <a:avLst/>
        </a:prstGeom>
      </xdr:spPr>
    </xdr:pic>
    <xdr:clientData/>
  </xdr:twoCellAnchor>
  <xdr:twoCellAnchor editAs="oneCell">
    <xdr:from>
      <xdr:col>15</xdr:col>
      <xdr:colOff>367394</xdr:colOff>
      <xdr:row>141</xdr:row>
      <xdr:rowOff>149679</xdr:rowOff>
    </xdr:from>
    <xdr:to>
      <xdr:col>17</xdr:col>
      <xdr:colOff>578311</xdr:colOff>
      <xdr:row>144</xdr:row>
      <xdr:rowOff>329292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4180" y="55993393"/>
          <a:ext cx="1435560" cy="1431470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13609</xdr:colOff>
      <xdr:row>138</xdr:row>
      <xdr:rowOff>108857</xdr:rowOff>
    </xdr:from>
    <xdr:to>
      <xdr:col>13</xdr:col>
      <xdr:colOff>40825</xdr:colOff>
      <xdr:row>141</xdr:row>
      <xdr:rowOff>204109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4216" y="54619071"/>
          <a:ext cx="1428752" cy="1428752"/>
        </a:xfrm>
        <a:prstGeom prst="rect">
          <a:avLst/>
        </a:prstGeom>
      </xdr:spPr>
    </xdr:pic>
    <xdr:clientData/>
  </xdr:twoCellAnchor>
  <xdr:twoCellAnchor editAs="oneCell">
    <xdr:from>
      <xdr:col>12</xdr:col>
      <xdr:colOff>884465</xdr:colOff>
      <xdr:row>138</xdr:row>
      <xdr:rowOff>122464</xdr:rowOff>
    </xdr:from>
    <xdr:to>
      <xdr:col>15</xdr:col>
      <xdr:colOff>122465</xdr:colOff>
      <xdr:row>141</xdr:row>
      <xdr:rowOff>190500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7715" y="54632678"/>
          <a:ext cx="1401536" cy="1401536"/>
        </a:xfrm>
        <a:prstGeom prst="rect">
          <a:avLst/>
        </a:prstGeom>
      </xdr:spPr>
    </xdr:pic>
    <xdr:clientData/>
  </xdr:twoCellAnchor>
  <xdr:twoCellAnchor editAs="oneCell">
    <xdr:from>
      <xdr:col>15</xdr:col>
      <xdr:colOff>54428</xdr:colOff>
      <xdr:row>138</xdr:row>
      <xdr:rowOff>122465</xdr:rowOff>
    </xdr:from>
    <xdr:to>
      <xdr:col>17</xdr:col>
      <xdr:colOff>231320</xdr:colOff>
      <xdr:row>141</xdr:row>
      <xdr:rowOff>190500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1214" y="54632679"/>
          <a:ext cx="1401535" cy="1401535"/>
        </a:xfrm>
        <a:prstGeom prst="rect">
          <a:avLst/>
        </a:prstGeom>
      </xdr:spPr>
    </xdr:pic>
    <xdr:clientData/>
  </xdr:twoCellAnchor>
  <xdr:twoCellAnchor editAs="oneCell">
    <xdr:from>
      <xdr:col>14</xdr:col>
      <xdr:colOff>299357</xdr:colOff>
      <xdr:row>266</xdr:row>
      <xdr:rowOff>81642</xdr:rowOff>
    </xdr:from>
    <xdr:to>
      <xdr:col>16</xdr:col>
      <xdr:colOff>394607</xdr:colOff>
      <xdr:row>270</xdr:row>
      <xdr:rowOff>320691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00000000-0008-0000-0000-0000D6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61"/>
        <a:stretch/>
      </xdr:blipFill>
      <xdr:spPr>
        <a:xfrm>
          <a:off x="12613821" y="104257928"/>
          <a:ext cx="1319893" cy="17630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trus.ru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rtrus.ru/" TargetMode="External"/><Relationship Id="rId1" Type="http://schemas.openxmlformats.org/officeDocument/2006/relationships/hyperlink" Target="http://www.rtrus.ru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zakaz@rtrus.ru" TargetMode="External"/><Relationship Id="rId4" Type="http://schemas.openxmlformats.org/officeDocument/2006/relationships/hyperlink" Target="http://www.belevpastila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19"/>
  <sheetViews>
    <sheetView showGridLines="0" tabSelected="1" zoomScale="70" zoomScaleNormal="70" zoomScaleSheetLayoutView="100" workbookViewId="0">
      <pane ySplit="9" topLeftCell="A53" activePane="bottomLeft" state="frozen"/>
      <selection pane="bottomLeft" activeCell="U60" sqref="U60"/>
    </sheetView>
  </sheetViews>
  <sheetFormatPr defaultColWidth="9.140625" defaultRowHeight="12.95" customHeight="1" x14ac:dyDescent="0.25"/>
  <cols>
    <col min="1" max="1" width="72.5703125" style="1" customWidth="1"/>
    <col min="2" max="2" width="12.42578125" style="1" customWidth="1"/>
    <col min="3" max="3" width="6.5703125" style="13" customWidth="1"/>
    <col min="4" max="4" width="17.7109375" style="398" bestFit="1" customWidth="1"/>
    <col min="5" max="5" width="2" style="1" hidden="1" customWidth="1"/>
    <col min="6" max="6" width="3.140625" style="2" hidden="1" customWidth="1"/>
    <col min="7" max="7" width="10.85546875" style="1" customWidth="1"/>
    <col min="8" max="8" width="11.7109375" style="348" customWidth="1"/>
    <col min="9" max="9" width="9" style="3" hidden="1" customWidth="1"/>
    <col min="10" max="10" width="10" style="1" customWidth="1"/>
    <col min="11" max="11" width="12.5703125" style="6" bestFit="1" customWidth="1"/>
    <col min="12" max="12" width="6.85546875" style="1" customWidth="1"/>
    <col min="13" max="13" width="14" style="1" customWidth="1"/>
    <col min="14" max="17" width="9.140625" style="1"/>
    <col min="18" max="18" width="9.7109375" style="1" customWidth="1"/>
    <col min="19" max="16384" width="9.140625" style="1"/>
  </cols>
  <sheetData>
    <row r="1" spans="1:19" s="688" customFormat="1" ht="15.75" x14ac:dyDescent="0.25">
      <c r="A1" s="700"/>
      <c r="B1" s="701" t="s">
        <v>0</v>
      </c>
      <c r="C1" s="702"/>
      <c r="D1" s="703"/>
      <c r="E1" s="704"/>
      <c r="F1" s="702"/>
      <c r="G1" s="929" t="s">
        <v>519</v>
      </c>
      <c r="H1" s="929"/>
      <c r="I1" s="705"/>
      <c r="J1" s="698"/>
      <c r="K1" s="698"/>
      <c r="L1" s="706" t="s">
        <v>625</v>
      </c>
      <c r="M1" s="703"/>
      <c r="N1" s="707"/>
      <c r="O1" s="707"/>
      <c r="P1" s="707"/>
      <c r="Q1" s="707"/>
      <c r="R1" s="708"/>
    </row>
    <row r="2" spans="1:19" s="688" customFormat="1" ht="15.75" x14ac:dyDescent="0.25">
      <c r="A2" s="700"/>
      <c r="B2" s="709" t="s">
        <v>1</v>
      </c>
      <c r="C2" s="709"/>
      <c r="D2" s="703"/>
      <c r="E2" s="709"/>
      <c r="F2" s="709"/>
      <c r="G2" s="929"/>
      <c r="H2" s="929"/>
      <c r="I2" s="710"/>
      <c r="J2" s="698" t="s">
        <v>2</v>
      </c>
      <c r="K2" s="698"/>
      <c r="L2" s="711"/>
      <c r="M2" s="703"/>
      <c r="N2" s="707"/>
      <c r="O2" s="707"/>
      <c r="P2" s="707"/>
      <c r="Q2" s="707"/>
      <c r="R2" s="708"/>
    </row>
    <row r="3" spans="1:19" s="688" customFormat="1" ht="15.75" x14ac:dyDescent="0.25">
      <c r="A3" s="700"/>
      <c r="B3" s="709" t="s">
        <v>3</v>
      </c>
      <c r="C3" s="709"/>
      <c r="D3" s="703"/>
      <c r="E3" s="709"/>
      <c r="F3" s="709"/>
      <c r="G3" s="929"/>
      <c r="H3" s="929"/>
      <c r="I3" s="698"/>
      <c r="J3" s="720" t="s">
        <v>4</v>
      </c>
      <c r="K3" s="707"/>
      <c r="L3" s="706"/>
      <c r="M3" s="703"/>
      <c r="N3" s="707"/>
      <c r="O3" s="707"/>
      <c r="P3" s="707"/>
      <c r="Q3" s="707"/>
      <c r="R3" s="708"/>
    </row>
    <row r="4" spans="1:19" s="688" customFormat="1" ht="12.95" customHeight="1" x14ac:dyDescent="0.25">
      <c r="A4" s="700"/>
      <c r="B4" s="719"/>
      <c r="C4" s="709"/>
      <c r="D4" s="703"/>
      <c r="E4" s="709"/>
      <c r="F4" s="709"/>
      <c r="G4" s="709"/>
      <c r="H4" s="698"/>
      <c r="I4" s="698"/>
      <c r="J4" s="698"/>
      <c r="K4" s="697"/>
      <c r="L4" s="697"/>
      <c r="M4" s="703"/>
      <c r="N4" s="707"/>
      <c r="O4" s="707"/>
      <c r="P4" s="707"/>
      <c r="Q4" s="707"/>
      <c r="R4" s="708"/>
    </row>
    <row r="5" spans="1:19" s="688" customFormat="1" ht="12.95" customHeight="1" thickBot="1" x14ac:dyDescent="0.3">
      <c r="A5" s="712"/>
      <c r="B5" s="713"/>
      <c r="C5" s="713"/>
      <c r="D5" s="714"/>
      <c r="E5" s="713"/>
      <c r="F5" s="713"/>
      <c r="G5" s="713"/>
      <c r="H5" s="689"/>
      <c r="I5" s="689"/>
      <c r="J5" s="689"/>
      <c r="K5" s="690"/>
      <c r="L5" s="690"/>
      <c r="M5" s="714"/>
      <c r="N5" s="715"/>
      <c r="O5" s="715"/>
      <c r="P5" s="715"/>
      <c r="Q5" s="715"/>
      <c r="R5" s="716"/>
    </row>
    <row r="6" spans="1:19" s="688" customFormat="1" ht="18" customHeight="1" thickBot="1" x14ac:dyDescent="0.3">
      <c r="A6" s="694" t="s">
        <v>5</v>
      </c>
      <c r="B6" s="854" t="s">
        <v>520</v>
      </c>
      <c r="C6" s="855"/>
      <c r="D6" s="855"/>
      <c r="E6" s="855"/>
      <c r="F6" s="855"/>
      <c r="G6" s="855"/>
      <c r="H6" s="855"/>
      <c r="I6" s="855"/>
      <c r="J6" s="855"/>
      <c r="K6" s="856"/>
      <c r="L6" s="857" t="s">
        <v>6</v>
      </c>
      <c r="M6" s="858"/>
      <c r="N6" s="861">
        <v>2025</v>
      </c>
      <c r="O6" s="862"/>
      <c r="P6" s="862"/>
      <c r="Q6" s="862"/>
      <c r="R6" s="863"/>
    </row>
    <row r="7" spans="1:19" s="688" customFormat="1" ht="18.75" customHeight="1" thickBot="1" x14ac:dyDescent="0.3">
      <c r="A7" s="694" t="s">
        <v>7</v>
      </c>
      <c r="B7" s="870"/>
      <c r="C7" s="871"/>
      <c r="D7" s="871"/>
      <c r="E7" s="871"/>
      <c r="F7" s="871"/>
      <c r="G7" s="871"/>
      <c r="H7" s="871"/>
      <c r="I7" s="871"/>
      <c r="J7" s="871"/>
      <c r="K7" s="872"/>
      <c r="L7" s="859"/>
      <c r="M7" s="860"/>
      <c r="N7" s="864"/>
      <c r="O7" s="865"/>
      <c r="P7" s="865"/>
      <c r="Q7" s="865"/>
      <c r="R7" s="866"/>
    </row>
    <row r="8" spans="1:19" s="688" customFormat="1" ht="18" customHeight="1" thickBot="1" x14ac:dyDescent="0.3">
      <c r="A8" s="695" t="s">
        <v>8</v>
      </c>
      <c r="B8" s="870"/>
      <c r="C8" s="871"/>
      <c r="D8" s="871"/>
      <c r="E8" s="871"/>
      <c r="F8" s="871"/>
      <c r="G8" s="871"/>
      <c r="H8" s="871"/>
      <c r="I8" s="871"/>
      <c r="J8" s="871"/>
      <c r="K8" s="872"/>
      <c r="L8" s="873">
        <f>K307</f>
        <v>0</v>
      </c>
      <c r="M8" s="874"/>
      <c r="N8" s="864"/>
      <c r="O8" s="865"/>
      <c r="P8" s="865"/>
      <c r="Q8" s="865"/>
      <c r="R8" s="866"/>
    </row>
    <row r="9" spans="1:19" s="688" customFormat="1" ht="18" customHeight="1" thickBot="1" x14ac:dyDescent="0.3">
      <c r="A9" s="695" t="s">
        <v>9</v>
      </c>
      <c r="B9" s="870"/>
      <c r="C9" s="871"/>
      <c r="D9" s="871"/>
      <c r="E9" s="871"/>
      <c r="F9" s="871"/>
      <c r="G9" s="871"/>
      <c r="H9" s="871"/>
      <c r="I9" s="871"/>
      <c r="J9" s="871"/>
      <c r="K9" s="872"/>
      <c r="L9" s="875"/>
      <c r="M9" s="876"/>
      <c r="N9" s="867"/>
      <c r="O9" s="868"/>
      <c r="P9" s="868"/>
      <c r="Q9" s="868"/>
      <c r="R9" s="869"/>
    </row>
    <row r="10" spans="1:19" s="688" customFormat="1" ht="53.25" customHeight="1" thickBot="1" x14ac:dyDescent="0.3">
      <c r="A10" s="842" t="s">
        <v>10</v>
      </c>
      <c r="B10" s="844" t="s">
        <v>11</v>
      </c>
      <c r="C10" s="842" t="s">
        <v>521</v>
      </c>
      <c r="D10" s="844" t="s">
        <v>12</v>
      </c>
      <c r="E10" s="846"/>
      <c r="F10" s="877"/>
      <c r="G10" s="691" t="s">
        <v>13</v>
      </c>
      <c r="H10" s="879" t="s">
        <v>14</v>
      </c>
      <c r="I10" s="692"/>
      <c r="J10" s="881" t="s">
        <v>522</v>
      </c>
      <c r="K10" s="883" t="s">
        <v>15</v>
      </c>
      <c r="L10" s="848" t="s">
        <v>16</v>
      </c>
      <c r="M10" s="849"/>
      <c r="N10" s="849"/>
      <c r="O10" s="849"/>
      <c r="P10" s="849"/>
      <c r="Q10" s="849"/>
      <c r="R10" s="850"/>
    </row>
    <row r="11" spans="1:19" s="688" customFormat="1" ht="43.5" customHeight="1" thickBot="1" x14ac:dyDescent="0.3">
      <c r="A11" s="843"/>
      <c r="B11" s="845"/>
      <c r="C11" s="843"/>
      <c r="D11" s="845"/>
      <c r="E11" s="847"/>
      <c r="F11" s="878"/>
      <c r="G11" s="696" t="s">
        <v>523</v>
      </c>
      <c r="H11" s="880"/>
      <c r="I11" s="693"/>
      <c r="J11" s="882"/>
      <c r="K11" s="884"/>
      <c r="L11" s="851"/>
      <c r="M11" s="852"/>
      <c r="N11" s="852"/>
      <c r="O11" s="852"/>
      <c r="P11" s="852"/>
      <c r="Q11" s="852"/>
      <c r="R11" s="853"/>
    </row>
    <row r="12" spans="1:19" s="12" customFormat="1" ht="30" customHeight="1" thickBot="1" x14ac:dyDescent="0.3">
      <c r="A12" s="933" t="s">
        <v>518</v>
      </c>
      <c r="B12" s="934"/>
      <c r="C12" s="934"/>
      <c r="D12" s="934"/>
      <c r="E12" s="934"/>
      <c r="F12" s="934"/>
      <c r="G12" s="934"/>
      <c r="H12" s="934"/>
      <c r="I12" s="934"/>
      <c r="J12" s="934"/>
      <c r="K12" s="934"/>
      <c r="L12" s="935"/>
      <c r="M12" s="936"/>
      <c r="N12" s="936"/>
      <c r="O12" s="936"/>
      <c r="P12" s="936"/>
      <c r="Q12" s="936"/>
      <c r="R12" s="937"/>
      <c r="S12" s="8"/>
    </row>
    <row r="13" spans="1:19" s="12" customFormat="1" ht="27.75" customHeight="1" thickBot="1" x14ac:dyDescent="0.3">
      <c r="A13" s="776" t="s">
        <v>590</v>
      </c>
      <c r="B13" s="777"/>
      <c r="C13" s="777"/>
      <c r="D13" s="778"/>
      <c r="E13" s="777"/>
      <c r="F13" s="777"/>
      <c r="G13" s="779"/>
      <c r="H13" s="780"/>
      <c r="I13" s="781"/>
      <c r="J13" s="782"/>
      <c r="K13" s="783"/>
      <c r="L13" s="938"/>
      <c r="M13" s="939"/>
      <c r="N13" s="939"/>
      <c r="O13" s="939"/>
      <c r="P13" s="939"/>
      <c r="Q13" s="939"/>
      <c r="R13" s="940"/>
      <c r="S13" s="8"/>
    </row>
    <row r="14" spans="1:19" s="774" customFormat="1" ht="30" customHeight="1" thickBot="1" x14ac:dyDescent="0.3">
      <c r="A14" s="784" t="s">
        <v>593</v>
      </c>
      <c r="B14" s="134" t="s">
        <v>35</v>
      </c>
      <c r="C14" s="73" t="s">
        <v>73</v>
      </c>
      <c r="D14" s="395" t="s">
        <v>594</v>
      </c>
      <c r="E14" s="518"/>
      <c r="F14" s="75"/>
      <c r="G14" s="519"/>
      <c r="H14" s="320">
        <v>113</v>
      </c>
      <c r="I14" s="77"/>
      <c r="J14" s="138">
        <v>8</v>
      </c>
      <c r="K14" s="775">
        <f t="shared" ref="K14:K22" si="0">G14*H14</f>
        <v>0</v>
      </c>
      <c r="L14" s="938"/>
      <c r="M14" s="939"/>
      <c r="N14" s="939"/>
      <c r="O14" s="939"/>
      <c r="P14" s="939"/>
      <c r="Q14" s="939"/>
      <c r="R14" s="940"/>
      <c r="S14" s="773"/>
    </row>
    <row r="15" spans="1:19" s="774" customFormat="1" ht="30" customHeight="1" thickBot="1" x14ac:dyDescent="0.3">
      <c r="A15" s="536" t="s">
        <v>592</v>
      </c>
      <c r="B15" s="134" t="s">
        <v>35</v>
      </c>
      <c r="C15" s="73" t="s">
        <v>73</v>
      </c>
      <c r="D15" s="367" t="s">
        <v>595</v>
      </c>
      <c r="E15" s="29"/>
      <c r="F15" s="30"/>
      <c r="G15" s="32"/>
      <c r="H15" s="324">
        <v>113</v>
      </c>
      <c r="I15" s="25"/>
      <c r="J15" s="31">
        <v>8</v>
      </c>
      <c r="K15" s="775">
        <f t="shared" si="0"/>
        <v>0</v>
      </c>
      <c r="L15" s="938"/>
      <c r="M15" s="939"/>
      <c r="N15" s="939"/>
      <c r="O15" s="939"/>
      <c r="P15" s="939"/>
      <c r="Q15" s="939"/>
      <c r="R15" s="940"/>
      <c r="S15" s="773"/>
    </row>
    <row r="16" spans="1:19" s="774" customFormat="1" ht="30" customHeight="1" thickBot="1" x14ac:dyDescent="0.3">
      <c r="A16" s="785" t="s">
        <v>603</v>
      </c>
      <c r="B16" s="134" t="s">
        <v>35</v>
      </c>
      <c r="C16" s="73" t="s">
        <v>73</v>
      </c>
      <c r="D16" s="368" t="s">
        <v>596</v>
      </c>
      <c r="E16" s="96"/>
      <c r="F16" s="97"/>
      <c r="G16" s="98"/>
      <c r="H16" s="325">
        <v>113</v>
      </c>
      <c r="I16" s="38"/>
      <c r="J16" s="99">
        <v>8</v>
      </c>
      <c r="K16" s="775">
        <f t="shared" si="0"/>
        <v>0</v>
      </c>
      <c r="L16" s="938"/>
      <c r="M16" s="939"/>
      <c r="N16" s="939"/>
      <c r="O16" s="939"/>
      <c r="P16" s="939"/>
      <c r="Q16" s="939"/>
      <c r="R16" s="940"/>
      <c r="S16" s="773"/>
    </row>
    <row r="17" spans="1:19" s="774" customFormat="1" ht="30" customHeight="1" thickBot="1" x14ac:dyDescent="0.3">
      <c r="A17" s="536" t="s">
        <v>604</v>
      </c>
      <c r="B17" s="134" t="s">
        <v>35</v>
      </c>
      <c r="C17" s="73" t="s">
        <v>73</v>
      </c>
      <c r="D17" s="368" t="s">
        <v>597</v>
      </c>
      <c r="E17" s="96"/>
      <c r="F17" s="97"/>
      <c r="G17" s="98"/>
      <c r="H17" s="325">
        <v>113</v>
      </c>
      <c r="I17" s="38"/>
      <c r="J17" s="99">
        <v>8</v>
      </c>
      <c r="K17" s="775">
        <f t="shared" si="0"/>
        <v>0</v>
      </c>
      <c r="L17" s="938"/>
      <c r="M17" s="939"/>
      <c r="N17" s="939"/>
      <c r="O17" s="939"/>
      <c r="P17" s="939"/>
      <c r="Q17" s="939"/>
      <c r="R17" s="940"/>
      <c r="S17" s="773"/>
    </row>
    <row r="18" spans="1:19" s="774" customFormat="1" ht="30" customHeight="1" thickBot="1" x14ac:dyDescent="0.3">
      <c r="A18" s="785" t="s">
        <v>623</v>
      </c>
      <c r="B18" s="134" t="s">
        <v>35</v>
      </c>
      <c r="C18" s="73" t="s">
        <v>73</v>
      </c>
      <c r="D18" s="368" t="s">
        <v>599</v>
      </c>
      <c r="E18" s="96"/>
      <c r="F18" s="97"/>
      <c r="G18" s="98"/>
      <c r="H18" s="325">
        <v>113</v>
      </c>
      <c r="I18" s="38"/>
      <c r="J18" s="99">
        <v>8</v>
      </c>
      <c r="K18" s="775">
        <f t="shared" si="0"/>
        <v>0</v>
      </c>
      <c r="L18" s="938"/>
      <c r="M18" s="939"/>
      <c r="N18" s="939"/>
      <c r="O18" s="939"/>
      <c r="P18" s="939"/>
      <c r="Q18" s="939"/>
      <c r="R18" s="940"/>
      <c r="S18" s="773"/>
    </row>
    <row r="19" spans="1:19" s="774" customFormat="1" ht="30" customHeight="1" thickBot="1" x14ac:dyDescent="0.3">
      <c r="A19" s="536" t="s">
        <v>624</v>
      </c>
      <c r="B19" s="134" t="s">
        <v>35</v>
      </c>
      <c r="C19" s="73" t="s">
        <v>73</v>
      </c>
      <c r="D19" s="368" t="s">
        <v>598</v>
      </c>
      <c r="E19" s="96"/>
      <c r="F19" s="97"/>
      <c r="G19" s="98"/>
      <c r="H19" s="325">
        <v>113</v>
      </c>
      <c r="I19" s="38"/>
      <c r="J19" s="99">
        <v>8</v>
      </c>
      <c r="K19" s="775">
        <f t="shared" si="0"/>
        <v>0</v>
      </c>
      <c r="L19" s="938"/>
      <c r="M19" s="939"/>
      <c r="N19" s="939"/>
      <c r="O19" s="939"/>
      <c r="P19" s="939"/>
      <c r="Q19" s="939"/>
      <c r="R19" s="940"/>
      <c r="S19" s="773"/>
    </row>
    <row r="20" spans="1:19" s="774" customFormat="1" ht="30" customHeight="1" thickBot="1" x14ac:dyDescent="0.3">
      <c r="A20" s="785" t="s">
        <v>605</v>
      </c>
      <c r="B20" s="134" t="s">
        <v>35</v>
      </c>
      <c r="C20" s="95" t="s">
        <v>591</v>
      </c>
      <c r="D20" s="368" t="s">
        <v>600</v>
      </c>
      <c r="E20" s="96"/>
      <c r="F20" s="97"/>
      <c r="G20" s="98"/>
      <c r="H20" s="325">
        <v>120</v>
      </c>
      <c r="I20" s="38"/>
      <c r="J20" s="99">
        <v>8</v>
      </c>
      <c r="K20" s="775">
        <f t="shared" si="0"/>
        <v>0</v>
      </c>
      <c r="L20" s="938"/>
      <c r="M20" s="939"/>
      <c r="N20" s="939"/>
      <c r="O20" s="939"/>
      <c r="P20" s="939"/>
      <c r="Q20" s="939"/>
      <c r="R20" s="940"/>
      <c r="S20" s="773"/>
    </row>
    <row r="21" spans="1:19" s="774" customFormat="1" ht="30" customHeight="1" thickBot="1" x14ac:dyDescent="0.3">
      <c r="A21" s="536" t="s">
        <v>606</v>
      </c>
      <c r="B21" s="134" t="s">
        <v>35</v>
      </c>
      <c r="C21" s="95" t="s">
        <v>591</v>
      </c>
      <c r="D21" s="368" t="s">
        <v>601</v>
      </c>
      <c r="E21" s="96"/>
      <c r="F21" s="97"/>
      <c r="G21" s="98"/>
      <c r="H21" s="325">
        <v>120</v>
      </c>
      <c r="I21" s="38"/>
      <c r="J21" s="99">
        <v>8</v>
      </c>
      <c r="K21" s="775">
        <f t="shared" si="0"/>
        <v>0</v>
      </c>
      <c r="L21" s="938"/>
      <c r="M21" s="939"/>
      <c r="N21" s="939"/>
      <c r="O21" s="939"/>
      <c r="P21" s="939"/>
      <c r="Q21" s="939"/>
      <c r="R21" s="940"/>
      <c r="S21" s="773"/>
    </row>
    <row r="22" spans="1:19" s="774" customFormat="1" ht="30" customHeight="1" thickBot="1" x14ac:dyDescent="0.3">
      <c r="A22" s="785" t="s">
        <v>607</v>
      </c>
      <c r="B22" s="134" t="s">
        <v>35</v>
      </c>
      <c r="C22" s="95" t="s">
        <v>591</v>
      </c>
      <c r="D22" s="368" t="s">
        <v>602</v>
      </c>
      <c r="E22" s="96"/>
      <c r="F22" s="97"/>
      <c r="G22" s="98"/>
      <c r="H22" s="325">
        <v>120</v>
      </c>
      <c r="I22" s="38"/>
      <c r="J22" s="99">
        <v>8</v>
      </c>
      <c r="K22" s="128">
        <f t="shared" si="0"/>
        <v>0</v>
      </c>
      <c r="L22" s="938"/>
      <c r="M22" s="939"/>
      <c r="N22" s="939"/>
      <c r="O22" s="939"/>
      <c r="P22" s="939"/>
      <c r="Q22" s="939"/>
      <c r="R22" s="940"/>
      <c r="S22" s="773"/>
    </row>
    <row r="23" spans="1:19" s="350" customFormat="1" ht="30.75" customHeight="1" thickBot="1" x14ac:dyDescent="0.3">
      <c r="A23" s="776" t="s">
        <v>398</v>
      </c>
      <c r="B23" s="777"/>
      <c r="C23" s="777"/>
      <c r="D23" s="778"/>
      <c r="E23" s="777"/>
      <c r="F23" s="777"/>
      <c r="G23" s="779"/>
      <c r="H23" s="780"/>
      <c r="I23" s="781"/>
      <c r="J23" s="782"/>
      <c r="K23" s="128"/>
      <c r="L23" s="939"/>
      <c r="M23" s="939"/>
      <c r="N23" s="939"/>
      <c r="O23" s="939"/>
      <c r="P23" s="939"/>
      <c r="Q23" s="939"/>
      <c r="R23" s="940"/>
    </row>
    <row r="24" spans="1:19" s="12" customFormat="1" ht="30" customHeight="1" thickBot="1" x14ac:dyDescent="0.3">
      <c r="A24" s="784" t="s">
        <v>472</v>
      </c>
      <c r="B24" s="134" t="s">
        <v>29</v>
      </c>
      <c r="C24" s="73" t="s">
        <v>30</v>
      </c>
      <c r="D24" s="395" t="s">
        <v>230</v>
      </c>
      <c r="E24" s="518"/>
      <c r="F24" s="75"/>
      <c r="G24" s="519"/>
      <c r="H24" s="320">
        <v>125</v>
      </c>
      <c r="I24" s="77">
        <v>215</v>
      </c>
      <c r="J24" s="138">
        <v>15</v>
      </c>
      <c r="K24" s="128">
        <f>G24*H24</f>
        <v>0</v>
      </c>
      <c r="L24" s="938"/>
      <c r="M24" s="939"/>
      <c r="N24" s="939"/>
      <c r="O24" s="939"/>
      <c r="P24" s="939"/>
      <c r="Q24" s="939"/>
      <c r="R24" s="940"/>
    </row>
    <row r="25" spans="1:19" s="12" customFormat="1" ht="30" customHeight="1" thickBot="1" x14ac:dyDescent="0.3">
      <c r="A25" s="536" t="s">
        <v>473</v>
      </c>
      <c r="B25" s="27" t="s">
        <v>29</v>
      </c>
      <c r="C25" s="28" t="s">
        <v>30</v>
      </c>
      <c r="D25" s="367" t="s">
        <v>231</v>
      </c>
      <c r="E25" s="29"/>
      <c r="F25" s="30"/>
      <c r="G25" s="32"/>
      <c r="H25" s="324">
        <v>125</v>
      </c>
      <c r="I25" s="25">
        <v>215</v>
      </c>
      <c r="J25" s="31">
        <v>15</v>
      </c>
      <c r="K25" s="224">
        <f>G25*H25</f>
        <v>0</v>
      </c>
      <c r="L25" s="938"/>
      <c r="M25" s="939"/>
      <c r="N25" s="939"/>
      <c r="O25" s="939"/>
      <c r="P25" s="939"/>
      <c r="Q25" s="939"/>
      <c r="R25" s="940"/>
    </row>
    <row r="26" spans="1:19" s="12" customFormat="1" ht="30" customHeight="1" thickBot="1" x14ac:dyDescent="0.3">
      <c r="A26" s="785" t="s">
        <v>474</v>
      </c>
      <c r="B26" s="94" t="s">
        <v>29</v>
      </c>
      <c r="C26" s="95" t="s">
        <v>94</v>
      </c>
      <c r="D26" s="368" t="s">
        <v>317</v>
      </c>
      <c r="E26" s="96"/>
      <c r="F26" s="97"/>
      <c r="G26" s="98"/>
      <c r="H26" s="325">
        <v>70</v>
      </c>
      <c r="I26" s="38">
        <v>125</v>
      </c>
      <c r="J26" s="99">
        <v>20</v>
      </c>
      <c r="K26" s="224">
        <f>G26*H26</f>
        <v>0</v>
      </c>
      <c r="L26" s="938"/>
      <c r="M26" s="939"/>
      <c r="N26" s="939"/>
      <c r="O26" s="939"/>
      <c r="P26" s="939"/>
      <c r="Q26" s="939"/>
      <c r="R26" s="940"/>
    </row>
    <row r="27" spans="1:19" ht="30" customHeight="1" thickBot="1" x14ac:dyDescent="0.3">
      <c r="A27" s="536" t="s">
        <v>475</v>
      </c>
      <c r="B27" s="27" t="s">
        <v>29</v>
      </c>
      <c r="C27" s="28" t="s">
        <v>20</v>
      </c>
      <c r="D27" s="367" t="s">
        <v>318</v>
      </c>
      <c r="E27" s="29"/>
      <c r="F27" s="30"/>
      <c r="G27" s="32"/>
      <c r="H27" s="324">
        <v>400</v>
      </c>
      <c r="I27" s="25">
        <v>640</v>
      </c>
      <c r="J27" s="31">
        <v>20</v>
      </c>
      <c r="K27" s="224">
        <f t="shared" ref="K27:K28" si="1">G27*H27</f>
        <v>0</v>
      </c>
      <c r="L27" s="938"/>
      <c r="M27" s="939"/>
      <c r="N27" s="939"/>
      <c r="O27" s="939"/>
      <c r="P27" s="939"/>
      <c r="Q27" s="939"/>
      <c r="R27" s="940"/>
    </row>
    <row r="28" spans="1:19" ht="30" customHeight="1" thickBot="1" x14ac:dyDescent="0.3">
      <c r="A28" s="786" t="s">
        <v>476</v>
      </c>
      <c r="B28" s="100" t="s">
        <v>29</v>
      </c>
      <c r="C28" s="101" t="s">
        <v>20</v>
      </c>
      <c r="D28" s="369" t="s">
        <v>319</v>
      </c>
      <c r="E28" s="102"/>
      <c r="F28" s="103"/>
      <c r="G28" s="104"/>
      <c r="H28" s="321">
        <v>400</v>
      </c>
      <c r="I28" s="105">
        <v>640</v>
      </c>
      <c r="J28" s="106">
        <v>20</v>
      </c>
      <c r="K28" s="224">
        <f t="shared" si="1"/>
        <v>0</v>
      </c>
      <c r="L28" s="938"/>
      <c r="M28" s="939"/>
      <c r="N28" s="939"/>
      <c r="O28" s="939"/>
      <c r="P28" s="939"/>
      <c r="Q28" s="939"/>
      <c r="R28" s="940"/>
    </row>
    <row r="29" spans="1:19" ht="30" customHeight="1" thickBot="1" x14ac:dyDescent="0.3">
      <c r="A29" s="484" t="s">
        <v>399</v>
      </c>
      <c r="B29" s="400"/>
      <c r="C29" s="400"/>
      <c r="D29" s="401"/>
      <c r="E29" s="400"/>
      <c r="F29" s="400"/>
      <c r="G29" s="402"/>
      <c r="H29" s="405"/>
      <c r="I29" s="403"/>
      <c r="J29" s="404"/>
      <c r="K29" s="517"/>
      <c r="L29" s="938"/>
      <c r="M29" s="939"/>
      <c r="N29" s="939"/>
      <c r="O29" s="939"/>
      <c r="P29" s="939"/>
      <c r="Q29" s="939"/>
      <c r="R29" s="940"/>
    </row>
    <row r="30" spans="1:19" ht="30" customHeight="1" thickBot="1" x14ac:dyDescent="0.3">
      <c r="A30" s="787" t="s">
        <v>257</v>
      </c>
      <c r="B30" s="129" t="s">
        <v>17</v>
      </c>
      <c r="C30" s="559" t="s">
        <v>94</v>
      </c>
      <c r="D30" s="393" t="s">
        <v>210</v>
      </c>
      <c r="E30" s="107"/>
      <c r="F30" s="146"/>
      <c r="G30" s="294"/>
      <c r="H30" s="323">
        <v>83</v>
      </c>
      <c r="I30" s="108">
        <v>140</v>
      </c>
      <c r="J30" s="549">
        <v>20</v>
      </c>
      <c r="K30" s="300">
        <f t="shared" ref="K30:K48" si="2">G30*H30</f>
        <v>0</v>
      </c>
      <c r="L30" s="938"/>
      <c r="M30" s="939"/>
      <c r="N30" s="939"/>
      <c r="O30" s="939"/>
      <c r="P30" s="939"/>
      <c r="Q30" s="939"/>
      <c r="R30" s="940"/>
    </row>
    <row r="31" spans="1:19" ht="30" customHeight="1" thickBot="1" x14ac:dyDescent="0.3">
      <c r="A31" s="793" t="s">
        <v>215</v>
      </c>
      <c r="B31" s="27" t="s">
        <v>17</v>
      </c>
      <c r="C31" s="139" t="s">
        <v>94</v>
      </c>
      <c r="D31" s="556" t="s">
        <v>212</v>
      </c>
      <c r="E31" s="109"/>
      <c r="F31" s="152"/>
      <c r="G31" s="551"/>
      <c r="H31" s="324">
        <v>83</v>
      </c>
      <c r="I31" s="110">
        <v>140</v>
      </c>
      <c r="J31" s="554">
        <v>20</v>
      </c>
      <c r="K31" s="128">
        <f t="shared" si="2"/>
        <v>0</v>
      </c>
      <c r="L31" s="938"/>
      <c r="M31" s="939"/>
      <c r="N31" s="939"/>
      <c r="O31" s="939"/>
      <c r="P31" s="939"/>
      <c r="Q31" s="939"/>
      <c r="R31" s="940"/>
    </row>
    <row r="32" spans="1:19" ht="30" customHeight="1" thickBot="1" x14ac:dyDescent="0.3">
      <c r="A32" s="788" t="s">
        <v>216</v>
      </c>
      <c r="B32" s="27" t="s">
        <v>17</v>
      </c>
      <c r="C32" s="139" t="s">
        <v>94</v>
      </c>
      <c r="D32" s="556" t="s">
        <v>211</v>
      </c>
      <c r="E32" s="109"/>
      <c r="F32" s="152"/>
      <c r="G32" s="551"/>
      <c r="H32" s="324">
        <v>83</v>
      </c>
      <c r="I32" s="110">
        <v>140</v>
      </c>
      <c r="J32" s="554">
        <v>20</v>
      </c>
      <c r="K32" s="128">
        <f t="shared" si="2"/>
        <v>0</v>
      </c>
      <c r="L32" s="938"/>
      <c r="M32" s="939"/>
      <c r="N32" s="939"/>
      <c r="O32" s="939"/>
      <c r="P32" s="939"/>
      <c r="Q32" s="939"/>
      <c r="R32" s="940"/>
    </row>
    <row r="33" spans="1:19" ht="30" customHeight="1" thickBot="1" x14ac:dyDescent="0.3">
      <c r="A33" s="794" t="s">
        <v>256</v>
      </c>
      <c r="B33" s="20" t="s">
        <v>17</v>
      </c>
      <c r="C33" s="560" t="s">
        <v>94</v>
      </c>
      <c r="D33" s="557" t="s">
        <v>255</v>
      </c>
      <c r="E33" s="48"/>
      <c r="F33" s="49"/>
      <c r="G33" s="287"/>
      <c r="H33" s="324">
        <v>83</v>
      </c>
      <c r="I33" s="110">
        <v>140</v>
      </c>
      <c r="J33" s="554">
        <v>20</v>
      </c>
      <c r="K33" s="128">
        <f t="shared" si="2"/>
        <v>0</v>
      </c>
      <c r="L33" s="938"/>
      <c r="M33" s="939"/>
      <c r="N33" s="939"/>
      <c r="O33" s="939"/>
      <c r="P33" s="939"/>
      <c r="Q33" s="939"/>
      <c r="R33" s="940"/>
    </row>
    <row r="34" spans="1:19" ht="30" customHeight="1" thickBot="1" x14ac:dyDescent="0.3">
      <c r="A34" s="789" t="s">
        <v>274</v>
      </c>
      <c r="B34" s="33" t="s">
        <v>17</v>
      </c>
      <c r="C34" s="561" t="s">
        <v>94</v>
      </c>
      <c r="D34" s="558" t="s">
        <v>275</v>
      </c>
      <c r="E34" s="54"/>
      <c r="F34" s="55"/>
      <c r="G34" s="552"/>
      <c r="H34" s="324">
        <v>83</v>
      </c>
      <c r="I34" s="111">
        <v>140</v>
      </c>
      <c r="J34" s="555">
        <v>20</v>
      </c>
      <c r="K34" s="128">
        <f>G34*H34</f>
        <v>0</v>
      </c>
      <c r="L34" s="938"/>
      <c r="M34" s="939"/>
      <c r="N34" s="939"/>
      <c r="O34" s="939"/>
      <c r="P34" s="939"/>
      <c r="Q34" s="939"/>
      <c r="R34" s="940"/>
    </row>
    <row r="35" spans="1:19" ht="30" customHeight="1" thickBot="1" x14ac:dyDescent="0.3">
      <c r="A35" s="795" t="s">
        <v>309</v>
      </c>
      <c r="B35" s="20" t="s">
        <v>17</v>
      </c>
      <c r="C35" s="561" t="s">
        <v>94</v>
      </c>
      <c r="D35" s="558" t="s">
        <v>310</v>
      </c>
      <c r="E35" s="58"/>
      <c r="F35" s="59"/>
      <c r="G35" s="287"/>
      <c r="H35" s="324">
        <v>83</v>
      </c>
      <c r="I35" s="113">
        <v>140</v>
      </c>
      <c r="J35" s="555">
        <v>20</v>
      </c>
      <c r="K35" s="128">
        <f>G35*H35</f>
        <v>0</v>
      </c>
      <c r="L35" s="938"/>
      <c r="M35" s="939"/>
      <c r="N35" s="939"/>
      <c r="O35" s="939"/>
      <c r="P35" s="939"/>
      <c r="Q35" s="939"/>
      <c r="R35" s="940"/>
    </row>
    <row r="36" spans="1:19" ht="30" customHeight="1" thickBot="1" x14ac:dyDescent="0.3">
      <c r="A36" s="788" t="s">
        <v>400</v>
      </c>
      <c r="B36" s="134" t="s">
        <v>17</v>
      </c>
      <c r="C36" s="231" t="s">
        <v>18</v>
      </c>
      <c r="D36" s="375" t="s">
        <v>213</v>
      </c>
      <c r="E36" s="107"/>
      <c r="F36" s="146"/>
      <c r="G36" s="301"/>
      <c r="H36" s="324">
        <v>235</v>
      </c>
      <c r="I36" s="108">
        <v>360</v>
      </c>
      <c r="J36" s="554">
        <v>12</v>
      </c>
      <c r="K36" s="128">
        <f t="shared" si="2"/>
        <v>0</v>
      </c>
      <c r="L36" s="938"/>
      <c r="M36" s="939"/>
      <c r="N36" s="939"/>
      <c r="O36" s="939"/>
      <c r="P36" s="939"/>
      <c r="Q36" s="939"/>
      <c r="R36" s="940"/>
    </row>
    <row r="37" spans="1:19" ht="30" customHeight="1" thickBot="1" x14ac:dyDescent="0.3">
      <c r="A37" s="796" t="s">
        <v>401</v>
      </c>
      <c r="B37" s="27" t="s">
        <v>17</v>
      </c>
      <c r="C37" s="141" t="s">
        <v>18</v>
      </c>
      <c r="D37" s="375" t="s">
        <v>214</v>
      </c>
      <c r="E37" s="109"/>
      <c r="F37" s="152"/>
      <c r="G37" s="551"/>
      <c r="H37" s="528">
        <v>235</v>
      </c>
      <c r="I37" s="110">
        <v>360</v>
      </c>
      <c r="J37" s="555">
        <v>12</v>
      </c>
      <c r="K37" s="128">
        <f t="shared" si="2"/>
        <v>0</v>
      </c>
      <c r="L37" s="938"/>
      <c r="M37" s="939"/>
      <c r="N37" s="939"/>
      <c r="O37" s="939"/>
      <c r="P37" s="939"/>
      <c r="Q37" s="939"/>
      <c r="R37" s="940"/>
      <c r="S37" s="12"/>
    </row>
    <row r="38" spans="1:19" s="12" customFormat="1" ht="30" customHeight="1" thickBot="1" x14ac:dyDescent="0.3">
      <c r="A38" s="788" t="s">
        <v>622</v>
      </c>
      <c r="B38" s="27" t="s">
        <v>17</v>
      </c>
      <c r="C38" s="231" t="s">
        <v>18</v>
      </c>
      <c r="D38" s="531" t="s">
        <v>469</v>
      </c>
      <c r="E38" s="107"/>
      <c r="F38" s="146"/>
      <c r="G38" s="301"/>
      <c r="H38" s="324">
        <v>235</v>
      </c>
      <c r="I38" s="108"/>
      <c r="J38" s="554">
        <v>12</v>
      </c>
      <c r="K38" s="128">
        <f t="shared" si="2"/>
        <v>0</v>
      </c>
      <c r="L38" s="938"/>
      <c r="M38" s="939"/>
      <c r="N38" s="939"/>
      <c r="O38" s="939"/>
      <c r="P38" s="939"/>
      <c r="Q38" s="939"/>
      <c r="R38" s="940"/>
    </row>
    <row r="39" spans="1:19" ht="30" customHeight="1" thickBot="1" x14ac:dyDescent="0.3">
      <c r="A39" s="796" t="s">
        <v>394</v>
      </c>
      <c r="B39" s="94" t="s">
        <v>17</v>
      </c>
      <c r="C39" s="141" t="s">
        <v>18</v>
      </c>
      <c r="D39" s="514" t="s">
        <v>267</v>
      </c>
      <c r="E39" s="117"/>
      <c r="F39" s="195"/>
      <c r="G39" s="296"/>
      <c r="H39" s="324">
        <v>235</v>
      </c>
      <c r="I39" s="111">
        <v>360</v>
      </c>
      <c r="J39" s="555">
        <v>12</v>
      </c>
      <c r="K39" s="128">
        <f t="shared" si="2"/>
        <v>0</v>
      </c>
      <c r="L39" s="938"/>
      <c r="M39" s="939"/>
      <c r="N39" s="939"/>
      <c r="O39" s="939"/>
      <c r="P39" s="939"/>
      <c r="Q39" s="939"/>
      <c r="R39" s="940"/>
      <c r="S39" s="12"/>
    </row>
    <row r="40" spans="1:19" ht="30" customHeight="1" thickBot="1" x14ac:dyDescent="0.3">
      <c r="A40" s="790" t="s">
        <v>395</v>
      </c>
      <c r="B40" s="94" t="s">
        <v>17</v>
      </c>
      <c r="C40" s="141" t="s">
        <v>18</v>
      </c>
      <c r="D40" s="514" t="s">
        <v>270</v>
      </c>
      <c r="E40" s="117"/>
      <c r="F40" s="195"/>
      <c r="G40" s="296"/>
      <c r="H40" s="324">
        <v>235</v>
      </c>
      <c r="I40" s="111">
        <v>360</v>
      </c>
      <c r="J40" s="555">
        <v>12</v>
      </c>
      <c r="K40" s="128">
        <f>G40*H40</f>
        <v>0</v>
      </c>
      <c r="L40" s="938"/>
      <c r="M40" s="939"/>
      <c r="N40" s="939"/>
      <c r="O40" s="939"/>
      <c r="P40" s="939"/>
      <c r="Q40" s="939"/>
      <c r="R40" s="940"/>
      <c r="S40" s="12"/>
    </row>
    <row r="41" spans="1:19" ht="36.75" customHeight="1" thickBot="1" x14ac:dyDescent="0.3">
      <c r="A41" s="797" t="s">
        <v>402</v>
      </c>
      <c r="B41" s="94" t="s">
        <v>17</v>
      </c>
      <c r="C41" s="141" t="s">
        <v>226</v>
      </c>
      <c r="D41" s="514" t="s">
        <v>271</v>
      </c>
      <c r="E41" s="117"/>
      <c r="F41" s="195"/>
      <c r="G41" s="296"/>
      <c r="H41" s="324">
        <v>235</v>
      </c>
      <c r="I41" s="111">
        <v>360</v>
      </c>
      <c r="J41" s="555">
        <v>12</v>
      </c>
      <c r="K41" s="128">
        <f>G41*H41</f>
        <v>0</v>
      </c>
      <c r="L41" s="938"/>
      <c r="M41" s="939"/>
      <c r="N41" s="939"/>
      <c r="O41" s="939"/>
      <c r="P41" s="939"/>
      <c r="Q41" s="939"/>
      <c r="R41" s="940"/>
      <c r="S41" s="12"/>
    </row>
    <row r="42" spans="1:19" ht="30" customHeight="1" thickBot="1" x14ac:dyDescent="0.3">
      <c r="A42" s="791" t="s">
        <v>445</v>
      </c>
      <c r="B42" s="20" t="s">
        <v>17</v>
      </c>
      <c r="C42" s="47" t="s">
        <v>18</v>
      </c>
      <c r="D42" s="677" t="s">
        <v>19</v>
      </c>
      <c r="E42" s="43"/>
      <c r="F42" s="44"/>
      <c r="G42" s="287"/>
      <c r="H42" s="528">
        <v>225</v>
      </c>
      <c r="I42" s="108">
        <v>345</v>
      </c>
      <c r="J42" s="554">
        <v>12</v>
      </c>
      <c r="K42" s="128">
        <f t="shared" si="2"/>
        <v>0</v>
      </c>
      <c r="L42" s="938"/>
      <c r="M42" s="939"/>
      <c r="N42" s="939"/>
      <c r="O42" s="939"/>
      <c r="P42" s="939"/>
      <c r="Q42" s="939"/>
      <c r="R42" s="940"/>
      <c r="S42" s="12"/>
    </row>
    <row r="43" spans="1:19" ht="30" customHeight="1" thickBot="1" x14ac:dyDescent="0.3">
      <c r="A43" s="794" t="s">
        <v>441</v>
      </c>
      <c r="B43" s="20" t="s">
        <v>17</v>
      </c>
      <c r="C43" s="560" t="s">
        <v>18</v>
      </c>
      <c r="D43" s="358" t="s">
        <v>21</v>
      </c>
      <c r="E43" s="48"/>
      <c r="F43" s="49"/>
      <c r="G43" s="287"/>
      <c r="H43" s="324">
        <v>225</v>
      </c>
      <c r="I43" s="110">
        <v>345</v>
      </c>
      <c r="J43" s="554">
        <v>12</v>
      </c>
      <c r="K43" s="128">
        <f t="shared" si="2"/>
        <v>0</v>
      </c>
      <c r="L43" s="938"/>
      <c r="M43" s="939"/>
      <c r="N43" s="939"/>
      <c r="O43" s="939"/>
      <c r="P43" s="939"/>
      <c r="Q43" s="939"/>
      <c r="R43" s="940"/>
      <c r="S43" s="12"/>
    </row>
    <row r="44" spans="1:19" s="12" customFormat="1" ht="30" customHeight="1" thickBot="1" x14ac:dyDescent="0.3">
      <c r="A44" s="791" t="s">
        <v>442</v>
      </c>
      <c r="B44" s="33" t="s">
        <v>17</v>
      </c>
      <c r="C44" s="561" t="s">
        <v>18</v>
      </c>
      <c r="D44" s="359" t="s">
        <v>23</v>
      </c>
      <c r="E44" s="58"/>
      <c r="F44" s="59"/>
      <c r="G44" s="287"/>
      <c r="H44" s="320">
        <v>225</v>
      </c>
      <c r="I44" s="113">
        <v>345</v>
      </c>
      <c r="J44" s="674">
        <v>12</v>
      </c>
      <c r="K44" s="128">
        <f t="shared" si="2"/>
        <v>0</v>
      </c>
      <c r="L44" s="938"/>
      <c r="M44" s="939"/>
      <c r="N44" s="939"/>
      <c r="O44" s="939"/>
      <c r="P44" s="939"/>
      <c r="Q44" s="939"/>
      <c r="R44" s="940"/>
    </row>
    <row r="45" spans="1:19" ht="30" customHeight="1" thickBot="1" x14ac:dyDescent="0.3">
      <c r="A45" s="796" t="s">
        <v>443</v>
      </c>
      <c r="B45" s="20" t="s">
        <v>17</v>
      </c>
      <c r="C45" s="47" t="s">
        <v>20</v>
      </c>
      <c r="D45" s="677" t="s">
        <v>25</v>
      </c>
      <c r="E45" s="43"/>
      <c r="F45" s="44"/>
      <c r="G45" s="553"/>
      <c r="H45" s="320">
        <v>440</v>
      </c>
      <c r="I45" s="108">
        <v>650</v>
      </c>
      <c r="J45" s="550">
        <v>6</v>
      </c>
      <c r="K45" s="128">
        <f t="shared" si="2"/>
        <v>0</v>
      </c>
      <c r="L45" s="938"/>
      <c r="M45" s="939"/>
      <c r="N45" s="939"/>
      <c r="O45" s="939"/>
      <c r="P45" s="939"/>
      <c r="Q45" s="939"/>
      <c r="R45" s="940"/>
      <c r="S45" s="12"/>
    </row>
    <row r="46" spans="1:19" s="12" customFormat="1" ht="30" customHeight="1" thickBot="1" x14ac:dyDescent="0.3">
      <c r="A46" s="791" t="s">
        <v>444</v>
      </c>
      <c r="B46" s="33" t="s">
        <v>17</v>
      </c>
      <c r="C46" s="561" t="s">
        <v>20</v>
      </c>
      <c r="D46" s="558" t="s">
        <v>26</v>
      </c>
      <c r="E46" s="58"/>
      <c r="F46" s="59"/>
      <c r="G46" s="287"/>
      <c r="H46" s="324">
        <v>440</v>
      </c>
      <c r="I46" s="113">
        <v>650</v>
      </c>
      <c r="J46" s="554">
        <v>6</v>
      </c>
      <c r="K46" s="128">
        <f t="shared" si="2"/>
        <v>0</v>
      </c>
      <c r="L46" s="938"/>
      <c r="M46" s="939"/>
      <c r="N46" s="939"/>
      <c r="O46" s="939"/>
      <c r="P46" s="939"/>
      <c r="Q46" s="939"/>
      <c r="R46" s="940"/>
    </row>
    <row r="47" spans="1:19" ht="30" customHeight="1" thickBot="1" x14ac:dyDescent="0.3">
      <c r="A47" s="796" t="s">
        <v>620</v>
      </c>
      <c r="B47" s="20" t="s">
        <v>17</v>
      </c>
      <c r="C47" s="47" t="s">
        <v>20</v>
      </c>
      <c r="D47" s="363" t="s">
        <v>22</v>
      </c>
      <c r="E47" s="114"/>
      <c r="F47" s="192"/>
      <c r="G47" s="676"/>
      <c r="H47" s="320">
        <v>420</v>
      </c>
      <c r="I47" s="115">
        <v>650</v>
      </c>
      <c r="J47" s="550">
        <v>6</v>
      </c>
      <c r="K47" s="128">
        <f t="shared" si="2"/>
        <v>0</v>
      </c>
      <c r="L47" s="938"/>
      <c r="M47" s="939"/>
      <c r="N47" s="939"/>
      <c r="O47" s="939"/>
      <c r="P47" s="939"/>
      <c r="Q47" s="939"/>
      <c r="R47" s="940"/>
    </row>
    <row r="48" spans="1:19" s="12" customFormat="1" ht="30" customHeight="1" thickBot="1" x14ac:dyDescent="0.3">
      <c r="A48" s="789" t="s">
        <v>621</v>
      </c>
      <c r="B48" s="20" t="s">
        <v>17</v>
      </c>
      <c r="C48" s="47" t="s">
        <v>20</v>
      </c>
      <c r="D48" s="363" t="s">
        <v>24</v>
      </c>
      <c r="E48" s="54"/>
      <c r="F48" s="55"/>
      <c r="G48" s="287"/>
      <c r="H48" s="325">
        <v>420</v>
      </c>
      <c r="I48" s="111">
        <v>650</v>
      </c>
      <c r="J48" s="674">
        <v>6</v>
      </c>
      <c r="K48" s="128">
        <f t="shared" si="2"/>
        <v>0</v>
      </c>
      <c r="L48" s="938"/>
      <c r="M48" s="939"/>
      <c r="N48" s="939"/>
      <c r="O48" s="939"/>
      <c r="P48" s="939"/>
      <c r="Q48" s="939"/>
      <c r="R48" s="940"/>
    </row>
    <row r="49" spans="1:18" s="12" customFormat="1" ht="30" customHeight="1" thickBot="1" x14ac:dyDescent="0.3">
      <c r="A49" s="794" t="s">
        <v>391</v>
      </c>
      <c r="B49" s="72" t="s">
        <v>17</v>
      </c>
      <c r="C49" s="562" t="s">
        <v>513</v>
      </c>
      <c r="D49" s="377" t="s">
        <v>95</v>
      </c>
      <c r="E49" s="43"/>
      <c r="F49" s="44"/>
      <c r="G49" s="553"/>
      <c r="H49" s="675">
        <v>2100</v>
      </c>
      <c r="I49" s="548">
        <v>3300</v>
      </c>
      <c r="J49" s="90">
        <v>1</v>
      </c>
      <c r="K49" s="128">
        <f>G49*H49</f>
        <v>0</v>
      </c>
      <c r="L49" s="938"/>
      <c r="M49" s="939"/>
      <c r="N49" s="939"/>
      <c r="O49" s="939"/>
      <c r="P49" s="939"/>
      <c r="Q49" s="939"/>
      <c r="R49" s="940"/>
    </row>
    <row r="50" spans="1:18" s="12" customFormat="1" ht="30" customHeight="1" thickBot="1" x14ac:dyDescent="0.3">
      <c r="A50" s="792" t="s">
        <v>96</v>
      </c>
      <c r="B50" s="67" t="s">
        <v>17</v>
      </c>
      <c r="C50" s="546" t="s">
        <v>514</v>
      </c>
      <c r="D50" s="360" t="s">
        <v>97</v>
      </c>
      <c r="E50" s="58"/>
      <c r="F50" s="59"/>
      <c r="G50" s="547"/>
      <c r="H50" s="327">
        <v>1320</v>
      </c>
      <c r="I50" s="61">
        <v>1980</v>
      </c>
      <c r="J50" s="71">
        <v>1</v>
      </c>
      <c r="K50" s="128">
        <f>G50*H50</f>
        <v>0</v>
      </c>
      <c r="L50" s="938"/>
      <c r="M50" s="939"/>
      <c r="N50" s="939"/>
      <c r="O50" s="939"/>
      <c r="P50" s="939"/>
      <c r="Q50" s="939"/>
      <c r="R50" s="940"/>
    </row>
    <row r="51" spans="1:18" s="12" customFormat="1" ht="30" customHeight="1" thickBot="1" x14ac:dyDescent="0.3">
      <c r="A51" s="485" t="s">
        <v>397</v>
      </c>
      <c r="B51" s="406"/>
      <c r="C51" s="406"/>
      <c r="D51" s="407"/>
      <c r="E51" s="408"/>
      <c r="F51" s="408"/>
      <c r="G51" s="414"/>
      <c r="H51" s="322"/>
      <c r="I51" s="409"/>
      <c r="J51" s="410"/>
      <c r="K51" s="411"/>
      <c r="L51" s="938"/>
      <c r="M51" s="939"/>
      <c r="N51" s="939"/>
      <c r="O51" s="939"/>
      <c r="P51" s="939"/>
      <c r="Q51" s="939"/>
      <c r="R51" s="940"/>
    </row>
    <row r="52" spans="1:18" s="12" customFormat="1" ht="30" customHeight="1" thickBot="1" x14ac:dyDescent="0.3">
      <c r="A52" s="798" t="s">
        <v>27</v>
      </c>
      <c r="B52" s="40" t="s">
        <v>17</v>
      </c>
      <c r="C52" s="563" t="s">
        <v>507</v>
      </c>
      <c r="D52" s="564" t="s">
        <v>28</v>
      </c>
      <c r="E52" s="545"/>
      <c r="F52" s="565"/>
      <c r="G52" s="566"/>
      <c r="H52" s="567">
        <v>79</v>
      </c>
      <c r="I52" s="568">
        <v>140</v>
      </c>
      <c r="J52" s="180">
        <v>18</v>
      </c>
      <c r="K52" s="128">
        <f>G52*H52</f>
        <v>0</v>
      </c>
      <c r="L52" s="938"/>
      <c r="M52" s="939"/>
      <c r="N52" s="939"/>
      <c r="O52" s="939"/>
      <c r="P52" s="939"/>
      <c r="Q52" s="939"/>
      <c r="R52" s="940"/>
    </row>
    <row r="53" spans="1:18" s="12" customFormat="1" ht="30" customHeight="1" thickBot="1" x14ac:dyDescent="0.3">
      <c r="A53" s="485" t="s">
        <v>396</v>
      </c>
      <c r="B53" s="413"/>
      <c r="C53" s="413"/>
      <c r="D53" s="365"/>
      <c r="E53" s="414"/>
      <c r="F53" s="414"/>
      <c r="G53" s="414"/>
      <c r="H53" s="328"/>
      <c r="I53" s="415"/>
      <c r="J53" s="416"/>
      <c r="K53" s="411"/>
      <c r="L53" s="938"/>
      <c r="M53" s="939"/>
      <c r="N53" s="939"/>
      <c r="O53" s="939"/>
      <c r="P53" s="939"/>
      <c r="Q53" s="939"/>
      <c r="R53" s="940"/>
    </row>
    <row r="54" spans="1:18" s="12" customFormat="1" ht="30" customHeight="1" thickBot="1" x14ac:dyDescent="0.3">
      <c r="A54" s="800" t="s">
        <v>234</v>
      </c>
      <c r="B54" s="14" t="s">
        <v>17</v>
      </c>
      <c r="C54" s="42" t="s">
        <v>30</v>
      </c>
      <c r="D54" s="569" t="s">
        <v>31</v>
      </c>
      <c r="E54" s="16"/>
      <c r="F54" s="17"/>
      <c r="G54" s="92"/>
      <c r="H54" s="323">
        <v>110</v>
      </c>
      <c r="I54" s="18">
        <v>160</v>
      </c>
      <c r="J54" s="125">
        <v>18</v>
      </c>
      <c r="K54" s="126">
        <f>G54*H54</f>
        <v>0</v>
      </c>
      <c r="L54" s="938"/>
      <c r="M54" s="939"/>
      <c r="N54" s="939"/>
      <c r="O54" s="939"/>
      <c r="P54" s="939"/>
      <c r="Q54" s="939"/>
      <c r="R54" s="940"/>
    </row>
    <row r="55" spans="1:18" s="12" customFormat="1" ht="30" customHeight="1" thickBot="1" x14ac:dyDescent="0.3">
      <c r="A55" s="799" t="s">
        <v>235</v>
      </c>
      <c r="B55" s="67" t="s">
        <v>17</v>
      </c>
      <c r="C55" s="57" t="s">
        <v>30</v>
      </c>
      <c r="D55" s="570" t="s">
        <v>32</v>
      </c>
      <c r="E55" s="69"/>
      <c r="F55" s="70"/>
      <c r="G55" s="112"/>
      <c r="H55" s="321">
        <v>110</v>
      </c>
      <c r="I55" s="105">
        <v>160</v>
      </c>
      <c r="J55" s="127">
        <v>18</v>
      </c>
      <c r="K55" s="128">
        <f>G55*H55</f>
        <v>0</v>
      </c>
      <c r="L55" s="938"/>
      <c r="M55" s="939"/>
      <c r="N55" s="939"/>
      <c r="O55" s="939"/>
      <c r="P55" s="939"/>
      <c r="Q55" s="939"/>
      <c r="R55" s="940"/>
    </row>
    <row r="56" spans="1:18" ht="30" customHeight="1" thickBot="1" x14ac:dyDescent="0.3">
      <c r="A56" s="486" t="s">
        <v>33</v>
      </c>
      <c r="B56" s="417"/>
      <c r="C56" s="417"/>
      <c r="D56" s="418"/>
      <c r="E56" s="417"/>
      <c r="F56" s="417"/>
      <c r="G56" s="419"/>
      <c r="H56" s="329"/>
      <c r="I56" s="415"/>
      <c r="J56" s="420"/>
      <c r="K56" s="421"/>
      <c r="L56" s="938"/>
      <c r="M56" s="939"/>
      <c r="N56" s="939"/>
      <c r="O56" s="939"/>
      <c r="P56" s="939"/>
      <c r="Q56" s="939"/>
      <c r="R56" s="940"/>
    </row>
    <row r="57" spans="1:18" ht="30.75" customHeight="1" thickBot="1" x14ac:dyDescent="0.3">
      <c r="A57" s="801" t="s">
        <v>34</v>
      </c>
      <c r="B57" s="129" t="s">
        <v>35</v>
      </c>
      <c r="C57" s="226" t="s">
        <v>36</v>
      </c>
      <c r="D57" s="571" t="s">
        <v>37</v>
      </c>
      <c r="E57" s="129"/>
      <c r="F57" s="130"/>
      <c r="G57" s="131"/>
      <c r="H57" s="323">
        <v>130</v>
      </c>
      <c r="I57" s="18">
        <v>195</v>
      </c>
      <c r="J57" s="93">
        <v>15</v>
      </c>
      <c r="K57" s="19">
        <f t="shared" ref="K57:K64" si="3">G57*H57</f>
        <v>0</v>
      </c>
      <c r="L57" s="938"/>
      <c r="M57" s="939"/>
      <c r="N57" s="939"/>
      <c r="O57" s="939"/>
      <c r="P57" s="939"/>
      <c r="Q57" s="939"/>
      <c r="R57" s="940"/>
    </row>
    <row r="58" spans="1:18" ht="30" customHeight="1" thickBot="1" x14ac:dyDescent="0.3">
      <c r="A58" s="812" t="s">
        <v>38</v>
      </c>
      <c r="B58" s="27" t="s">
        <v>35</v>
      </c>
      <c r="C58" s="231" t="s">
        <v>36</v>
      </c>
      <c r="D58" s="572" t="s">
        <v>39</v>
      </c>
      <c r="E58" s="27"/>
      <c r="F58" s="132"/>
      <c r="G58" s="133"/>
      <c r="H58" s="324">
        <v>125</v>
      </c>
      <c r="I58" s="25">
        <v>190</v>
      </c>
      <c r="J58" s="31">
        <v>15</v>
      </c>
      <c r="K58" s="19">
        <f t="shared" si="3"/>
        <v>0</v>
      </c>
      <c r="L58" s="938"/>
      <c r="M58" s="939"/>
      <c r="N58" s="939"/>
      <c r="O58" s="939"/>
      <c r="P58" s="939"/>
      <c r="Q58" s="939"/>
      <c r="R58" s="940"/>
    </row>
    <row r="59" spans="1:18" ht="30" customHeight="1" thickBot="1" x14ac:dyDescent="0.3">
      <c r="A59" s="801" t="s">
        <v>452</v>
      </c>
      <c r="B59" s="134" t="s">
        <v>35</v>
      </c>
      <c r="C59" s="276" t="s">
        <v>36</v>
      </c>
      <c r="D59" s="573" t="s">
        <v>456</v>
      </c>
      <c r="E59" s="134"/>
      <c r="F59" s="306"/>
      <c r="G59" s="137"/>
      <c r="H59" s="324">
        <v>135</v>
      </c>
      <c r="I59" s="77">
        <v>190</v>
      </c>
      <c r="J59" s="138">
        <v>15</v>
      </c>
      <c r="K59" s="19">
        <f>G59*H59</f>
        <v>0</v>
      </c>
      <c r="L59" s="938"/>
      <c r="M59" s="939"/>
      <c r="N59" s="939"/>
      <c r="O59" s="939"/>
      <c r="P59" s="939"/>
      <c r="Q59" s="939"/>
      <c r="R59" s="940"/>
    </row>
    <row r="60" spans="1:18" ht="30" customHeight="1" thickBot="1" x14ac:dyDescent="0.3">
      <c r="A60" s="813" t="s">
        <v>40</v>
      </c>
      <c r="B60" s="134" t="s">
        <v>35</v>
      </c>
      <c r="C60" s="135" t="s">
        <v>36</v>
      </c>
      <c r="D60" s="373" t="s">
        <v>41</v>
      </c>
      <c r="E60" s="134"/>
      <c r="F60" s="136"/>
      <c r="G60" s="137"/>
      <c r="H60" s="324">
        <v>125</v>
      </c>
      <c r="I60" s="77">
        <v>190</v>
      </c>
      <c r="J60" s="138">
        <v>15</v>
      </c>
      <c r="K60" s="19">
        <f t="shared" si="3"/>
        <v>0</v>
      </c>
      <c r="L60" s="938"/>
      <c r="M60" s="939"/>
      <c r="N60" s="939"/>
      <c r="O60" s="939"/>
      <c r="P60" s="939"/>
      <c r="Q60" s="939"/>
      <c r="R60" s="940"/>
    </row>
    <row r="61" spans="1:18" s="12" customFormat="1" ht="30" customHeight="1" thickBot="1" x14ac:dyDescent="0.3">
      <c r="A61" s="802" t="s">
        <v>259</v>
      </c>
      <c r="B61" s="27" t="s">
        <v>35</v>
      </c>
      <c r="C61" s="139" t="s">
        <v>36</v>
      </c>
      <c r="D61" s="372" t="s">
        <v>283</v>
      </c>
      <c r="E61" s="27"/>
      <c r="F61" s="140"/>
      <c r="G61" s="137"/>
      <c r="H61" s="324">
        <v>125</v>
      </c>
      <c r="I61" s="25">
        <v>190</v>
      </c>
      <c r="J61" s="31">
        <v>15</v>
      </c>
      <c r="K61" s="19">
        <f t="shared" si="3"/>
        <v>0</v>
      </c>
      <c r="L61" s="938"/>
      <c r="M61" s="939"/>
      <c r="N61" s="939"/>
      <c r="O61" s="939"/>
      <c r="P61" s="939"/>
      <c r="Q61" s="939"/>
      <c r="R61" s="940"/>
    </row>
    <row r="62" spans="1:18" ht="30" customHeight="1" thickBot="1" x14ac:dyDescent="0.3">
      <c r="A62" s="812" t="s">
        <v>42</v>
      </c>
      <c r="B62" s="27" t="s">
        <v>35</v>
      </c>
      <c r="C62" s="139" t="s">
        <v>36</v>
      </c>
      <c r="D62" s="372" t="s">
        <v>43</v>
      </c>
      <c r="E62" s="27"/>
      <c r="F62" s="140"/>
      <c r="G62" s="137"/>
      <c r="H62" s="324">
        <v>125</v>
      </c>
      <c r="I62" s="25">
        <v>190</v>
      </c>
      <c r="J62" s="31">
        <v>15</v>
      </c>
      <c r="K62" s="19">
        <f t="shared" si="3"/>
        <v>0</v>
      </c>
      <c r="L62" s="938"/>
      <c r="M62" s="939"/>
      <c r="N62" s="939"/>
      <c r="O62" s="939"/>
      <c r="P62" s="939"/>
      <c r="Q62" s="939"/>
      <c r="R62" s="940"/>
    </row>
    <row r="63" spans="1:18" s="9" customFormat="1" ht="30" customHeight="1" thickBot="1" x14ac:dyDescent="0.3">
      <c r="A63" s="802" t="s">
        <v>308</v>
      </c>
      <c r="B63" s="27" t="s">
        <v>35</v>
      </c>
      <c r="C63" s="139" t="s">
        <v>36</v>
      </c>
      <c r="D63" s="372" t="s">
        <v>44</v>
      </c>
      <c r="E63" s="27"/>
      <c r="F63" s="140"/>
      <c r="G63" s="137"/>
      <c r="H63" s="324">
        <v>125</v>
      </c>
      <c r="I63" s="25">
        <v>190</v>
      </c>
      <c r="J63" s="31">
        <v>15</v>
      </c>
      <c r="K63" s="19">
        <f t="shared" ref="K63" si="4">G63*H63</f>
        <v>0</v>
      </c>
      <c r="L63" s="938"/>
      <c r="M63" s="939"/>
      <c r="N63" s="939"/>
      <c r="O63" s="939"/>
      <c r="P63" s="939"/>
      <c r="Q63" s="939"/>
      <c r="R63" s="940"/>
    </row>
    <row r="64" spans="1:18" s="12" customFormat="1" ht="30" customHeight="1" thickBot="1" x14ac:dyDescent="0.3">
      <c r="A64" s="811" t="s">
        <v>45</v>
      </c>
      <c r="B64" s="27" t="s">
        <v>35</v>
      </c>
      <c r="C64" s="231" t="s">
        <v>36</v>
      </c>
      <c r="D64" s="374" t="s">
        <v>46</v>
      </c>
      <c r="E64" s="94"/>
      <c r="F64" s="142"/>
      <c r="G64" s="143"/>
      <c r="H64" s="325">
        <v>135</v>
      </c>
      <c r="I64" s="38">
        <v>200</v>
      </c>
      <c r="J64" s="31">
        <v>15</v>
      </c>
      <c r="K64" s="128">
        <f t="shared" si="3"/>
        <v>0</v>
      </c>
      <c r="L64" s="938"/>
      <c r="M64" s="939"/>
      <c r="N64" s="939"/>
      <c r="O64" s="939"/>
      <c r="P64" s="939"/>
      <c r="Q64" s="939"/>
      <c r="R64" s="940"/>
    </row>
    <row r="65" spans="1:18" ht="30" customHeight="1" thickBot="1" x14ac:dyDescent="0.3">
      <c r="A65" s="803" t="s">
        <v>403</v>
      </c>
      <c r="B65" s="304" t="s">
        <v>35</v>
      </c>
      <c r="C65" s="673" t="s">
        <v>512</v>
      </c>
      <c r="D65" s="375" t="s">
        <v>292</v>
      </c>
      <c r="E65" s="107"/>
      <c r="F65" s="146"/>
      <c r="G65" s="153"/>
      <c r="H65" s="324">
        <v>600</v>
      </c>
      <c r="I65" s="148">
        <v>880</v>
      </c>
      <c r="J65" s="303">
        <v>8</v>
      </c>
      <c r="K65" s="128">
        <f>G65*H65</f>
        <v>0</v>
      </c>
      <c r="L65" s="938"/>
      <c r="M65" s="939"/>
      <c r="N65" s="939"/>
      <c r="O65" s="939"/>
      <c r="P65" s="939"/>
      <c r="Q65" s="939"/>
      <c r="R65" s="940"/>
    </row>
    <row r="66" spans="1:18" ht="30" customHeight="1" thickBot="1" x14ac:dyDescent="0.3">
      <c r="A66" s="810" t="s">
        <v>404</v>
      </c>
      <c r="B66" s="150" t="s">
        <v>35</v>
      </c>
      <c r="C66" s="151" t="s">
        <v>512</v>
      </c>
      <c r="D66" s="375" t="s">
        <v>293</v>
      </c>
      <c r="E66" s="109"/>
      <c r="F66" s="152"/>
      <c r="G66" s="153"/>
      <c r="H66" s="318">
        <v>600</v>
      </c>
      <c r="I66" s="154">
        <v>880</v>
      </c>
      <c r="J66" s="155">
        <v>8</v>
      </c>
      <c r="K66" s="128">
        <f t="shared" ref="K66:K70" si="5">G66*H66</f>
        <v>0</v>
      </c>
      <c r="L66" s="938"/>
      <c r="M66" s="939"/>
      <c r="N66" s="939"/>
      <c r="O66" s="939"/>
      <c r="P66" s="939"/>
      <c r="Q66" s="939"/>
      <c r="R66" s="940"/>
    </row>
    <row r="67" spans="1:18" s="12" customFormat="1" ht="30" customHeight="1" thickBot="1" x14ac:dyDescent="0.3">
      <c r="A67" s="536" t="s">
        <v>405</v>
      </c>
      <c r="B67" s="150" t="s">
        <v>35</v>
      </c>
      <c r="C67" s="151" t="s">
        <v>512</v>
      </c>
      <c r="D67" s="375" t="s">
        <v>295</v>
      </c>
      <c r="E67" s="109"/>
      <c r="F67" s="152"/>
      <c r="G67" s="153"/>
      <c r="H67" s="318">
        <v>600</v>
      </c>
      <c r="I67" s="154">
        <v>880</v>
      </c>
      <c r="J67" s="155">
        <v>8</v>
      </c>
      <c r="K67" s="128">
        <f t="shared" si="5"/>
        <v>0</v>
      </c>
      <c r="L67" s="938"/>
      <c r="M67" s="939"/>
      <c r="N67" s="939"/>
      <c r="O67" s="939"/>
      <c r="P67" s="939"/>
      <c r="Q67" s="939"/>
      <c r="R67" s="940"/>
    </row>
    <row r="68" spans="1:18" ht="30" customHeight="1" thickBot="1" x14ac:dyDescent="0.3">
      <c r="A68" s="810" t="s">
        <v>406</v>
      </c>
      <c r="B68" s="150" t="s">
        <v>35</v>
      </c>
      <c r="C68" s="151" t="s">
        <v>512</v>
      </c>
      <c r="D68" s="375" t="s">
        <v>296</v>
      </c>
      <c r="E68" s="109"/>
      <c r="F68" s="152"/>
      <c r="G68" s="153"/>
      <c r="H68" s="318">
        <v>600</v>
      </c>
      <c r="I68" s="154">
        <v>880</v>
      </c>
      <c r="J68" s="155">
        <v>8</v>
      </c>
      <c r="K68" s="128">
        <f t="shared" si="5"/>
        <v>0</v>
      </c>
      <c r="L68" s="938"/>
      <c r="M68" s="939"/>
      <c r="N68" s="939"/>
      <c r="O68" s="939"/>
      <c r="P68" s="939"/>
      <c r="Q68" s="939"/>
      <c r="R68" s="940"/>
    </row>
    <row r="69" spans="1:18" s="12" customFormat="1" ht="30" customHeight="1" thickBot="1" x14ac:dyDescent="0.3">
      <c r="A69" s="536" t="s">
        <v>407</v>
      </c>
      <c r="B69" s="150" t="s">
        <v>35</v>
      </c>
      <c r="C69" s="151" t="s">
        <v>512</v>
      </c>
      <c r="D69" s="375" t="s">
        <v>297</v>
      </c>
      <c r="E69" s="109"/>
      <c r="F69" s="152"/>
      <c r="G69" s="153"/>
      <c r="H69" s="318">
        <v>600</v>
      </c>
      <c r="I69" s="154">
        <v>880</v>
      </c>
      <c r="J69" s="155">
        <v>8</v>
      </c>
      <c r="K69" s="128">
        <f t="shared" si="5"/>
        <v>0</v>
      </c>
      <c r="L69" s="938"/>
      <c r="M69" s="939"/>
      <c r="N69" s="939"/>
      <c r="O69" s="939"/>
      <c r="P69" s="939"/>
      <c r="Q69" s="939"/>
      <c r="R69" s="940"/>
    </row>
    <row r="70" spans="1:18" s="12" customFormat="1" ht="30" customHeight="1" thickBot="1" x14ac:dyDescent="0.3">
      <c r="A70" s="786" t="s">
        <v>408</v>
      </c>
      <c r="B70" s="156" t="s">
        <v>35</v>
      </c>
      <c r="C70" s="157" t="s">
        <v>512</v>
      </c>
      <c r="D70" s="376" t="s">
        <v>294</v>
      </c>
      <c r="E70" s="158"/>
      <c r="F70" s="159"/>
      <c r="G70" s="160"/>
      <c r="H70" s="319">
        <v>500</v>
      </c>
      <c r="I70" s="161">
        <v>650</v>
      </c>
      <c r="J70" s="162">
        <v>8</v>
      </c>
      <c r="K70" s="128">
        <f t="shared" si="5"/>
        <v>0</v>
      </c>
      <c r="L70" s="938"/>
      <c r="M70" s="939"/>
      <c r="N70" s="939"/>
      <c r="O70" s="939"/>
      <c r="P70" s="939"/>
      <c r="Q70" s="939"/>
      <c r="R70" s="940"/>
    </row>
    <row r="71" spans="1:18" s="12" customFormat="1" ht="30" customHeight="1" thickBot="1" x14ac:dyDescent="0.3">
      <c r="A71" s="491" t="s">
        <v>47</v>
      </c>
      <c r="B71" s="423"/>
      <c r="C71" s="423"/>
      <c r="D71" s="424"/>
      <c r="E71" s="425"/>
      <c r="F71" s="425"/>
      <c r="G71" s="349"/>
      <c r="H71" s="422"/>
      <c r="I71" s="426"/>
      <c r="J71" s="427"/>
      <c r="K71" s="428"/>
      <c r="L71" s="938"/>
      <c r="M71" s="939"/>
      <c r="N71" s="939"/>
      <c r="O71" s="939"/>
      <c r="P71" s="939"/>
      <c r="Q71" s="939"/>
      <c r="R71" s="940"/>
    </row>
    <row r="72" spans="1:18" s="12" customFormat="1" ht="30" customHeight="1" thickBot="1" x14ac:dyDescent="0.3">
      <c r="A72" s="804" t="s">
        <v>249</v>
      </c>
      <c r="B72" s="14" t="s">
        <v>48</v>
      </c>
      <c r="C72" s="42" t="s">
        <v>49</v>
      </c>
      <c r="D72" s="353" t="s">
        <v>50</v>
      </c>
      <c r="E72" s="14"/>
      <c r="F72" s="164"/>
      <c r="G72" s="165"/>
      <c r="H72" s="323">
        <v>120</v>
      </c>
      <c r="I72" s="166">
        <v>190</v>
      </c>
      <c r="J72" s="167">
        <v>16</v>
      </c>
      <c r="K72" s="116">
        <f t="shared" ref="K72:K76" si="6">G72*H72</f>
        <v>0</v>
      </c>
      <c r="L72" s="938"/>
      <c r="M72" s="939"/>
      <c r="N72" s="939"/>
      <c r="O72" s="939"/>
      <c r="P72" s="939"/>
      <c r="Q72" s="939"/>
      <c r="R72" s="940"/>
    </row>
    <row r="73" spans="1:18" s="12" customFormat="1" ht="30" customHeight="1" thickBot="1" x14ac:dyDescent="0.3">
      <c r="A73" s="809" t="s">
        <v>247</v>
      </c>
      <c r="B73" s="20" t="s">
        <v>48</v>
      </c>
      <c r="C73" s="47" t="s">
        <v>49</v>
      </c>
      <c r="D73" s="354" t="s">
        <v>51</v>
      </c>
      <c r="E73" s="20"/>
      <c r="F73" s="169"/>
      <c r="G73" s="170"/>
      <c r="H73" s="324">
        <v>120</v>
      </c>
      <c r="I73" s="171">
        <v>190</v>
      </c>
      <c r="J73" s="172">
        <v>16</v>
      </c>
      <c r="K73" s="116">
        <f t="shared" si="6"/>
        <v>0</v>
      </c>
      <c r="L73" s="938"/>
      <c r="M73" s="939"/>
      <c r="N73" s="939"/>
      <c r="O73" s="939"/>
      <c r="P73" s="939"/>
      <c r="Q73" s="939"/>
      <c r="R73" s="940"/>
    </row>
    <row r="74" spans="1:18" s="12" customFormat="1" ht="30" customHeight="1" thickBot="1" x14ac:dyDescent="0.3">
      <c r="A74" s="805" t="s">
        <v>250</v>
      </c>
      <c r="B74" s="20" t="s">
        <v>48</v>
      </c>
      <c r="C74" s="47" t="s">
        <v>49</v>
      </c>
      <c r="D74" s="354" t="s">
        <v>52</v>
      </c>
      <c r="E74" s="20"/>
      <c r="F74" s="169"/>
      <c r="G74" s="170"/>
      <c r="H74" s="324">
        <v>139</v>
      </c>
      <c r="I74" s="171">
        <v>220</v>
      </c>
      <c r="J74" s="172">
        <v>16</v>
      </c>
      <c r="K74" s="116">
        <f t="shared" si="6"/>
        <v>0</v>
      </c>
      <c r="L74" s="938"/>
      <c r="M74" s="939"/>
      <c r="N74" s="939"/>
      <c r="O74" s="939"/>
      <c r="P74" s="939"/>
      <c r="Q74" s="939"/>
      <c r="R74" s="940"/>
    </row>
    <row r="75" spans="1:18" s="12" customFormat="1" ht="30" customHeight="1" thickBot="1" x14ac:dyDescent="0.3">
      <c r="A75" s="809" t="s">
        <v>248</v>
      </c>
      <c r="B75" s="20" t="s">
        <v>48</v>
      </c>
      <c r="C75" s="47" t="s">
        <v>49</v>
      </c>
      <c r="D75" s="354" t="s">
        <v>53</v>
      </c>
      <c r="E75" s="20"/>
      <c r="F75" s="169"/>
      <c r="G75" s="170"/>
      <c r="H75" s="324">
        <v>139</v>
      </c>
      <c r="I75" s="171">
        <v>220</v>
      </c>
      <c r="J75" s="172">
        <v>16</v>
      </c>
      <c r="K75" s="116">
        <f t="shared" si="6"/>
        <v>0</v>
      </c>
      <c r="L75" s="938"/>
      <c r="M75" s="939"/>
      <c r="N75" s="939"/>
      <c r="O75" s="939"/>
      <c r="P75" s="939"/>
      <c r="Q75" s="939"/>
      <c r="R75" s="940"/>
    </row>
    <row r="76" spans="1:18" s="12" customFormat="1" ht="30" customHeight="1" thickBot="1" x14ac:dyDescent="0.3">
      <c r="A76" s="805" t="s">
        <v>471</v>
      </c>
      <c r="B76" s="33" t="s">
        <v>48</v>
      </c>
      <c r="C76" s="47" t="s">
        <v>49</v>
      </c>
      <c r="D76" s="356" t="s">
        <v>470</v>
      </c>
      <c r="E76" s="20"/>
      <c r="F76" s="169"/>
      <c r="G76" s="50"/>
      <c r="H76" s="325">
        <v>139</v>
      </c>
      <c r="I76" s="171"/>
      <c r="J76" s="672">
        <v>16</v>
      </c>
      <c r="K76" s="116">
        <f t="shared" si="6"/>
        <v>0</v>
      </c>
      <c r="L76" s="938"/>
      <c r="M76" s="939"/>
      <c r="N76" s="939"/>
      <c r="O76" s="939"/>
      <c r="P76" s="939"/>
      <c r="Q76" s="939"/>
      <c r="R76" s="940"/>
    </row>
    <row r="77" spans="1:18" s="12" customFormat="1" ht="30" customHeight="1" thickBot="1" x14ac:dyDescent="0.3">
      <c r="A77" s="809" t="s">
        <v>409</v>
      </c>
      <c r="B77" s="20" t="s">
        <v>48</v>
      </c>
      <c r="C77" s="79" t="s">
        <v>30</v>
      </c>
      <c r="D77" s="354" t="s">
        <v>369</v>
      </c>
      <c r="E77" s="16"/>
      <c r="F77" s="17"/>
      <c r="G77" s="76"/>
      <c r="H77" s="324">
        <v>205</v>
      </c>
      <c r="I77" s="18">
        <v>310</v>
      </c>
      <c r="J77" s="26">
        <v>14</v>
      </c>
      <c r="K77" s="128">
        <f>G77*H77</f>
        <v>0</v>
      </c>
      <c r="L77" s="938"/>
      <c r="M77" s="939"/>
      <c r="N77" s="939"/>
      <c r="O77" s="939"/>
      <c r="P77" s="939"/>
      <c r="Q77" s="939"/>
      <c r="R77" s="940"/>
    </row>
    <row r="78" spans="1:18" s="12" customFormat="1" ht="30" customHeight="1" thickBot="1" x14ac:dyDescent="0.3">
      <c r="A78" s="806" t="s">
        <v>490</v>
      </c>
      <c r="B78" s="20" t="s">
        <v>48</v>
      </c>
      <c r="C78" s="524" t="s">
        <v>508</v>
      </c>
      <c r="D78" s="380" t="s">
        <v>209</v>
      </c>
      <c r="E78" s="525"/>
      <c r="F78" s="526"/>
      <c r="G78" s="527"/>
      <c r="H78" s="528">
        <v>349</v>
      </c>
      <c r="I78" s="529"/>
      <c r="J78" s="530">
        <v>6</v>
      </c>
      <c r="K78" s="128">
        <f>G78*H78</f>
        <v>0</v>
      </c>
      <c r="L78" s="938"/>
      <c r="M78" s="939"/>
      <c r="N78" s="939"/>
      <c r="O78" s="939"/>
      <c r="P78" s="939"/>
      <c r="Q78" s="939"/>
      <c r="R78" s="940"/>
    </row>
    <row r="79" spans="1:18" s="12" customFormat="1" ht="49.15" customHeight="1" thickBot="1" x14ac:dyDescent="0.3">
      <c r="A79" s="793" t="s">
        <v>412</v>
      </c>
      <c r="B79" s="20" t="s">
        <v>35</v>
      </c>
      <c r="C79" s="34" t="s">
        <v>511</v>
      </c>
      <c r="D79" s="356" t="s">
        <v>198</v>
      </c>
      <c r="E79" s="35"/>
      <c r="F79" s="36"/>
      <c r="G79" s="37"/>
      <c r="H79" s="325">
        <v>355</v>
      </c>
      <c r="I79" s="38">
        <v>495</v>
      </c>
      <c r="J79" s="39">
        <v>10</v>
      </c>
      <c r="K79" s="128">
        <v>0</v>
      </c>
      <c r="L79" s="938"/>
      <c r="M79" s="939"/>
      <c r="N79" s="939"/>
      <c r="O79" s="939"/>
      <c r="P79" s="939"/>
      <c r="Q79" s="939"/>
      <c r="R79" s="940"/>
    </row>
    <row r="80" spans="1:18" s="12" customFormat="1" ht="30" customHeight="1" thickBot="1" x14ac:dyDescent="0.3">
      <c r="A80" s="805" t="s">
        <v>54</v>
      </c>
      <c r="B80" s="72" t="s">
        <v>35</v>
      </c>
      <c r="C80" s="47" t="s">
        <v>226</v>
      </c>
      <c r="D80" s="363" t="s">
        <v>55</v>
      </c>
      <c r="E80" s="43"/>
      <c r="F80" s="44"/>
      <c r="G80" s="50"/>
      <c r="H80" s="324">
        <v>114</v>
      </c>
      <c r="I80" s="148">
        <v>165</v>
      </c>
      <c r="J80" s="63">
        <v>16</v>
      </c>
      <c r="K80" s="128">
        <f>G80*H80</f>
        <v>0</v>
      </c>
      <c r="L80" s="938"/>
      <c r="M80" s="939"/>
      <c r="N80" s="939"/>
      <c r="O80" s="939"/>
      <c r="P80" s="939"/>
      <c r="Q80" s="939"/>
      <c r="R80" s="940"/>
    </row>
    <row r="81" spans="1:18" ht="30" customHeight="1" thickBot="1" x14ac:dyDescent="0.3">
      <c r="A81" s="808" t="s">
        <v>453</v>
      </c>
      <c r="B81" s="20" t="s">
        <v>35</v>
      </c>
      <c r="C81" s="21" t="s">
        <v>226</v>
      </c>
      <c r="D81" s="363" t="s">
        <v>494</v>
      </c>
      <c r="E81" s="48"/>
      <c r="F81" s="49"/>
      <c r="G81" s="175"/>
      <c r="H81" s="324">
        <v>114</v>
      </c>
      <c r="I81" s="154">
        <v>165</v>
      </c>
      <c r="J81" s="85">
        <v>16</v>
      </c>
      <c r="K81" s="128">
        <f>G81*H81</f>
        <v>0</v>
      </c>
      <c r="L81" s="938"/>
      <c r="M81" s="939"/>
      <c r="N81" s="939"/>
      <c r="O81" s="939"/>
      <c r="P81" s="939"/>
      <c r="Q81" s="939"/>
      <c r="R81" s="940"/>
    </row>
    <row r="82" spans="1:18" ht="30" customHeight="1" thickBot="1" x14ac:dyDescent="0.3">
      <c r="A82" s="805" t="s">
        <v>454</v>
      </c>
      <c r="B82" s="20" t="s">
        <v>35</v>
      </c>
      <c r="C82" s="21" t="s">
        <v>226</v>
      </c>
      <c r="D82" s="363" t="s">
        <v>272</v>
      </c>
      <c r="E82" s="48"/>
      <c r="F82" s="49"/>
      <c r="G82" s="175"/>
      <c r="H82" s="324">
        <v>114</v>
      </c>
      <c r="I82" s="154">
        <v>165</v>
      </c>
      <c r="J82" s="85">
        <v>16</v>
      </c>
      <c r="K82" s="128">
        <f>G82*H82</f>
        <v>0</v>
      </c>
      <c r="L82" s="938"/>
      <c r="M82" s="939"/>
      <c r="N82" s="939"/>
      <c r="O82" s="939"/>
      <c r="P82" s="939"/>
      <c r="Q82" s="939"/>
      <c r="R82" s="940"/>
    </row>
    <row r="83" spans="1:18" ht="30" customHeight="1" thickBot="1" x14ac:dyDescent="0.3">
      <c r="A83" s="807" t="s">
        <v>455</v>
      </c>
      <c r="B83" s="67" t="s">
        <v>35</v>
      </c>
      <c r="C83" s="68" t="s">
        <v>226</v>
      </c>
      <c r="D83" s="364" t="s">
        <v>273</v>
      </c>
      <c r="E83" s="58"/>
      <c r="F83" s="59"/>
      <c r="G83" s="176"/>
      <c r="H83" s="321">
        <v>114</v>
      </c>
      <c r="I83" s="161">
        <v>165</v>
      </c>
      <c r="J83" s="89">
        <v>16</v>
      </c>
      <c r="K83" s="128">
        <f>G83*H83</f>
        <v>0</v>
      </c>
      <c r="L83" s="938"/>
      <c r="M83" s="939"/>
      <c r="N83" s="939"/>
      <c r="O83" s="939"/>
      <c r="P83" s="939"/>
      <c r="Q83" s="939"/>
      <c r="R83" s="940"/>
    </row>
    <row r="84" spans="1:18" ht="30" customHeight="1" thickBot="1" x14ac:dyDescent="0.3">
      <c r="A84" s="485" t="s">
        <v>410</v>
      </c>
      <c r="B84" s="352"/>
      <c r="C84" s="429"/>
      <c r="D84" s="365"/>
      <c r="E84" s="352"/>
      <c r="F84" s="430"/>
      <c r="G84" s="431"/>
      <c r="H84" s="332"/>
      <c r="I84" s="432"/>
      <c r="J84" s="433"/>
      <c r="K84" s="434"/>
      <c r="L84" s="938"/>
      <c r="M84" s="939"/>
      <c r="N84" s="939"/>
      <c r="O84" s="939"/>
      <c r="P84" s="939"/>
      <c r="Q84" s="939"/>
      <c r="R84" s="940"/>
    </row>
    <row r="85" spans="1:18" ht="30" customHeight="1" thickBot="1" x14ac:dyDescent="0.3">
      <c r="A85" s="815" t="s">
        <v>611</v>
      </c>
      <c r="B85" s="14" t="s">
        <v>17</v>
      </c>
      <c r="C85" s="42" t="s">
        <v>49</v>
      </c>
      <c r="D85" s="390" t="s">
        <v>276</v>
      </c>
      <c r="E85" s="177"/>
      <c r="F85" s="178"/>
      <c r="G85" s="45"/>
      <c r="H85" s="341"/>
      <c r="I85" s="179">
        <v>225</v>
      </c>
      <c r="J85" s="671">
        <v>15</v>
      </c>
      <c r="K85" s="19">
        <f>G85*H85</f>
        <v>0</v>
      </c>
      <c r="L85" s="938"/>
      <c r="M85" s="939"/>
      <c r="N85" s="939"/>
      <c r="O85" s="939"/>
      <c r="P85" s="939"/>
      <c r="Q85" s="939"/>
      <c r="R85" s="940"/>
    </row>
    <row r="86" spans="1:18" ht="30" customHeight="1" thickBot="1" x14ac:dyDescent="0.3">
      <c r="A86" s="814" t="s">
        <v>612</v>
      </c>
      <c r="B86" s="630" t="s">
        <v>17</v>
      </c>
      <c r="C86" s="47" t="s">
        <v>49</v>
      </c>
      <c r="D86" s="354" t="s">
        <v>277</v>
      </c>
      <c r="E86" s="177"/>
      <c r="F86" s="178"/>
      <c r="G86" s="50"/>
      <c r="H86" s="324"/>
      <c r="I86" s="179">
        <v>225</v>
      </c>
      <c r="J86" s="63">
        <v>15</v>
      </c>
      <c r="K86" s="19">
        <f>G86*H86</f>
        <v>0</v>
      </c>
      <c r="L86" s="938"/>
      <c r="M86" s="939"/>
      <c r="N86" s="939"/>
      <c r="O86" s="939"/>
      <c r="P86" s="939"/>
      <c r="Q86" s="939"/>
      <c r="R86" s="940"/>
    </row>
    <row r="87" spans="1:18" s="12" customFormat="1" ht="30" customHeight="1" thickBot="1" x14ac:dyDescent="0.3">
      <c r="A87" s="816" t="s">
        <v>610</v>
      </c>
      <c r="B87" s="67" t="s">
        <v>17</v>
      </c>
      <c r="C87" s="669" t="s">
        <v>49</v>
      </c>
      <c r="D87" s="361" t="s">
        <v>278</v>
      </c>
      <c r="E87" s="177"/>
      <c r="F87" s="178"/>
      <c r="G87" s="595"/>
      <c r="H87" s="321"/>
      <c r="I87" s="179">
        <v>235</v>
      </c>
      <c r="J87" s="251">
        <v>15</v>
      </c>
      <c r="K87" s="19">
        <f>G87*H87</f>
        <v>0</v>
      </c>
      <c r="L87" s="938"/>
      <c r="M87" s="939"/>
      <c r="N87" s="939"/>
      <c r="O87" s="939"/>
      <c r="P87" s="939"/>
      <c r="Q87" s="939"/>
      <c r="R87" s="940"/>
    </row>
    <row r="88" spans="1:18" s="12" customFormat="1" ht="30" customHeight="1" thickBot="1" x14ac:dyDescent="0.3">
      <c r="A88" s="490" t="s">
        <v>411</v>
      </c>
      <c r="B88" s="435"/>
      <c r="C88" s="436"/>
      <c r="D88" s="412"/>
      <c r="E88" s="435"/>
      <c r="F88" s="437"/>
      <c r="G88" s="438"/>
      <c r="H88" s="333"/>
      <c r="I88" s="439"/>
      <c r="J88" s="440"/>
      <c r="K88" s="441"/>
      <c r="L88" s="938"/>
      <c r="M88" s="939"/>
      <c r="N88" s="939"/>
      <c r="O88" s="939"/>
      <c r="P88" s="939"/>
      <c r="Q88" s="939"/>
      <c r="R88" s="940"/>
    </row>
    <row r="89" spans="1:18" s="12" customFormat="1" ht="30" customHeight="1" thickBot="1" x14ac:dyDescent="0.3">
      <c r="A89" s="827" t="s">
        <v>302</v>
      </c>
      <c r="B89" s="668" t="s">
        <v>301</v>
      </c>
      <c r="C89" s="42" t="s">
        <v>137</v>
      </c>
      <c r="D89" s="390" t="s">
        <v>303</v>
      </c>
      <c r="E89" s="177"/>
      <c r="F89" s="178"/>
      <c r="G89" s="604"/>
      <c r="H89" s="341">
        <v>52</v>
      </c>
      <c r="I89" s="179">
        <v>85</v>
      </c>
      <c r="J89" s="65">
        <v>20</v>
      </c>
      <c r="K89" s="19">
        <f>G89*H89</f>
        <v>0</v>
      </c>
      <c r="L89" s="938"/>
      <c r="M89" s="939"/>
      <c r="N89" s="939"/>
      <c r="O89" s="939"/>
      <c r="P89" s="939"/>
      <c r="Q89" s="939"/>
      <c r="R89" s="940"/>
    </row>
    <row r="90" spans="1:18" s="12" customFormat="1" ht="30" customHeight="1" thickBot="1" x14ac:dyDescent="0.3">
      <c r="A90" s="817" t="s">
        <v>304</v>
      </c>
      <c r="B90" s="33" t="s">
        <v>301</v>
      </c>
      <c r="C90" s="592" t="s">
        <v>137</v>
      </c>
      <c r="D90" s="354" t="s">
        <v>305</v>
      </c>
      <c r="E90" s="177"/>
      <c r="F90" s="178"/>
      <c r="G90" s="50"/>
      <c r="H90" s="324">
        <v>52</v>
      </c>
      <c r="I90" s="179">
        <v>85</v>
      </c>
      <c r="J90" s="63">
        <v>20</v>
      </c>
      <c r="K90" s="19">
        <f>G90*H90</f>
        <v>0</v>
      </c>
      <c r="L90" s="938"/>
      <c r="M90" s="939"/>
      <c r="N90" s="939"/>
      <c r="O90" s="939"/>
      <c r="P90" s="939"/>
      <c r="Q90" s="939"/>
      <c r="R90" s="940"/>
    </row>
    <row r="91" spans="1:18" s="12" customFormat="1" ht="30" customHeight="1" thickBot="1" x14ac:dyDescent="0.3">
      <c r="A91" s="826" t="s">
        <v>306</v>
      </c>
      <c r="B91" s="67" t="s">
        <v>301</v>
      </c>
      <c r="C91" s="57" t="s">
        <v>137</v>
      </c>
      <c r="D91" s="670" t="s">
        <v>307</v>
      </c>
      <c r="E91" s="177"/>
      <c r="F91" s="178"/>
      <c r="G91" s="595"/>
      <c r="H91" s="321">
        <v>52</v>
      </c>
      <c r="I91" s="179">
        <v>85</v>
      </c>
      <c r="J91" s="251">
        <v>20</v>
      </c>
      <c r="K91" s="19">
        <f>G91*H91</f>
        <v>0</v>
      </c>
      <c r="L91" s="938"/>
      <c r="M91" s="939"/>
      <c r="N91" s="939"/>
      <c r="O91" s="939"/>
      <c r="P91" s="939"/>
      <c r="Q91" s="939"/>
      <c r="R91" s="940"/>
    </row>
    <row r="92" spans="1:18" s="12" customFormat="1" ht="30" customHeight="1" thickBot="1" x14ac:dyDescent="0.3">
      <c r="A92" s="489" t="s">
        <v>56</v>
      </c>
      <c r="B92" s="442"/>
      <c r="C92" s="442"/>
      <c r="D92" s="443"/>
      <c r="E92" s="442"/>
      <c r="F92" s="442"/>
      <c r="G92" s="444"/>
      <c r="H92" s="445"/>
      <c r="I92" s="446"/>
      <c r="J92" s="447"/>
      <c r="K92" s="448"/>
      <c r="L92" s="938"/>
      <c r="M92" s="939"/>
      <c r="N92" s="939"/>
      <c r="O92" s="939"/>
      <c r="P92" s="939"/>
      <c r="Q92" s="939"/>
      <c r="R92" s="940"/>
    </row>
    <row r="93" spans="1:18" s="12" customFormat="1" ht="30" customHeight="1" thickBot="1" x14ac:dyDescent="0.3">
      <c r="A93" s="818" t="s">
        <v>57</v>
      </c>
      <c r="B93" s="41" t="s">
        <v>17</v>
      </c>
      <c r="C93" s="42" t="s">
        <v>18</v>
      </c>
      <c r="D93" s="357" t="s">
        <v>236</v>
      </c>
      <c r="E93" s="43"/>
      <c r="F93" s="44"/>
      <c r="G93" s="181"/>
      <c r="H93" s="331">
        <v>235</v>
      </c>
      <c r="I93" s="148">
        <v>400</v>
      </c>
      <c r="J93" s="174">
        <v>10</v>
      </c>
      <c r="K93" s="128">
        <f t="shared" ref="K93:K106" si="7">G93*H93</f>
        <v>0</v>
      </c>
      <c r="L93" s="938"/>
      <c r="M93" s="939"/>
      <c r="N93" s="939"/>
      <c r="O93" s="939"/>
      <c r="P93" s="939"/>
      <c r="Q93" s="939"/>
      <c r="R93" s="940"/>
    </row>
    <row r="94" spans="1:18" s="12" customFormat="1" ht="30" customHeight="1" thickBot="1" x14ac:dyDescent="0.3">
      <c r="A94" s="814" t="s">
        <v>58</v>
      </c>
      <c r="B94" s="46" t="s">
        <v>17</v>
      </c>
      <c r="C94" s="47" t="s">
        <v>18</v>
      </c>
      <c r="D94" s="358" t="s">
        <v>237</v>
      </c>
      <c r="E94" s="48"/>
      <c r="F94" s="49"/>
      <c r="G94" s="83"/>
      <c r="H94" s="318">
        <v>235</v>
      </c>
      <c r="I94" s="154">
        <v>400</v>
      </c>
      <c r="J94" s="85">
        <v>10</v>
      </c>
      <c r="K94" s="128">
        <f t="shared" si="7"/>
        <v>0</v>
      </c>
      <c r="L94" s="938"/>
      <c r="M94" s="939"/>
      <c r="N94" s="939"/>
      <c r="O94" s="939"/>
      <c r="P94" s="939"/>
      <c r="Q94" s="939"/>
      <c r="R94" s="940"/>
    </row>
    <row r="95" spans="1:18" s="12" customFormat="1" ht="30" customHeight="1" thickBot="1" x14ac:dyDescent="0.3">
      <c r="A95" s="819" t="s">
        <v>59</v>
      </c>
      <c r="B95" s="46" t="s">
        <v>17</v>
      </c>
      <c r="C95" s="47" t="s">
        <v>18</v>
      </c>
      <c r="D95" s="358" t="s">
        <v>238</v>
      </c>
      <c r="E95" s="48"/>
      <c r="F95" s="49"/>
      <c r="G95" s="83"/>
      <c r="H95" s="318">
        <v>235</v>
      </c>
      <c r="I95" s="154">
        <v>400</v>
      </c>
      <c r="J95" s="85">
        <v>10</v>
      </c>
      <c r="K95" s="128">
        <f t="shared" si="7"/>
        <v>0</v>
      </c>
      <c r="L95" s="938"/>
      <c r="M95" s="939"/>
      <c r="N95" s="939"/>
      <c r="O95" s="939"/>
      <c r="P95" s="939"/>
      <c r="Q95" s="939"/>
      <c r="R95" s="940"/>
    </row>
    <row r="96" spans="1:18" s="12" customFormat="1" ht="30" customHeight="1" thickBot="1" x14ac:dyDescent="0.3">
      <c r="A96" s="814" t="s">
        <v>60</v>
      </c>
      <c r="B96" s="46" t="s">
        <v>17</v>
      </c>
      <c r="C96" s="47" t="s">
        <v>18</v>
      </c>
      <c r="D96" s="358" t="s">
        <v>239</v>
      </c>
      <c r="E96" s="48"/>
      <c r="F96" s="49"/>
      <c r="G96" s="83"/>
      <c r="H96" s="318">
        <v>235</v>
      </c>
      <c r="I96" s="154">
        <v>400</v>
      </c>
      <c r="J96" s="85">
        <v>10</v>
      </c>
      <c r="K96" s="128">
        <f t="shared" si="7"/>
        <v>0</v>
      </c>
      <c r="L96" s="938"/>
      <c r="M96" s="939"/>
      <c r="N96" s="939"/>
      <c r="O96" s="939"/>
      <c r="P96" s="939"/>
      <c r="Q96" s="939"/>
      <c r="R96" s="940"/>
    </row>
    <row r="97" spans="1:18" s="12" customFormat="1" ht="30" customHeight="1" thickBot="1" x14ac:dyDescent="0.3">
      <c r="A97" s="819" t="s">
        <v>61</v>
      </c>
      <c r="B97" s="46" t="s">
        <v>17</v>
      </c>
      <c r="C97" s="47" t="s">
        <v>18</v>
      </c>
      <c r="D97" s="358" t="s">
        <v>240</v>
      </c>
      <c r="E97" s="48"/>
      <c r="F97" s="49"/>
      <c r="G97" s="83"/>
      <c r="H97" s="318">
        <v>235</v>
      </c>
      <c r="I97" s="154">
        <v>400</v>
      </c>
      <c r="J97" s="85">
        <v>10</v>
      </c>
      <c r="K97" s="128">
        <f t="shared" si="7"/>
        <v>0</v>
      </c>
      <c r="L97" s="938"/>
      <c r="M97" s="939"/>
      <c r="N97" s="939"/>
      <c r="O97" s="939"/>
      <c r="P97" s="939"/>
      <c r="Q97" s="939"/>
      <c r="R97" s="940"/>
    </row>
    <row r="98" spans="1:18" s="12" customFormat="1" ht="30" customHeight="1" thickBot="1" x14ac:dyDescent="0.3">
      <c r="A98" s="814" t="s">
        <v>62</v>
      </c>
      <c r="B98" s="52" t="s">
        <v>17</v>
      </c>
      <c r="C98" s="53" t="s">
        <v>18</v>
      </c>
      <c r="D98" s="359" t="s">
        <v>241</v>
      </c>
      <c r="E98" s="48"/>
      <c r="F98" s="49"/>
      <c r="G98" s="185"/>
      <c r="H98" s="334">
        <v>235</v>
      </c>
      <c r="I98" s="154">
        <v>400</v>
      </c>
      <c r="J98" s="187">
        <v>10</v>
      </c>
      <c r="K98" s="128">
        <f t="shared" si="7"/>
        <v>0</v>
      </c>
      <c r="L98" s="938"/>
      <c r="M98" s="939"/>
      <c r="N98" s="939"/>
      <c r="O98" s="939"/>
      <c r="P98" s="939"/>
      <c r="Q98" s="939"/>
      <c r="R98" s="940"/>
    </row>
    <row r="99" spans="1:18" s="12" customFormat="1" ht="30" customHeight="1" thickBot="1" x14ac:dyDescent="0.3">
      <c r="A99" s="820" t="s">
        <v>416</v>
      </c>
      <c r="B99" s="20" t="s">
        <v>17</v>
      </c>
      <c r="C99" s="47" t="s">
        <v>509</v>
      </c>
      <c r="D99" s="363" t="s">
        <v>326</v>
      </c>
      <c r="E99" s="182"/>
      <c r="F99" s="183"/>
      <c r="G99" s="83"/>
      <c r="H99" s="324">
        <v>495</v>
      </c>
      <c r="I99" s="184">
        <v>55</v>
      </c>
      <c r="J99" s="63">
        <v>60</v>
      </c>
      <c r="K99" s="128">
        <f t="shared" si="7"/>
        <v>0</v>
      </c>
      <c r="L99" s="938"/>
      <c r="M99" s="939"/>
      <c r="N99" s="939"/>
      <c r="O99" s="939"/>
      <c r="P99" s="939"/>
      <c r="Q99" s="939"/>
      <c r="R99" s="940"/>
    </row>
    <row r="100" spans="1:18" s="12" customFormat="1" ht="30" customHeight="1" thickBot="1" x14ac:dyDescent="0.3">
      <c r="A100" s="825" t="s">
        <v>415</v>
      </c>
      <c r="B100" s="52" t="s">
        <v>17</v>
      </c>
      <c r="C100" s="53" t="s">
        <v>509</v>
      </c>
      <c r="D100" s="359" t="s">
        <v>327</v>
      </c>
      <c r="E100" s="54"/>
      <c r="F100" s="55"/>
      <c r="G100" s="83"/>
      <c r="H100" s="324">
        <v>495</v>
      </c>
      <c r="I100" s="186">
        <v>55</v>
      </c>
      <c r="J100" s="187">
        <v>60</v>
      </c>
      <c r="K100" s="128">
        <f t="shared" si="7"/>
        <v>0</v>
      </c>
      <c r="L100" s="938"/>
      <c r="M100" s="939"/>
      <c r="N100" s="939"/>
      <c r="O100" s="939"/>
      <c r="P100" s="939"/>
      <c r="Q100" s="939"/>
      <c r="R100" s="940"/>
    </row>
    <row r="101" spans="1:18" s="12" customFormat="1" ht="30" customHeight="1" thickBot="1" x14ac:dyDescent="0.3">
      <c r="A101" s="821" t="s">
        <v>461</v>
      </c>
      <c r="B101" s="20" t="s">
        <v>17</v>
      </c>
      <c r="C101" s="47" t="s">
        <v>510</v>
      </c>
      <c r="D101" s="363" t="s">
        <v>462</v>
      </c>
      <c r="E101" s="182"/>
      <c r="F101" s="183"/>
      <c r="G101" s="667"/>
      <c r="H101" s="665">
        <v>610</v>
      </c>
      <c r="I101" s="184"/>
      <c r="J101" s="63">
        <v>1</v>
      </c>
      <c r="K101" s="128">
        <f t="shared" si="7"/>
        <v>0</v>
      </c>
      <c r="L101" s="938"/>
      <c r="M101" s="939"/>
      <c r="N101" s="939"/>
      <c r="O101" s="939"/>
      <c r="P101" s="939"/>
      <c r="Q101" s="939"/>
      <c r="R101" s="940"/>
    </row>
    <row r="102" spans="1:18" s="12" customFormat="1" ht="30" customHeight="1" thickBot="1" x14ac:dyDescent="0.3">
      <c r="A102" s="811" t="s">
        <v>466</v>
      </c>
      <c r="B102" s="20" t="s">
        <v>17</v>
      </c>
      <c r="C102" s="53" t="s">
        <v>510</v>
      </c>
      <c r="D102" s="359" t="s">
        <v>464</v>
      </c>
      <c r="E102" s="54"/>
      <c r="F102" s="55"/>
      <c r="G102" s="185"/>
      <c r="H102" s="324">
        <v>610</v>
      </c>
      <c r="I102" s="186"/>
      <c r="J102" s="63">
        <v>1</v>
      </c>
      <c r="K102" s="128">
        <f t="shared" si="7"/>
        <v>0</v>
      </c>
      <c r="L102" s="938"/>
      <c r="M102" s="939"/>
      <c r="N102" s="939"/>
      <c r="O102" s="939"/>
      <c r="P102" s="939"/>
      <c r="Q102" s="939"/>
      <c r="R102" s="940"/>
    </row>
    <row r="103" spans="1:18" s="12" customFormat="1" ht="30" customHeight="1" thickBot="1" x14ac:dyDescent="0.3">
      <c r="A103" s="820" t="s">
        <v>468</v>
      </c>
      <c r="B103" s="632" t="s">
        <v>17</v>
      </c>
      <c r="C103" s="47" t="s">
        <v>510</v>
      </c>
      <c r="D103" s="363" t="s">
        <v>463</v>
      </c>
      <c r="E103" s="182"/>
      <c r="F103" s="183"/>
      <c r="G103" s="83"/>
      <c r="H103" s="665">
        <v>610</v>
      </c>
      <c r="I103" s="184"/>
      <c r="J103" s="666">
        <v>1</v>
      </c>
      <c r="K103" s="128">
        <f t="shared" si="7"/>
        <v>0</v>
      </c>
      <c r="L103" s="938"/>
      <c r="M103" s="939"/>
      <c r="N103" s="939"/>
      <c r="O103" s="939"/>
      <c r="P103" s="939"/>
      <c r="Q103" s="939"/>
      <c r="R103" s="940"/>
    </row>
    <row r="104" spans="1:18" s="12" customFormat="1" ht="30" customHeight="1" thickBot="1" x14ac:dyDescent="0.3">
      <c r="A104" s="825" t="s">
        <v>467</v>
      </c>
      <c r="B104" s="52" t="s">
        <v>17</v>
      </c>
      <c r="C104" s="47" t="s">
        <v>510</v>
      </c>
      <c r="D104" s="359" t="s">
        <v>465</v>
      </c>
      <c r="E104" s="54"/>
      <c r="F104" s="55"/>
      <c r="G104" s="185"/>
      <c r="H104" s="334">
        <v>610</v>
      </c>
      <c r="I104" s="186"/>
      <c r="J104" s="187">
        <v>1</v>
      </c>
      <c r="K104" s="128">
        <f t="shared" si="7"/>
        <v>0</v>
      </c>
      <c r="L104" s="938"/>
      <c r="M104" s="939"/>
      <c r="N104" s="939"/>
      <c r="O104" s="939"/>
      <c r="P104" s="939"/>
      <c r="Q104" s="939"/>
      <c r="R104" s="940"/>
    </row>
    <row r="105" spans="1:18" s="12" customFormat="1" ht="30" customHeight="1" thickBot="1" x14ac:dyDescent="0.3">
      <c r="A105" s="822" t="s">
        <v>414</v>
      </c>
      <c r="B105" s="52" t="s">
        <v>17</v>
      </c>
      <c r="C105" s="47" t="s">
        <v>509</v>
      </c>
      <c r="D105" s="359" t="s">
        <v>328</v>
      </c>
      <c r="E105" s="54"/>
      <c r="F105" s="55"/>
      <c r="G105" s="185"/>
      <c r="H105" s="334">
        <v>495</v>
      </c>
      <c r="I105" s="186">
        <v>55</v>
      </c>
      <c r="J105" s="187">
        <v>60</v>
      </c>
      <c r="K105" s="128">
        <f t="shared" si="7"/>
        <v>0</v>
      </c>
      <c r="L105" s="938"/>
      <c r="M105" s="939"/>
      <c r="N105" s="939"/>
      <c r="O105" s="939"/>
      <c r="P105" s="939"/>
      <c r="Q105" s="939"/>
      <c r="R105" s="940"/>
    </row>
    <row r="106" spans="1:18" s="12" customFormat="1" ht="30" customHeight="1" thickBot="1" x14ac:dyDescent="0.3">
      <c r="A106" s="824" t="s">
        <v>417</v>
      </c>
      <c r="B106" s="56" t="s">
        <v>17</v>
      </c>
      <c r="C106" s="57" t="s">
        <v>509</v>
      </c>
      <c r="D106" s="360" t="s">
        <v>329</v>
      </c>
      <c r="E106" s="58"/>
      <c r="F106" s="59"/>
      <c r="G106" s="88"/>
      <c r="H106" s="319">
        <v>495</v>
      </c>
      <c r="I106" s="161">
        <v>55</v>
      </c>
      <c r="J106" s="89">
        <v>60</v>
      </c>
      <c r="K106" s="128">
        <f t="shared" si="7"/>
        <v>0</v>
      </c>
      <c r="L106" s="938"/>
      <c r="M106" s="939"/>
      <c r="N106" s="939"/>
      <c r="O106" s="939"/>
      <c r="P106" s="939"/>
      <c r="Q106" s="939"/>
      <c r="R106" s="940"/>
    </row>
    <row r="107" spans="1:18" s="12" customFormat="1" ht="30" customHeight="1" thickBot="1" x14ac:dyDescent="0.3">
      <c r="A107" s="755" t="s">
        <v>413</v>
      </c>
      <c r="B107" s="756"/>
      <c r="C107" s="757"/>
      <c r="D107" s="758"/>
      <c r="E107" s="756"/>
      <c r="F107" s="759"/>
      <c r="G107" s="760"/>
      <c r="H107" s="761"/>
      <c r="I107" s="762"/>
      <c r="J107" s="763"/>
      <c r="K107" s="764"/>
      <c r="L107" s="938"/>
      <c r="M107" s="939"/>
      <c r="N107" s="939"/>
      <c r="O107" s="939"/>
      <c r="P107" s="939"/>
      <c r="Q107" s="939"/>
      <c r="R107" s="940"/>
    </row>
    <row r="108" spans="1:18" s="12" customFormat="1" ht="30" customHeight="1" thickBot="1" x14ac:dyDescent="0.3">
      <c r="A108" s="823" t="s">
        <v>244</v>
      </c>
      <c r="B108" s="304" t="s">
        <v>17</v>
      </c>
      <c r="C108" s="276" t="s">
        <v>504</v>
      </c>
      <c r="D108" s="754" t="s">
        <v>243</v>
      </c>
      <c r="E108" s="733"/>
      <c r="F108" s="734"/>
      <c r="G108" s="137"/>
      <c r="H108" s="320">
        <v>102</v>
      </c>
      <c r="I108" s="302">
        <v>180</v>
      </c>
      <c r="J108" s="303">
        <v>20</v>
      </c>
      <c r="K108" s="752">
        <f t="shared" ref="K108:K143" si="8">G108*H108</f>
        <v>0</v>
      </c>
      <c r="L108" s="938"/>
      <c r="M108" s="939"/>
      <c r="N108" s="939"/>
      <c r="O108" s="939"/>
      <c r="P108" s="939"/>
      <c r="Q108" s="939"/>
      <c r="R108" s="940"/>
    </row>
    <row r="109" spans="1:18" s="12" customFormat="1" ht="30" customHeight="1" thickBot="1" x14ac:dyDescent="0.3">
      <c r="A109" s="811" t="s">
        <v>246</v>
      </c>
      <c r="B109" s="150" t="s">
        <v>17</v>
      </c>
      <c r="C109" s="194" t="s">
        <v>504</v>
      </c>
      <c r="D109" s="522" t="s">
        <v>245</v>
      </c>
      <c r="E109" s="109"/>
      <c r="F109" s="152"/>
      <c r="G109" s="133"/>
      <c r="H109" s="324">
        <v>102</v>
      </c>
      <c r="I109" s="154">
        <v>180</v>
      </c>
      <c r="J109" s="155">
        <v>20</v>
      </c>
      <c r="K109" s="128">
        <f t="shared" si="8"/>
        <v>0</v>
      </c>
      <c r="L109" s="938"/>
      <c r="M109" s="939"/>
      <c r="N109" s="939"/>
      <c r="O109" s="939"/>
      <c r="P109" s="939"/>
      <c r="Q109" s="939"/>
      <c r="R109" s="940"/>
    </row>
    <row r="110" spans="1:18" s="12" customFormat="1" ht="30" customHeight="1" thickBot="1" x14ac:dyDescent="0.3">
      <c r="A110" s="821" t="s">
        <v>488</v>
      </c>
      <c r="B110" s="150" t="s">
        <v>17</v>
      </c>
      <c r="C110" s="295" t="s">
        <v>504</v>
      </c>
      <c r="D110" s="355" t="s">
        <v>489</v>
      </c>
      <c r="E110" s="29"/>
      <c r="F110" s="152"/>
      <c r="G110" s="521"/>
      <c r="H110" s="324">
        <v>102</v>
      </c>
      <c r="I110" s="25"/>
      <c r="J110" s="155">
        <v>20</v>
      </c>
      <c r="K110" s="128">
        <f t="shared" si="8"/>
        <v>0</v>
      </c>
      <c r="L110" s="938"/>
      <c r="M110" s="939"/>
      <c r="N110" s="939"/>
      <c r="O110" s="939"/>
      <c r="P110" s="939"/>
      <c r="Q110" s="939"/>
      <c r="R110" s="940"/>
    </row>
    <row r="111" spans="1:18" s="12" customFormat="1" ht="33" customHeight="1" thickBot="1" x14ac:dyDescent="0.3">
      <c r="A111" s="951" t="s">
        <v>560</v>
      </c>
      <c r="B111" s="952"/>
      <c r="C111" s="952"/>
      <c r="D111" s="952"/>
      <c r="E111" s="952"/>
      <c r="F111" s="952"/>
      <c r="G111" s="952"/>
      <c r="H111" s="952"/>
      <c r="I111" s="952"/>
      <c r="J111" s="952"/>
      <c r="K111" s="953"/>
      <c r="L111" s="729"/>
      <c r="M111" s="730"/>
      <c r="N111" s="730"/>
      <c r="O111" s="730"/>
      <c r="P111" s="730"/>
      <c r="Q111" s="730"/>
      <c r="R111" s="731"/>
    </row>
    <row r="112" spans="1:18" s="12" customFormat="1" ht="31.5" customHeight="1" thickBot="1" x14ac:dyDescent="0.3">
      <c r="A112" s="885" t="s">
        <v>548</v>
      </c>
      <c r="B112" s="886"/>
      <c r="C112" s="887"/>
      <c r="D112" s="887"/>
      <c r="E112" s="887"/>
      <c r="F112" s="887"/>
      <c r="G112" s="887"/>
      <c r="H112" s="887"/>
      <c r="I112" s="887"/>
      <c r="J112" s="887"/>
      <c r="K112" s="888"/>
      <c r="L112" s="729"/>
      <c r="M112" s="730"/>
      <c r="N112" s="730"/>
      <c r="O112" s="730"/>
      <c r="P112" s="730"/>
      <c r="Q112" s="730"/>
      <c r="R112" s="731"/>
    </row>
    <row r="113" spans="1:18" s="12" customFormat="1" ht="39.75" customHeight="1" thickBot="1" x14ac:dyDescent="0.3">
      <c r="A113" s="765" t="s">
        <v>550</v>
      </c>
      <c r="B113" s="40" t="s">
        <v>130</v>
      </c>
      <c r="C113" s="42" t="s">
        <v>504</v>
      </c>
      <c r="D113" s="745" t="s">
        <v>549</v>
      </c>
      <c r="E113" s="114"/>
      <c r="F113" s="192"/>
      <c r="G113" s="173"/>
      <c r="H113" s="746">
        <v>250</v>
      </c>
      <c r="I113" s="736"/>
      <c r="J113" s="749">
        <v>9</v>
      </c>
      <c r="K113" s="128">
        <f>G113*H113</f>
        <v>0</v>
      </c>
      <c r="L113" s="730"/>
      <c r="M113" s="730"/>
      <c r="N113" s="730"/>
      <c r="O113" s="730"/>
      <c r="P113" s="730"/>
      <c r="Q113" s="730"/>
      <c r="R113" s="731"/>
    </row>
    <row r="114" spans="1:18" s="12" customFormat="1" ht="39.75" customHeight="1" thickBot="1" x14ac:dyDescent="0.3">
      <c r="A114" s="767" t="s">
        <v>583</v>
      </c>
      <c r="B114" s="72" t="s">
        <v>130</v>
      </c>
      <c r="C114" s="47" t="s">
        <v>263</v>
      </c>
      <c r="D114" s="354" t="s">
        <v>551</v>
      </c>
      <c r="E114" s="22"/>
      <c r="F114" s="23"/>
      <c r="G114" s="747"/>
      <c r="H114" s="326">
        <v>1070</v>
      </c>
      <c r="I114" s="51"/>
      <c r="J114" s="26">
        <v>1</v>
      </c>
      <c r="K114" s="128">
        <f t="shared" ref="K114:K116" si="9">G114*H114</f>
        <v>0</v>
      </c>
      <c r="L114" s="730"/>
      <c r="M114" s="730"/>
      <c r="N114" s="730"/>
      <c r="O114" s="730"/>
      <c r="P114" s="730"/>
      <c r="Q114" s="730"/>
      <c r="R114" s="731"/>
    </row>
    <row r="115" spans="1:18" s="12" customFormat="1" ht="39.75" customHeight="1" thickBot="1" x14ac:dyDescent="0.3">
      <c r="A115" s="766" t="s">
        <v>552</v>
      </c>
      <c r="B115" s="20" t="s">
        <v>130</v>
      </c>
      <c r="C115" s="47" t="s">
        <v>504</v>
      </c>
      <c r="D115" s="354" t="s">
        <v>553</v>
      </c>
      <c r="E115" s="22"/>
      <c r="F115" s="23"/>
      <c r="G115" s="747"/>
      <c r="H115" s="675">
        <v>295</v>
      </c>
      <c r="I115" s="51"/>
      <c r="J115" s="26">
        <v>9</v>
      </c>
      <c r="K115" s="750">
        <f t="shared" si="9"/>
        <v>0</v>
      </c>
      <c r="L115" s="730"/>
      <c r="M115" s="730"/>
      <c r="N115" s="730"/>
      <c r="O115" s="730"/>
      <c r="P115" s="730"/>
      <c r="Q115" s="730"/>
      <c r="R115" s="731"/>
    </row>
    <row r="116" spans="1:18" s="12" customFormat="1" ht="39.75" customHeight="1" thickBot="1" x14ac:dyDescent="0.3">
      <c r="A116" s="767" t="s">
        <v>584</v>
      </c>
      <c r="B116" s="86" t="s">
        <v>130</v>
      </c>
      <c r="C116" s="87" t="s">
        <v>263</v>
      </c>
      <c r="D116" s="361" t="s">
        <v>554</v>
      </c>
      <c r="E116" s="22"/>
      <c r="F116" s="23"/>
      <c r="G116" s="24"/>
      <c r="H116" s="748">
        <v>1290</v>
      </c>
      <c r="I116" s="51"/>
      <c r="J116" s="62">
        <v>1</v>
      </c>
      <c r="K116" s="128">
        <f t="shared" si="9"/>
        <v>0</v>
      </c>
      <c r="L116" s="730"/>
      <c r="M116" s="730"/>
      <c r="N116" s="730"/>
      <c r="O116" s="730"/>
      <c r="P116" s="730"/>
      <c r="Q116" s="730"/>
      <c r="R116" s="731"/>
    </row>
    <row r="117" spans="1:18" s="12" customFormat="1" ht="32.25" customHeight="1" thickBot="1" x14ac:dyDescent="0.3">
      <c r="A117" s="885" t="s">
        <v>555</v>
      </c>
      <c r="B117" s="887"/>
      <c r="C117" s="887"/>
      <c r="D117" s="887"/>
      <c r="E117" s="887"/>
      <c r="F117" s="887"/>
      <c r="G117" s="887"/>
      <c r="H117" s="887"/>
      <c r="I117" s="887"/>
      <c r="J117" s="887"/>
      <c r="K117" s="888"/>
      <c r="L117" s="730"/>
      <c r="M117" s="730"/>
      <c r="N117" s="730"/>
      <c r="O117" s="730"/>
      <c r="P117" s="730"/>
      <c r="Q117" s="730"/>
      <c r="R117" s="731"/>
    </row>
    <row r="118" spans="1:18" s="12" customFormat="1" ht="39.75" customHeight="1" thickBot="1" x14ac:dyDescent="0.3">
      <c r="A118" s="768" t="s">
        <v>556</v>
      </c>
      <c r="B118" s="46" t="s">
        <v>29</v>
      </c>
      <c r="C118" s="42" t="s">
        <v>504</v>
      </c>
      <c r="D118" s="358" t="s">
        <v>557</v>
      </c>
      <c r="E118" s="48"/>
      <c r="F118" s="49"/>
      <c r="G118" s="45"/>
      <c r="H118" s="326">
        <v>250</v>
      </c>
      <c r="I118" s="51"/>
      <c r="J118" s="751">
        <v>9</v>
      </c>
      <c r="K118" s="128">
        <f>G118*H118</f>
        <v>0</v>
      </c>
      <c r="L118" s="730"/>
      <c r="M118" s="730"/>
      <c r="N118" s="730"/>
      <c r="O118" s="730"/>
      <c r="P118" s="730"/>
      <c r="Q118" s="730"/>
      <c r="R118" s="731"/>
    </row>
    <row r="119" spans="1:18" s="12" customFormat="1" ht="39.75" customHeight="1" thickBot="1" x14ac:dyDescent="0.3">
      <c r="A119" s="771" t="s">
        <v>582</v>
      </c>
      <c r="B119" s="46" t="s">
        <v>29</v>
      </c>
      <c r="C119" s="47" t="s">
        <v>559</v>
      </c>
      <c r="D119" s="358" t="s">
        <v>558</v>
      </c>
      <c r="E119" s="48"/>
      <c r="F119" s="49"/>
      <c r="G119" s="50"/>
      <c r="H119" s="326">
        <v>1535</v>
      </c>
      <c r="I119" s="51"/>
      <c r="J119" s="685">
        <v>1</v>
      </c>
      <c r="K119" s="750">
        <f t="shared" ref="K119:K127" si="10">G119*H119</f>
        <v>0</v>
      </c>
      <c r="L119" s="730"/>
      <c r="M119" s="730"/>
      <c r="N119" s="730"/>
      <c r="O119" s="730"/>
      <c r="P119" s="730"/>
      <c r="Q119" s="730"/>
      <c r="R119" s="731"/>
    </row>
    <row r="120" spans="1:18" s="12" customFormat="1" ht="39.75" customHeight="1" thickBot="1" x14ac:dyDescent="0.3">
      <c r="A120" s="769" t="s">
        <v>561</v>
      </c>
      <c r="B120" s="46" t="s">
        <v>29</v>
      </c>
      <c r="C120" s="47" t="s">
        <v>504</v>
      </c>
      <c r="D120" s="358" t="s">
        <v>562</v>
      </c>
      <c r="E120" s="48"/>
      <c r="F120" s="49"/>
      <c r="G120" s="50"/>
      <c r="H120" s="326">
        <v>258</v>
      </c>
      <c r="I120" s="51"/>
      <c r="J120" s="685">
        <v>9</v>
      </c>
      <c r="K120" s="128">
        <f t="shared" si="10"/>
        <v>0</v>
      </c>
      <c r="L120" s="730"/>
      <c r="M120" s="730"/>
      <c r="N120" s="730"/>
      <c r="O120" s="730"/>
      <c r="P120" s="730"/>
      <c r="Q120" s="730"/>
      <c r="R120" s="731"/>
    </row>
    <row r="121" spans="1:18" s="12" customFormat="1" ht="39.75" customHeight="1" thickBot="1" x14ac:dyDescent="0.3">
      <c r="A121" s="771" t="s">
        <v>585</v>
      </c>
      <c r="B121" s="46" t="s">
        <v>29</v>
      </c>
      <c r="C121" s="47" t="s">
        <v>559</v>
      </c>
      <c r="D121" s="358" t="s">
        <v>563</v>
      </c>
      <c r="E121" s="48"/>
      <c r="F121" s="49"/>
      <c r="G121" s="50"/>
      <c r="H121" s="326">
        <v>1582</v>
      </c>
      <c r="I121" s="51"/>
      <c r="J121" s="685">
        <v>1</v>
      </c>
      <c r="K121" s="750">
        <f t="shared" si="10"/>
        <v>0</v>
      </c>
      <c r="L121" s="730"/>
      <c r="M121" s="730"/>
      <c r="N121" s="730"/>
      <c r="O121" s="730"/>
      <c r="P121" s="730"/>
      <c r="Q121" s="730"/>
      <c r="R121" s="731"/>
    </row>
    <row r="122" spans="1:18" s="12" customFormat="1" ht="39.75" customHeight="1" thickBot="1" x14ac:dyDescent="0.3">
      <c r="A122" s="769" t="s">
        <v>564</v>
      </c>
      <c r="B122" s="46" t="s">
        <v>29</v>
      </c>
      <c r="C122" s="47" t="s">
        <v>512</v>
      </c>
      <c r="D122" s="358" t="s">
        <v>565</v>
      </c>
      <c r="E122" s="48"/>
      <c r="F122" s="49"/>
      <c r="G122" s="50"/>
      <c r="H122" s="326">
        <v>684</v>
      </c>
      <c r="I122" s="51"/>
      <c r="J122" s="685">
        <v>6</v>
      </c>
      <c r="K122" s="744">
        <f t="shared" si="10"/>
        <v>0</v>
      </c>
      <c r="L122" s="730"/>
      <c r="M122" s="730"/>
      <c r="N122" s="730"/>
      <c r="O122" s="730"/>
      <c r="P122" s="730"/>
      <c r="Q122" s="730"/>
      <c r="R122" s="731"/>
    </row>
    <row r="123" spans="1:18" s="12" customFormat="1" ht="39.75" customHeight="1" thickBot="1" x14ac:dyDescent="0.3">
      <c r="A123" s="771" t="s">
        <v>566</v>
      </c>
      <c r="B123" s="46" t="s">
        <v>29</v>
      </c>
      <c r="C123" s="47" t="s">
        <v>512</v>
      </c>
      <c r="D123" s="358" t="s">
        <v>567</v>
      </c>
      <c r="E123" s="48"/>
      <c r="F123" s="49"/>
      <c r="G123" s="50"/>
      <c r="H123" s="326">
        <v>684</v>
      </c>
      <c r="I123" s="51"/>
      <c r="J123" s="685">
        <v>6</v>
      </c>
      <c r="K123" s="744">
        <f t="shared" si="10"/>
        <v>0</v>
      </c>
      <c r="L123" s="730"/>
      <c r="M123" s="730"/>
      <c r="N123" s="730"/>
      <c r="O123" s="730"/>
      <c r="P123" s="730"/>
      <c r="Q123" s="730"/>
      <c r="R123" s="731"/>
    </row>
    <row r="124" spans="1:18" s="12" customFormat="1" ht="39.75" customHeight="1" thickBot="1" x14ac:dyDescent="0.3">
      <c r="A124" s="769" t="s">
        <v>568</v>
      </c>
      <c r="B124" s="46" t="s">
        <v>29</v>
      </c>
      <c r="C124" s="47" t="s">
        <v>512</v>
      </c>
      <c r="D124" s="358" t="s">
        <v>569</v>
      </c>
      <c r="E124" s="48"/>
      <c r="F124" s="49"/>
      <c r="G124" s="50"/>
      <c r="H124" s="326">
        <v>684</v>
      </c>
      <c r="I124" s="51"/>
      <c r="J124" s="685">
        <v>6</v>
      </c>
      <c r="K124" s="744">
        <f t="shared" si="10"/>
        <v>0</v>
      </c>
      <c r="L124" s="730"/>
      <c r="M124" s="730"/>
      <c r="N124" s="730"/>
      <c r="O124" s="730"/>
      <c r="P124" s="730"/>
      <c r="Q124" s="730"/>
      <c r="R124" s="731"/>
    </row>
    <row r="125" spans="1:18" s="12" customFormat="1" ht="39.75" customHeight="1" thickBot="1" x14ac:dyDescent="0.3">
      <c r="A125" s="771" t="s">
        <v>571</v>
      </c>
      <c r="B125" s="46" t="s">
        <v>29</v>
      </c>
      <c r="C125" s="47" t="s">
        <v>512</v>
      </c>
      <c r="D125" s="358" t="s">
        <v>570</v>
      </c>
      <c r="E125" s="48"/>
      <c r="F125" s="49"/>
      <c r="G125" s="50"/>
      <c r="H125" s="326">
        <v>684</v>
      </c>
      <c r="I125" s="51"/>
      <c r="J125" s="685">
        <v>6</v>
      </c>
      <c r="K125" s="744">
        <f t="shared" si="10"/>
        <v>0</v>
      </c>
      <c r="L125" s="730"/>
      <c r="M125" s="730"/>
      <c r="N125" s="730"/>
      <c r="O125" s="730"/>
      <c r="P125" s="730"/>
      <c r="Q125" s="730"/>
      <c r="R125" s="731"/>
    </row>
    <row r="126" spans="1:18" s="12" customFormat="1" ht="39.75" customHeight="1" thickBot="1" x14ac:dyDescent="0.3">
      <c r="A126" s="769" t="s">
        <v>572</v>
      </c>
      <c r="B126" s="46" t="s">
        <v>29</v>
      </c>
      <c r="C126" s="47" t="s">
        <v>512</v>
      </c>
      <c r="D126" s="358" t="s">
        <v>573</v>
      </c>
      <c r="E126" s="48"/>
      <c r="F126" s="49"/>
      <c r="G126" s="50"/>
      <c r="H126" s="326">
        <v>684</v>
      </c>
      <c r="I126" s="51"/>
      <c r="J126" s="685">
        <v>6</v>
      </c>
      <c r="K126" s="128">
        <f t="shared" si="10"/>
        <v>0</v>
      </c>
      <c r="L126" s="730"/>
      <c r="M126" s="730"/>
      <c r="N126" s="730"/>
      <c r="O126" s="730"/>
      <c r="P126" s="730"/>
      <c r="Q126" s="730"/>
      <c r="R126" s="731"/>
    </row>
    <row r="127" spans="1:18" s="12" customFormat="1" ht="39.75" customHeight="1" thickBot="1" x14ac:dyDescent="0.3">
      <c r="A127" s="772" t="s">
        <v>574</v>
      </c>
      <c r="B127" s="46" t="s">
        <v>29</v>
      </c>
      <c r="C127" s="57" t="s">
        <v>512</v>
      </c>
      <c r="D127" s="358" t="s">
        <v>575</v>
      </c>
      <c r="E127" s="48"/>
      <c r="F127" s="49"/>
      <c r="G127" s="60"/>
      <c r="H127" s="326">
        <v>684</v>
      </c>
      <c r="I127" s="51"/>
      <c r="J127" s="686">
        <v>6</v>
      </c>
      <c r="K127" s="224">
        <f t="shared" si="10"/>
        <v>0</v>
      </c>
      <c r="L127" s="729"/>
      <c r="M127" s="730"/>
      <c r="N127" s="730"/>
      <c r="O127" s="730"/>
      <c r="P127" s="730"/>
      <c r="Q127" s="730"/>
      <c r="R127" s="731"/>
    </row>
    <row r="128" spans="1:18" s="12" customFormat="1" ht="32.25" customHeight="1" thickBot="1" x14ac:dyDescent="0.3">
      <c r="A128" s="885" t="s">
        <v>576</v>
      </c>
      <c r="B128" s="887"/>
      <c r="C128" s="887"/>
      <c r="D128" s="887"/>
      <c r="E128" s="887"/>
      <c r="F128" s="887"/>
      <c r="G128" s="887"/>
      <c r="H128" s="887"/>
      <c r="I128" s="887"/>
      <c r="J128" s="887"/>
      <c r="K128" s="888"/>
      <c r="L128" s="730"/>
      <c r="M128" s="730"/>
      <c r="N128" s="730"/>
      <c r="O128" s="730"/>
      <c r="P128" s="730"/>
      <c r="Q128" s="730"/>
      <c r="R128" s="731"/>
    </row>
    <row r="129" spans="1:18" s="12" customFormat="1" ht="39.75" customHeight="1" thickBot="1" x14ac:dyDescent="0.3">
      <c r="A129" s="768" t="s">
        <v>577</v>
      </c>
      <c r="B129" s="282"/>
      <c r="C129" s="753" t="s">
        <v>504</v>
      </c>
      <c r="D129" s="358" t="s">
        <v>578</v>
      </c>
      <c r="E129" s="48"/>
      <c r="F129" s="49"/>
      <c r="G129" s="45"/>
      <c r="H129" s="323">
        <v>262</v>
      </c>
      <c r="I129" s="25"/>
      <c r="J129" s="751">
        <v>9</v>
      </c>
      <c r="K129" s="744">
        <f>G129*H129</f>
        <v>0</v>
      </c>
      <c r="L129" s="730"/>
      <c r="M129" s="730"/>
      <c r="N129" s="730"/>
      <c r="O129" s="730"/>
      <c r="P129" s="730"/>
      <c r="Q129" s="730"/>
      <c r="R129" s="731"/>
    </row>
    <row r="130" spans="1:18" s="12" customFormat="1" ht="39.75" customHeight="1" thickBot="1" x14ac:dyDescent="0.3">
      <c r="A130" s="771" t="s">
        <v>586</v>
      </c>
      <c r="B130" s="286"/>
      <c r="C130" s="560" t="s">
        <v>513</v>
      </c>
      <c r="D130" s="358" t="s">
        <v>588</v>
      </c>
      <c r="E130" s="48"/>
      <c r="F130" s="49"/>
      <c r="G130" s="50"/>
      <c r="H130" s="324">
        <v>1366</v>
      </c>
      <c r="I130" s="25"/>
      <c r="J130" s="685">
        <v>1</v>
      </c>
      <c r="K130" s="744">
        <f>G130*H130</f>
        <v>0</v>
      </c>
      <c r="L130" s="730"/>
      <c r="M130" s="730"/>
      <c r="N130" s="730"/>
      <c r="O130" s="730"/>
      <c r="P130" s="730"/>
      <c r="Q130" s="730"/>
      <c r="R130" s="731"/>
    </row>
    <row r="131" spans="1:18" s="12" customFormat="1" ht="39.75" customHeight="1" thickBot="1" x14ac:dyDescent="0.3">
      <c r="A131" s="769" t="s">
        <v>579</v>
      </c>
      <c r="B131" s="286"/>
      <c r="C131" s="560" t="s">
        <v>504</v>
      </c>
      <c r="D131" s="358" t="s">
        <v>580</v>
      </c>
      <c r="E131" s="48"/>
      <c r="F131" s="49"/>
      <c r="G131" s="50"/>
      <c r="H131" s="324">
        <v>295</v>
      </c>
      <c r="I131" s="25"/>
      <c r="J131" s="685">
        <v>9</v>
      </c>
      <c r="K131" s="128">
        <f t="shared" ref="K131:K133" si="11">G131*H131</f>
        <v>0</v>
      </c>
      <c r="L131" s="730"/>
      <c r="M131" s="730"/>
      <c r="N131" s="730"/>
      <c r="O131" s="730"/>
      <c r="P131" s="730"/>
      <c r="Q131" s="730"/>
      <c r="R131" s="731"/>
    </row>
    <row r="132" spans="1:18" s="12" customFormat="1" ht="39.75" customHeight="1" thickBot="1" x14ac:dyDescent="0.3">
      <c r="A132" s="771" t="s">
        <v>587</v>
      </c>
      <c r="B132" s="286"/>
      <c r="C132" s="560" t="s">
        <v>513</v>
      </c>
      <c r="D132" s="358" t="s">
        <v>589</v>
      </c>
      <c r="E132" s="48"/>
      <c r="F132" s="49"/>
      <c r="G132" s="50"/>
      <c r="H132" s="324">
        <v>1582</v>
      </c>
      <c r="I132" s="25"/>
      <c r="J132" s="685">
        <v>1</v>
      </c>
      <c r="K132" s="752">
        <f t="shared" si="11"/>
        <v>0</v>
      </c>
      <c r="L132" s="730"/>
      <c r="M132" s="730"/>
      <c r="N132" s="730"/>
      <c r="O132" s="730"/>
      <c r="P132" s="730"/>
      <c r="Q132" s="730"/>
      <c r="R132" s="731"/>
    </row>
    <row r="133" spans="1:18" s="12" customFormat="1" ht="39.75" customHeight="1" thickBot="1" x14ac:dyDescent="0.3">
      <c r="A133" s="770" t="s">
        <v>619</v>
      </c>
      <c r="B133" s="645"/>
      <c r="C133" s="546" t="s">
        <v>504</v>
      </c>
      <c r="D133" s="358" t="s">
        <v>581</v>
      </c>
      <c r="E133" s="48"/>
      <c r="F133" s="49"/>
      <c r="G133" s="60"/>
      <c r="H133" s="321">
        <v>347</v>
      </c>
      <c r="I133" s="25"/>
      <c r="J133" s="686">
        <v>9</v>
      </c>
      <c r="K133" s="752">
        <f t="shared" si="11"/>
        <v>0</v>
      </c>
      <c r="L133" s="730"/>
      <c r="M133" s="730"/>
      <c r="N133" s="730"/>
      <c r="O133" s="730"/>
      <c r="P133" s="730"/>
      <c r="Q133" s="730"/>
      <c r="R133" s="731"/>
    </row>
    <row r="134" spans="1:18" s="12" customFormat="1" ht="30" customHeight="1" thickBot="1" x14ac:dyDescent="0.3">
      <c r="A134" s="946" t="s">
        <v>491</v>
      </c>
      <c r="B134" s="947"/>
      <c r="C134" s="947"/>
      <c r="D134" s="947"/>
      <c r="E134" s="947"/>
      <c r="F134" s="947"/>
      <c r="G134" s="947"/>
      <c r="H134" s="947"/>
      <c r="I134" s="947"/>
      <c r="J134" s="947"/>
      <c r="K134" s="947"/>
      <c r="L134" s="7"/>
      <c r="M134" s="10"/>
      <c r="N134" s="10"/>
      <c r="O134" s="10"/>
      <c r="P134" s="10"/>
      <c r="Q134" s="10"/>
      <c r="R134" s="11"/>
    </row>
    <row r="135" spans="1:18" s="523" customFormat="1" ht="35.25" customHeight="1" thickBot="1" x14ac:dyDescent="0.3">
      <c r="A135" s="732" t="s">
        <v>457</v>
      </c>
      <c r="B135" s="305" t="s">
        <v>35</v>
      </c>
      <c r="C135" s="276" t="s">
        <v>165</v>
      </c>
      <c r="D135" s="531" t="s">
        <v>370</v>
      </c>
      <c r="E135" s="733"/>
      <c r="F135" s="734"/>
      <c r="G135" s="532"/>
      <c r="H135" s="735">
        <v>157</v>
      </c>
      <c r="I135" s="736"/>
      <c r="J135" s="737">
        <v>10</v>
      </c>
      <c r="K135" s="300">
        <f t="shared" si="8"/>
        <v>0</v>
      </c>
      <c r="L135" s="725"/>
      <c r="M135" s="726"/>
      <c r="N135" s="726"/>
      <c r="O135" s="726"/>
      <c r="P135" s="726"/>
      <c r="Q135" s="726"/>
      <c r="R135" s="727"/>
    </row>
    <row r="136" spans="1:18" s="523" customFormat="1" ht="34.5" customHeight="1" thickBot="1" x14ac:dyDescent="0.3">
      <c r="A136" s="399" t="s">
        <v>459</v>
      </c>
      <c r="B136" s="738" t="s">
        <v>35</v>
      </c>
      <c r="C136" s="739" t="s">
        <v>165</v>
      </c>
      <c r="D136" s="740" t="s">
        <v>371</v>
      </c>
      <c r="E136" s="741"/>
      <c r="F136" s="742"/>
      <c r="G136" s="153"/>
      <c r="H136" s="326">
        <v>157</v>
      </c>
      <c r="I136" s="743"/>
      <c r="J136" s="26">
        <v>10</v>
      </c>
      <c r="K136" s="300">
        <f t="shared" si="8"/>
        <v>0</v>
      </c>
      <c r="L136" s="725"/>
      <c r="M136" s="726"/>
      <c r="N136" s="726"/>
      <c r="O136" s="726"/>
      <c r="P136" s="726"/>
      <c r="Q136" s="726"/>
      <c r="R136" s="727"/>
    </row>
    <row r="137" spans="1:18" s="523" customFormat="1" ht="36" customHeight="1" thickBot="1" x14ac:dyDescent="0.3">
      <c r="A137" s="487" t="s">
        <v>384</v>
      </c>
      <c r="B137" s="230" t="s">
        <v>35</v>
      </c>
      <c r="C137" s="231" t="s">
        <v>165</v>
      </c>
      <c r="D137" s="728" t="s">
        <v>385</v>
      </c>
      <c r="E137" s="109"/>
      <c r="F137" s="152"/>
      <c r="G137" s="153"/>
      <c r="H137" s="326">
        <v>157</v>
      </c>
      <c r="I137" s="51"/>
      <c r="J137" s="26">
        <v>10</v>
      </c>
      <c r="K137" s="300">
        <f t="shared" si="8"/>
        <v>0</v>
      </c>
      <c r="L137" s="725"/>
      <c r="M137" s="726"/>
      <c r="N137" s="726"/>
      <c r="O137" s="726"/>
      <c r="P137" s="726"/>
      <c r="Q137" s="726"/>
      <c r="R137" s="727"/>
    </row>
    <row r="138" spans="1:18" s="12" customFormat="1" ht="33" customHeight="1" thickBot="1" x14ac:dyDescent="0.3">
      <c r="A138" s="399" t="s">
        <v>386</v>
      </c>
      <c r="B138" s="46" t="s">
        <v>35</v>
      </c>
      <c r="C138" s="47" t="s">
        <v>505</v>
      </c>
      <c r="D138" s="358" t="s">
        <v>387</v>
      </c>
      <c r="E138" s="48"/>
      <c r="F138" s="49"/>
      <c r="G138" s="50"/>
      <c r="H138" s="326">
        <v>135</v>
      </c>
      <c r="I138" s="51"/>
      <c r="J138" s="26">
        <v>10</v>
      </c>
      <c r="K138" s="128">
        <f t="shared" si="8"/>
        <v>0</v>
      </c>
      <c r="L138" s="7"/>
      <c r="M138" s="10"/>
      <c r="N138" s="10"/>
      <c r="O138" s="10"/>
      <c r="P138" s="10"/>
      <c r="Q138" s="10"/>
      <c r="R138" s="11"/>
    </row>
    <row r="139" spans="1:18" s="12" customFormat="1" ht="33.75" customHeight="1" thickBot="1" x14ac:dyDescent="0.3">
      <c r="A139" s="487" t="s">
        <v>460</v>
      </c>
      <c r="B139" s="46" t="s">
        <v>35</v>
      </c>
      <c r="C139" s="47" t="s">
        <v>505</v>
      </c>
      <c r="D139" s="358" t="s">
        <v>388</v>
      </c>
      <c r="E139" s="48"/>
      <c r="F139" s="49"/>
      <c r="G139" s="50"/>
      <c r="H139" s="326">
        <v>135</v>
      </c>
      <c r="I139" s="51"/>
      <c r="J139" s="26">
        <v>10</v>
      </c>
      <c r="K139" s="128">
        <f t="shared" si="8"/>
        <v>0</v>
      </c>
      <c r="L139" s="7"/>
      <c r="M139" s="10"/>
      <c r="N139" s="10"/>
      <c r="O139" s="10"/>
      <c r="P139" s="10"/>
      <c r="Q139" s="10"/>
      <c r="R139" s="11"/>
    </row>
    <row r="140" spans="1:18" s="12" customFormat="1" ht="35.25" customHeight="1" thickBot="1" x14ac:dyDescent="0.3">
      <c r="A140" s="399" t="s">
        <v>383</v>
      </c>
      <c r="B140" s="46" t="s">
        <v>17</v>
      </c>
      <c r="C140" s="47" t="s">
        <v>506</v>
      </c>
      <c r="D140" s="358" t="s">
        <v>372</v>
      </c>
      <c r="E140" s="48"/>
      <c r="F140" s="49"/>
      <c r="G140" s="50"/>
      <c r="H140" s="326">
        <v>313</v>
      </c>
      <c r="I140" s="51"/>
      <c r="J140" s="26">
        <v>6</v>
      </c>
      <c r="K140" s="128">
        <f t="shared" si="8"/>
        <v>0</v>
      </c>
      <c r="L140" s="7"/>
      <c r="M140" s="10"/>
      <c r="N140" s="10"/>
      <c r="O140" s="10"/>
      <c r="P140" s="10"/>
      <c r="Q140" s="10"/>
      <c r="R140" s="11"/>
    </row>
    <row r="141" spans="1:18" s="12" customFormat="1" ht="35.25" customHeight="1" thickBot="1" x14ac:dyDescent="0.3">
      <c r="A141" s="487" t="s">
        <v>373</v>
      </c>
      <c r="B141" s="46" t="s">
        <v>130</v>
      </c>
      <c r="C141" s="47" t="s">
        <v>140</v>
      </c>
      <c r="D141" s="358" t="s">
        <v>374</v>
      </c>
      <c r="E141" s="48"/>
      <c r="F141" s="49"/>
      <c r="G141" s="50"/>
      <c r="H141" s="326">
        <v>238</v>
      </c>
      <c r="I141" s="51"/>
      <c r="J141" s="26">
        <v>6</v>
      </c>
      <c r="K141" s="128">
        <f t="shared" si="8"/>
        <v>0</v>
      </c>
      <c r="L141" s="7"/>
      <c r="M141" s="10"/>
      <c r="N141" s="10"/>
      <c r="O141" s="10"/>
      <c r="P141" s="10"/>
      <c r="Q141" s="10"/>
      <c r="R141" s="11"/>
    </row>
    <row r="142" spans="1:18" s="12" customFormat="1" ht="33" customHeight="1" thickBot="1" x14ac:dyDescent="0.3">
      <c r="A142" s="399" t="s">
        <v>381</v>
      </c>
      <c r="B142" s="46" t="s">
        <v>130</v>
      </c>
      <c r="C142" s="47" t="s">
        <v>140</v>
      </c>
      <c r="D142" s="358" t="s">
        <v>382</v>
      </c>
      <c r="E142" s="48"/>
      <c r="F142" s="49"/>
      <c r="G142" s="50"/>
      <c r="H142" s="326">
        <v>328</v>
      </c>
      <c r="I142" s="51"/>
      <c r="J142" s="26">
        <v>6</v>
      </c>
      <c r="K142" s="128">
        <f t="shared" si="8"/>
        <v>0</v>
      </c>
      <c r="L142" s="7"/>
      <c r="M142" s="10"/>
      <c r="N142" s="10"/>
      <c r="O142" s="10"/>
      <c r="P142" s="10"/>
      <c r="Q142" s="10"/>
      <c r="R142" s="11"/>
    </row>
    <row r="143" spans="1:18" s="12" customFormat="1" ht="34.5" customHeight="1" thickBot="1" x14ac:dyDescent="0.3">
      <c r="A143" s="487" t="s">
        <v>375</v>
      </c>
      <c r="B143" s="46" t="s">
        <v>17</v>
      </c>
      <c r="C143" s="47" t="s">
        <v>165</v>
      </c>
      <c r="D143" s="358" t="s">
        <v>376</v>
      </c>
      <c r="E143" s="48"/>
      <c r="F143" s="49"/>
      <c r="G143" s="50"/>
      <c r="H143" s="326">
        <v>205</v>
      </c>
      <c r="I143" s="51"/>
      <c r="J143" s="26">
        <v>6</v>
      </c>
      <c r="K143" s="128">
        <f t="shared" si="8"/>
        <v>0</v>
      </c>
      <c r="L143" s="7"/>
      <c r="M143" s="10"/>
      <c r="N143" s="10"/>
      <c r="O143" s="10"/>
      <c r="P143" s="10"/>
      <c r="Q143" s="10"/>
      <c r="R143" s="11"/>
    </row>
    <row r="144" spans="1:18" s="12" customFormat="1" ht="31.5" customHeight="1" thickBot="1" x14ac:dyDescent="0.3">
      <c r="A144" s="512" t="s">
        <v>377</v>
      </c>
      <c r="B144" s="513" t="s">
        <v>17</v>
      </c>
      <c r="C144" s="295" t="s">
        <v>165</v>
      </c>
      <c r="D144" s="514" t="s">
        <v>378</v>
      </c>
      <c r="E144" s="117"/>
      <c r="F144" s="195"/>
      <c r="G144" s="196"/>
      <c r="H144" s="515">
        <v>205</v>
      </c>
      <c r="I144" s="516"/>
      <c r="J144" s="39">
        <v>6</v>
      </c>
      <c r="K144" s="300">
        <f>G144*H144</f>
        <v>0</v>
      </c>
      <c r="L144" s="7"/>
      <c r="M144" s="10"/>
      <c r="N144" s="10"/>
      <c r="O144" s="10"/>
      <c r="P144" s="10"/>
      <c r="Q144" s="10"/>
      <c r="R144" s="11"/>
    </row>
    <row r="145" spans="1:18" s="12" customFormat="1" ht="33" customHeight="1" thickBot="1" x14ac:dyDescent="0.3">
      <c r="A145" s="488" t="s">
        <v>379</v>
      </c>
      <c r="B145" s="56" t="s">
        <v>17</v>
      </c>
      <c r="C145" s="57" t="s">
        <v>165</v>
      </c>
      <c r="D145" s="360" t="s">
        <v>380</v>
      </c>
      <c r="E145" s="58"/>
      <c r="F145" s="59"/>
      <c r="G145" s="60"/>
      <c r="H145" s="327">
        <v>205</v>
      </c>
      <c r="I145" s="61"/>
      <c r="J145" s="62">
        <v>6</v>
      </c>
      <c r="K145" s="128">
        <f t="shared" ref="K145" si="12">G145*H145</f>
        <v>0</v>
      </c>
      <c r="L145" s="7"/>
      <c r="M145" s="10"/>
      <c r="N145" s="10"/>
      <c r="O145" s="10"/>
      <c r="P145" s="10"/>
      <c r="Q145" s="10"/>
      <c r="R145" s="11"/>
    </row>
    <row r="146" spans="1:18" s="12" customFormat="1" ht="30" customHeight="1" thickBot="1" x14ac:dyDescent="0.3">
      <c r="A146" s="948" t="s">
        <v>311</v>
      </c>
      <c r="B146" s="949"/>
      <c r="C146" s="949"/>
      <c r="D146" s="949"/>
      <c r="E146" s="949"/>
      <c r="F146" s="949"/>
      <c r="G146" s="949"/>
      <c r="H146" s="949"/>
      <c r="I146" s="949"/>
      <c r="J146" s="949"/>
      <c r="K146" s="950"/>
      <c r="L146" s="889"/>
      <c r="M146" s="890"/>
      <c r="N146" s="890"/>
      <c r="O146" s="890"/>
      <c r="P146" s="890"/>
      <c r="Q146" s="890"/>
      <c r="R146" s="891"/>
    </row>
    <row r="147" spans="1:18" s="12" customFormat="1" ht="30" customHeight="1" thickBot="1" x14ac:dyDescent="0.3">
      <c r="A147" s="468" t="s">
        <v>332</v>
      </c>
      <c r="B147" s="41" t="s">
        <v>312</v>
      </c>
      <c r="C147" s="42" t="s">
        <v>501</v>
      </c>
      <c r="D147" s="357" t="s">
        <v>330</v>
      </c>
      <c r="E147" s="43"/>
      <c r="F147" s="44"/>
      <c r="G147" s="45"/>
      <c r="H147" s="323">
        <v>356</v>
      </c>
      <c r="I147" s="188">
        <v>65</v>
      </c>
      <c r="J147" s="65">
        <v>7</v>
      </c>
      <c r="K147" s="128">
        <f t="shared" ref="K147:K159" si="13">G147*H147</f>
        <v>0</v>
      </c>
      <c r="L147" s="892"/>
      <c r="M147" s="893"/>
      <c r="N147" s="893"/>
      <c r="O147" s="893"/>
      <c r="P147" s="893"/>
      <c r="Q147" s="893"/>
      <c r="R147" s="894"/>
    </row>
    <row r="148" spans="1:18" s="12" customFormat="1" ht="30" customHeight="1" thickBot="1" x14ac:dyDescent="0.3">
      <c r="A148" s="663" t="s">
        <v>333</v>
      </c>
      <c r="B148" s="52" t="s">
        <v>312</v>
      </c>
      <c r="C148" s="53" t="s">
        <v>501</v>
      </c>
      <c r="D148" s="359" t="s">
        <v>331</v>
      </c>
      <c r="E148" s="58"/>
      <c r="F148" s="59"/>
      <c r="G148" s="664"/>
      <c r="H148" s="324">
        <v>261</v>
      </c>
      <c r="I148" s="91">
        <v>55</v>
      </c>
      <c r="J148" s="223">
        <v>7</v>
      </c>
      <c r="K148" s="128">
        <f t="shared" si="13"/>
        <v>0</v>
      </c>
      <c r="L148" s="892"/>
      <c r="M148" s="893"/>
      <c r="N148" s="893"/>
      <c r="O148" s="893"/>
      <c r="P148" s="893"/>
      <c r="Q148" s="893"/>
      <c r="R148" s="894"/>
    </row>
    <row r="149" spans="1:18" s="12" customFormat="1" ht="30" customHeight="1" thickBot="1" x14ac:dyDescent="0.3">
      <c r="A149" s="662" t="s">
        <v>334</v>
      </c>
      <c r="B149" s="20" t="s">
        <v>29</v>
      </c>
      <c r="C149" s="47" t="s">
        <v>502</v>
      </c>
      <c r="D149" s="363" t="s">
        <v>335</v>
      </c>
      <c r="E149" s="43"/>
      <c r="F149" s="44"/>
      <c r="G149" s="50"/>
      <c r="H149" s="320">
        <v>270</v>
      </c>
      <c r="I149" s="188">
        <v>55</v>
      </c>
      <c r="J149" s="63">
        <v>9</v>
      </c>
      <c r="K149" s="128">
        <f t="shared" si="13"/>
        <v>0</v>
      </c>
      <c r="L149" s="892"/>
      <c r="M149" s="893"/>
      <c r="N149" s="893"/>
      <c r="O149" s="893"/>
      <c r="P149" s="893"/>
      <c r="Q149" s="893"/>
      <c r="R149" s="894"/>
    </row>
    <row r="150" spans="1:18" s="9" customFormat="1" ht="30" customHeight="1" thickBot="1" x14ac:dyDescent="0.3">
      <c r="A150" s="469" t="s">
        <v>336</v>
      </c>
      <c r="B150" s="46" t="s">
        <v>29</v>
      </c>
      <c r="C150" s="47" t="s">
        <v>503</v>
      </c>
      <c r="D150" s="358" t="s">
        <v>338</v>
      </c>
      <c r="E150" s="48"/>
      <c r="F150" s="49"/>
      <c r="G150" s="50"/>
      <c r="H150" s="324">
        <v>270</v>
      </c>
      <c r="I150" s="189">
        <v>55</v>
      </c>
      <c r="J150" s="63">
        <v>9</v>
      </c>
      <c r="K150" s="128">
        <f t="shared" si="13"/>
        <v>0</v>
      </c>
      <c r="L150" s="892"/>
      <c r="M150" s="893"/>
      <c r="N150" s="893"/>
      <c r="O150" s="893"/>
      <c r="P150" s="893"/>
      <c r="Q150" s="893"/>
      <c r="R150" s="894"/>
    </row>
    <row r="151" spans="1:18" ht="30" customHeight="1" thickBot="1" x14ac:dyDescent="0.3">
      <c r="A151" s="662" t="s">
        <v>337</v>
      </c>
      <c r="B151" s="52" t="s">
        <v>29</v>
      </c>
      <c r="C151" s="53" t="s">
        <v>70</v>
      </c>
      <c r="D151" s="359" t="s">
        <v>339</v>
      </c>
      <c r="E151" s="58"/>
      <c r="F151" s="59"/>
      <c r="G151" s="50"/>
      <c r="H151" s="325">
        <v>225</v>
      </c>
      <c r="I151" s="91">
        <v>50</v>
      </c>
      <c r="J151" s="63">
        <v>9</v>
      </c>
      <c r="K151" s="128">
        <f t="shared" si="13"/>
        <v>0</v>
      </c>
      <c r="L151" s="892"/>
      <c r="M151" s="893"/>
      <c r="N151" s="893"/>
      <c r="O151" s="893"/>
      <c r="P151" s="893"/>
      <c r="Q151" s="893"/>
      <c r="R151" s="894"/>
    </row>
    <row r="152" spans="1:18" s="12" customFormat="1" ht="30" customHeight="1" thickBot="1" x14ac:dyDescent="0.3">
      <c r="A152" s="662" t="s">
        <v>340</v>
      </c>
      <c r="B152" s="20" t="s">
        <v>29</v>
      </c>
      <c r="C152" s="47" t="s">
        <v>504</v>
      </c>
      <c r="D152" s="363" t="s">
        <v>343</v>
      </c>
      <c r="E152" s="43"/>
      <c r="F152" s="44"/>
      <c r="G152" s="575"/>
      <c r="H152" s="324">
        <v>610</v>
      </c>
      <c r="I152" s="188">
        <v>105</v>
      </c>
      <c r="J152" s="90">
        <v>8</v>
      </c>
      <c r="K152" s="128">
        <f t="shared" si="13"/>
        <v>0</v>
      </c>
      <c r="L152" s="892"/>
      <c r="M152" s="893"/>
      <c r="N152" s="893"/>
      <c r="O152" s="893"/>
      <c r="P152" s="893"/>
      <c r="Q152" s="893"/>
      <c r="R152" s="894"/>
    </row>
    <row r="153" spans="1:18" s="12" customFormat="1" ht="30" customHeight="1" thickBot="1" x14ac:dyDescent="0.3">
      <c r="A153" s="662" t="s">
        <v>341</v>
      </c>
      <c r="B153" s="46" t="s">
        <v>29</v>
      </c>
      <c r="C153" s="47" t="s">
        <v>504</v>
      </c>
      <c r="D153" s="358" t="s">
        <v>344</v>
      </c>
      <c r="E153" s="48"/>
      <c r="F153" s="49"/>
      <c r="G153" s="50"/>
      <c r="H153" s="324">
        <v>610</v>
      </c>
      <c r="I153" s="189">
        <v>105</v>
      </c>
      <c r="J153" s="63">
        <v>8</v>
      </c>
      <c r="K153" s="128">
        <f t="shared" si="13"/>
        <v>0</v>
      </c>
      <c r="L153" s="892"/>
      <c r="M153" s="893"/>
      <c r="N153" s="893"/>
      <c r="O153" s="893"/>
      <c r="P153" s="893"/>
      <c r="Q153" s="893"/>
      <c r="R153" s="894"/>
    </row>
    <row r="154" spans="1:18" s="12" customFormat="1" ht="30" customHeight="1" thickBot="1" x14ac:dyDescent="0.3">
      <c r="A154" s="662" t="s">
        <v>342</v>
      </c>
      <c r="B154" s="52" t="s">
        <v>29</v>
      </c>
      <c r="C154" s="53" t="s">
        <v>504</v>
      </c>
      <c r="D154" s="359" t="s">
        <v>345</v>
      </c>
      <c r="E154" s="58"/>
      <c r="F154" s="59"/>
      <c r="G154" s="664"/>
      <c r="H154" s="325">
        <v>610</v>
      </c>
      <c r="I154" s="91">
        <v>105</v>
      </c>
      <c r="J154" s="63">
        <v>8</v>
      </c>
      <c r="K154" s="128">
        <f t="shared" si="13"/>
        <v>0</v>
      </c>
      <c r="L154" s="892"/>
      <c r="M154" s="893"/>
      <c r="N154" s="893"/>
      <c r="O154" s="893"/>
      <c r="P154" s="893"/>
      <c r="Q154" s="893"/>
      <c r="R154" s="894"/>
    </row>
    <row r="155" spans="1:18" ht="30" customHeight="1" thickBot="1" x14ac:dyDescent="0.3">
      <c r="A155" s="661" t="s">
        <v>346</v>
      </c>
      <c r="B155" s="20" t="s">
        <v>130</v>
      </c>
      <c r="C155" s="47" t="s">
        <v>502</v>
      </c>
      <c r="D155" s="363" t="s">
        <v>349</v>
      </c>
      <c r="E155" s="43"/>
      <c r="F155" s="44"/>
      <c r="G155" s="50"/>
      <c r="H155" s="324">
        <v>305</v>
      </c>
      <c r="I155" s="188">
        <v>105</v>
      </c>
      <c r="J155" s="90">
        <v>5</v>
      </c>
      <c r="K155" s="128">
        <f t="shared" si="13"/>
        <v>0</v>
      </c>
      <c r="L155" s="892"/>
      <c r="M155" s="893"/>
      <c r="N155" s="893"/>
      <c r="O155" s="893"/>
      <c r="P155" s="893"/>
      <c r="Q155" s="893"/>
      <c r="R155" s="894"/>
    </row>
    <row r="156" spans="1:18" ht="30" customHeight="1" thickBot="1" x14ac:dyDescent="0.3">
      <c r="A156" s="469" t="s">
        <v>347</v>
      </c>
      <c r="B156" s="46" t="s">
        <v>130</v>
      </c>
      <c r="C156" s="47" t="s">
        <v>502</v>
      </c>
      <c r="D156" s="358" t="s">
        <v>350</v>
      </c>
      <c r="E156" s="48"/>
      <c r="F156" s="49"/>
      <c r="G156" s="50"/>
      <c r="H156" s="324">
        <v>305</v>
      </c>
      <c r="I156" s="189">
        <v>105</v>
      </c>
      <c r="J156" s="63">
        <v>5</v>
      </c>
      <c r="K156" s="128">
        <f t="shared" si="13"/>
        <v>0</v>
      </c>
      <c r="L156" s="892"/>
      <c r="M156" s="893"/>
      <c r="N156" s="893"/>
      <c r="O156" s="893"/>
      <c r="P156" s="893"/>
      <c r="Q156" s="893"/>
      <c r="R156" s="894"/>
    </row>
    <row r="157" spans="1:18" ht="30" customHeight="1" thickBot="1" x14ac:dyDescent="0.3">
      <c r="A157" s="613" t="s">
        <v>348</v>
      </c>
      <c r="B157" s="52" t="s">
        <v>130</v>
      </c>
      <c r="C157" s="53" t="s">
        <v>502</v>
      </c>
      <c r="D157" s="359" t="s">
        <v>351</v>
      </c>
      <c r="E157" s="58"/>
      <c r="F157" s="59"/>
      <c r="G157" s="664"/>
      <c r="H157" s="325">
        <v>305</v>
      </c>
      <c r="I157" s="91">
        <v>105</v>
      </c>
      <c r="J157" s="63">
        <v>5</v>
      </c>
      <c r="K157" s="128">
        <f t="shared" si="13"/>
        <v>0</v>
      </c>
      <c r="L157" s="892"/>
      <c r="M157" s="893"/>
      <c r="N157" s="893"/>
      <c r="O157" s="893"/>
      <c r="P157" s="893"/>
      <c r="Q157" s="893"/>
      <c r="R157" s="894"/>
    </row>
    <row r="158" spans="1:18" s="12" customFormat="1" ht="30" customHeight="1" thickBot="1" x14ac:dyDescent="0.3">
      <c r="A158" s="469" t="s">
        <v>313</v>
      </c>
      <c r="B158" s="20" t="s">
        <v>29</v>
      </c>
      <c r="C158" s="47" t="s">
        <v>499</v>
      </c>
      <c r="D158" s="363" t="s">
        <v>314</v>
      </c>
      <c r="E158" s="43"/>
      <c r="F158" s="44"/>
      <c r="G158" s="50"/>
      <c r="H158" s="324">
        <v>297</v>
      </c>
      <c r="I158" s="188">
        <v>380</v>
      </c>
      <c r="J158" s="90">
        <v>6</v>
      </c>
      <c r="K158" s="128">
        <f t="shared" si="13"/>
        <v>0</v>
      </c>
      <c r="L158" s="892"/>
      <c r="M158" s="893"/>
      <c r="N158" s="893"/>
      <c r="O158" s="893"/>
      <c r="P158" s="893"/>
      <c r="Q158" s="893"/>
      <c r="R158" s="894"/>
    </row>
    <row r="159" spans="1:18" s="12" customFormat="1" ht="36.75" customHeight="1" thickBot="1" x14ac:dyDescent="0.3">
      <c r="A159" s="613" t="s">
        <v>315</v>
      </c>
      <c r="B159" s="52" t="s">
        <v>29</v>
      </c>
      <c r="C159" s="53" t="s">
        <v>499</v>
      </c>
      <c r="D159" s="359" t="s">
        <v>316</v>
      </c>
      <c r="E159" s="58"/>
      <c r="F159" s="59"/>
      <c r="G159" s="664"/>
      <c r="H159" s="325">
        <v>322</v>
      </c>
      <c r="I159" s="91">
        <v>450</v>
      </c>
      <c r="J159" s="63">
        <v>6</v>
      </c>
      <c r="K159" s="128">
        <f t="shared" si="13"/>
        <v>0</v>
      </c>
      <c r="L159" s="892"/>
      <c r="M159" s="893"/>
      <c r="N159" s="893"/>
      <c r="O159" s="893"/>
      <c r="P159" s="893"/>
      <c r="Q159" s="893"/>
      <c r="R159" s="894"/>
    </row>
    <row r="160" spans="1:18" ht="30" customHeight="1" thickBot="1" x14ac:dyDescent="0.3">
      <c r="A160" s="941" t="s">
        <v>531</v>
      </c>
      <c r="B160" s="942"/>
      <c r="C160" s="942"/>
      <c r="D160" s="942"/>
      <c r="E160" s="942"/>
      <c r="F160" s="942"/>
      <c r="G160" s="942"/>
      <c r="H160" s="942"/>
      <c r="I160" s="942"/>
      <c r="J160" s="942"/>
      <c r="K160" s="943"/>
      <c r="L160" s="889"/>
      <c r="M160" s="890"/>
      <c r="N160" s="890"/>
      <c r="O160" s="890"/>
      <c r="P160" s="890"/>
      <c r="Q160" s="890"/>
      <c r="R160" s="891"/>
    </row>
    <row r="161" spans="1:18" ht="30" customHeight="1" thickBot="1" x14ac:dyDescent="0.3">
      <c r="A161" s="660" t="s">
        <v>251</v>
      </c>
      <c r="B161" s="27" t="s">
        <v>17</v>
      </c>
      <c r="C161" s="231" t="s">
        <v>499</v>
      </c>
      <c r="D161" s="375" t="s">
        <v>254</v>
      </c>
      <c r="E161" s="107"/>
      <c r="F161" s="146"/>
      <c r="G161" s="532"/>
      <c r="H161" s="610">
        <v>150</v>
      </c>
      <c r="I161" s="148">
        <v>225</v>
      </c>
      <c r="J161" s="303">
        <v>9</v>
      </c>
      <c r="K161" s="300">
        <f>G161*H161</f>
        <v>0</v>
      </c>
      <c r="L161" s="892"/>
      <c r="M161" s="893"/>
      <c r="N161" s="893"/>
      <c r="O161" s="893"/>
      <c r="P161" s="893"/>
      <c r="Q161" s="893"/>
      <c r="R161" s="894"/>
    </row>
    <row r="162" spans="1:18" ht="40.15" customHeight="1" thickBot="1" x14ac:dyDescent="0.3">
      <c r="A162" s="470" t="s">
        <v>393</v>
      </c>
      <c r="B162" s="150" t="s">
        <v>17</v>
      </c>
      <c r="C162" s="151" t="s">
        <v>499</v>
      </c>
      <c r="D162" s="378" t="s">
        <v>543</v>
      </c>
      <c r="E162" s="109"/>
      <c r="F162" s="152"/>
      <c r="G162" s="153"/>
      <c r="H162" s="318">
        <v>160</v>
      </c>
      <c r="I162" s="154">
        <v>225</v>
      </c>
      <c r="J162" s="155">
        <v>9</v>
      </c>
      <c r="K162" s="300">
        <f t="shared" ref="K162:K164" si="14">G162*H162</f>
        <v>0</v>
      </c>
      <c r="L162" s="892"/>
      <c r="M162" s="893"/>
      <c r="N162" s="893"/>
      <c r="O162" s="893"/>
      <c r="P162" s="893"/>
      <c r="Q162" s="893"/>
      <c r="R162" s="894"/>
    </row>
    <row r="163" spans="1:18" ht="30" customHeight="1" thickBot="1" x14ac:dyDescent="0.3">
      <c r="A163" s="471" t="s">
        <v>258</v>
      </c>
      <c r="B163" s="150" t="s">
        <v>17</v>
      </c>
      <c r="C163" s="151" t="s">
        <v>499</v>
      </c>
      <c r="D163" s="378" t="s">
        <v>65</v>
      </c>
      <c r="E163" s="109"/>
      <c r="F163" s="152"/>
      <c r="G163" s="153"/>
      <c r="H163" s="318">
        <v>160</v>
      </c>
      <c r="I163" s="154">
        <v>225</v>
      </c>
      <c r="J163" s="155">
        <v>9</v>
      </c>
      <c r="K163" s="300">
        <f t="shared" si="14"/>
        <v>0</v>
      </c>
      <c r="L163" s="892"/>
      <c r="M163" s="893"/>
      <c r="N163" s="893"/>
      <c r="O163" s="893"/>
      <c r="P163" s="893"/>
      <c r="Q163" s="893"/>
      <c r="R163" s="894"/>
    </row>
    <row r="164" spans="1:18" ht="30" customHeight="1" thickBot="1" x14ac:dyDescent="0.3">
      <c r="A164" s="470" t="s">
        <v>232</v>
      </c>
      <c r="B164" s="150" t="s">
        <v>17</v>
      </c>
      <c r="C164" s="151" t="s">
        <v>499</v>
      </c>
      <c r="D164" s="378" t="s">
        <v>233</v>
      </c>
      <c r="E164" s="109"/>
      <c r="F164" s="152"/>
      <c r="G164" s="153"/>
      <c r="H164" s="318">
        <v>160</v>
      </c>
      <c r="I164" s="154">
        <v>225</v>
      </c>
      <c r="J164" s="155">
        <v>9</v>
      </c>
      <c r="K164" s="128">
        <f t="shared" si="14"/>
        <v>0</v>
      </c>
      <c r="L164" s="892"/>
      <c r="M164" s="893"/>
      <c r="N164" s="893"/>
      <c r="O164" s="893"/>
      <c r="P164" s="893"/>
      <c r="Q164" s="893"/>
      <c r="R164" s="894"/>
    </row>
    <row r="165" spans="1:18" ht="30" customHeight="1" thickBot="1" x14ac:dyDescent="0.3">
      <c r="A165" s="471" t="s">
        <v>253</v>
      </c>
      <c r="B165" s="150" t="s">
        <v>17</v>
      </c>
      <c r="C165" s="151" t="s">
        <v>499</v>
      </c>
      <c r="D165" s="378" t="s">
        <v>252</v>
      </c>
      <c r="E165" s="109"/>
      <c r="F165" s="152"/>
      <c r="G165" s="153"/>
      <c r="H165" s="318">
        <v>150</v>
      </c>
      <c r="I165" s="154">
        <v>225</v>
      </c>
      <c r="J165" s="155">
        <v>9</v>
      </c>
      <c r="K165" s="128">
        <f>G165*H165</f>
        <v>0</v>
      </c>
      <c r="L165" s="892"/>
      <c r="M165" s="893"/>
      <c r="N165" s="893"/>
      <c r="O165" s="893"/>
      <c r="P165" s="893"/>
      <c r="Q165" s="893"/>
      <c r="R165" s="894"/>
    </row>
    <row r="166" spans="1:18" ht="30" customHeight="1" thickBot="1" x14ac:dyDescent="0.3">
      <c r="A166" s="470" t="s">
        <v>298</v>
      </c>
      <c r="B166" s="150" t="s">
        <v>17</v>
      </c>
      <c r="C166" s="151" t="s">
        <v>499</v>
      </c>
      <c r="D166" s="378" t="s">
        <v>299</v>
      </c>
      <c r="E166" s="109"/>
      <c r="F166" s="152"/>
      <c r="G166" s="153"/>
      <c r="H166" s="318">
        <v>150</v>
      </c>
      <c r="I166" s="154">
        <v>225</v>
      </c>
      <c r="J166" s="31">
        <v>9</v>
      </c>
      <c r="K166" s="128">
        <f>G166*H166</f>
        <v>0</v>
      </c>
      <c r="L166" s="892"/>
      <c r="M166" s="893"/>
      <c r="N166" s="893"/>
      <c r="O166" s="893"/>
      <c r="P166" s="893"/>
      <c r="Q166" s="893"/>
      <c r="R166" s="894"/>
    </row>
    <row r="167" spans="1:18" ht="30" customHeight="1" thickBot="1" x14ac:dyDescent="0.3">
      <c r="A167" s="472" t="s">
        <v>67</v>
      </c>
      <c r="B167" s="27" t="s">
        <v>17</v>
      </c>
      <c r="C167" s="194" t="s">
        <v>18</v>
      </c>
      <c r="D167" s="378" t="s">
        <v>68</v>
      </c>
      <c r="E167" s="117"/>
      <c r="F167" s="195"/>
      <c r="G167" s="196"/>
      <c r="H167" s="334">
        <v>135</v>
      </c>
      <c r="I167" s="186">
        <v>200</v>
      </c>
      <c r="J167" s="31">
        <v>9</v>
      </c>
      <c r="K167" s="300">
        <f>G167*H167</f>
        <v>0</v>
      </c>
      <c r="L167" s="892"/>
      <c r="M167" s="893"/>
      <c r="N167" s="893"/>
      <c r="O167" s="893"/>
      <c r="P167" s="893"/>
      <c r="Q167" s="893"/>
      <c r="R167" s="894"/>
    </row>
    <row r="168" spans="1:18" s="523" customFormat="1" ht="37.5" customHeight="1" thickBot="1" x14ac:dyDescent="0.3">
      <c r="A168" s="658" t="s">
        <v>393</v>
      </c>
      <c r="B168" s="304" t="s">
        <v>17</v>
      </c>
      <c r="C168" s="231" t="s">
        <v>20</v>
      </c>
      <c r="D168" s="722" t="s">
        <v>64</v>
      </c>
      <c r="E168" s="107"/>
      <c r="F168" s="146"/>
      <c r="G168" s="153"/>
      <c r="H168" s="324">
        <v>190</v>
      </c>
      <c r="I168" s="148">
        <v>285</v>
      </c>
      <c r="J168" s="138">
        <v>1</v>
      </c>
      <c r="K168" s="300">
        <f>G168*H168</f>
        <v>0</v>
      </c>
      <c r="L168" s="892"/>
      <c r="M168" s="893"/>
      <c r="N168" s="893"/>
      <c r="O168" s="893"/>
      <c r="P168" s="893"/>
      <c r="Q168" s="893"/>
      <c r="R168" s="894"/>
    </row>
    <row r="169" spans="1:18" ht="30" customHeight="1" thickBot="1" x14ac:dyDescent="0.3">
      <c r="A169" s="471" t="s">
        <v>418</v>
      </c>
      <c r="B169" s="150" t="s">
        <v>17</v>
      </c>
      <c r="C169" s="151" t="s">
        <v>20</v>
      </c>
      <c r="D169" s="378" t="s">
        <v>66</v>
      </c>
      <c r="E169" s="109"/>
      <c r="F169" s="152"/>
      <c r="G169" s="153"/>
      <c r="H169" s="318">
        <v>190</v>
      </c>
      <c r="I169" s="154">
        <v>285</v>
      </c>
      <c r="J169" s="155">
        <v>1</v>
      </c>
      <c r="K169" s="300">
        <f>G169*H169</f>
        <v>0</v>
      </c>
      <c r="L169" s="892"/>
      <c r="M169" s="893"/>
      <c r="N169" s="893"/>
      <c r="O169" s="893"/>
      <c r="P169" s="893"/>
      <c r="Q169" s="893"/>
      <c r="R169" s="894"/>
    </row>
    <row r="170" spans="1:18" ht="35.25" customHeight="1" thickBot="1" x14ac:dyDescent="0.3">
      <c r="A170" s="658" t="s">
        <v>419</v>
      </c>
      <c r="B170" s="193" t="s">
        <v>17</v>
      </c>
      <c r="C170" s="194" t="s">
        <v>500</v>
      </c>
      <c r="D170" s="522" t="s">
        <v>69</v>
      </c>
      <c r="E170" s="109"/>
      <c r="F170" s="152"/>
      <c r="G170" s="196"/>
      <c r="H170" s="334">
        <v>175</v>
      </c>
      <c r="I170" s="154">
        <v>260</v>
      </c>
      <c r="J170" s="197">
        <v>1</v>
      </c>
      <c r="K170" s="300">
        <f t="shared" ref="K170:K171" si="15">G170*H170</f>
        <v>0</v>
      </c>
      <c r="L170" s="892"/>
      <c r="M170" s="893"/>
      <c r="N170" s="893"/>
      <c r="O170" s="893"/>
      <c r="P170" s="893"/>
      <c r="Q170" s="893"/>
      <c r="R170" s="894"/>
    </row>
    <row r="171" spans="1:18" ht="30" customHeight="1" thickBot="1" x14ac:dyDescent="0.3">
      <c r="A171" s="657" t="s">
        <v>420</v>
      </c>
      <c r="B171" s="100" t="s">
        <v>17</v>
      </c>
      <c r="C171" s="235" t="s">
        <v>70</v>
      </c>
      <c r="D171" s="659" t="s">
        <v>300</v>
      </c>
      <c r="E171" s="198"/>
      <c r="F171" s="199"/>
      <c r="G171" s="160"/>
      <c r="H171" s="321">
        <v>125</v>
      </c>
      <c r="I171" s="200">
        <v>180</v>
      </c>
      <c r="J171" s="106">
        <v>12</v>
      </c>
      <c r="K171" s="128">
        <f t="shared" si="15"/>
        <v>0</v>
      </c>
      <c r="L171" s="895"/>
      <c r="M171" s="896"/>
      <c r="N171" s="896"/>
      <c r="O171" s="896"/>
      <c r="P171" s="896"/>
      <c r="Q171" s="896"/>
      <c r="R171" s="897"/>
    </row>
    <row r="172" spans="1:18" ht="30" customHeight="1" thickBot="1" x14ac:dyDescent="0.3">
      <c r="A172" s="944" t="s">
        <v>524</v>
      </c>
      <c r="B172" s="945"/>
      <c r="C172" s="945"/>
      <c r="D172" s="945"/>
      <c r="E172" s="945"/>
      <c r="F172" s="945"/>
      <c r="G172" s="945"/>
      <c r="H172" s="945"/>
      <c r="I172" s="945"/>
      <c r="J172" s="945"/>
      <c r="K172" s="945"/>
      <c r="L172" s="898"/>
      <c r="M172" s="899"/>
      <c r="N172" s="899"/>
      <c r="O172" s="899"/>
      <c r="P172" s="899"/>
      <c r="Q172" s="899"/>
      <c r="R172" s="900"/>
    </row>
    <row r="173" spans="1:18" ht="30" customHeight="1" thickBot="1" x14ac:dyDescent="0.3">
      <c r="A173" s="699" t="s">
        <v>525</v>
      </c>
      <c r="B173" s="449"/>
      <c r="C173" s="449"/>
      <c r="D173" s="449"/>
      <c r="E173" s="449"/>
      <c r="F173" s="449"/>
      <c r="G173" s="449"/>
      <c r="H173" s="449"/>
      <c r="I173" s="449"/>
      <c r="J173" s="449"/>
      <c r="K173" s="578"/>
      <c r="L173" s="901"/>
      <c r="M173" s="902"/>
      <c r="N173" s="902"/>
      <c r="O173" s="902"/>
      <c r="P173" s="902"/>
      <c r="Q173" s="902"/>
      <c r="R173" s="903"/>
    </row>
    <row r="174" spans="1:18" ht="30.4" customHeight="1" thickBot="1" x14ac:dyDescent="0.3">
      <c r="A174" s="466" t="s">
        <v>139</v>
      </c>
      <c r="B174" s="41" t="s">
        <v>48</v>
      </c>
      <c r="C174" s="42" t="s">
        <v>140</v>
      </c>
      <c r="D174" s="353" t="s">
        <v>141</v>
      </c>
      <c r="E174" s="41"/>
      <c r="F174" s="164"/>
      <c r="G174" s="181"/>
      <c r="H174" s="341">
        <v>165</v>
      </c>
      <c r="I174" s="120">
        <v>210</v>
      </c>
      <c r="J174" s="121">
        <v>12</v>
      </c>
      <c r="K174" s="224">
        <f t="shared" ref="K174:K178" si="16">G174*H174</f>
        <v>0</v>
      </c>
      <c r="L174" s="901"/>
      <c r="M174" s="902"/>
      <c r="N174" s="902"/>
      <c r="O174" s="902"/>
      <c r="P174" s="902"/>
      <c r="Q174" s="902"/>
      <c r="R174" s="903"/>
    </row>
    <row r="175" spans="1:18" ht="30" customHeight="1" thickBot="1" x14ac:dyDescent="0.3">
      <c r="A175" s="492" t="s">
        <v>142</v>
      </c>
      <c r="B175" s="190" t="s">
        <v>48</v>
      </c>
      <c r="C175" s="47" t="s">
        <v>140</v>
      </c>
      <c r="D175" s="362" t="s">
        <v>143</v>
      </c>
      <c r="E175" s="190"/>
      <c r="F175" s="169"/>
      <c r="G175" s="201"/>
      <c r="H175" s="324">
        <v>165</v>
      </c>
      <c r="I175" s="123">
        <v>210</v>
      </c>
      <c r="J175" s="202">
        <v>12</v>
      </c>
      <c r="K175" s="224">
        <f t="shared" si="16"/>
        <v>0</v>
      </c>
      <c r="L175" s="901"/>
      <c r="M175" s="902"/>
      <c r="N175" s="902"/>
      <c r="O175" s="902"/>
      <c r="P175" s="902"/>
      <c r="Q175" s="902"/>
      <c r="R175" s="903"/>
    </row>
    <row r="176" spans="1:18" ht="30" customHeight="1" thickBot="1" x14ac:dyDescent="0.3">
      <c r="A176" s="493" t="s">
        <v>145</v>
      </c>
      <c r="B176" s="52" t="s">
        <v>48</v>
      </c>
      <c r="C176" s="53" t="s">
        <v>144</v>
      </c>
      <c r="D176" s="380" t="s">
        <v>146</v>
      </c>
      <c r="E176" s="52"/>
      <c r="F176" s="203"/>
      <c r="G176" s="185"/>
      <c r="H176" s="528">
        <v>224</v>
      </c>
      <c r="I176" s="204">
        <v>275</v>
      </c>
      <c r="J176" s="205">
        <v>12</v>
      </c>
      <c r="K176" s="224">
        <f t="shared" si="16"/>
        <v>0</v>
      </c>
      <c r="L176" s="901"/>
      <c r="M176" s="902"/>
      <c r="N176" s="902"/>
      <c r="O176" s="902"/>
      <c r="P176" s="902"/>
      <c r="Q176" s="902"/>
      <c r="R176" s="903"/>
    </row>
    <row r="177" spans="1:19" ht="30" customHeight="1" thickBot="1" x14ac:dyDescent="0.3">
      <c r="A177" s="465" t="s">
        <v>449</v>
      </c>
      <c r="B177" s="20" t="s">
        <v>48</v>
      </c>
      <c r="C177" s="21" t="s">
        <v>140</v>
      </c>
      <c r="D177" s="354" t="s">
        <v>147</v>
      </c>
      <c r="E177" s="22"/>
      <c r="F177" s="49"/>
      <c r="G177" s="664"/>
      <c r="H177" s="324">
        <v>165</v>
      </c>
      <c r="I177" s="206">
        <v>210</v>
      </c>
      <c r="J177" s="207">
        <v>12</v>
      </c>
      <c r="K177" s="224">
        <f t="shared" si="16"/>
        <v>0</v>
      </c>
      <c r="L177" s="901"/>
      <c r="M177" s="902"/>
      <c r="N177" s="902"/>
      <c r="O177" s="902"/>
      <c r="P177" s="902"/>
      <c r="Q177" s="902"/>
      <c r="R177" s="903"/>
    </row>
    <row r="178" spans="1:19" s="12" customFormat="1" ht="30" customHeight="1" thickBot="1" x14ac:dyDescent="0.3">
      <c r="A178" s="494" t="s">
        <v>148</v>
      </c>
      <c r="B178" s="67" t="s">
        <v>48</v>
      </c>
      <c r="C178" s="68" t="s">
        <v>140</v>
      </c>
      <c r="D178" s="361" t="s">
        <v>149</v>
      </c>
      <c r="E178" s="69"/>
      <c r="F178" s="59"/>
      <c r="G178" s="60"/>
      <c r="H178" s="321">
        <v>165</v>
      </c>
      <c r="I178" s="124">
        <v>210</v>
      </c>
      <c r="J178" s="208">
        <v>12</v>
      </c>
      <c r="K178" s="224">
        <f t="shared" si="16"/>
        <v>0</v>
      </c>
      <c r="L178" s="901"/>
      <c r="M178" s="902"/>
      <c r="N178" s="902"/>
      <c r="O178" s="902"/>
      <c r="P178" s="902"/>
      <c r="Q178" s="902"/>
      <c r="R178" s="903"/>
    </row>
    <row r="179" spans="1:19" s="12" customFormat="1" ht="30" customHeight="1" thickBot="1" x14ac:dyDescent="0.3">
      <c r="A179" s="687" t="s">
        <v>526</v>
      </c>
      <c r="B179" s="450"/>
      <c r="C179" s="450"/>
      <c r="D179" s="451"/>
      <c r="E179" s="452"/>
      <c r="F179" s="452"/>
      <c r="G179" s="452"/>
      <c r="H179" s="335"/>
      <c r="I179" s="453"/>
      <c r="J179" s="454"/>
      <c r="K179" s="454"/>
      <c r="L179" s="901"/>
      <c r="M179" s="902"/>
      <c r="N179" s="902"/>
      <c r="O179" s="902"/>
      <c r="P179" s="902"/>
      <c r="Q179" s="902"/>
      <c r="R179" s="903"/>
    </row>
    <row r="180" spans="1:19" s="12" customFormat="1" ht="30" customHeight="1" thickBot="1" x14ac:dyDescent="0.3">
      <c r="A180" s="506" t="s">
        <v>450</v>
      </c>
      <c r="B180" s="14" t="s">
        <v>48</v>
      </c>
      <c r="C180" s="42" t="s">
        <v>70</v>
      </c>
      <c r="D180" s="381" t="s">
        <v>150</v>
      </c>
      <c r="E180" s="14"/>
      <c r="F180" s="164"/>
      <c r="G180" s="209"/>
      <c r="H180" s="323">
        <v>221</v>
      </c>
      <c r="I180" s="120">
        <v>275</v>
      </c>
      <c r="J180" s="65">
        <v>9</v>
      </c>
      <c r="K180" s="224">
        <f>G180*H180</f>
        <v>0</v>
      </c>
      <c r="L180" s="901"/>
      <c r="M180" s="902"/>
      <c r="N180" s="902"/>
      <c r="O180" s="902"/>
      <c r="P180" s="902"/>
      <c r="Q180" s="902"/>
      <c r="R180" s="903"/>
    </row>
    <row r="181" spans="1:19" s="12" customFormat="1" ht="30" customHeight="1" thickBot="1" x14ac:dyDescent="0.3">
      <c r="A181" s="473" t="s">
        <v>151</v>
      </c>
      <c r="B181" s="67" t="s">
        <v>48</v>
      </c>
      <c r="C181" s="57" t="s">
        <v>70</v>
      </c>
      <c r="D181" s="382" t="s">
        <v>152</v>
      </c>
      <c r="E181" s="67"/>
      <c r="F181" s="210"/>
      <c r="G181" s="211"/>
      <c r="H181" s="321">
        <v>221</v>
      </c>
      <c r="I181" s="212">
        <v>275</v>
      </c>
      <c r="J181" s="71">
        <v>9</v>
      </c>
      <c r="K181" s="224">
        <f>G181*H181</f>
        <v>0</v>
      </c>
      <c r="L181" s="901"/>
      <c r="M181" s="902"/>
      <c r="N181" s="902"/>
      <c r="O181" s="902"/>
      <c r="P181" s="902"/>
      <c r="Q181" s="902"/>
      <c r="R181" s="903"/>
    </row>
    <row r="182" spans="1:19" ht="30" customHeight="1" thickBot="1" x14ac:dyDescent="0.3">
      <c r="A182" s="485" t="s">
        <v>527</v>
      </c>
      <c r="B182" s="455"/>
      <c r="C182" s="455"/>
      <c r="D182" s="407"/>
      <c r="E182" s="456"/>
      <c r="F182" s="456"/>
      <c r="G182" s="456"/>
      <c r="H182" s="322"/>
      <c r="I182" s="457"/>
      <c r="J182" s="458"/>
      <c r="K182" s="579"/>
      <c r="L182" s="901"/>
      <c r="M182" s="902"/>
      <c r="N182" s="902"/>
      <c r="O182" s="902"/>
      <c r="P182" s="902"/>
      <c r="Q182" s="902"/>
      <c r="R182" s="903"/>
    </row>
    <row r="183" spans="1:19" ht="30" customHeight="1" thickBot="1" x14ac:dyDescent="0.3">
      <c r="A183" s="506" t="s">
        <v>153</v>
      </c>
      <c r="B183" s="14" t="s">
        <v>48</v>
      </c>
      <c r="C183" s="42" t="s">
        <v>154</v>
      </c>
      <c r="D183" s="381" t="s">
        <v>155</v>
      </c>
      <c r="E183" s="14"/>
      <c r="F183" s="164"/>
      <c r="G183" s="209"/>
      <c r="H183" s="323">
        <v>177</v>
      </c>
      <c r="I183" s="120">
        <v>210</v>
      </c>
      <c r="J183" s="65">
        <v>12</v>
      </c>
      <c r="K183" s="224">
        <f>G183*H183</f>
        <v>0</v>
      </c>
      <c r="L183" s="901"/>
      <c r="M183" s="902"/>
      <c r="N183" s="902"/>
      <c r="O183" s="902"/>
      <c r="P183" s="902"/>
      <c r="Q183" s="902"/>
      <c r="R183" s="903"/>
    </row>
    <row r="184" spans="1:19" ht="30" customHeight="1" thickBot="1" x14ac:dyDescent="0.3">
      <c r="A184" s="473" t="s">
        <v>156</v>
      </c>
      <c r="B184" s="67" t="s">
        <v>48</v>
      </c>
      <c r="C184" s="57" t="s">
        <v>30</v>
      </c>
      <c r="D184" s="382" t="s">
        <v>157</v>
      </c>
      <c r="E184" s="67"/>
      <c r="F184" s="210"/>
      <c r="G184" s="211"/>
      <c r="H184" s="321">
        <v>162</v>
      </c>
      <c r="I184" s="212">
        <v>190</v>
      </c>
      <c r="J184" s="71">
        <v>12</v>
      </c>
      <c r="K184" s="224">
        <f>G184*H184</f>
        <v>0</v>
      </c>
      <c r="L184" s="901"/>
      <c r="M184" s="902"/>
      <c r="N184" s="902"/>
      <c r="O184" s="902"/>
      <c r="P184" s="902"/>
      <c r="Q184" s="902"/>
      <c r="R184" s="903"/>
      <c r="S184" s="8"/>
    </row>
    <row r="185" spans="1:19" s="12" customFormat="1" ht="30" customHeight="1" thickBot="1" x14ac:dyDescent="0.3">
      <c r="A185" s="485" t="s">
        <v>528</v>
      </c>
      <c r="B185" s="455"/>
      <c r="C185" s="455"/>
      <c r="D185" s="407"/>
      <c r="E185" s="456"/>
      <c r="F185" s="456"/>
      <c r="G185" s="456"/>
      <c r="H185" s="322"/>
      <c r="I185" s="457"/>
      <c r="J185" s="458"/>
      <c r="K185" s="579"/>
      <c r="L185" s="901"/>
      <c r="M185" s="902"/>
      <c r="N185" s="902"/>
      <c r="O185" s="902"/>
      <c r="P185" s="902"/>
      <c r="Q185" s="902"/>
      <c r="R185" s="903"/>
    </row>
    <row r="186" spans="1:19" s="12" customFormat="1" ht="30" customHeight="1" thickBot="1" x14ac:dyDescent="0.3">
      <c r="A186" s="507" t="s">
        <v>322</v>
      </c>
      <c r="B186" s="41" t="s">
        <v>48</v>
      </c>
      <c r="C186" s="42" t="s">
        <v>73</v>
      </c>
      <c r="D186" s="353" t="s">
        <v>158</v>
      </c>
      <c r="E186" s="41"/>
      <c r="F186" s="213"/>
      <c r="G186" s="214"/>
      <c r="H186" s="323">
        <v>160</v>
      </c>
      <c r="I186" s="120">
        <v>190</v>
      </c>
      <c r="J186" s="65">
        <v>12</v>
      </c>
      <c r="K186" s="224">
        <f>G186*H186</f>
        <v>0</v>
      </c>
      <c r="L186" s="901"/>
      <c r="M186" s="902"/>
      <c r="N186" s="902"/>
      <c r="O186" s="902"/>
      <c r="P186" s="902"/>
      <c r="Q186" s="902"/>
      <c r="R186" s="903"/>
    </row>
    <row r="187" spans="1:19" ht="30" customHeight="1" thickBot="1" x14ac:dyDescent="0.3">
      <c r="A187" s="467" t="s">
        <v>320</v>
      </c>
      <c r="B187" s="46" t="s">
        <v>48</v>
      </c>
      <c r="C187" s="47" t="s">
        <v>18</v>
      </c>
      <c r="D187" s="362" t="s">
        <v>321</v>
      </c>
      <c r="E187" s="46"/>
      <c r="F187" s="215"/>
      <c r="G187" s="216"/>
      <c r="H187" s="324">
        <v>170</v>
      </c>
      <c r="I187" s="206">
        <v>240</v>
      </c>
      <c r="J187" s="63">
        <v>8</v>
      </c>
      <c r="K187" s="224">
        <f>G187*H187</f>
        <v>0</v>
      </c>
      <c r="L187" s="901"/>
      <c r="M187" s="902"/>
      <c r="N187" s="902"/>
      <c r="O187" s="902"/>
      <c r="P187" s="902"/>
      <c r="Q187" s="902"/>
      <c r="R187" s="903"/>
    </row>
    <row r="188" spans="1:19" ht="30" customHeight="1" thickBot="1" x14ac:dyDescent="0.3">
      <c r="A188" s="508" t="s">
        <v>159</v>
      </c>
      <c r="B188" s="46" t="s">
        <v>48</v>
      </c>
      <c r="C188" s="47" t="s">
        <v>73</v>
      </c>
      <c r="D188" s="362" t="s">
        <v>390</v>
      </c>
      <c r="E188" s="46"/>
      <c r="F188" s="215"/>
      <c r="G188" s="216"/>
      <c r="H188" s="324">
        <v>140</v>
      </c>
      <c r="I188" s="206">
        <v>240</v>
      </c>
      <c r="J188" s="63">
        <v>8</v>
      </c>
      <c r="K188" s="224">
        <f>G188*H188</f>
        <v>0</v>
      </c>
      <c r="L188" s="901"/>
      <c r="M188" s="902"/>
      <c r="N188" s="902"/>
      <c r="O188" s="902"/>
      <c r="P188" s="902"/>
      <c r="Q188" s="902"/>
      <c r="R188" s="903"/>
    </row>
    <row r="189" spans="1:19" ht="30" customHeight="1" thickBot="1" x14ac:dyDescent="0.3">
      <c r="A189" s="474" t="s">
        <v>160</v>
      </c>
      <c r="B189" s="56" t="s">
        <v>48</v>
      </c>
      <c r="C189" s="57" t="s">
        <v>73</v>
      </c>
      <c r="D189" s="383" t="s">
        <v>458</v>
      </c>
      <c r="E189" s="56"/>
      <c r="F189" s="217"/>
      <c r="G189" s="218"/>
      <c r="H189" s="321">
        <v>140</v>
      </c>
      <c r="I189" s="212">
        <v>240</v>
      </c>
      <c r="J189" s="71">
        <v>8</v>
      </c>
      <c r="K189" s="224">
        <f>G189*H189</f>
        <v>0</v>
      </c>
      <c r="L189" s="901"/>
      <c r="M189" s="902"/>
      <c r="N189" s="902"/>
      <c r="O189" s="902"/>
      <c r="P189" s="902"/>
      <c r="Q189" s="902"/>
      <c r="R189" s="903"/>
    </row>
    <row r="190" spans="1:19" ht="30" customHeight="1" thickBot="1" x14ac:dyDescent="0.3">
      <c r="A190" s="490" t="s">
        <v>529</v>
      </c>
      <c r="B190" s="459"/>
      <c r="C190" s="459"/>
      <c r="D190" s="412"/>
      <c r="E190" s="460"/>
      <c r="F190" s="460"/>
      <c r="G190" s="460"/>
      <c r="H190" s="322"/>
      <c r="I190" s="457"/>
      <c r="J190" s="458"/>
      <c r="K190" s="579"/>
      <c r="L190" s="901"/>
      <c r="M190" s="902"/>
      <c r="N190" s="902"/>
      <c r="O190" s="902"/>
      <c r="P190" s="902"/>
      <c r="Q190" s="902"/>
      <c r="R190" s="903"/>
    </row>
    <row r="191" spans="1:19" ht="30" customHeight="1" thickBot="1" x14ac:dyDescent="0.3">
      <c r="A191" s="509" t="s">
        <v>161</v>
      </c>
      <c r="B191" s="14" t="s">
        <v>17</v>
      </c>
      <c r="C191" s="118" t="s">
        <v>138</v>
      </c>
      <c r="D191" s="371" t="s">
        <v>207</v>
      </c>
      <c r="E191" s="43"/>
      <c r="F191" s="44"/>
      <c r="G191" s="181"/>
      <c r="H191" s="336">
        <v>125</v>
      </c>
      <c r="I191" s="120">
        <v>175</v>
      </c>
      <c r="J191" s="65">
        <v>12</v>
      </c>
      <c r="K191" s="224">
        <f>G191*H191</f>
        <v>0</v>
      </c>
      <c r="L191" s="901"/>
      <c r="M191" s="902"/>
      <c r="N191" s="902"/>
      <c r="O191" s="902"/>
      <c r="P191" s="902"/>
      <c r="Q191" s="902"/>
      <c r="R191" s="903"/>
      <c r="S191" s="8"/>
    </row>
    <row r="192" spans="1:19" ht="30" customHeight="1" thickBot="1" x14ac:dyDescent="0.3">
      <c r="A192" s="475" t="s">
        <v>162</v>
      </c>
      <c r="B192" s="20" t="s">
        <v>17</v>
      </c>
      <c r="C192" s="219" t="s">
        <v>138</v>
      </c>
      <c r="D192" s="370" t="s">
        <v>208</v>
      </c>
      <c r="E192" s="48"/>
      <c r="F192" s="49"/>
      <c r="G192" s="83"/>
      <c r="H192" s="337">
        <v>125</v>
      </c>
      <c r="I192" s="206">
        <v>175</v>
      </c>
      <c r="J192" s="63">
        <v>12</v>
      </c>
      <c r="K192" s="224">
        <f>G192*H192</f>
        <v>0</v>
      </c>
      <c r="L192" s="901"/>
      <c r="M192" s="902"/>
      <c r="N192" s="902"/>
      <c r="O192" s="902"/>
      <c r="P192" s="902"/>
      <c r="Q192" s="902"/>
      <c r="R192" s="903"/>
    </row>
    <row r="193" spans="1:18" ht="30" customHeight="1" thickBot="1" x14ac:dyDescent="0.3">
      <c r="A193" s="687" t="s">
        <v>530</v>
      </c>
      <c r="B193" s="450"/>
      <c r="C193" s="450"/>
      <c r="D193" s="418"/>
      <c r="E193" s="452"/>
      <c r="F193" s="452"/>
      <c r="G193" s="452"/>
      <c r="H193" s="335"/>
      <c r="I193" s="461"/>
      <c r="J193" s="454"/>
      <c r="K193" s="454"/>
      <c r="L193" s="901"/>
      <c r="M193" s="902"/>
      <c r="N193" s="902"/>
      <c r="O193" s="902"/>
      <c r="P193" s="902"/>
      <c r="Q193" s="902"/>
      <c r="R193" s="903"/>
    </row>
    <row r="194" spans="1:18" s="12" customFormat="1" ht="30" customHeight="1" thickBot="1" x14ac:dyDescent="0.3">
      <c r="A194" s="476" t="s">
        <v>163</v>
      </c>
      <c r="B194" s="72" t="s">
        <v>164</v>
      </c>
      <c r="C194" s="42" t="s">
        <v>165</v>
      </c>
      <c r="D194" s="362" t="s">
        <v>166</v>
      </c>
      <c r="E194" s="72"/>
      <c r="F194" s="122"/>
      <c r="G194" s="220"/>
      <c r="H194" s="338">
        <v>178</v>
      </c>
      <c r="I194" s="120">
        <v>215</v>
      </c>
      <c r="J194" s="90">
        <v>15</v>
      </c>
      <c r="K194" s="224">
        <f>G194*H194</f>
        <v>0</v>
      </c>
      <c r="L194" s="901"/>
      <c r="M194" s="902"/>
      <c r="N194" s="902"/>
      <c r="O194" s="902"/>
      <c r="P194" s="902"/>
      <c r="Q194" s="902"/>
      <c r="R194" s="903"/>
    </row>
    <row r="195" spans="1:18" s="12" customFormat="1" ht="30" customHeight="1" thickBot="1" x14ac:dyDescent="0.3">
      <c r="A195" s="493" t="s">
        <v>451</v>
      </c>
      <c r="B195" s="33" t="s">
        <v>164</v>
      </c>
      <c r="C195" s="47" t="s">
        <v>165</v>
      </c>
      <c r="D195" s="356" t="s">
        <v>167</v>
      </c>
      <c r="E195" s="67"/>
      <c r="F195" s="221"/>
      <c r="G195" s="606"/>
      <c r="H195" s="649">
        <v>178</v>
      </c>
      <c r="I195" s="212">
        <v>215</v>
      </c>
      <c r="J195" s="223">
        <v>15</v>
      </c>
      <c r="K195" s="224">
        <f t="shared" ref="K195:K203" si="17">G195*H195</f>
        <v>0</v>
      </c>
      <c r="L195" s="901"/>
      <c r="M195" s="902"/>
      <c r="N195" s="902"/>
      <c r="O195" s="902"/>
      <c r="P195" s="902"/>
      <c r="Q195" s="902"/>
      <c r="R195" s="903"/>
    </row>
    <row r="196" spans="1:18" s="12" customFormat="1" ht="30" customHeight="1" thickBot="1" x14ac:dyDescent="0.3">
      <c r="A196" s="647" t="s">
        <v>219</v>
      </c>
      <c r="B196" s="27" t="s">
        <v>164</v>
      </c>
      <c r="C196" s="276" t="s">
        <v>192</v>
      </c>
      <c r="D196" s="355" t="s">
        <v>221</v>
      </c>
      <c r="E196" s="225"/>
      <c r="F196" s="227"/>
      <c r="G196" s="648"/>
      <c r="H196" s="324">
        <v>153</v>
      </c>
      <c r="I196" s="120">
        <v>180</v>
      </c>
      <c r="J196" s="31">
        <v>12</v>
      </c>
      <c r="K196" s="224">
        <f t="shared" si="17"/>
        <v>0</v>
      </c>
      <c r="L196" s="901"/>
      <c r="M196" s="902"/>
      <c r="N196" s="902"/>
      <c r="O196" s="902"/>
      <c r="P196" s="902"/>
      <c r="Q196" s="902"/>
      <c r="R196" s="903"/>
    </row>
    <row r="197" spans="1:18" s="12" customFormat="1" ht="30" customHeight="1" thickBot="1" x14ac:dyDescent="0.3">
      <c r="A197" s="510" t="s">
        <v>220</v>
      </c>
      <c r="B197" s="27" t="s">
        <v>164</v>
      </c>
      <c r="C197" s="626" t="s">
        <v>192</v>
      </c>
      <c r="D197" s="651" t="s">
        <v>222</v>
      </c>
      <c r="E197" s="228"/>
      <c r="F197" s="229"/>
      <c r="G197" s="153"/>
      <c r="H197" s="324">
        <v>153</v>
      </c>
      <c r="I197" s="124">
        <v>180</v>
      </c>
      <c r="J197" s="574">
        <v>12</v>
      </c>
      <c r="K197" s="224">
        <f t="shared" si="17"/>
        <v>0</v>
      </c>
      <c r="L197" s="901"/>
      <c r="M197" s="902"/>
      <c r="N197" s="902"/>
      <c r="O197" s="902"/>
      <c r="P197" s="902"/>
      <c r="Q197" s="902"/>
      <c r="R197" s="903"/>
    </row>
    <row r="198" spans="1:18" s="12" customFormat="1" ht="30" customHeight="1" thickBot="1" x14ac:dyDescent="0.3">
      <c r="A198" s="650" t="s">
        <v>168</v>
      </c>
      <c r="B198" s="305" t="s">
        <v>164</v>
      </c>
      <c r="C198" s="231" t="s">
        <v>226</v>
      </c>
      <c r="D198" s="355" t="s">
        <v>223</v>
      </c>
      <c r="E198" s="225"/>
      <c r="F198" s="227"/>
      <c r="G198" s="648"/>
      <c r="H198" s="338">
        <v>150</v>
      </c>
      <c r="I198" s="120">
        <v>180</v>
      </c>
      <c r="J198" s="31">
        <v>16</v>
      </c>
      <c r="K198" s="224">
        <f t="shared" si="17"/>
        <v>0</v>
      </c>
      <c r="L198" s="901"/>
      <c r="M198" s="902"/>
      <c r="N198" s="902"/>
      <c r="O198" s="902"/>
      <c r="P198" s="902"/>
      <c r="Q198" s="902"/>
      <c r="R198" s="903"/>
    </row>
    <row r="199" spans="1:18" s="12" customFormat="1" ht="30" customHeight="1" thickBot="1" x14ac:dyDescent="0.3">
      <c r="A199" s="510" t="s">
        <v>169</v>
      </c>
      <c r="B199" s="230" t="s">
        <v>164</v>
      </c>
      <c r="C199" s="231" t="s">
        <v>226</v>
      </c>
      <c r="D199" s="355" t="s">
        <v>224</v>
      </c>
      <c r="E199" s="230"/>
      <c r="F199" s="232"/>
      <c r="G199" s="233"/>
      <c r="H199" s="340">
        <v>150</v>
      </c>
      <c r="I199" s="206">
        <v>180</v>
      </c>
      <c r="J199" s="31">
        <v>16</v>
      </c>
      <c r="K199" s="224">
        <f t="shared" si="17"/>
        <v>0</v>
      </c>
      <c r="L199" s="901"/>
      <c r="M199" s="902"/>
      <c r="N199" s="902"/>
      <c r="O199" s="902"/>
      <c r="P199" s="902"/>
      <c r="Q199" s="902"/>
      <c r="R199" s="903"/>
    </row>
    <row r="200" spans="1:18" ht="30" customHeight="1" thickBot="1" x14ac:dyDescent="0.3">
      <c r="A200" s="652" t="s">
        <v>170</v>
      </c>
      <c r="B200" s="513" t="s">
        <v>164</v>
      </c>
      <c r="C200" s="295" t="s">
        <v>226</v>
      </c>
      <c r="D200" s="653" t="s">
        <v>225</v>
      </c>
      <c r="E200" s="234"/>
      <c r="F200" s="236"/>
      <c r="G200" s="654"/>
      <c r="H200" s="649">
        <v>150</v>
      </c>
      <c r="I200" s="212">
        <v>180</v>
      </c>
      <c r="J200" s="31">
        <v>16</v>
      </c>
      <c r="K200" s="224">
        <f t="shared" si="17"/>
        <v>0</v>
      </c>
      <c r="L200" s="901"/>
      <c r="M200" s="902"/>
      <c r="N200" s="902"/>
      <c r="O200" s="902"/>
      <c r="P200" s="902"/>
      <c r="Q200" s="902"/>
      <c r="R200" s="903"/>
    </row>
    <row r="201" spans="1:18" ht="30" customHeight="1" thickBot="1" x14ac:dyDescent="0.3">
      <c r="A201" s="508" t="s">
        <v>171</v>
      </c>
      <c r="B201" s="20" t="s">
        <v>17</v>
      </c>
      <c r="C201" s="47" t="s">
        <v>172</v>
      </c>
      <c r="D201" s="354" t="s">
        <v>173</v>
      </c>
      <c r="E201" s="237"/>
      <c r="F201" s="213"/>
      <c r="G201" s="238"/>
      <c r="H201" s="324">
        <v>95</v>
      </c>
      <c r="I201" s="123">
        <v>115</v>
      </c>
      <c r="J201" s="90">
        <v>12</v>
      </c>
      <c r="K201" s="224">
        <f t="shared" si="17"/>
        <v>0</v>
      </c>
      <c r="L201" s="901"/>
      <c r="M201" s="902"/>
      <c r="N201" s="902"/>
      <c r="O201" s="902"/>
      <c r="P201" s="902"/>
      <c r="Q201" s="902"/>
      <c r="R201" s="903"/>
    </row>
    <row r="202" spans="1:18" ht="30" customHeight="1" thickBot="1" x14ac:dyDescent="0.3">
      <c r="A202" s="475" t="s">
        <v>174</v>
      </c>
      <c r="B202" s="81" t="s">
        <v>17</v>
      </c>
      <c r="C202" s="47" t="s">
        <v>172</v>
      </c>
      <c r="D202" s="354" t="s">
        <v>175</v>
      </c>
      <c r="E202" s="81"/>
      <c r="F202" s="215"/>
      <c r="G202" s="238"/>
      <c r="H202" s="340">
        <v>95</v>
      </c>
      <c r="I202" s="206">
        <v>115</v>
      </c>
      <c r="J202" s="63">
        <v>12</v>
      </c>
      <c r="K202" s="224">
        <f t="shared" si="17"/>
        <v>0</v>
      </c>
      <c r="L202" s="901"/>
      <c r="M202" s="902"/>
      <c r="N202" s="902"/>
      <c r="O202" s="902"/>
      <c r="P202" s="902"/>
      <c r="Q202" s="902"/>
      <c r="R202" s="903"/>
    </row>
    <row r="203" spans="1:18" s="12" customFormat="1" ht="30" customHeight="1" thickBot="1" x14ac:dyDescent="0.3">
      <c r="A203" s="655" t="s">
        <v>176</v>
      </c>
      <c r="B203" s="243" t="s">
        <v>17</v>
      </c>
      <c r="C203" s="47" t="s">
        <v>172</v>
      </c>
      <c r="D203" s="354" t="s">
        <v>177</v>
      </c>
      <c r="E203" s="86"/>
      <c r="F203" s="217"/>
      <c r="G203" s="222"/>
      <c r="H203" s="649">
        <v>95</v>
      </c>
      <c r="I203" s="212">
        <v>115</v>
      </c>
      <c r="J203" s="223">
        <v>12</v>
      </c>
      <c r="K203" s="224">
        <f t="shared" si="17"/>
        <v>0</v>
      </c>
      <c r="L203" s="901"/>
      <c r="M203" s="902"/>
      <c r="N203" s="902"/>
      <c r="O203" s="902"/>
      <c r="P203" s="902"/>
      <c r="Q203" s="902"/>
      <c r="R203" s="903"/>
    </row>
    <row r="204" spans="1:18" s="12" customFormat="1" ht="30" customHeight="1" thickBot="1" x14ac:dyDescent="0.3">
      <c r="A204" s="656" t="s">
        <v>354</v>
      </c>
      <c r="B204" s="67" t="s">
        <v>164</v>
      </c>
      <c r="C204" s="250" t="s">
        <v>353</v>
      </c>
      <c r="D204" s="383" t="s">
        <v>352</v>
      </c>
      <c r="E204" s="239"/>
      <c r="F204" s="240"/>
      <c r="G204" s="88"/>
      <c r="H204" s="321">
        <v>782</v>
      </c>
      <c r="I204" s="241">
        <v>80</v>
      </c>
      <c r="J204" s="723">
        <v>12</v>
      </c>
      <c r="K204" s="224">
        <f>G204*H204</f>
        <v>0</v>
      </c>
      <c r="L204" s="904"/>
      <c r="M204" s="905"/>
      <c r="N204" s="905"/>
      <c r="O204" s="905"/>
      <c r="P204" s="905"/>
      <c r="Q204" s="905"/>
      <c r="R204" s="906"/>
    </row>
    <row r="205" spans="1:18" ht="30" customHeight="1" thickBot="1" x14ac:dyDescent="0.3">
      <c r="A205" s="927" t="s">
        <v>71</v>
      </c>
      <c r="B205" s="928"/>
      <c r="C205" s="928"/>
      <c r="D205" s="928"/>
      <c r="E205" s="928"/>
      <c r="F205" s="928"/>
      <c r="G205" s="928"/>
      <c r="H205" s="928"/>
      <c r="I205" s="928"/>
      <c r="J205" s="928"/>
      <c r="K205" s="928"/>
      <c r="L205" s="889"/>
      <c r="M205" s="890"/>
      <c r="N205" s="890"/>
      <c r="O205" s="890"/>
      <c r="P205" s="890"/>
      <c r="Q205" s="890"/>
      <c r="R205" s="891"/>
    </row>
    <row r="206" spans="1:18" s="523" customFormat="1" ht="30" customHeight="1" thickBot="1" x14ac:dyDescent="0.3">
      <c r="A206" s="534" t="s">
        <v>72</v>
      </c>
      <c r="B206" s="144" t="s">
        <v>48</v>
      </c>
      <c r="C206" s="145" t="s">
        <v>73</v>
      </c>
      <c r="D206" s="535" t="s">
        <v>74</v>
      </c>
      <c r="E206" s="107"/>
      <c r="F206" s="146"/>
      <c r="G206" s="147"/>
      <c r="H206" s="331">
        <v>204</v>
      </c>
      <c r="I206" s="148">
        <v>230</v>
      </c>
      <c r="J206" s="149">
        <v>6</v>
      </c>
      <c r="K206" s="300">
        <f t="shared" ref="K206:K215" si="18">G206*H206</f>
        <v>0</v>
      </c>
      <c r="L206" s="892"/>
      <c r="M206" s="893"/>
      <c r="N206" s="893"/>
      <c r="O206" s="893"/>
      <c r="P206" s="893"/>
      <c r="Q206" s="893"/>
      <c r="R206" s="894"/>
    </row>
    <row r="207" spans="1:18" s="523" customFormat="1" ht="30" customHeight="1" thickBot="1" x14ac:dyDescent="0.3">
      <c r="A207" s="536" t="s">
        <v>75</v>
      </c>
      <c r="B207" s="150" t="s">
        <v>48</v>
      </c>
      <c r="C207" s="151" t="s">
        <v>73</v>
      </c>
      <c r="D207" s="378" t="s">
        <v>76</v>
      </c>
      <c r="E207" s="109"/>
      <c r="F207" s="152"/>
      <c r="G207" s="153"/>
      <c r="H207" s="318">
        <v>204</v>
      </c>
      <c r="I207" s="154">
        <v>230</v>
      </c>
      <c r="J207" s="155">
        <v>6</v>
      </c>
      <c r="K207" s="300">
        <f t="shared" si="18"/>
        <v>0</v>
      </c>
      <c r="L207" s="892"/>
      <c r="M207" s="893"/>
      <c r="N207" s="893"/>
      <c r="O207" s="893"/>
      <c r="P207" s="893"/>
      <c r="Q207" s="893"/>
      <c r="R207" s="894"/>
    </row>
    <row r="208" spans="1:18" s="523" customFormat="1" ht="30" customHeight="1" thickBot="1" x14ac:dyDescent="0.3">
      <c r="A208" s="537" t="s">
        <v>291</v>
      </c>
      <c r="B208" s="150" t="s">
        <v>48</v>
      </c>
      <c r="C208" s="151" t="s">
        <v>63</v>
      </c>
      <c r="D208" s="378" t="s">
        <v>77</v>
      </c>
      <c r="E208" s="109"/>
      <c r="F208" s="152"/>
      <c r="G208" s="153"/>
      <c r="H208" s="318">
        <v>246</v>
      </c>
      <c r="I208" s="154">
        <v>270</v>
      </c>
      <c r="J208" s="155">
        <v>6</v>
      </c>
      <c r="K208" s="300">
        <f t="shared" ref="K208:K211" si="19">G208*H208</f>
        <v>0</v>
      </c>
      <c r="L208" s="892"/>
      <c r="M208" s="893"/>
      <c r="N208" s="893"/>
      <c r="O208" s="893"/>
      <c r="P208" s="893"/>
      <c r="Q208" s="893"/>
      <c r="R208" s="894"/>
    </row>
    <row r="209" spans="1:18" s="523" customFormat="1" ht="30" customHeight="1" thickBot="1" x14ac:dyDescent="0.3">
      <c r="A209" s="538" t="s">
        <v>284</v>
      </c>
      <c r="B209" s="193" t="s">
        <v>48</v>
      </c>
      <c r="C209" s="194" t="s">
        <v>63</v>
      </c>
      <c r="D209" s="378" t="s">
        <v>285</v>
      </c>
      <c r="E209" s="117"/>
      <c r="F209" s="195"/>
      <c r="G209" s="153"/>
      <c r="H209" s="334">
        <v>220</v>
      </c>
      <c r="I209" s="186">
        <v>270</v>
      </c>
      <c r="J209" s="197">
        <v>6</v>
      </c>
      <c r="K209" s="300">
        <f t="shared" si="19"/>
        <v>0</v>
      </c>
      <c r="L209" s="892"/>
      <c r="M209" s="893"/>
      <c r="N209" s="893"/>
      <c r="O209" s="893"/>
      <c r="P209" s="893"/>
      <c r="Q209" s="893"/>
      <c r="R209" s="894"/>
    </row>
    <row r="210" spans="1:18" s="523" customFormat="1" ht="30" customHeight="1" thickBot="1" x14ac:dyDescent="0.3">
      <c r="A210" s="641" t="s">
        <v>288</v>
      </c>
      <c r="B210" s="27" t="s">
        <v>48</v>
      </c>
      <c r="C210" s="231" t="s">
        <v>63</v>
      </c>
      <c r="D210" s="722" t="s">
        <v>286</v>
      </c>
      <c r="E210" s="107"/>
      <c r="F210" s="146"/>
      <c r="G210" s="532"/>
      <c r="H210" s="324">
        <v>207</v>
      </c>
      <c r="I210" s="148">
        <v>235</v>
      </c>
      <c r="J210" s="31">
        <v>6</v>
      </c>
      <c r="K210" s="300">
        <f t="shared" si="19"/>
        <v>0</v>
      </c>
      <c r="L210" s="892"/>
      <c r="M210" s="893"/>
      <c r="N210" s="893"/>
      <c r="O210" s="893"/>
      <c r="P210" s="893"/>
      <c r="Q210" s="893"/>
      <c r="R210" s="894"/>
    </row>
    <row r="211" spans="1:18" s="523" customFormat="1" ht="30" customHeight="1" thickBot="1" x14ac:dyDescent="0.3">
      <c r="A211" s="538" t="s">
        <v>287</v>
      </c>
      <c r="B211" s="193" t="s">
        <v>48</v>
      </c>
      <c r="C211" s="194" t="s">
        <v>63</v>
      </c>
      <c r="D211" s="379" t="s">
        <v>289</v>
      </c>
      <c r="E211" s="117"/>
      <c r="F211" s="195"/>
      <c r="G211" s="196"/>
      <c r="H211" s="334">
        <v>207</v>
      </c>
      <c r="I211" s="186">
        <v>235</v>
      </c>
      <c r="J211" s="197">
        <v>6</v>
      </c>
      <c r="K211" s="300">
        <f t="shared" si="19"/>
        <v>0</v>
      </c>
      <c r="L211" s="892"/>
      <c r="M211" s="893"/>
      <c r="N211" s="893"/>
      <c r="O211" s="893"/>
      <c r="P211" s="893"/>
      <c r="Q211" s="893"/>
      <c r="R211" s="894"/>
    </row>
    <row r="212" spans="1:18" s="523" customFormat="1" ht="30" customHeight="1" thickBot="1" x14ac:dyDescent="0.3">
      <c r="A212" s="641" t="s">
        <v>78</v>
      </c>
      <c r="B212" s="27" t="s">
        <v>48</v>
      </c>
      <c r="C212" s="28" t="s">
        <v>20</v>
      </c>
      <c r="D212" s="539" t="s">
        <v>79</v>
      </c>
      <c r="E212" s="29"/>
      <c r="F212" s="30"/>
      <c r="G212" s="520"/>
      <c r="H212" s="324">
        <v>320</v>
      </c>
      <c r="I212" s="25">
        <v>350</v>
      </c>
      <c r="J212" s="31">
        <v>10</v>
      </c>
      <c r="K212" s="300">
        <f t="shared" si="18"/>
        <v>0</v>
      </c>
      <c r="L212" s="892"/>
      <c r="M212" s="893"/>
      <c r="N212" s="893"/>
      <c r="O212" s="893"/>
      <c r="P212" s="893"/>
      <c r="Q212" s="893"/>
      <c r="R212" s="894"/>
    </row>
    <row r="213" spans="1:18" ht="30" customHeight="1" thickBot="1" x14ac:dyDescent="0.3">
      <c r="A213" s="640" t="s">
        <v>355</v>
      </c>
      <c r="B213" s="33" t="s">
        <v>17</v>
      </c>
      <c r="C213" s="34" t="s">
        <v>282</v>
      </c>
      <c r="D213" s="637" t="s">
        <v>356</v>
      </c>
      <c r="E213" s="69"/>
      <c r="F213" s="70"/>
      <c r="G213" s="245"/>
      <c r="H213" s="325">
        <v>1182</v>
      </c>
      <c r="I213" s="105">
        <v>55</v>
      </c>
      <c r="J213" s="223">
        <v>28</v>
      </c>
      <c r="K213" s="128">
        <f t="shared" si="18"/>
        <v>0</v>
      </c>
      <c r="L213" s="892"/>
      <c r="M213" s="893"/>
      <c r="N213" s="893"/>
      <c r="O213" s="893"/>
      <c r="P213" s="893"/>
      <c r="Q213" s="893"/>
      <c r="R213" s="894"/>
    </row>
    <row r="214" spans="1:18" ht="30" customHeight="1" thickBot="1" x14ac:dyDescent="0.3">
      <c r="A214" s="643" t="s">
        <v>446</v>
      </c>
      <c r="B214" s="33" t="s">
        <v>301</v>
      </c>
      <c r="C214" s="53" t="s">
        <v>498</v>
      </c>
      <c r="D214" s="644" t="s">
        <v>324</v>
      </c>
      <c r="E214" s="247"/>
      <c r="F214" s="248"/>
      <c r="G214" s="185"/>
      <c r="H214" s="340">
        <v>299</v>
      </c>
      <c r="I214" s="249"/>
      <c r="J214" s="223">
        <v>15</v>
      </c>
      <c r="K214" s="128">
        <f t="shared" si="18"/>
        <v>0</v>
      </c>
      <c r="L214" s="892"/>
      <c r="M214" s="893"/>
      <c r="N214" s="893"/>
      <c r="O214" s="893"/>
      <c r="P214" s="893"/>
      <c r="Q214" s="893"/>
      <c r="R214" s="894"/>
    </row>
    <row r="215" spans="1:18" ht="30" customHeight="1" thickBot="1" x14ac:dyDescent="0.3">
      <c r="A215" s="642" t="s">
        <v>447</v>
      </c>
      <c r="B215" s="67" t="s">
        <v>301</v>
      </c>
      <c r="C215" s="57" t="s">
        <v>498</v>
      </c>
      <c r="D215" s="385" t="s">
        <v>325</v>
      </c>
      <c r="E215" s="247"/>
      <c r="F215" s="248"/>
      <c r="G215" s="88"/>
      <c r="H215" s="339">
        <v>299</v>
      </c>
      <c r="I215" s="249"/>
      <c r="J215" s="71">
        <v>15</v>
      </c>
      <c r="K215" s="128">
        <f t="shared" si="18"/>
        <v>0</v>
      </c>
      <c r="L215" s="895"/>
      <c r="M215" s="896"/>
      <c r="N215" s="896"/>
      <c r="O215" s="896"/>
      <c r="P215" s="896"/>
      <c r="Q215" s="896"/>
      <c r="R215" s="897"/>
    </row>
    <row r="216" spans="1:18" ht="30" customHeight="1" thickBot="1" x14ac:dyDescent="0.3">
      <c r="A216" s="930" t="s">
        <v>421</v>
      </c>
      <c r="B216" s="931"/>
      <c r="C216" s="931"/>
      <c r="D216" s="931"/>
      <c r="E216" s="931"/>
      <c r="F216" s="931"/>
      <c r="G216" s="931"/>
      <c r="H216" s="931"/>
      <c r="I216" s="931"/>
      <c r="J216" s="931"/>
      <c r="K216" s="932"/>
      <c r="L216" s="898"/>
      <c r="M216" s="899"/>
      <c r="N216" s="899"/>
      <c r="O216" s="899"/>
      <c r="P216" s="899"/>
      <c r="Q216" s="899"/>
      <c r="R216" s="900"/>
    </row>
    <row r="217" spans="1:18" ht="30" customHeight="1" thickBot="1" x14ac:dyDescent="0.3">
      <c r="A217" s="629" t="s">
        <v>613</v>
      </c>
      <c r="B217" s="282" t="s">
        <v>290</v>
      </c>
      <c r="C217" s="42" t="s">
        <v>496</v>
      </c>
      <c r="D217" s="636" t="s">
        <v>80</v>
      </c>
      <c r="E217" s="247"/>
      <c r="F217" s="248"/>
      <c r="G217" s="639"/>
      <c r="H217" s="528"/>
      <c r="I217" s="253">
        <v>115</v>
      </c>
      <c r="J217" s="614">
        <v>12</v>
      </c>
      <c r="K217" s="128">
        <f>G217*H217</f>
        <v>0</v>
      </c>
      <c r="L217" s="901"/>
      <c r="M217" s="902"/>
      <c r="N217" s="902"/>
      <c r="O217" s="902"/>
      <c r="P217" s="902"/>
      <c r="Q217" s="902"/>
      <c r="R217" s="903"/>
    </row>
    <row r="218" spans="1:18" ht="30" customHeight="1" thickBot="1" x14ac:dyDescent="0.3">
      <c r="A218" s="634" t="s">
        <v>615</v>
      </c>
      <c r="B218" s="632" t="s">
        <v>290</v>
      </c>
      <c r="C218" s="47" t="s">
        <v>497</v>
      </c>
      <c r="D218" s="638" t="s">
        <v>392</v>
      </c>
      <c r="E218" s="247"/>
      <c r="F218" s="248"/>
      <c r="G218" s="222"/>
      <c r="H218" s="325"/>
      <c r="I218" s="253">
        <v>115</v>
      </c>
      <c r="J218" s="223">
        <v>12</v>
      </c>
      <c r="K218" s="128">
        <f>G218*H218</f>
        <v>0</v>
      </c>
      <c r="L218" s="901"/>
      <c r="M218" s="902"/>
      <c r="N218" s="902"/>
      <c r="O218" s="902"/>
      <c r="P218" s="902"/>
      <c r="Q218" s="902"/>
      <c r="R218" s="903"/>
    </row>
    <row r="219" spans="1:18" ht="30" customHeight="1" thickBot="1" x14ac:dyDescent="0.3">
      <c r="A219" s="635" t="s">
        <v>616</v>
      </c>
      <c r="B219" s="633" t="s">
        <v>290</v>
      </c>
      <c r="C219" s="53" t="s">
        <v>497</v>
      </c>
      <c r="D219" s="638" t="s">
        <v>81</v>
      </c>
      <c r="E219" s="247"/>
      <c r="F219" s="248"/>
      <c r="G219" s="238"/>
      <c r="H219" s="325"/>
      <c r="I219" s="255">
        <v>115</v>
      </c>
      <c r="J219" s="63">
        <v>12</v>
      </c>
      <c r="K219" s="128">
        <f>G219*H219</f>
        <v>0</v>
      </c>
      <c r="L219" s="901"/>
      <c r="M219" s="902"/>
      <c r="N219" s="902"/>
      <c r="O219" s="902"/>
      <c r="P219" s="902"/>
      <c r="Q219" s="902"/>
      <c r="R219" s="903"/>
    </row>
    <row r="220" spans="1:18" ht="30" customHeight="1" thickBot="1" x14ac:dyDescent="0.3">
      <c r="A220" s="646" t="s">
        <v>614</v>
      </c>
      <c r="B220" s="645" t="s">
        <v>290</v>
      </c>
      <c r="C220" s="57" t="s">
        <v>497</v>
      </c>
      <c r="D220" s="631" t="s">
        <v>82</v>
      </c>
      <c r="E220" s="247"/>
      <c r="F220" s="248"/>
      <c r="G220" s="252"/>
      <c r="H220" s="321"/>
      <c r="I220" s="255">
        <v>115</v>
      </c>
      <c r="J220" s="254">
        <v>12</v>
      </c>
      <c r="K220" s="128">
        <f>G220*H220</f>
        <v>0</v>
      </c>
      <c r="L220" s="904"/>
      <c r="M220" s="905"/>
      <c r="N220" s="905"/>
      <c r="O220" s="905"/>
      <c r="P220" s="905"/>
      <c r="Q220" s="905"/>
      <c r="R220" s="906"/>
    </row>
    <row r="221" spans="1:18" ht="30" customHeight="1" thickBot="1" x14ac:dyDescent="0.3">
      <c r="A221" s="915" t="s">
        <v>98</v>
      </c>
      <c r="B221" s="916"/>
      <c r="C221" s="916"/>
      <c r="D221" s="916"/>
      <c r="E221" s="916"/>
      <c r="F221" s="916"/>
      <c r="G221" s="916"/>
      <c r="H221" s="916"/>
      <c r="I221" s="916"/>
      <c r="J221" s="916"/>
      <c r="K221" s="917"/>
      <c r="L221" s="898"/>
      <c r="M221" s="899"/>
      <c r="N221" s="899"/>
      <c r="O221" s="899"/>
      <c r="P221" s="899"/>
      <c r="Q221" s="899"/>
      <c r="R221" s="900"/>
    </row>
    <row r="222" spans="1:18" ht="30" customHeight="1" thickBot="1" x14ac:dyDescent="0.3">
      <c r="A222" s="912" t="s">
        <v>422</v>
      </c>
      <c r="B222" s="913"/>
      <c r="C222" s="913"/>
      <c r="D222" s="913"/>
      <c r="E222" s="913"/>
      <c r="F222" s="913"/>
      <c r="G222" s="913"/>
      <c r="H222" s="913"/>
      <c r="I222" s="913"/>
      <c r="J222" s="913"/>
      <c r="K222" s="914"/>
      <c r="L222" s="901"/>
      <c r="M222" s="902"/>
      <c r="N222" s="902"/>
      <c r="O222" s="902"/>
      <c r="P222" s="902"/>
      <c r="Q222" s="902"/>
      <c r="R222" s="903"/>
    </row>
    <row r="223" spans="1:18" ht="37.9" customHeight="1" thickBot="1" x14ac:dyDescent="0.3">
      <c r="A223" s="477" t="s">
        <v>425</v>
      </c>
      <c r="B223" s="237" t="s">
        <v>29</v>
      </c>
      <c r="C223" s="242" t="s">
        <v>495</v>
      </c>
      <c r="D223" s="386" t="s">
        <v>357</v>
      </c>
      <c r="E223" s="237"/>
      <c r="F223" s="213"/>
      <c r="G223" s="209"/>
      <c r="H223" s="341">
        <v>1310</v>
      </c>
      <c r="I223" s="120">
        <v>60</v>
      </c>
      <c r="J223" s="246">
        <v>120</v>
      </c>
      <c r="K223" s="224">
        <f t="shared" ref="K223:K234" si="20">G223*H223</f>
        <v>0</v>
      </c>
      <c r="L223" s="901"/>
      <c r="M223" s="902"/>
      <c r="N223" s="902"/>
      <c r="O223" s="902"/>
      <c r="P223" s="902"/>
      <c r="Q223" s="902"/>
      <c r="R223" s="903"/>
    </row>
    <row r="224" spans="1:18" ht="30" customHeight="1" thickBot="1" x14ac:dyDescent="0.3">
      <c r="A224" s="478" t="s">
        <v>426</v>
      </c>
      <c r="B224" s="81" t="s">
        <v>29</v>
      </c>
      <c r="C224" s="82" t="s">
        <v>495</v>
      </c>
      <c r="D224" s="387" t="s">
        <v>358</v>
      </c>
      <c r="E224" s="81"/>
      <c r="F224" s="215"/>
      <c r="G224" s="256"/>
      <c r="H224" s="325">
        <v>1310</v>
      </c>
      <c r="I224" s="123">
        <v>60</v>
      </c>
      <c r="J224" s="462">
        <v>120</v>
      </c>
      <c r="K224" s="224">
        <f t="shared" si="20"/>
        <v>0</v>
      </c>
      <c r="L224" s="901"/>
      <c r="M224" s="902"/>
      <c r="N224" s="902"/>
      <c r="O224" s="902"/>
      <c r="P224" s="902"/>
      <c r="Q224" s="902"/>
      <c r="R224" s="903"/>
    </row>
    <row r="225" spans="1:18" ht="30" customHeight="1" thickBot="1" x14ac:dyDescent="0.3">
      <c r="A225" s="479" t="s">
        <v>424</v>
      </c>
      <c r="B225" s="81" t="s">
        <v>29</v>
      </c>
      <c r="C225" s="82" t="s">
        <v>495</v>
      </c>
      <c r="D225" s="387" t="s">
        <v>359</v>
      </c>
      <c r="E225" s="81"/>
      <c r="F225" s="215"/>
      <c r="G225" s="256"/>
      <c r="H225" s="325">
        <v>1310</v>
      </c>
      <c r="I225" s="123">
        <v>60</v>
      </c>
      <c r="J225" s="462">
        <v>120</v>
      </c>
      <c r="K225" s="224">
        <f t="shared" si="20"/>
        <v>0</v>
      </c>
      <c r="L225" s="901"/>
      <c r="M225" s="902"/>
      <c r="N225" s="902"/>
      <c r="O225" s="902"/>
      <c r="P225" s="902"/>
      <c r="Q225" s="902"/>
      <c r="R225" s="903"/>
    </row>
    <row r="226" spans="1:18" ht="30" customHeight="1" thickBot="1" x14ac:dyDescent="0.3">
      <c r="A226" s="478" t="s">
        <v>427</v>
      </c>
      <c r="B226" s="81" t="s">
        <v>29</v>
      </c>
      <c r="C226" s="82" t="s">
        <v>495</v>
      </c>
      <c r="D226" s="387" t="s">
        <v>360</v>
      </c>
      <c r="E226" s="81"/>
      <c r="F226" s="215"/>
      <c r="G226" s="256"/>
      <c r="H226" s="324">
        <v>1310</v>
      </c>
      <c r="I226" s="123">
        <v>60</v>
      </c>
      <c r="J226" s="462">
        <v>120</v>
      </c>
      <c r="K226" s="224">
        <f t="shared" si="20"/>
        <v>0</v>
      </c>
      <c r="L226" s="901"/>
      <c r="M226" s="902"/>
      <c r="N226" s="902"/>
      <c r="O226" s="902"/>
      <c r="P226" s="902"/>
      <c r="Q226" s="902"/>
      <c r="R226" s="903"/>
    </row>
    <row r="227" spans="1:18" s="12" customFormat="1" ht="30" customHeight="1" thickBot="1" x14ac:dyDescent="0.3">
      <c r="A227" s="479" t="s">
        <v>428</v>
      </c>
      <c r="B227" s="81" t="s">
        <v>29</v>
      </c>
      <c r="C227" s="82" t="s">
        <v>495</v>
      </c>
      <c r="D227" s="387" t="s">
        <v>361</v>
      </c>
      <c r="E227" s="81"/>
      <c r="F227" s="215"/>
      <c r="G227" s="256"/>
      <c r="H227" s="528">
        <v>1310</v>
      </c>
      <c r="I227" s="123">
        <v>60</v>
      </c>
      <c r="J227" s="462">
        <v>120</v>
      </c>
      <c r="K227" s="224">
        <f t="shared" si="20"/>
        <v>0</v>
      </c>
      <c r="L227" s="901"/>
      <c r="M227" s="902"/>
      <c r="N227" s="902"/>
      <c r="O227" s="902"/>
      <c r="P227" s="902"/>
      <c r="Q227" s="902"/>
      <c r="R227" s="903"/>
    </row>
    <row r="228" spans="1:18" ht="30" customHeight="1" thickBot="1" x14ac:dyDescent="0.3">
      <c r="A228" s="478" t="s">
        <v>429</v>
      </c>
      <c r="B228" s="81" t="s">
        <v>29</v>
      </c>
      <c r="C228" s="82" t="s">
        <v>495</v>
      </c>
      <c r="D228" s="387" t="s">
        <v>362</v>
      </c>
      <c r="E228" s="81"/>
      <c r="F228" s="215"/>
      <c r="G228" s="256"/>
      <c r="H228" s="324">
        <v>1310</v>
      </c>
      <c r="I228" s="123">
        <v>60</v>
      </c>
      <c r="J228" s="462">
        <v>120</v>
      </c>
      <c r="K228" s="224">
        <f t="shared" si="20"/>
        <v>0</v>
      </c>
      <c r="L228" s="901"/>
      <c r="M228" s="902"/>
      <c r="N228" s="902"/>
      <c r="O228" s="902"/>
      <c r="P228" s="902"/>
      <c r="Q228" s="902"/>
      <c r="R228" s="903"/>
    </row>
    <row r="229" spans="1:18" ht="30" customHeight="1" thickBot="1" x14ac:dyDescent="0.3">
      <c r="A229" s="588" t="s">
        <v>430</v>
      </c>
      <c r="B229" s="243" t="s">
        <v>29</v>
      </c>
      <c r="C229" s="244" t="s">
        <v>495</v>
      </c>
      <c r="D229" s="388" t="s">
        <v>363</v>
      </c>
      <c r="E229" s="243"/>
      <c r="F229" s="257"/>
      <c r="G229" s="83"/>
      <c r="H229" s="324">
        <v>1310</v>
      </c>
      <c r="I229" s="258">
        <v>60</v>
      </c>
      <c r="J229" s="463">
        <v>120</v>
      </c>
      <c r="K229" s="293">
        <f t="shared" si="20"/>
        <v>0</v>
      </c>
      <c r="L229" s="901"/>
      <c r="M229" s="902"/>
      <c r="N229" s="902"/>
      <c r="O229" s="902"/>
      <c r="P229" s="902"/>
      <c r="Q229" s="902"/>
      <c r="R229" s="903"/>
    </row>
    <row r="230" spans="1:18" ht="30" customHeight="1" thickBot="1" x14ac:dyDescent="0.3">
      <c r="A230" s="587" t="s">
        <v>431</v>
      </c>
      <c r="B230" s="20" t="s">
        <v>29</v>
      </c>
      <c r="C230" s="47" t="s">
        <v>63</v>
      </c>
      <c r="D230" s="363" t="s">
        <v>364</v>
      </c>
      <c r="E230" s="43"/>
      <c r="F230" s="44"/>
      <c r="G230" s="201"/>
      <c r="H230" s="324">
        <v>500</v>
      </c>
      <c r="I230" s="148">
        <v>35</v>
      </c>
      <c r="J230" s="462">
        <v>160</v>
      </c>
      <c r="K230" s="128">
        <f t="shared" si="20"/>
        <v>0</v>
      </c>
      <c r="L230" s="901"/>
      <c r="M230" s="902"/>
      <c r="N230" s="902"/>
      <c r="O230" s="902"/>
      <c r="P230" s="902"/>
      <c r="Q230" s="902"/>
      <c r="R230" s="903"/>
    </row>
    <row r="231" spans="1:18" ht="30" customHeight="1" thickBot="1" x14ac:dyDescent="0.3">
      <c r="A231" s="479" t="s">
        <v>432</v>
      </c>
      <c r="B231" s="81" t="s">
        <v>29</v>
      </c>
      <c r="C231" s="82" t="s">
        <v>63</v>
      </c>
      <c r="D231" s="363" t="s">
        <v>365</v>
      </c>
      <c r="E231" s="48"/>
      <c r="F231" s="49"/>
      <c r="G231" s="83"/>
      <c r="H231" s="318">
        <v>500</v>
      </c>
      <c r="I231" s="154">
        <v>35</v>
      </c>
      <c r="J231" s="172">
        <v>160</v>
      </c>
      <c r="K231" s="128">
        <f t="shared" si="20"/>
        <v>0</v>
      </c>
      <c r="L231" s="901"/>
      <c r="M231" s="902"/>
      <c r="N231" s="902"/>
      <c r="O231" s="902"/>
      <c r="P231" s="902"/>
      <c r="Q231" s="902"/>
      <c r="R231" s="903"/>
    </row>
    <row r="232" spans="1:18" ht="30" customHeight="1" thickBot="1" x14ac:dyDescent="0.3">
      <c r="A232" s="478" t="s">
        <v>433</v>
      </c>
      <c r="B232" s="81" t="s">
        <v>29</v>
      </c>
      <c r="C232" s="82" t="s">
        <v>63</v>
      </c>
      <c r="D232" s="363" t="s">
        <v>366</v>
      </c>
      <c r="E232" s="48"/>
      <c r="F232" s="49"/>
      <c r="G232" s="83"/>
      <c r="H232" s="318">
        <v>500</v>
      </c>
      <c r="I232" s="154">
        <v>35</v>
      </c>
      <c r="J232" s="172">
        <v>160</v>
      </c>
      <c r="K232" s="128">
        <f t="shared" si="20"/>
        <v>0</v>
      </c>
      <c r="L232" s="901"/>
      <c r="M232" s="902"/>
      <c r="N232" s="902"/>
      <c r="O232" s="902"/>
      <c r="P232" s="902"/>
      <c r="Q232" s="902"/>
      <c r="R232" s="903"/>
    </row>
    <row r="233" spans="1:18" ht="30" customHeight="1" thickBot="1" x14ac:dyDescent="0.3">
      <c r="A233" s="479" t="s">
        <v>434</v>
      </c>
      <c r="B233" s="81" t="s">
        <v>99</v>
      </c>
      <c r="C233" s="82" t="s">
        <v>63</v>
      </c>
      <c r="D233" s="363" t="s">
        <v>367</v>
      </c>
      <c r="E233" s="48"/>
      <c r="F233" s="49"/>
      <c r="G233" s="83"/>
      <c r="H233" s="318">
        <v>500</v>
      </c>
      <c r="I233" s="154">
        <v>35</v>
      </c>
      <c r="J233" s="172">
        <v>160</v>
      </c>
      <c r="K233" s="128">
        <f t="shared" si="20"/>
        <v>0</v>
      </c>
      <c r="L233" s="901"/>
      <c r="M233" s="902"/>
      <c r="N233" s="902"/>
      <c r="O233" s="902"/>
      <c r="P233" s="902"/>
      <c r="Q233" s="902"/>
      <c r="R233" s="903"/>
    </row>
    <row r="234" spans="1:18" s="12" customFormat="1" ht="30" customHeight="1" thickBot="1" x14ac:dyDescent="0.3">
      <c r="A234" s="480" t="s">
        <v>435</v>
      </c>
      <c r="B234" s="86" t="s">
        <v>29</v>
      </c>
      <c r="C234" s="87" t="s">
        <v>63</v>
      </c>
      <c r="D234" s="364" t="s">
        <v>368</v>
      </c>
      <c r="E234" s="58"/>
      <c r="F234" s="59"/>
      <c r="G234" s="88"/>
      <c r="H234" s="319">
        <v>500</v>
      </c>
      <c r="I234" s="161">
        <v>35</v>
      </c>
      <c r="J234" s="464">
        <v>160</v>
      </c>
      <c r="K234" s="128">
        <f t="shared" si="20"/>
        <v>0</v>
      </c>
      <c r="L234" s="901"/>
      <c r="M234" s="902"/>
      <c r="N234" s="902"/>
      <c r="O234" s="902"/>
      <c r="P234" s="902"/>
      <c r="Q234" s="902"/>
      <c r="R234" s="903"/>
    </row>
    <row r="235" spans="1:18" ht="30" customHeight="1" thickBot="1" x14ac:dyDescent="0.3">
      <c r="A235" s="912" t="s">
        <v>423</v>
      </c>
      <c r="B235" s="913"/>
      <c r="C235" s="913"/>
      <c r="D235" s="913"/>
      <c r="E235" s="913"/>
      <c r="F235" s="913"/>
      <c r="G235" s="913"/>
      <c r="H235" s="913"/>
      <c r="I235" s="913"/>
      <c r="J235" s="913"/>
      <c r="K235" s="913"/>
      <c r="L235" s="901"/>
      <c r="M235" s="902"/>
      <c r="N235" s="902"/>
      <c r="O235" s="902"/>
      <c r="P235" s="902"/>
      <c r="Q235" s="902"/>
      <c r="R235" s="903"/>
    </row>
    <row r="236" spans="1:18" ht="30" customHeight="1" thickBot="1" x14ac:dyDescent="0.3">
      <c r="A236" s="504" t="s">
        <v>100</v>
      </c>
      <c r="B236" s="14" t="s">
        <v>29</v>
      </c>
      <c r="C236" s="42" t="s">
        <v>101</v>
      </c>
      <c r="D236" s="389" t="s">
        <v>544</v>
      </c>
      <c r="E236" s="163"/>
      <c r="F236" s="164"/>
      <c r="G236" s="259"/>
      <c r="H236" s="341">
        <v>242</v>
      </c>
      <c r="I236" s="120">
        <v>320</v>
      </c>
      <c r="J236" s="65">
        <v>20</v>
      </c>
      <c r="K236" s="224">
        <f>G236*H236</f>
        <v>0</v>
      </c>
      <c r="L236" s="901"/>
      <c r="M236" s="902"/>
      <c r="N236" s="902"/>
      <c r="O236" s="902"/>
      <c r="P236" s="902"/>
      <c r="Q236" s="902"/>
      <c r="R236" s="903"/>
    </row>
    <row r="237" spans="1:18" ht="30" customHeight="1" thickBot="1" x14ac:dyDescent="0.3">
      <c r="A237" s="502" t="s">
        <v>102</v>
      </c>
      <c r="B237" s="20" t="s">
        <v>29</v>
      </c>
      <c r="C237" s="47" t="s">
        <v>101</v>
      </c>
      <c r="D237" s="389" t="s">
        <v>545</v>
      </c>
      <c r="E237" s="168"/>
      <c r="F237" s="169"/>
      <c r="G237" s="260"/>
      <c r="H237" s="324">
        <v>242</v>
      </c>
      <c r="I237" s="123">
        <v>320</v>
      </c>
      <c r="J237" s="63">
        <v>20</v>
      </c>
      <c r="K237" s="224">
        <f>G237*H237</f>
        <v>0</v>
      </c>
      <c r="L237" s="901"/>
      <c r="M237" s="902"/>
      <c r="N237" s="902"/>
      <c r="O237" s="902"/>
      <c r="P237" s="902"/>
      <c r="Q237" s="902"/>
      <c r="R237" s="903"/>
    </row>
    <row r="238" spans="1:18" ht="30" customHeight="1" thickBot="1" x14ac:dyDescent="0.3">
      <c r="A238" s="505" t="s">
        <v>103</v>
      </c>
      <c r="B238" s="20" t="s">
        <v>29</v>
      </c>
      <c r="C238" s="47" t="s">
        <v>101</v>
      </c>
      <c r="D238" s="389" t="s">
        <v>546</v>
      </c>
      <c r="E238" s="168"/>
      <c r="F238" s="169"/>
      <c r="G238" s="260"/>
      <c r="H238" s="324">
        <v>242</v>
      </c>
      <c r="I238" s="123">
        <v>320</v>
      </c>
      <c r="J238" s="63">
        <v>20</v>
      </c>
      <c r="K238" s="224">
        <f>G238*H238</f>
        <v>0</v>
      </c>
      <c r="L238" s="901"/>
      <c r="M238" s="902"/>
      <c r="N238" s="902"/>
      <c r="O238" s="902"/>
      <c r="P238" s="902"/>
      <c r="Q238" s="902"/>
      <c r="R238" s="903"/>
    </row>
    <row r="239" spans="1:18" ht="30" customHeight="1" thickBot="1" x14ac:dyDescent="0.3">
      <c r="A239" s="503" t="s">
        <v>104</v>
      </c>
      <c r="B239" s="67" t="s">
        <v>29</v>
      </c>
      <c r="C239" s="57" t="s">
        <v>101</v>
      </c>
      <c r="D239" s="382" t="s">
        <v>547</v>
      </c>
      <c r="E239" s="261"/>
      <c r="F239" s="210"/>
      <c r="G239" s="262"/>
      <c r="H239" s="330">
        <v>242</v>
      </c>
      <c r="I239" s="124">
        <v>320</v>
      </c>
      <c r="J239" s="71">
        <v>20</v>
      </c>
      <c r="K239" s="224">
        <f>G239*H239</f>
        <v>0</v>
      </c>
      <c r="L239" s="904"/>
      <c r="M239" s="905"/>
      <c r="N239" s="905"/>
      <c r="O239" s="905"/>
      <c r="P239" s="905"/>
      <c r="Q239" s="905"/>
      <c r="R239" s="906"/>
    </row>
    <row r="240" spans="1:18" ht="30" customHeight="1" thickBot="1" x14ac:dyDescent="0.3">
      <c r="A240" s="963" t="s">
        <v>105</v>
      </c>
      <c r="B240" s="963"/>
      <c r="C240" s="963"/>
      <c r="D240" s="963"/>
      <c r="E240" s="963"/>
      <c r="F240" s="963"/>
      <c r="G240" s="963"/>
      <c r="H240" s="963"/>
      <c r="I240" s="963"/>
      <c r="J240" s="963"/>
      <c r="K240" s="963"/>
      <c r="L240" s="918"/>
      <c r="M240" s="919"/>
      <c r="N240" s="919"/>
      <c r="O240" s="919"/>
      <c r="P240" s="919"/>
      <c r="Q240" s="919"/>
      <c r="R240" s="920"/>
    </row>
    <row r="241" spans="1:18" ht="30" customHeight="1" thickBot="1" x14ac:dyDescent="0.3">
      <c r="A241" s="910" t="s">
        <v>436</v>
      </c>
      <c r="B241" s="910"/>
      <c r="C241" s="910"/>
      <c r="D241" s="910"/>
      <c r="E241" s="910"/>
      <c r="F241" s="910"/>
      <c r="G241" s="910"/>
      <c r="H241" s="910"/>
      <c r="I241" s="910"/>
      <c r="J241" s="910"/>
      <c r="K241" s="910"/>
      <c r="L241" s="921"/>
      <c r="M241" s="922"/>
      <c r="N241" s="922"/>
      <c r="O241" s="922"/>
      <c r="P241" s="922"/>
      <c r="Q241" s="922"/>
      <c r="R241" s="923"/>
    </row>
    <row r="242" spans="1:18" ht="30" customHeight="1" thickBot="1" x14ac:dyDescent="0.3">
      <c r="A242" s="495" t="s">
        <v>106</v>
      </c>
      <c r="B242" s="14" t="s">
        <v>35</v>
      </c>
      <c r="C242" s="42" t="s">
        <v>36</v>
      </c>
      <c r="D242" s="381" t="s">
        <v>107</v>
      </c>
      <c r="E242" s="14"/>
      <c r="F242" s="164"/>
      <c r="G242" s="173"/>
      <c r="H242" s="342">
        <v>169</v>
      </c>
      <c r="I242" s="263">
        <v>220</v>
      </c>
      <c r="J242" s="65">
        <v>15</v>
      </c>
      <c r="K242" s="224">
        <f>G242*H242</f>
        <v>0</v>
      </c>
      <c r="L242" s="921"/>
      <c r="M242" s="922"/>
      <c r="N242" s="922"/>
      <c r="O242" s="922"/>
      <c r="P242" s="922"/>
      <c r="Q242" s="922"/>
      <c r="R242" s="923"/>
    </row>
    <row r="243" spans="1:18" s="12" customFormat="1" ht="30" customHeight="1" thickBot="1" x14ac:dyDescent="0.3">
      <c r="A243" s="481" t="s">
        <v>108</v>
      </c>
      <c r="B243" s="20" t="s">
        <v>35</v>
      </c>
      <c r="C243" s="47" t="s">
        <v>36</v>
      </c>
      <c r="D243" s="389" t="s">
        <v>109</v>
      </c>
      <c r="E243" s="20"/>
      <c r="F243" s="169"/>
      <c r="G243" s="175"/>
      <c r="H243" s="343">
        <v>169</v>
      </c>
      <c r="I243" s="264">
        <v>220</v>
      </c>
      <c r="J243" s="63">
        <v>15</v>
      </c>
      <c r="K243" s="224">
        <f t="shared" ref="K243:K245" si="21">G243*H243</f>
        <v>0</v>
      </c>
      <c r="L243" s="921"/>
      <c r="M243" s="922"/>
      <c r="N243" s="922"/>
      <c r="O243" s="922"/>
      <c r="P243" s="922"/>
      <c r="Q243" s="922"/>
      <c r="R243" s="923"/>
    </row>
    <row r="244" spans="1:18" s="523" customFormat="1" ht="30" customHeight="1" thickBot="1" x14ac:dyDescent="0.3">
      <c r="A244" s="589" t="s">
        <v>110</v>
      </c>
      <c r="B244" s="94" t="s">
        <v>35</v>
      </c>
      <c r="C244" s="295" t="s">
        <v>36</v>
      </c>
      <c r="D244" s="374" t="s">
        <v>111</v>
      </c>
      <c r="E244" s="27"/>
      <c r="F244" s="232"/>
      <c r="G244" s="153"/>
      <c r="H244" s="343">
        <v>169</v>
      </c>
      <c r="I244" s="264">
        <v>220</v>
      </c>
      <c r="J244" s="99">
        <v>15</v>
      </c>
      <c r="K244" s="224">
        <f t="shared" si="21"/>
        <v>0</v>
      </c>
      <c r="L244" s="921"/>
      <c r="M244" s="922"/>
      <c r="N244" s="922"/>
      <c r="O244" s="922"/>
      <c r="P244" s="922"/>
      <c r="Q244" s="922"/>
      <c r="R244" s="923"/>
    </row>
    <row r="245" spans="1:18" ht="30" customHeight="1" thickBot="1" x14ac:dyDescent="0.3">
      <c r="A245" s="590" t="s">
        <v>112</v>
      </c>
      <c r="B245" s="20" t="s">
        <v>35</v>
      </c>
      <c r="C245" s="47" t="s">
        <v>113</v>
      </c>
      <c r="D245" s="354" t="s">
        <v>114</v>
      </c>
      <c r="E245" s="14"/>
      <c r="F245" s="164"/>
      <c r="G245" s="591"/>
      <c r="H245" s="345">
        <v>164</v>
      </c>
      <c r="I245" s="263">
        <v>210</v>
      </c>
      <c r="J245" s="63">
        <v>15</v>
      </c>
      <c r="K245" s="224">
        <f t="shared" si="21"/>
        <v>0</v>
      </c>
      <c r="L245" s="921"/>
      <c r="M245" s="922"/>
      <c r="N245" s="922"/>
      <c r="O245" s="922"/>
      <c r="P245" s="922"/>
      <c r="Q245" s="922"/>
      <c r="R245" s="923"/>
    </row>
    <row r="246" spans="1:18" ht="30" customHeight="1" thickBot="1" x14ac:dyDescent="0.3">
      <c r="A246" s="496" t="s">
        <v>115</v>
      </c>
      <c r="B246" s="20" t="s">
        <v>35</v>
      </c>
      <c r="C246" s="47" t="s">
        <v>113</v>
      </c>
      <c r="D246" s="389" t="s">
        <v>116</v>
      </c>
      <c r="E246" s="20"/>
      <c r="F246" s="169"/>
      <c r="G246" s="175"/>
      <c r="H246" s="343">
        <v>164</v>
      </c>
      <c r="I246" s="264">
        <v>210</v>
      </c>
      <c r="J246" s="63">
        <v>15</v>
      </c>
      <c r="K246" s="128">
        <f t="shared" ref="K246:K253" si="22">G246*H246</f>
        <v>0</v>
      </c>
      <c r="L246" s="921"/>
      <c r="M246" s="922"/>
      <c r="N246" s="922"/>
      <c r="O246" s="922"/>
      <c r="P246" s="922"/>
      <c r="Q246" s="922"/>
      <c r="R246" s="923"/>
    </row>
    <row r="247" spans="1:18" s="12" customFormat="1" ht="30" customHeight="1" thickBot="1" x14ac:dyDescent="0.3">
      <c r="A247" s="481" t="s">
        <v>117</v>
      </c>
      <c r="B247" s="20" t="s">
        <v>35</v>
      </c>
      <c r="C247" s="47" t="s">
        <v>113</v>
      </c>
      <c r="D247" s="389" t="s">
        <v>118</v>
      </c>
      <c r="E247" s="20"/>
      <c r="F247" s="169"/>
      <c r="G247" s="175"/>
      <c r="H247" s="343">
        <v>164</v>
      </c>
      <c r="I247" s="264">
        <v>210</v>
      </c>
      <c r="J247" s="63">
        <v>15</v>
      </c>
      <c r="K247" s="128">
        <f t="shared" si="22"/>
        <v>0</v>
      </c>
      <c r="L247" s="921"/>
      <c r="M247" s="922"/>
      <c r="N247" s="922"/>
      <c r="O247" s="922"/>
      <c r="P247" s="922"/>
      <c r="Q247" s="922"/>
      <c r="R247" s="923"/>
    </row>
    <row r="248" spans="1:18" ht="30" customHeight="1" thickBot="1" x14ac:dyDescent="0.3">
      <c r="A248" s="496" t="s">
        <v>242</v>
      </c>
      <c r="B248" s="20" t="s">
        <v>35</v>
      </c>
      <c r="C248" s="47" t="s">
        <v>113</v>
      </c>
      <c r="D248" s="389" t="s">
        <v>119</v>
      </c>
      <c r="E248" s="20"/>
      <c r="F248" s="169"/>
      <c r="G248" s="175"/>
      <c r="H248" s="343">
        <v>164</v>
      </c>
      <c r="I248" s="264">
        <v>210</v>
      </c>
      <c r="J248" s="63">
        <v>15</v>
      </c>
      <c r="K248" s="128">
        <f>G248*H248</f>
        <v>0</v>
      </c>
      <c r="L248" s="921"/>
      <c r="M248" s="922"/>
      <c r="N248" s="922"/>
      <c r="O248" s="922"/>
      <c r="P248" s="922"/>
      <c r="Q248" s="922"/>
      <c r="R248" s="923"/>
    </row>
    <row r="249" spans="1:18" ht="30" customHeight="1" thickBot="1" x14ac:dyDescent="0.3">
      <c r="A249" s="481" t="s">
        <v>120</v>
      </c>
      <c r="B249" s="20" t="s">
        <v>35</v>
      </c>
      <c r="C249" s="47" t="s">
        <v>113</v>
      </c>
      <c r="D249" s="389" t="s">
        <v>121</v>
      </c>
      <c r="E249" s="20"/>
      <c r="F249" s="169"/>
      <c r="G249" s="175"/>
      <c r="H249" s="343">
        <v>164</v>
      </c>
      <c r="I249" s="264">
        <v>210</v>
      </c>
      <c r="J249" s="63">
        <v>15</v>
      </c>
      <c r="K249" s="128">
        <f t="shared" si="22"/>
        <v>0</v>
      </c>
      <c r="L249" s="921"/>
      <c r="M249" s="922"/>
      <c r="N249" s="922"/>
      <c r="O249" s="922"/>
      <c r="P249" s="922"/>
      <c r="Q249" s="922"/>
      <c r="R249" s="923"/>
    </row>
    <row r="250" spans="1:18" ht="30" customHeight="1" thickBot="1" x14ac:dyDescent="0.3">
      <c r="A250" s="496" t="s">
        <v>122</v>
      </c>
      <c r="B250" s="20" t="s">
        <v>35</v>
      </c>
      <c r="C250" s="47" t="s">
        <v>113</v>
      </c>
      <c r="D250" s="389" t="s">
        <v>123</v>
      </c>
      <c r="E250" s="20"/>
      <c r="F250" s="169"/>
      <c r="G250" s="175"/>
      <c r="H250" s="343">
        <v>164</v>
      </c>
      <c r="I250" s="264">
        <v>210</v>
      </c>
      <c r="J250" s="63">
        <v>15</v>
      </c>
      <c r="K250" s="128">
        <f t="shared" si="22"/>
        <v>0</v>
      </c>
      <c r="L250" s="921"/>
      <c r="M250" s="922"/>
      <c r="N250" s="922"/>
      <c r="O250" s="922"/>
      <c r="P250" s="922"/>
      <c r="Q250" s="922"/>
      <c r="R250" s="923"/>
    </row>
    <row r="251" spans="1:18" ht="30" customHeight="1" thickBot="1" x14ac:dyDescent="0.3">
      <c r="A251" s="481" t="s">
        <v>124</v>
      </c>
      <c r="B251" s="20" t="s">
        <v>35</v>
      </c>
      <c r="C251" s="47" t="s">
        <v>113</v>
      </c>
      <c r="D251" s="389" t="s">
        <v>125</v>
      </c>
      <c r="E251" s="20"/>
      <c r="F251" s="169"/>
      <c r="G251" s="175"/>
      <c r="H251" s="343">
        <v>164</v>
      </c>
      <c r="I251" s="264">
        <v>210</v>
      </c>
      <c r="J251" s="63">
        <v>15</v>
      </c>
      <c r="K251" s="128">
        <f t="shared" si="22"/>
        <v>0</v>
      </c>
      <c r="L251" s="921"/>
      <c r="M251" s="922"/>
      <c r="N251" s="922"/>
      <c r="O251" s="922"/>
      <c r="P251" s="922"/>
      <c r="Q251" s="922"/>
      <c r="R251" s="923"/>
    </row>
    <row r="252" spans="1:18" ht="30" customHeight="1" thickBot="1" x14ac:dyDescent="0.3">
      <c r="A252" s="496" t="s">
        <v>126</v>
      </c>
      <c r="B252" s="20" t="s">
        <v>35</v>
      </c>
      <c r="C252" s="47" t="s">
        <v>113</v>
      </c>
      <c r="D252" s="389" t="s">
        <v>127</v>
      </c>
      <c r="E252" s="20"/>
      <c r="F252" s="169"/>
      <c r="G252" s="175"/>
      <c r="H252" s="343">
        <v>164</v>
      </c>
      <c r="I252" s="264">
        <v>210</v>
      </c>
      <c r="J252" s="63">
        <v>15</v>
      </c>
      <c r="K252" s="128">
        <f t="shared" si="22"/>
        <v>0</v>
      </c>
      <c r="L252" s="921"/>
      <c r="M252" s="922"/>
      <c r="N252" s="922"/>
      <c r="O252" s="922"/>
      <c r="P252" s="922"/>
      <c r="Q252" s="922"/>
      <c r="R252" s="923"/>
    </row>
    <row r="253" spans="1:18" ht="30" customHeight="1" thickBot="1" x14ac:dyDescent="0.3">
      <c r="A253" s="497" t="s">
        <v>617</v>
      </c>
      <c r="B253" s="67" t="s">
        <v>35</v>
      </c>
      <c r="C253" s="57" t="s">
        <v>113</v>
      </c>
      <c r="D253" s="382" t="s">
        <v>128</v>
      </c>
      <c r="E253" s="67"/>
      <c r="F253" s="210"/>
      <c r="G253" s="176"/>
      <c r="H253" s="344">
        <v>164</v>
      </c>
      <c r="I253" s="265">
        <v>210</v>
      </c>
      <c r="J253" s="71">
        <v>15</v>
      </c>
      <c r="K253" s="128">
        <f t="shared" si="22"/>
        <v>0</v>
      </c>
      <c r="L253" s="921"/>
      <c r="M253" s="922"/>
      <c r="N253" s="922"/>
      <c r="O253" s="922"/>
      <c r="P253" s="922"/>
      <c r="Q253" s="922"/>
      <c r="R253" s="923"/>
    </row>
    <row r="254" spans="1:18" ht="30" customHeight="1" thickBot="1" x14ac:dyDescent="0.3">
      <c r="A254" s="909" t="s">
        <v>437</v>
      </c>
      <c r="B254" s="910"/>
      <c r="C254" s="910"/>
      <c r="D254" s="910"/>
      <c r="E254" s="910"/>
      <c r="F254" s="910"/>
      <c r="G254" s="910"/>
      <c r="H254" s="910"/>
      <c r="I254" s="910"/>
      <c r="J254" s="910"/>
      <c r="K254" s="911"/>
      <c r="L254" s="921"/>
      <c r="M254" s="922"/>
      <c r="N254" s="922"/>
      <c r="O254" s="922"/>
      <c r="P254" s="922"/>
      <c r="Q254" s="922"/>
      <c r="R254" s="923"/>
    </row>
    <row r="255" spans="1:18" ht="30" customHeight="1" thickBot="1" x14ac:dyDescent="0.3">
      <c r="A255" s="596" t="s">
        <v>129</v>
      </c>
      <c r="B255" s="14" t="s">
        <v>130</v>
      </c>
      <c r="C255" s="242" t="s">
        <v>73</v>
      </c>
      <c r="D255" s="386" t="s">
        <v>131</v>
      </c>
      <c r="E255" s="14"/>
      <c r="F255" s="213"/>
      <c r="G255" s="45"/>
      <c r="H255" s="342">
        <v>200</v>
      </c>
      <c r="I255" s="268">
        <v>270</v>
      </c>
      <c r="J255" s="598">
        <v>8</v>
      </c>
      <c r="K255" s="128">
        <f>G255*H255</f>
        <v>0</v>
      </c>
      <c r="L255" s="921"/>
      <c r="M255" s="922"/>
      <c r="N255" s="922"/>
      <c r="O255" s="922"/>
      <c r="P255" s="922"/>
      <c r="Q255" s="922"/>
      <c r="R255" s="923"/>
    </row>
    <row r="256" spans="1:18" ht="30" customHeight="1" thickBot="1" x14ac:dyDescent="0.3">
      <c r="A256" s="590" t="s">
        <v>438</v>
      </c>
      <c r="B256" s="585" t="s">
        <v>130</v>
      </c>
      <c r="C256" s="592" t="s">
        <v>73</v>
      </c>
      <c r="D256" s="593" t="s">
        <v>132</v>
      </c>
      <c r="E256" s="544"/>
      <c r="F256" s="594"/>
      <c r="G256" s="50"/>
      <c r="H256" s="597">
        <v>200</v>
      </c>
      <c r="I256" s="268">
        <v>270</v>
      </c>
      <c r="J256" s="223">
        <v>8</v>
      </c>
      <c r="K256" s="128">
        <f>G256*H256</f>
        <v>0</v>
      </c>
      <c r="L256" s="921"/>
      <c r="M256" s="922"/>
      <c r="N256" s="922"/>
      <c r="O256" s="922"/>
      <c r="P256" s="922"/>
      <c r="Q256" s="922"/>
      <c r="R256" s="923"/>
    </row>
    <row r="257" spans="1:20" ht="30" customHeight="1" thickBot="1" x14ac:dyDescent="0.3">
      <c r="A257" s="599" t="s">
        <v>618</v>
      </c>
      <c r="B257" s="100" t="s">
        <v>130</v>
      </c>
      <c r="C257" s="235" t="s">
        <v>70</v>
      </c>
      <c r="D257" s="384" t="s">
        <v>227</v>
      </c>
      <c r="E257" s="269"/>
      <c r="F257" s="270"/>
      <c r="G257" s="600"/>
      <c r="H257" s="344">
        <v>216</v>
      </c>
      <c r="I257" s="268">
        <v>270</v>
      </c>
      <c r="J257" s="106">
        <v>8</v>
      </c>
      <c r="K257" s="128">
        <f>G257*H257</f>
        <v>0</v>
      </c>
      <c r="L257" s="921"/>
      <c r="M257" s="922"/>
      <c r="N257" s="922"/>
      <c r="O257" s="922"/>
      <c r="P257" s="922"/>
      <c r="Q257" s="922"/>
      <c r="R257" s="923"/>
    </row>
    <row r="258" spans="1:20" ht="30" customHeight="1" thickBot="1" x14ac:dyDescent="0.3">
      <c r="A258" s="912" t="s">
        <v>439</v>
      </c>
      <c r="B258" s="913"/>
      <c r="C258" s="913"/>
      <c r="D258" s="913"/>
      <c r="E258" s="913"/>
      <c r="F258" s="913"/>
      <c r="G258" s="913"/>
      <c r="H258" s="913"/>
      <c r="I258" s="913"/>
      <c r="J258" s="913"/>
      <c r="K258" s="914"/>
      <c r="L258" s="921"/>
      <c r="M258" s="922"/>
      <c r="N258" s="922"/>
      <c r="O258" s="922"/>
      <c r="P258" s="922"/>
      <c r="Q258" s="922"/>
      <c r="R258" s="923"/>
    </row>
    <row r="259" spans="1:20" ht="30" customHeight="1" thickBot="1" x14ac:dyDescent="0.3">
      <c r="A259" s="601" t="s">
        <v>133</v>
      </c>
      <c r="B259" s="14" t="s">
        <v>17</v>
      </c>
      <c r="C259" s="266" t="s">
        <v>18</v>
      </c>
      <c r="D259" s="390" t="s">
        <v>134</v>
      </c>
      <c r="E259" s="40"/>
      <c r="F259" s="267"/>
      <c r="G259" s="604"/>
      <c r="H259" s="346">
        <v>184</v>
      </c>
      <c r="I259" s="268">
        <v>230</v>
      </c>
      <c r="J259" s="598">
        <v>15</v>
      </c>
      <c r="K259" s="128">
        <f>G259*H259</f>
        <v>0</v>
      </c>
      <c r="L259" s="921"/>
      <c r="M259" s="922"/>
      <c r="N259" s="922"/>
      <c r="O259" s="922"/>
      <c r="P259" s="922"/>
      <c r="Q259" s="922"/>
      <c r="R259" s="923"/>
    </row>
    <row r="260" spans="1:20" ht="30" customHeight="1" thickBot="1" x14ac:dyDescent="0.3">
      <c r="A260" s="602" t="s">
        <v>135</v>
      </c>
      <c r="B260" s="585" t="s">
        <v>17</v>
      </c>
      <c r="C260" s="53" t="s">
        <v>18</v>
      </c>
      <c r="D260" s="354" t="s">
        <v>136</v>
      </c>
      <c r="E260" s="40"/>
      <c r="F260" s="267"/>
      <c r="G260" s="50"/>
      <c r="H260" s="605">
        <v>184</v>
      </c>
      <c r="I260" s="268">
        <v>230</v>
      </c>
      <c r="J260" s="223">
        <v>15</v>
      </c>
      <c r="K260" s="128">
        <f>G260*H260</f>
        <v>0</v>
      </c>
      <c r="L260" s="921"/>
      <c r="M260" s="922"/>
      <c r="N260" s="922"/>
      <c r="O260" s="922"/>
      <c r="P260" s="922"/>
      <c r="Q260" s="922"/>
      <c r="R260" s="923"/>
    </row>
    <row r="261" spans="1:20" ht="30" customHeight="1" thickBot="1" x14ac:dyDescent="0.3">
      <c r="A261" s="599" t="s">
        <v>228</v>
      </c>
      <c r="B261" s="100" t="s">
        <v>17</v>
      </c>
      <c r="C261" s="235" t="s">
        <v>18</v>
      </c>
      <c r="D261" s="603" t="s">
        <v>229</v>
      </c>
      <c r="E261" s="269"/>
      <c r="F261" s="270"/>
      <c r="G261" s="600"/>
      <c r="H261" s="344">
        <v>184</v>
      </c>
      <c r="I261" s="268">
        <v>250</v>
      </c>
      <c r="J261" s="106">
        <v>15</v>
      </c>
      <c r="K261" s="128">
        <f>G261*H261</f>
        <v>0</v>
      </c>
      <c r="L261" s="924"/>
      <c r="M261" s="925"/>
      <c r="N261" s="925"/>
      <c r="O261" s="925"/>
      <c r="P261" s="925"/>
      <c r="Q261" s="925"/>
      <c r="R261" s="926"/>
    </row>
    <row r="262" spans="1:20" s="12" customFormat="1" ht="30" customHeight="1" thickBot="1" x14ac:dyDescent="0.3">
      <c r="A262" s="957" t="s">
        <v>178</v>
      </c>
      <c r="B262" s="958"/>
      <c r="C262" s="958"/>
      <c r="D262" s="958"/>
      <c r="E262" s="958"/>
      <c r="F262" s="958"/>
      <c r="G262" s="958"/>
      <c r="H262" s="958"/>
      <c r="I262" s="958"/>
      <c r="J262" s="958"/>
      <c r="K262" s="959"/>
      <c r="L262" s="889"/>
      <c r="M262" s="890"/>
      <c r="N262" s="890"/>
      <c r="O262" s="890"/>
      <c r="P262" s="890"/>
      <c r="Q262" s="890"/>
      <c r="R262" s="891"/>
    </row>
    <row r="263" spans="1:20" s="12" customFormat="1" ht="29.65" customHeight="1" thickBot="1" x14ac:dyDescent="0.3">
      <c r="A263" s="511" t="s">
        <v>179</v>
      </c>
      <c r="B263" s="190" t="s">
        <v>35</v>
      </c>
      <c r="C263" s="191" t="s">
        <v>30</v>
      </c>
      <c r="D263" s="377" t="s">
        <v>180</v>
      </c>
      <c r="E263" s="114"/>
      <c r="F263" s="192"/>
      <c r="G263" s="201"/>
      <c r="H263" s="320">
        <v>219</v>
      </c>
      <c r="I263" s="271">
        <v>250</v>
      </c>
      <c r="J263" s="90">
        <v>24</v>
      </c>
      <c r="K263" s="78">
        <f t="shared" ref="K263:K274" si="23">G263*H263</f>
        <v>0</v>
      </c>
      <c r="L263" s="892"/>
      <c r="M263" s="893"/>
      <c r="N263" s="893"/>
      <c r="O263" s="893"/>
      <c r="P263" s="893"/>
      <c r="Q263" s="893"/>
      <c r="R263" s="894"/>
    </row>
    <row r="264" spans="1:20" s="12" customFormat="1" ht="38.25" customHeight="1" thickBot="1" x14ac:dyDescent="0.3">
      <c r="A264" s="909" t="s">
        <v>440</v>
      </c>
      <c r="B264" s="910"/>
      <c r="C264" s="910"/>
      <c r="D264" s="910"/>
      <c r="E264" s="910"/>
      <c r="F264" s="910"/>
      <c r="G264" s="910"/>
      <c r="H264" s="910"/>
      <c r="I264" s="910"/>
      <c r="J264" s="910"/>
      <c r="K264" s="911"/>
      <c r="L264" s="892"/>
      <c r="M264" s="893"/>
      <c r="N264" s="893"/>
      <c r="O264" s="893"/>
      <c r="P264" s="893"/>
      <c r="Q264" s="893"/>
      <c r="R264" s="894"/>
    </row>
    <row r="265" spans="1:20" s="12" customFormat="1" ht="30" customHeight="1" thickBot="1" x14ac:dyDescent="0.3">
      <c r="A265" s="498" t="s">
        <v>181</v>
      </c>
      <c r="B265" s="14" t="s">
        <v>17</v>
      </c>
      <c r="C265" s="15" t="s">
        <v>138</v>
      </c>
      <c r="D265" s="353" t="s">
        <v>182</v>
      </c>
      <c r="E265" s="16"/>
      <c r="F265" s="17"/>
      <c r="G265" s="64"/>
      <c r="H265" s="323">
        <v>94</v>
      </c>
      <c r="I265" s="120">
        <v>127</v>
      </c>
      <c r="J265" s="121">
        <v>20</v>
      </c>
      <c r="K265" s="128">
        <f t="shared" si="23"/>
        <v>0</v>
      </c>
      <c r="L265" s="892"/>
      <c r="M265" s="893"/>
      <c r="N265" s="893"/>
      <c r="O265" s="893"/>
      <c r="P265" s="893"/>
      <c r="Q265" s="893"/>
      <c r="R265" s="894"/>
    </row>
    <row r="266" spans="1:20" s="5" customFormat="1" ht="30" customHeight="1" thickBot="1" x14ac:dyDescent="0.3">
      <c r="A266" s="482" t="s">
        <v>183</v>
      </c>
      <c r="B266" s="20" t="s">
        <v>130</v>
      </c>
      <c r="C266" s="21" t="s">
        <v>138</v>
      </c>
      <c r="D266" s="354" t="s">
        <v>184</v>
      </c>
      <c r="E266" s="22"/>
      <c r="F266" s="23"/>
      <c r="G266" s="66"/>
      <c r="H266" s="324">
        <v>94</v>
      </c>
      <c r="I266" s="206">
        <v>127</v>
      </c>
      <c r="J266" s="207">
        <v>10</v>
      </c>
      <c r="K266" s="128">
        <f t="shared" si="23"/>
        <v>0</v>
      </c>
      <c r="L266" s="892"/>
      <c r="M266" s="893"/>
      <c r="N266" s="893"/>
      <c r="O266" s="893"/>
      <c r="P266" s="893"/>
      <c r="Q266" s="893"/>
      <c r="R266" s="894"/>
    </row>
    <row r="267" spans="1:20" s="5" customFormat="1" ht="30" customHeight="1" thickBot="1" x14ac:dyDescent="0.3">
      <c r="A267" s="499" t="s">
        <v>185</v>
      </c>
      <c r="B267" s="33" t="s">
        <v>130</v>
      </c>
      <c r="C267" s="34" t="s">
        <v>138</v>
      </c>
      <c r="D267" s="356" t="s">
        <v>186</v>
      </c>
      <c r="E267" s="35"/>
      <c r="F267" s="36"/>
      <c r="G267" s="245"/>
      <c r="H267" s="325">
        <v>94</v>
      </c>
      <c r="I267" s="212">
        <v>127</v>
      </c>
      <c r="J267" s="205">
        <v>10</v>
      </c>
      <c r="K267" s="128">
        <f t="shared" si="23"/>
        <v>0</v>
      </c>
      <c r="L267" s="892"/>
      <c r="M267" s="893"/>
      <c r="N267" s="893"/>
      <c r="O267" s="893"/>
      <c r="P267" s="893"/>
      <c r="Q267" s="893"/>
      <c r="R267" s="894"/>
      <c r="T267"/>
    </row>
    <row r="268" spans="1:20" s="5" customFormat="1" ht="30" customHeight="1" thickBot="1" x14ac:dyDescent="0.3">
      <c r="A268" s="500" t="s">
        <v>203</v>
      </c>
      <c r="B268" s="20" t="s">
        <v>17</v>
      </c>
      <c r="C268" s="21" t="s">
        <v>138</v>
      </c>
      <c r="D268" s="354" t="s">
        <v>204</v>
      </c>
      <c r="E268" s="22"/>
      <c r="F268" s="23"/>
      <c r="G268" s="66"/>
      <c r="H268" s="324">
        <v>139</v>
      </c>
      <c r="I268" s="206">
        <v>189</v>
      </c>
      <c r="J268" s="207">
        <v>14</v>
      </c>
      <c r="K268" s="128">
        <f>G268*H268</f>
        <v>0</v>
      </c>
      <c r="L268" s="892"/>
      <c r="M268" s="893"/>
      <c r="N268" s="893"/>
      <c r="O268" s="893"/>
      <c r="P268" s="893"/>
      <c r="Q268" s="893"/>
      <c r="R268" s="894"/>
    </row>
    <row r="269" spans="1:20" s="5" customFormat="1" ht="30" customHeight="1" thickBot="1" x14ac:dyDescent="0.3">
      <c r="A269" s="607" t="s">
        <v>205</v>
      </c>
      <c r="B269" s="33" t="s">
        <v>17</v>
      </c>
      <c r="C269" s="34" t="s">
        <v>138</v>
      </c>
      <c r="D269" s="356" t="s">
        <v>206</v>
      </c>
      <c r="E269" s="69"/>
      <c r="F269" s="70"/>
      <c r="G269" s="245"/>
      <c r="H269" s="325">
        <v>139</v>
      </c>
      <c r="I269" s="212">
        <v>189</v>
      </c>
      <c r="J269" s="205">
        <v>14</v>
      </c>
      <c r="K269" s="128">
        <f>G269*H269</f>
        <v>0</v>
      </c>
      <c r="L269" s="892"/>
      <c r="M269" s="893"/>
      <c r="N269" s="893"/>
      <c r="O269" s="893"/>
      <c r="P269" s="893"/>
      <c r="Q269" s="893"/>
      <c r="R269" s="894"/>
    </row>
    <row r="270" spans="1:20" s="5" customFormat="1" ht="30" customHeight="1" thickBot="1" x14ac:dyDescent="0.3">
      <c r="A270" s="608" t="s">
        <v>187</v>
      </c>
      <c r="B270" s="20" t="s">
        <v>29</v>
      </c>
      <c r="C270" s="47" t="s">
        <v>138</v>
      </c>
      <c r="D270" s="354" t="s">
        <v>188</v>
      </c>
      <c r="E270" s="74"/>
      <c r="F270" s="80"/>
      <c r="G270" s="606"/>
      <c r="H270" s="324">
        <v>105</v>
      </c>
      <c r="I270" s="123">
        <v>141</v>
      </c>
      <c r="J270" s="63">
        <v>20</v>
      </c>
      <c r="K270" s="128">
        <f t="shared" si="23"/>
        <v>0</v>
      </c>
      <c r="L270" s="892"/>
      <c r="M270" s="893"/>
      <c r="N270" s="893"/>
      <c r="O270" s="893"/>
      <c r="P270" s="893"/>
      <c r="Q270" s="893"/>
      <c r="R270" s="894"/>
    </row>
    <row r="271" spans="1:20" s="5" customFormat="1" ht="30" customHeight="1" thickBot="1" x14ac:dyDescent="0.3">
      <c r="A271" s="483" t="s">
        <v>189</v>
      </c>
      <c r="B271" s="33" t="s">
        <v>29</v>
      </c>
      <c r="C271" s="34" t="s">
        <v>138</v>
      </c>
      <c r="D271" s="356" t="s">
        <v>190</v>
      </c>
      <c r="E271" s="69"/>
      <c r="F271" s="70"/>
      <c r="G271" s="245"/>
      <c r="H271" s="324">
        <v>105</v>
      </c>
      <c r="I271" s="212">
        <v>141</v>
      </c>
      <c r="J271" s="223">
        <v>20</v>
      </c>
      <c r="K271" s="128">
        <f t="shared" si="23"/>
        <v>0</v>
      </c>
      <c r="L271" s="892"/>
      <c r="M271" s="893"/>
      <c r="N271" s="893"/>
      <c r="O271" s="893"/>
      <c r="P271" s="893"/>
      <c r="Q271" s="893"/>
      <c r="R271" s="894"/>
    </row>
    <row r="272" spans="1:20" s="5" customFormat="1" ht="30" customHeight="1" thickBot="1" x14ac:dyDescent="0.3">
      <c r="A272" s="501" t="s">
        <v>191</v>
      </c>
      <c r="B272" s="20" t="s">
        <v>29</v>
      </c>
      <c r="C272" s="47" t="s">
        <v>192</v>
      </c>
      <c r="D272" s="363" t="s">
        <v>193</v>
      </c>
      <c r="E272" s="272"/>
      <c r="F272" s="273"/>
      <c r="G272" s="611"/>
      <c r="H272" s="610">
        <v>137</v>
      </c>
      <c r="I272" s="274">
        <v>185</v>
      </c>
      <c r="J272" s="609">
        <v>20</v>
      </c>
      <c r="K272" s="576">
        <f t="shared" si="23"/>
        <v>0</v>
      </c>
      <c r="L272" s="892"/>
      <c r="M272" s="893"/>
      <c r="N272" s="893"/>
      <c r="O272" s="893"/>
      <c r="P272" s="893"/>
      <c r="Q272" s="893"/>
      <c r="R272" s="894"/>
    </row>
    <row r="273" spans="1:27" s="5" customFormat="1" ht="30" customHeight="1" thickBot="1" x14ac:dyDescent="0.3">
      <c r="A273" s="483" t="s">
        <v>194</v>
      </c>
      <c r="B273" s="46" t="s">
        <v>29</v>
      </c>
      <c r="C273" s="82" t="s">
        <v>192</v>
      </c>
      <c r="D273" s="363" t="s">
        <v>195</v>
      </c>
      <c r="E273" s="48"/>
      <c r="F273" s="49"/>
      <c r="G273" s="83"/>
      <c r="H273" s="318">
        <v>137</v>
      </c>
      <c r="I273" s="84">
        <v>185</v>
      </c>
      <c r="J273" s="85">
        <v>20</v>
      </c>
      <c r="K273" s="128">
        <f t="shared" si="23"/>
        <v>0</v>
      </c>
      <c r="L273" s="892"/>
      <c r="M273" s="893"/>
      <c r="N273" s="893"/>
      <c r="O273" s="893"/>
      <c r="P273" s="893"/>
      <c r="Q273" s="893"/>
      <c r="R273" s="894"/>
    </row>
    <row r="274" spans="1:27" s="5" customFormat="1" ht="30" customHeight="1" thickBot="1" x14ac:dyDescent="0.3">
      <c r="A274" s="608" t="s">
        <v>196</v>
      </c>
      <c r="B274" s="52" t="s">
        <v>29</v>
      </c>
      <c r="C274" s="244" t="s">
        <v>192</v>
      </c>
      <c r="D274" s="391" t="s">
        <v>197</v>
      </c>
      <c r="E274" s="54"/>
      <c r="F274" s="55"/>
      <c r="G274" s="185"/>
      <c r="H274" s="324">
        <v>137</v>
      </c>
      <c r="I274" s="275">
        <v>185</v>
      </c>
      <c r="J274" s="63">
        <v>20</v>
      </c>
      <c r="K274" s="128">
        <f t="shared" si="23"/>
        <v>0</v>
      </c>
      <c r="L274" s="892"/>
      <c r="M274" s="893"/>
      <c r="N274" s="893"/>
      <c r="O274" s="893"/>
      <c r="P274" s="893"/>
      <c r="Q274" s="893"/>
      <c r="R274" s="894"/>
    </row>
    <row r="275" spans="1:27" s="5" customFormat="1" ht="30" customHeight="1" thickBot="1" x14ac:dyDescent="0.3">
      <c r="A275" s="960" t="s">
        <v>608</v>
      </c>
      <c r="B275" s="961"/>
      <c r="C275" s="961"/>
      <c r="D275" s="961"/>
      <c r="E275" s="961"/>
      <c r="F275" s="961"/>
      <c r="G275" s="961"/>
      <c r="H275" s="961"/>
      <c r="I275" s="961"/>
      <c r="J275" s="961"/>
      <c r="K275" s="962"/>
      <c r="L275" s="964"/>
      <c r="M275" s="965"/>
      <c r="N275" s="965"/>
      <c r="O275" s="965"/>
      <c r="P275" s="965"/>
      <c r="Q275" s="965"/>
      <c r="R275" s="966"/>
    </row>
    <row r="276" spans="1:27" s="828" customFormat="1" ht="30" customHeight="1" thickBot="1" x14ac:dyDescent="0.3">
      <c r="A276" s="839" t="s">
        <v>590</v>
      </c>
      <c r="B276" s="837"/>
      <c r="C276" s="837"/>
      <c r="D276" s="837"/>
      <c r="E276" s="837"/>
      <c r="F276" s="837"/>
      <c r="G276" s="837"/>
      <c r="H276" s="837"/>
      <c r="I276" s="837"/>
      <c r="J276" s="837"/>
      <c r="K276" s="838"/>
      <c r="L276" s="967"/>
      <c r="M276" s="968"/>
      <c r="N276" s="968"/>
      <c r="O276" s="968"/>
      <c r="P276" s="968"/>
      <c r="Q276" s="968"/>
      <c r="R276" s="969"/>
    </row>
    <row r="277" spans="1:27" s="5" customFormat="1" ht="30" customHeight="1" thickBot="1" x14ac:dyDescent="0.3">
      <c r="A277" s="829" t="s">
        <v>533</v>
      </c>
      <c r="B277" s="830" t="s">
        <v>48</v>
      </c>
      <c r="C277" s="831" t="s">
        <v>534</v>
      </c>
      <c r="D277" s="830" t="s">
        <v>535</v>
      </c>
      <c r="E277" s="832"/>
      <c r="F277" s="833"/>
      <c r="G277" s="50"/>
      <c r="H277" s="834">
        <v>507</v>
      </c>
      <c r="I277" s="835"/>
      <c r="J277" s="836">
        <v>1</v>
      </c>
      <c r="K277" s="752">
        <f t="shared" ref="K277:K280" si="24">G277*H277</f>
        <v>0</v>
      </c>
      <c r="L277" s="967"/>
      <c r="M277" s="968"/>
      <c r="N277" s="968"/>
      <c r="O277" s="968"/>
      <c r="P277" s="968"/>
      <c r="Q277" s="968"/>
      <c r="R277" s="969"/>
    </row>
    <row r="278" spans="1:27" s="5" customFormat="1" ht="30" customHeight="1" thickBot="1" x14ac:dyDescent="0.3">
      <c r="A278" s="721" t="s">
        <v>537</v>
      </c>
      <c r="B278" s="580" t="s">
        <v>48</v>
      </c>
      <c r="C278" s="584" t="s">
        <v>534</v>
      </c>
      <c r="D278" s="580" t="s">
        <v>539</v>
      </c>
      <c r="E278" s="541"/>
      <c r="F278" s="542"/>
      <c r="G278" s="50"/>
      <c r="H278" s="581">
        <v>507</v>
      </c>
      <c r="I278" s="582"/>
      <c r="J278" s="583">
        <v>1</v>
      </c>
      <c r="K278" s="128">
        <f t="shared" si="24"/>
        <v>0</v>
      </c>
      <c r="L278" s="967"/>
      <c r="M278" s="968"/>
      <c r="N278" s="968"/>
      <c r="O278" s="968"/>
      <c r="P278" s="968"/>
      <c r="Q278" s="968"/>
      <c r="R278" s="969"/>
    </row>
    <row r="279" spans="1:27" s="5" customFormat="1" ht="30" customHeight="1" thickBot="1" x14ac:dyDescent="0.3">
      <c r="A279" s="721" t="s">
        <v>542</v>
      </c>
      <c r="B279" s="580" t="s">
        <v>48</v>
      </c>
      <c r="C279" s="47" t="s">
        <v>534</v>
      </c>
      <c r="D279" s="354" t="s">
        <v>541</v>
      </c>
      <c r="E279" s="544"/>
      <c r="F279" s="540"/>
      <c r="G279" s="50"/>
      <c r="H279" s="324">
        <v>507</v>
      </c>
      <c r="I279" s="206"/>
      <c r="J279" s="31">
        <v>1</v>
      </c>
      <c r="K279" s="128">
        <f t="shared" si="24"/>
        <v>0</v>
      </c>
      <c r="L279" s="967"/>
      <c r="M279" s="968"/>
      <c r="N279" s="968"/>
      <c r="O279" s="968"/>
      <c r="P279" s="968"/>
      <c r="Q279" s="968"/>
      <c r="R279" s="969"/>
    </row>
    <row r="280" spans="1:27" s="5" customFormat="1" ht="30" customHeight="1" thickBot="1" x14ac:dyDescent="0.3">
      <c r="A280" s="721" t="s">
        <v>538</v>
      </c>
      <c r="B280" s="580" t="s">
        <v>48</v>
      </c>
      <c r="C280" s="231" t="s">
        <v>534</v>
      </c>
      <c r="D280" s="354" t="s">
        <v>540</v>
      </c>
      <c r="E280" s="72"/>
      <c r="F280" s="277"/>
      <c r="G280" s="278"/>
      <c r="H280" s="528">
        <v>507</v>
      </c>
      <c r="I280" s="123"/>
      <c r="J280" s="840">
        <v>1</v>
      </c>
      <c r="K280" s="128">
        <f t="shared" si="24"/>
        <v>0</v>
      </c>
      <c r="L280" s="967"/>
      <c r="M280" s="968"/>
      <c r="N280" s="968"/>
      <c r="O280" s="968"/>
      <c r="P280" s="968"/>
      <c r="Q280" s="968"/>
      <c r="R280" s="969"/>
    </row>
    <row r="281" spans="1:27" s="5" customFormat="1" ht="30" customHeight="1" thickBot="1" x14ac:dyDescent="0.3">
      <c r="A281" s="907" t="s">
        <v>536</v>
      </c>
      <c r="B281" s="830" t="s">
        <v>48</v>
      </c>
      <c r="C281" s="831" t="s">
        <v>18</v>
      </c>
      <c r="D281" s="830" t="s">
        <v>492</v>
      </c>
      <c r="E281" s="541"/>
      <c r="F281" s="542"/>
      <c r="G281" s="50"/>
      <c r="H281" s="581">
        <v>150</v>
      </c>
      <c r="I281" s="543"/>
      <c r="J281" s="583">
        <v>8</v>
      </c>
      <c r="K281" s="128">
        <f t="shared" ref="K281:K285" si="25">G281*H281</f>
        <v>0</v>
      </c>
      <c r="L281" s="967"/>
      <c r="M281" s="968"/>
      <c r="N281" s="968"/>
      <c r="O281" s="968"/>
      <c r="P281" s="968"/>
      <c r="Q281" s="968"/>
      <c r="R281" s="969"/>
      <c r="AA281" s="351"/>
    </row>
    <row r="282" spans="1:27" s="5" customFormat="1" ht="30" customHeight="1" thickBot="1" x14ac:dyDescent="0.3">
      <c r="A282" s="908"/>
      <c r="B282" s="580" t="s">
        <v>48</v>
      </c>
      <c r="C282" s="584" t="s">
        <v>263</v>
      </c>
      <c r="D282" s="580" t="s">
        <v>493</v>
      </c>
      <c r="E282" s="541"/>
      <c r="F282" s="542"/>
      <c r="G282" s="50"/>
      <c r="H282" s="581">
        <v>962</v>
      </c>
      <c r="I282" s="582"/>
      <c r="J282" s="583">
        <v>1</v>
      </c>
      <c r="K282" s="128">
        <f t="shared" si="25"/>
        <v>0</v>
      </c>
      <c r="L282" s="967"/>
      <c r="M282" s="968"/>
      <c r="N282" s="968"/>
      <c r="O282" s="968"/>
      <c r="P282" s="968"/>
      <c r="Q282" s="968"/>
      <c r="R282" s="969"/>
    </row>
    <row r="283" spans="1:27" s="5" customFormat="1" ht="30" customHeight="1" thickBot="1" x14ac:dyDescent="0.3">
      <c r="A283" s="586" t="s">
        <v>448</v>
      </c>
      <c r="B283" s="585" t="s">
        <v>48</v>
      </c>
      <c r="C283" s="47" t="s">
        <v>18</v>
      </c>
      <c r="D283" s="354" t="s">
        <v>86</v>
      </c>
      <c r="E283" s="533"/>
      <c r="F283" s="540"/>
      <c r="G283" s="50"/>
      <c r="H283" s="324">
        <v>150</v>
      </c>
      <c r="I283" s="206">
        <v>175</v>
      </c>
      <c r="J283" s="31">
        <v>8</v>
      </c>
      <c r="K283" s="128">
        <f t="shared" si="25"/>
        <v>0</v>
      </c>
      <c r="L283" s="967"/>
      <c r="M283" s="968"/>
      <c r="N283" s="968"/>
      <c r="O283" s="968"/>
      <c r="P283" s="968"/>
      <c r="Q283" s="968"/>
      <c r="R283" s="969"/>
    </row>
    <row r="284" spans="1:27" s="5" customFormat="1" ht="30" customHeight="1" thickBot="1" x14ac:dyDescent="0.3">
      <c r="A284" s="907" t="s">
        <v>83</v>
      </c>
      <c r="B284" s="20" t="s">
        <v>48</v>
      </c>
      <c r="C284" s="276" t="s">
        <v>18</v>
      </c>
      <c r="D284" s="362" t="s">
        <v>84</v>
      </c>
      <c r="E284" s="72"/>
      <c r="F284" s="277"/>
      <c r="G284" s="50"/>
      <c r="H284" s="320">
        <v>150</v>
      </c>
      <c r="I284" s="123">
        <v>175</v>
      </c>
      <c r="J284" s="279">
        <v>8</v>
      </c>
      <c r="K284" s="128">
        <f t="shared" si="25"/>
        <v>0</v>
      </c>
      <c r="L284" s="967"/>
      <c r="M284" s="968"/>
      <c r="N284" s="968"/>
      <c r="O284" s="968"/>
      <c r="P284" s="968"/>
      <c r="Q284" s="968"/>
      <c r="R284" s="969"/>
    </row>
    <row r="285" spans="1:27" s="5" customFormat="1" ht="34.15" customHeight="1" thickBot="1" x14ac:dyDescent="0.3">
      <c r="A285" s="908"/>
      <c r="B285" s="33" t="s">
        <v>48</v>
      </c>
      <c r="C285" s="231" t="s">
        <v>263</v>
      </c>
      <c r="D285" s="354" t="s">
        <v>85</v>
      </c>
      <c r="E285" s="67"/>
      <c r="F285" s="236"/>
      <c r="G285" s="50"/>
      <c r="H285" s="324">
        <v>962</v>
      </c>
      <c r="I285" s="280">
        <v>1050</v>
      </c>
      <c r="J285" s="26">
        <v>1</v>
      </c>
      <c r="K285" s="128">
        <f t="shared" si="25"/>
        <v>0</v>
      </c>
      <c r="L285" s="967"/>
      <c r="M285" s="968"/>
      <c r="N285" s="968"/>
      <c r="O285" s="968"/>
      <c r="P285" s="968"/>
      <c r="Q285" s="968"/>
      <c r="R285" s="969"/>
    </row>
    <row r="286" spans="1:27" s="5" customFormat="1" ht="30" customHeight="1" thickBot="1" x14ac:dyDescent="0.3">
      <c r="A286" s="982" t="s">
        <v>217</v>
      </c>
      <c r="B286" s="20" t="s">
        <v>48</v>
      </c>
      <c r="C286" s="191" t="s">
        <v>18</v>
      </c>
      <c r="D286" s="362" t="s">
        <v>87</v>
      </c>
      <c r="E286" s="14"/>
      <c r="F286" s="164"/>
      <c r="G286" s="575"/>
      <c r="H286" s="320">
        <v>150</v>
      </c>
      <c r="I286" s="120">
        <v>175</v>
      </c>
      <c r="J286" s="138">
        <v>8</v>
      </c>
      <c r="K286" s="128">
        <f t="shared" ref="K286:K289" si="26">G286*H286</f>
        <v>0</v>
      </c>
      <c r="L286" s="967"/>
      <c r="M286" s="968"/>
      <c r="N286" s="968"/>
      <c r="O286" s="968"/>
      <c r="P286" s="968"/>
      <c r="Q286" s="968"/>
      <c r="R286" s="969"/>
    </row>
    <row r="287" spans="1:27" s="5" customFormat="1" ht="30" customHeight="1" thickBot="1" x14ac:dyDescent="0.3">
      <c r="A287" s="983"/>
      <c r="B287" s="33" t="s">
        <v>48</v>
      </c>
      <c r="C287" s="53" t="s">
        <v>263</v>
      </c>
      <c r="D287" s="354" t="s">
        <v>88</v>
      </c>
      <c r="E287" s="67"/>
      <c r="F287" s="203"/>
      <c r="G287" s="50"/>
      <c r="H287" s="325">
        <v>962</v>
      </c>
      <c r="I287" s="280">
        <v>1050</v>
      </c>
      <c r="J287" s="682">
        <v>1</v>
      </c>
      <c r="K287" s="128">
        <f t="shared" si="26"/>
        <v>0</v>
      </c>
      <c r="L287" s="967"/>
      <c r="M287" s="968"/>
      <c r="N287" s="968"/>
      <c r="O287" s="968"/>
      <c r="P287" s="968"/>
      <c r="Q287" s="968"/>
      <c r="R287" s="969"/>
    </row>
    <row r="288" spans="1:27" s="5" customFormat="1" ht="33" customHeight="1" thickBot="1" x14ac:dyDescent="0.3">
      <c r="A288" s="681" t="s">
        <v>515</v>
      </c>
      <c r="B288" s="81" t="s">
        <v>48</v>
      </c>
      <c r="C288" s="82" t="s">
        <v>63</v>
      </c>
      <c r="D288" s="387" t="s">
        <v>516</v>
      </c>
      <c r="E288" s="247"/>
      <c r="F288" s="678"/>
      <c r="G288" s="175"/>
      <c r="H288" s="340">
        <v>260</v>
      </c>
      <c r="I288" s="679"/>
      <c r="J288" s="685">
        <v>15</v>
      </c>
      <c r="K288" s="128">
        <f t="shared" si="26"/>
        <v>0</v>
      </c>
      <c r="L288" s="967"/>
      <c r="M288" s="968"/>
      <c r="N288" s="968"/>
      <c r="O288" s="968"/>
      <c r="P288" s="968"/>
      <c r="Q288" s="968"/>
      <c r="R288" s="969"/>
    </row>
    <row r="289" spans="1:21" s="5" customFormat="1" ht="36.75" customHeight="1" thickBot="1" x14ac:dyDescent="0.3">
      <c r="A289" s="680" t="s">
        <v>517</v>
      </c>
      <c r="B289" s="86" t="s">
        <v>48</v>
      </c>
      <c r="C289" s="87" t="s">
        <v>63</v>
      </c>
      <c r="D289" s="683" t="s">
        <v>532</v>
      </c>
      <c r="E289" s="247"/>
      <c r="F289" s="678"/>
      <c r="G289" s="176"/>
      <c r="H289" s="684">
        <v>260</v>
      </c>
      <c r="I289" s="679"/>
      <c r="J289" s="686">
        <v>15</v>
      </c>
      <c r="K289" s="128">
        <f t="shared" si="26"/>
        <v>0</v>
      </c>
      <c r="L289" s="967"/>
      <c r="M289" s="968"/>
      <c r="N289" s="968"/>
      <c r="O289" s="968"/>
      <c r="P289" s="968"/>
      <c r="Q289" s="968"/>
      <c r="R289" s="969"/>
    </row>
    <row r="290" spans="1:21" s="5" customFormat="1" ht="30" customHeight="1" thickBot="1" x14ac:dyDescent="0.3">
      <c r="A290" s="954" t="s">
        <v>609</v>
      </c>
      <c r="B290" s="955"/>
      <c r="C290" s="955"/>
      <c r="D290" s="955"/>
      <c r="E290" s="955"/>
      <c r="F290" s="955"/>
      <c r="G290" s="955"/>
      <c r="H290" s="955"/>
      <c r="I290" s="955"/>
      <c r="J290" s="955"/>
      <c r="K290" s="956"/>
      <c r="L290" s="967"/>
      <c r="M290" s="968"/>
      <c r="N290" s="968"/>
      <c r="O290" s="968"/>
      <c r="P290" s="968"/>
      <c r="Q290" s="968"/>
      <c r="R290" s="969"/>
    </row>
    <row r="291" spans="1:21" s="5" customFormat="1" ht="30" customHeight="1" thickBot="1" x14ac:dyDescent="0.3">
      <c r="A291" s="980" t="s">
        <v>477</v>
      </c>
      <c r="B291" s="976" t="s">
        <v>89</v>
      </c>
      <c r="C291" s="281" t="s">
        <v>49</v>
      </c>
      <c r="D291" s="366" t="s">
        <v>90</v>
      </c>
      <c r="E291" s="282"/>
      <c r="F291" s="283"/>
      <c r="G291" s="119"/>
      <c r="H291" s="323">
        <v>105</v>
      </c>
      <c r="I291" s="284">
        <v>140</v>
      </c>
      <c r="J291" s="285">
        <v>15</v>
      </c>
      <c r="K291" s="128">
        <f t="shared" ref="K291:K306" si="27">G291*H291</f>
        <v>0</v>
      </c>
      <c r="L291" s="967"/>
      <c r="M291" s="968"/>
      <c r="N291" s="968"/>
      <c r="O291" s="968"/>
      <c r="P291" s="968"/>
      <c r="Q291" s="968"/>
      <c r="R291" s="969"/>
      <c r="U291" s="841"/>
    </row>
    <row r="292" spans="1:21" s="5" customFormat="1" ht="30" customHeight="1" thickBot="1" x14ac:dyDescent="0.3">
      <c r="A292" s="981"/>
      <c r="B292" s="977"/>
      <c r="C292" s="244" t="s">
        <v>73</v>
      </c>
      <c r="D292" s="612" t="s">
        <v>268</v>
      </c>
      <c r="E292" s="286"/>
      <c r="F292" s="169"/>
      <c r="G292" s="552"/>
      <c r="H292" s="325">
        <v>191</v>
      </c>
      <c r="I292" s="288">
        <v>250</v>
      </c>
      <c r="J292" s="63">
        <v>20</v>
      </c>
      <c r="K292" s="128">
        <f t="shared" si="27"/>
        <v>0</v>
      </c>
      <c r="L292" s="967"/>
      <c r="M292" s="968"/>
      <c r="N292" s="968"/>
      <c r="O292" s="968"/>
      <c r="P292" s="968"/>
      <c r="Q292" s="968"/>
      <c r="R292" s="969"/>
    </row>
    <row r="293" spans="1:21" s="5" customFormat="1" ht="34.15" customHeight="1" thickBot="1" x14ac:dyDescent="0.3">
      <c r="A293" s="613" t="s">
        <v>478</v>
      </c>
      <c r="B293" s="33" t="s">
        <v>89</v>
      </c>
      <c r="C293" s="53" t="s">
        <v>49</v>
      </c>
      <c r="D293" s="612" t="s">
        <v>91</v>
      </c>
      <c r="E293" s="14"/>
      <c r="F293" s="164"/>
      <c r="G293" s="552"/>
      <c r="H293" s="324">
        <v>105</v>
      </c>
      <c r="I293" s="148">
        <v>140</v>
      </c>
      <c r="J293" s="614">
        <v>15</v>
      </c>
      <c r="K293" s="128">
        <f t="shared" si="27"/>
        <v>0</v>
      </c>
      <c r="L293" s="967"/>
      <c r="M293" s="968"/>
      <c r="N293" s="968"/>
      <c r="O293" s="968"/>
      <c r="P293" s="968"/>
      <c r="Q293" s="968"/>
      <c r="R293" s="969"/>
    </row>
    <row r="294" spans="1:21" s="5" customFormat="1" ht="30" customHeight="1" thickBot="1" x14ac:dyDescent="0.3">
      <c r="A294" s="616" t="s">
        <v>479</v>
      </c>
      <c r="B294" s="33" t="s">
        <v>89</v>
      </c>
      <c r="C294" s="53" t="s">
        <v>49</v>
      </c>
      <c r="D294" s="612" t="s">
        <v>92</v>
      </c>
      <c r="E294" s="14"/>
      <c r="F294" s="164"/>
      <c r="G294" s="552"/>
      <c r="H294" s="528">
        <v>105</v>
      </c>
      <c r="I294" s="148">
        <v>140</v>
      </c>
      <c r="J294" s="223">
        <v>15</v>
      </c>
      <c r="K294" s="128">
        <f t="shared" si="27"/>
        <v>0</v>
      </c>
      <c r="L294" s="967"/>
      <c r="M294" s="968"/>
      <c r="N294" s="968"/>
      <c r="O294" s="968"/>
      <c r="P294" s="968"/>
      <c r="Q294" s="968"/>
      <c r="R294" s="969"/>
    </row>
    <row r="295" spans="1:21" ht="30" customHeight="1" thickBot="1" x14ac:dyDescent="0.3">
      <c r="A295" s="615" t="s">
        <v>480</v>
      </c>
      <c r="B295" s="33" t="s">
        <v>89</v>
      </c>
      <c r="C295" s="53" t="s">
        <v>49</v>
      </c>
      <c r="D295" s="392" t="s">
        <v>269</v>
      </c>
      <c r="E295" s="14"/>
      <c r="F295" s="164"/>
      <c r="G295" s="552"/>
      <c r="H295" s="324">
        <v>105</v>
      </c>
      <c r="I295" s="120">
        <v>140</v>
      </c>
      <c r="J295" s="223">
        <v>15</v>
      </c>
      <c r="K295" s="128">
        <f t="shared" si="27"/>
        <v>0</v>
      </c>
      <c r="L295" s="967"/>
      <c r="M295" s="968"/>
      <c r="N295" s="968"/>
      <c r="O295" s="968"/>
      <c r="P295" s="968"/>
      <c r="Q295" s="968"/>
      <c r="R295" s="969"/>
    </row>
    <row r="296" spans="1:21" ht="30" customHeight="1" thickBot="1" x14ac:dyDescent="0.3">
      <c r="A296" s="617" t="s">
        <v>481</v>
      </c>
      <c r="B296" s="33" t="s">
        <v>89</v>
      </c>
      <c r="C296" s="53" t="s">
        <v>261</v>
      </c>
      <c r="D296" s="618" t="s">
        <v>93</v>
      </c>
      <c r="E296" s="40"/>
      <c r="F296" s="240"/>
      <c r="G296" s="552"/>
      <c r="H296" s="325">
        <v>3230</v>
      </c>
      <c r="I296" s="289">
        <v>3800</v>
      </c>
      <c r="J296" s="463">
        <v>1</v>
      </c>
      <c r="K296" s="128">
        <f>G296*H296</f>
        <v>0</v>
      </c>
      <c r="L296" s="967"/>
      <c r="M296" s="968"/>
      <c r="N296" s="968"/>
      <c r="O296" s="968"/>
      <c r="P296" s="968"/>
      <c r="Q296" s="968"/>
      <c r="R296" s="969"/>
    </row>
    <row r="297" spans="1:21" ht="30" customHeight="1" thickBot="1" x14ac:dyDescent="0.3">
      <c r="A297" s="619" t="s">
        <v>482</v>
      </c>
      <c r="B297" s="620" t="s">
        <v>89</v>
      </c>
      <c r="C297" s="621" t="s">
        <v>262</v>
      </c>
      <c r="D297" s="622" t="s">
        <v>218</v>
      </c>
      <c r="E297" s="290"/>
      <c r="F297" s="291"/>
      <c r="G297" s="552"/>
      <c r="H297" s="325">
        <v>2934</v>
      </c>
      <c r="I297" s="292">
        <v>3550</v>
      </c>
      <c r="J297" s="462">
        <v>1</v>
      </c>
      <c r="K297" s="128">
        <f t="shared" si="27"/>
        <v>0</v>
      </c>
      <c r="L297" s="967"/>
      <c r="M297" s="968"/>
      <c r="N297" s="968"/>
      <c r="O297" s="968"/>
      <c r="P297" s="968"/>
      <c r="Q297" s="968"/>
      <c r="R297" s="969"/>
    </row>
    <row r="298" spans="1:21" s="523" customFormat="1" ht="30" customHeight="1" thickBot="1" x14ac:dyDescent="0.3">
      <c r="A298" s="973" t="s">
        <v>483</v>
      </c>
      <c r="B298" s="27" t="s">
        <v>89</v>
      </c>
      <c r="C298" s="231" t="s">
        <v>49</v>
      </c>
      <c r="D298" s="724" t="s">
        <v>264</v>
      </c>
      <c r="E298" s="107"/>
      <c r="F298" s="146"/>
      <c r="G298" s="551"/>
      <c r="H298" s="324">
        <v>110</v>
      </c>
      <c r="I298" s="120">
        <v>150</v>
      </c>
      <c r="J298" s="279">
        <v>15</v>
      </c>
      <c r="K298" s="300">
        <f t="shared" si="27"/>
        <v>0</v>
      </c>
      <c r="L298" s="967"/>
      <c r="M298" s="968"/>
      <c r="N298" s="968"/>
      <c r="O298" s="968"/>
      <c r="P298" s="968"/>
      <c r="Q298" s="968"/>
      <c r="R298" s="969"/>
    </row>
    <row r="299" spans="1:21" ht="30" customHeight="1" thickBot="1" x14ac:dyDescent="0.3">
      <c r="A299" s="974"/>
      <c r="B299" s="193" t="s">
        <v>89</v>
      </c>
      <c r="C299" s="295" t="s">
        <v>73</v>
      </c>
      <c r="D299" s="394" t="s">
        <v>260</v>
      </c>
      <c r="E299" s="117"/>
      <c r="F299" s="195"/>
      <c r="G299" s="551"/>
      <c r="H299" s="325">
        <v>225</v>
      </c>
      <c r="I299" s="204">
        <v>270</v>
      </c>
      <c r="J299" s="297">
        <v>20</v>
      </c>
      <c r="K299" s="300">
        <f t="shared" si="27"/>
        <v>0</v>
      </c>
      <c r="L299" s="967"/>
      <c r="M299" s="968"/>
      <c r="N299" s="968"/>
      <c r="O299" s="968"/>
      <c r="P299" s="968"/>
      <c r="Q299" s="968"/>
      <c r="R299" s="969"/>
    </row>
    <row r="300" spans="1:21" ht="30" customHeight="1" thickBot="1" x14ac:dyDescent="0.3">
      <c r="A300" s="978" t="s">
        <v>484</v>
      </c>
      <c r="B300" s="27" t="s">
        <v>89</v>
      </c>
      <c r="C300" s="295" t="s">
        <v>49</v>
      </c>
      <c r="D300" s="623" t="s">
        <v>265</v>
      </c>
      <c r="E300" s="107"/>
      <c r="F300" s="146"/>
      <c r="G300" s="551"/>
      <c r="H300" s="325">
        <v>110</v>
      </c>
      <c r="I300" s="148">
        <v>150</v>
      </c>
      <c r="J300" s="99">
        <v>15</v>
      </c>
      <c r="K300" s="300">
        <f>G300*H300</f>
        <v>0</v>
      </c>
      <c r="L300" s="967"/>
      <c r="M300" s="968"/>
      <c r="N300" s="968"/>
      <c r="O300" s="968"/>
      <c r="P300" s="968"/>
      <c r="Q300" s="968"/>
      <c r="R300" s="969"/>
    </row>
    <row r="301" spans="1:21" ht="30" customHeight="1" thickBot="1" x14ac:dyDescent="0.3">
      <c r="A301" s="979"/>
      <c r="B301" s="27" t="s">
        <v>89</v>
      </c>
      <c r="C301" s="295" t="s">
        <v>73</v>
      </c>
      <c r="D301" s="368" t="s">
        <v>323</v>
      </c>
      <c r="E301" s="298"/>
      <c r="F301" s="299"/>
      <c r="G301" s="551"/>
      <c r="H301" s="324">
        <v>225</v>
      </c>
      <c r="I301" s="184">
        <v>270</v>
      </c>
      <c r="J301" s="31">
        <v>20</v>
      </c>
      <c r="K301" s="300">
        <f>G301*H301</f>
        <v>0</v>
      </c>
      <c r="L301" s="967"/>
      <c r="M301" s="968"/>
      <c r="N301" s="968"/>
      <c r="O301" s="968"/>
      <c r="P301" s="968"/>
      <c r="Q301" s="968"/>
      <c r="R301" s="969"/>
    </row>
    <row r="302" spans="1:21" ht="30" customHeight="1" thickBot="1" x14ac:dyDescent="0.3">
      <c r="A302" s="624" t="s">
        <v>485</v>
      </c>
      <c r="B302" s="27" t="s">
        <v>89</v>
      </c>
      <c r="C302" s="295" t="s">
        <v>49</v>
      </c>
      <c r="D302" s="623" t="s">
        <v>266</v>
      </c>
      <c r="E302" s="198"/>
      <c r="F302" s="199"/>
      <c r="G302" s="625"/>
      <c r="H302" s="528">
        <v>110</v>
      </c>
      <c r="I302" s="241">
        <v>150</v>
      </c>
      <c r="J302" s="31">
        <v>15</v>
      </c>
      <c r="K302" s="300">
        <f>G302*H302</f>
        <v>0</v>
      </c>
      <c r="L302" s="967"/>
      <c r="M302" s="968"/>
      <c r="N302" s="968"/>
      <c r="O302" s="968"/>
      <c r="P302" s="968"/>
      <c r="Q302" s="968"/>
      <c r="R302" s="969"/>
    </row>
    <row r="303" spans="1:21" ht="30" customHeight="1" thickBot="1" x14ac:dyDescent="0.3">
      <c r="A303" s="978" t="s">
        <v>486</v>
      </c>
      <c r="B303" s="134" t="s">
        <v>89</v>
      </c>
      <c r="C303" s="231" t="s">
        <v>49</v>
      </c>
      <c r="D303" s="367" t="s">
        <v>281</v>
      </c>
      <c r="E303" s="134"/>
      <c r="F303" s="277"/>
      <c r="G303" s="551"/>
      <c r="H303" s="324">
        <v>110</v>
      </c>
      <c r="I303" s="302">
        <v>150</v>
      </c>
      <c r="J303" s="279">
        <v>15</v>
      </c>
      <c r="K303" s="300">
        <f t="shared" si="27"/>
        <v>0</v>
      </c>
      <c r="L303" s="967"/>
      <c r="M303" s="968"/>
      <c r="N303" s="968"/>
      <c r="O303" s="968"/>
      <c r="P303" s="968"/>
      <c r="Q303" s="968"/>
      <c r="R303" s="969"/>
    </row>
    <row r="304" spans="1:21" ht="30" customHeight="1" thickBot="1" x14ac:dyDescent="0.3">
      <c r="A304" s="979"/>
      <c r="B304" s="27" t="s">
        <v>89</v>
      </c>
      <c r="C304" s="626" t="s">
        <v>73</v>
      </c>
      <c r="D304" s="628" t="s">
        <v>389</v>
      </c>
      <c r="E304" s="305"/>
      <c r="F304" s="306"/>
      <c r="G304" s="625"/>
      <c r="H304" s="324">
        <v>225</v>
      </c>
      <c r="I304" s="302"/>
      <c r="J304" s="31">
        <v>20</v>
      </c>
      <c r="K304" s="300">
        <f t="shared" si="27"/>
        <v>0</v>
      </c>
      <c r="L304" s="967"/>
      <c r="M304" s="968"/>
      <c r="N304" s="968"/>
      <c r="O304" s="968"/>
      <c r="P304" s="968"/>
      <c r="Q304" s="968"/>
      <c r="R304" s="969"/>
    </row>
    <row r="305" spans="1:18" ht="30" customHeight="1" thickBot="1" x14ac:dyDescent="0.3">
      <c r="A305" s="973" t="s">
        <v>487</v>
      </c>
      <c r="B305" s="304" t="s">
        <v>89</v>
      </c>
      <c r="C305" s="231" t="s">
        <v>49</v>
      </c>
      <c r="D305" s="627" t="s">
        <v>279</v>
      </c>
      <c r="E305" s="107"/>
      <c r="F305" s="146"/>
      <c r="G305" s="551"/>
      <c r="H305" s="320">
        <v>104</v>
      </c>
      <c r="I305" s="120">
        <v>150</v>
      </c>
      <c r="J305" s="279">
        <v>15</v>
      </c>
      <c r="K305" s="300">
        <f t="shared" si="27"/>
        <v>0</v>
      </c>
      <c r="L305" s="967"/>
      <c r="M305" s="968"/>
      <c r="N305" s="968"/>
      <c r="O305" s="968"/>
      <c r="P305" s="968"/>
      <c r="Q305" s="968"/>
      <c r="R305" s="969"/>
    </row>
    <row r="306" spans="1:18" ht="30" customHeight="1" thickBot="1" x14ac:dyDescent="0.3">
      <c r="A306" s="975"/>
      <c r="B306" s="156" t="s">
        <v>89</v>
      </c>
      <c r="C306" s="235" t="s">
        <v>73</v>
      </c>
      <c r="D306" s="396" t="s">
        <v>280</v>
      </c>
      <c r="E306" s="158"/>
      <c r="F306" s="159"/>
      <c r="G306" s="307"/>
      <c r="H306" s="321">
        <v>225</v>
      </c>
      <c r="I306" s="212">
        <v>270</v>
      </c>
      <c r="J306" s="308">
        <v>20</v>
      </c>
      <c r="K306" s="300">
        <f t="shared" si="27"/>
        <v>0</v>
      </c>
      <c r="L306" s="967"/>
      <c r="M306" s="968"/>
      <c r="N306" s="968"/>
      <c r="O306" s="968"/>
      <c r="P306" s="968"/>
      <c r="Q306" s="968"/>
      <c r="R306" s="969"/>
    </row>
    <row r="307" spans="1:18" ht="30" customHeight="1" thickBot="1" x14ac:dyDescent="0.3">
      <c r="A307" s="309" t="s">
        <v>200</v>
      </c>
      <c r="B307" s="310"/>
      <c r="C307" s="311"/>
      <c r="D307" s="397"/>
      <c r="E307" s="310"/>
      <c r="F307" s="312"/>
      <c r="G307" s="313" t="s">
        <v>199</v>
      </c>
      <c r="H307" s="347"/>
      <c r="I307" s="314"/>
      <c r="J307" s="577"/>
      <c r="K307" s="718">
        <f>SUM(K12:K306)</f>
        <v>0</v>
      </c>
      <c r="L307" s="970"/>
      <c r="M307" s="971"/>
      <c r="N307" s="971"/>
      <c r="O307" s="971"/>
      <c r="P307" s="971"/>
      <c r="Q307" s="971"/>
      <c r="R307" s="972"/>
    </row>
    <row r="308" spans="1:18" ht="30" customHeight="1" x14ac:dyDescent="0.25">
      <c r="A308" s="309" t="s">
        <v>201</v>
      </c>
      <c r="B308" s="315"/>
      <c r="C308" s="311"/>
      <c r="D308" s="397"/>
      <c r="E308" s="315"/>
      <c r="F308" s="312"/>
      <c r="G308" s="310"/>
      <c r="I308" s="316"/>
      <c r="J308" s="310"/>
      <c r="K308" s="717"/>
      <c r="L308" s="10"/>
      <c r="M308" s="10"/>
      <c r="N308" s="10"/>
      <c r="O308" s="10"/>
      <c r="P308" s="10"/>
      <c r="Q308" s="10"/>
      <c r="R308" s="10"/>
    </row>
    <row r="309" spans="1:18" ht="30" customHeight="1" x14ac:dyDescent="0.25">
      <c r="A309" s="309" t="s">
        <v>202</v>
      </c>
      <c r="B309" s="315"/>
      <c r="C309" s="311"/>
      <c r="D309" s="397"/>
      <c r="E309" s="315"/>
      <c r="F309" s="312"/>
      <c r="G309" s="310"/>
      <c r="I309" s="316"/>
      <c r="J309" s="310"/>
      <c r="K309" s="317"/>
      <c r="L309" s="10"/>
      <c r="M309" s="10"/>
      <c r="N309" s="10"/>
      <c r="O309" s="10"/>
      <c r="P309" s="10"/>
      <c r="Q309" s="10"/>
      <c r="R309" s="10"/>
    </row>
    <row r="310" spans="1:18" ht="30.4" customHeight="1" x14ac:dyDescent="0.25">
      <c r="B310" s="4"/>
      <c r="E310" s="4"/>
    </row>
    <row r="311" spans="1:18" ht="30" customHeight="1" x14ac:dyDescent="0.25"/>
    <row r="312" spans="1:18" ht="30" customHeight="1" x14ac:dyDescent="0.25"/>
    <row r="313" spans="1:18" ht="30" customHeight="1" x14ac:dyDescent="0.25"/>
    <row r="314" spans="1:18" s="12" customFormat="1" ht="30" customHeight="1" x14ac:dyDescent="0.25">
      <c r="A314" s="1"/>
      <c r="B314" s="1"/>
      <c r="C314" s="13"/>
      <c r="D314" s="398"/>
      <c r="E314" s="1"/>
      <c r="F314" s="2"/>
      <c r="G314" s="1"/>
      <c r="H314" s="348"/>
      <c r="I314" s="3"/>
      <c r="J314" s="1"/>
      <c r="K314" s="6"/>
      <c r="L314" s="1"/>
      <c r="M314" s="1"/>
      <c r="N314" s="1"/>
      <c r="O314" s="1"/>
      <c r="P314" s="1"/>
      <c r="Q314" s="1"/>
      <c r="R314" s="1"/>
    </row>
    <row r="315" spans="1:18" ht="30" customHeight="1" x14ac:dyDescent="0.25"/>
    <row r="316" spans="1:18" ht="30" customHeight="1" x14ac:dyDescent="0.25"/>
    <row r="317" spans="1:18" ht="30.4" customHeight="1" x14ac:dyDescent="0.25"/>
    <row r="318" spans="1:18" ht="30" customHeight="1" x14ac:dyDescent="0.25"/>
    <row r="319" spans="1:18" ht="30.4" customHeight="1" x14ac:dyDescent="0.25"/>
  </sheetData>
  <sheetProtection algorithmName="SHA-512" hashValue="/j7o3yLAQAXhN0ymGdowU1XzfjDT6CF2Qr1fywe2fy5HRstdUztJox6l6xVzT3ih4sCKK/pH7dHAznlB6sQm5w==" saltValue="9c60qMXsCixS1+2Hj7KsGA==" spinCount="100000" sheet="1" objects="1" scenarios="1"/>
  <protectedRanges>
    <protectedRange sqref="G186:G189 G191:G192 G183:G184 G180:G181 G194:G204 G174:G176" name="Диапазон11"/>
    <protectedRange sqref="G236:G239 G255:G257 G242:G253 G223:G234 G93:G107" name="Диапазон10"/>
    <protectedRange sqref="G52 G80:G92 G56:G70 G24:G50" name="Диапазон9"/>
    <protectedRange sqref="G281:G289" name="Диапазон4"/>
    <protectedRange sqref="G291:G306" name="Диапазон1"/>
    <protectedRange sqref="G177" name="Диапазон11_4"/>
    <protectedRange sqref="G178" name="Диапазон11_1_1"/>
    <protectedRange sqref="G263:G267 G272:G274" name="Диапазон11_5"/>
    <protectedRange sqref="G54:G55" name="Диапазон9_1"/>
    <protectedRange sqref="G205:G215 G160" name="Диапазон10_4_7"/>
    <protectedRange sqref="G161:G171" name="Диапазон10_4"/>
    <protectedRange sqref="G216:G220" name="Диапазон10_4_7_2"/>
    <protectedRange sqref="G258:G261" name="Диапазон10_1"/>
    <protectedRange sqref="G270:G271" name="Диапазон11_6"/>
    <protectedRange sqref="G268:G269" name="Диапазон11_9"/>
    <protectedRange sqref="G108:G110" name="Диапазон10_5"/>
    <protectedRange sqref="G146:G159" name="Диапазон10_3_1"/>
    <protectedRange sqref="G77:G78 G111:G134" name="Диапазон4_2"/>
    <protectedRange sqref="G79 G135:G145" name="Диапазон4_1_1"/>
    <protectedRange sqref="E7:E9 F6:K9 B6:C9" name="Диапазон3_1"/>
  </protectedRanges>
  <mergeCells count="59">
    <mergeCell ref="A290:K290"/>
    <mergeCell ref="A262:K262"/>
    <mergeCell ref="A275:K275"/>
    <mergeCell ref="L262:R274"/>
    <mergeCell ref="A222:K222"/>
    <mergeCell ref="A240:K240"/>
    <mergeCell ref="A235:K235"/>
    <mergeCell ref="A241:K241"/>
    <mergeCell ref="L275:R307"/>
    <mergeCell ref="A298:A299"/>
    <mergeCell ref="A305:A306"/>
    <mergeCell ref="B291:B292"/>
    <mergeCell ref="A300:A301"/>
    <mergeCell ref="A291:A292"/>
    <mergeCell ref="A303:A304"/>
    <mergeCell ref="A286:A287"/>
    <mergeCell ref="A221:K221"/>
    <mergeCell ref="L221:R239"/>
    <mergeCell ref="L240:R261"/>
    <mergeCell ref="A205:K205"/>
    <mergeCell ref="G1:H3"/>
    <mergeCell ref="L160:R171"/>
    <mergeCell ref="L172:R204"/>
    <mergeCell ref="A216:K216"/>
    <mergeCell ref="A12:K12"/>
    <mergeCell ref="L12:R110"/>
    <mergeCell ref="A160:K160"/>
    <mergeCell ref="A172:K172"/>
    <mergeCell ref="A134:K134"/>
    <mergeCell ref="A146:K146"/>
    <mergeCell ref="L146:R159"/>
    <mergeCell ref="A111:K111"/>
    <mergeCell ref="A284:A285"/>
    <mergeCell ref="A264:K264"/>
    <mergeCell ref="A281:A282"/>
    <mergeCell ref="A254:K254"/>
    <mergeCell ref="A258:K258"/>
    <mergeCell ref="A112:K112"/>
    <mergeCell ref="A117:K117"/>
    <mergeCell ref="A128:K128"/>
    <mergeCell ref="L205:R215"/>
    <mergeCell ref="L216:R220"/>
    <mergeCell ref="L10:R11"/>
    <mergeCell ref="B6:K6"/>
    <mergeCell ref="L6:M7"/>
    <mergeCell ref="N6:R9"/>
    <mergeCell ref="B7:K7"/>
    <mergeCell ref="B8:K8"/>
    <mergeCell ref="L8:M9"/>
    <mergeCell ref="B9:K9"/>
    <mergeCell ref="F10:F11"/>
    <mergeCell ref="H10:H11"/>
    <mergeCell ref="J10:J11"/>
    <mergeCell ref="K10:K11"/>
    <mergeCell ref="A10:A11"/>
    <mergeCell ref="B10:B11"/>
    <mergeCell ref="C10:C11"/>
    <mergeCell ref="D10:D11"/>
    <mergeCell ref="E10:E11"/>
  </mergeCells>
  <conditionalFormatting sqref="G46 G43:G44 G39 G36:G37">
    <cfRule type="cellIs" dxfId="198" priority="696" operator="greaterThan">
      <formula>0</formula>
    </cfRule>
    <cfRule type="cellIs" dxfId="197" priority="697" operator="greaterThan">
      <formula>0</formula>
    </cfRule>
    <cfRule type="containsText" dxfId="196" priority="698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NOT(ISERROR(SEARCH("1,2,3,4,5,6,7,8,9,10,11,12,13,14,15,16,17,18,19,20,21,22,23,24,25,26,27,28,29,30,31,32,33,34,35,36,37,38,39,40",G36)))</formula>
    </cfRule>
  </conditionalFormatting>
  <conditionalFormatting sqref="G242:G247 K194:K203 G249:G253 K249:K253 K263 G64 G72:G75 K72:K75 K291:K295 G291:G295 K223:K234 K64 K57:K62 G58:G61 G298:G306 K99:K100 K42:K50 G47:G50 K299:K306 K105:K107 K39 G24:G26 K36:K37 K174:K178 K242:K247 K286:K289 G281:G289 K265:K271 G135:G145 K135:K145 K14:K26 G147:G159 K147:K159">
    <cfRule type="cellIs" dxfId="195" priority="951" operator="greaterThan">
      <formula>0</formula>
    </cfRule>
  </conditionalFormatting>
  <conditionalFormatting sqref="G62">
    <cfRule type="cellIs" dxfId="194" priority="959" operator="greaterThan">
      <formula>0</formula>
    </cfRule>
  </conditionalFormatting>
  <conditionalFormatting sqref="K296:K298">
    <cfRule type="cellIs" dxfId="193" priority="840" operator="greaterThan">
      <formula>0</formula>
    </cfRule>
  </conditionalFormatting>
  <conditionalFormatting sqref="G93 G196:G197 G263 G223:G234 G104:G107">
    <cfRule type="cellIs" dxfId="192" priority="901" operator="greaterThan">
      <formula>0</formula>
    </cfRule>
    <cfRule type="cellIs" dxfId="191" priority="902" operator="greaterThan">
      <formula>0</formula>
    </cfRule>
  </conditionalFormatting>
  <conditionalFormatting sqref="K206:K207 K217 K219:K220 K169:K171 K212:K215 K161">
    <cfRule type="cellIs" dxfId="190" priority="590" stopIfTrue="1" operator="greaterThan">
      <formula>0</formula>
    </cfRule>
  </conditionalFormatting>
  <conditionalFormatting sqref="G161 G217 G219:G220 G168:G171 G212 G268:G269">
    <cfRule type="cellIs" dxfId="189" priority="537" stopIfTrue="1" operator="greaterThan">
      <formula>0</formula>
    </cfRule>
    <cfRule type="cellIs" dxfId="188" priority="538" stopIfTrue="1" operator="greaterThan">
      <formula>0</formula>
    </cfRule>
  </conditionalFormatting>
  <conditionalFormatting sqref="G296:G297">
    <cfRule type="cellIs" dxfId="187" priority="841" operator="greaterThan">
      <formula>0</formula>
    </cfRule>
    <cfRule type="cellIs" dxfId="186" priority="842" operator="greaterThan">
      <formula>0</formula>
    </cfRule>
    <cfRule type="containsText" dxfId="185" priority="843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NOT(ISERROR(SEARCH("1,2,3,4,5,6,7,8,9,10,11,12,13,14,15,16,17,18,19,20,21,22,23,24,25,26,27,28,29,30,31,32,33,34,35,36,37,38,39,40",G296)))</formula>
    </cfRule>
  </conditionalFormatting>
  <conditionalFormatting sqref="K255">
    <cfRule type="cellIs" dxfId="184" priority="870" operator="greaterThan">
      <formula>0</formula>
    </cfRule>
  </conditionalFormatting>
  <conditionalFormatting sqref="G256">
    <cfRule type="cellIs" dxfId="183" priority="701" operator="greaterThan">
      <formula>0</formula>
    </cfRule>
  </conditionalFormatting>
  <conditionalFormatting sqref="K256">
    <cfRule type="cellIs" dxfId="182" priority="700" operator="greaterThan">
      <formula>0</formula>
    </cfRule>
  </conditionalFormatting>
  <conditionalFormatting sqref="G291:G295 G298:G306 G47:G50 G24:G26">
    <cfRule type="cellIs" dxfId="181" priority="614" operator="greaterThan">
      <formula>0</formula>
    </cfRule>
    <cfRule type="containsText" dxfId="180" priority="615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NOT(ISERROR(SEARCH("1,2,3,4,5,6,7,8,9,10,11,12,13,14,15,16,17,18,19,20,21,22,23,24,25,26,27,28,29,30,31,32,33,34,35,36,37,38,39,40",G24)))</formula>
    </cfRule>
  </conditionalFormatting>
  <conditionalFormatting sqref="G174">
    <cfRule type="cellIs" dxfId="179" priority="1015" operator="greaterThan">
      <formula>0</formula>
    </cfRule>
    <cfRule type="cellIs" dxfId="178" priority="1016" operator="greaterThan">
      <formula>0</formula>
    </cfRule>
  </conditionalFormatting>
  <conditionalFormatting sqref="G177">
    <cfRule type="cellIs" dxfId="177" priority="773" operator="greaterThan">
      <formula>0</formula>
    </cfRule>
  </conditionalFormatting>
  <conditionalFormatting sqref="G178">
    <cfRule type="cellIs" dxfId="176" priority="769" operator="greaterThan">
      <formula>0</formula>
    </cfRule>
  </conditionalFormatting>
  <conditionalFormatting sqref="G180">
    <cfRule type="cellIs" dxfId="175" priority="973" operator="greaterThan">
      <formula>0</formula>
    </cfRule>
    <cfRule type="cellIs" dxfId="174" priority="974" operator="greaterThan">
      <formula>0</formula>
    </cfRule>
  </conditionalFormatting>
  <conditionalFormatting sqref="G181">
    <cfRule type="cellIs" dxfId="173" priority="969" operator="greaterThan">
      <formula>0</formula>
    </cfRule>
    <cfRule type="cellIs" dxfId="172" priority="970" operator="greaterThan">
      <formula>0</formula>
    </cfRule>
  </conditionalFormatting>
  <conditionalFormatting sqref="G183">
    <cfRule type="cellIs" dxfId="171" priority="1001" operator="greaterThan">
      <formula>0</formula>
    </cfRule>
    <cfRule type="cellIs" dxfId="170" priority="1002" operator="greaterThan">
      <formula>0</formula>
    </cfRule>
  </conditionalFormatting>
  <conditionalFormatting sqref="G184">
    <cfRule type="cellIs" dxfId="169" priority="999" operator="greaterThan">
      <formula>0</formula>
    </cfRule>
    <cfRule type="cellIs" dxfId="168" priority="1000" operator="greaterThan">
      <formula>0</formula>
    </cfRule>
  </conditionalFormatting>
  <conditionalFormatting sqref="G186">
    <cfRule type="cellIs" dxfId="167" priority="995" operator="greaterThan">
      <formula>0</formula>
    </cfRule>
    <cfRule type="cellIs" dxfId="166" priority="996" operator="greaterThan">
      <formula>0</formula>
    </cfRule>
  </conditionalFormatting>
  <conditionalFormatting sqref="G191">
    <cfRule type="cellIs" dxfId="165" priority="993" operator="greaterThan">
      <formula>0</formula>
    </cfRule>
    <cfRule type="cellIs" dxfId="164" priority="994" operator="greaterThan">
      <formula>0</formula>
    </cfRule>
  </conditionalFormatting>
  <conditionalFormatting sqref="G192">
    <cfRule type="cellIs" dxfId="163" priority="991" operator="greaterThan">
      <formula>0</formula>
    </cfRule>
    <cfRule type="cellIs" dxfId="162" priority="992" operator="greaterThan">
      <formula>0</formula>
    </cfRule>
  </conditionalFormatting>
  <conditionalFormatting sqref="G194">
    <cfRule type="cellIs" dxfId="161" priority="910" operator="greaterThan">
      <formula>0</formula>
    </cfRule>
    <cfRule type="cellIs" dxfId="160" priority="911" operator="greaterThan">
      <formula>0</formula>
    </cfRule>
  </conditionalFormatting>
  <conditionalFormatting sqref="G195">
    <cfRule type="cellIs" dxfId="159" priority="985" operator="greaterThan">
      <formula>0</formula>
    </cfRule>
    <cfRule type="cellIs" dxfId="158" priority="986" operator="greaterThan">
      <formula>0</formula>
    </cfRule>
  </conditionalFormatting>
  <conditionalFormatting sqref="G198">
    <cfRule type="cellIs" dxfId="157" priority="981" operator="greaterThan">
      <formula>0</formula>
    </cfRule>
    <cfRule type="cellIs" dxfId="156" priority="982" operator="greaterThan">
      <formula>0</formula>
    </cfRule>
  </conditionalFormatting>
  <conditionalFormatting sqref="G199">
    <cfRule type="cellIs" dxfId="155" priority="977" operator="greaterThan">
      <formula>0</formula>
    </cfRule>
    <cfRule type="cellIs" dxfId="154" priority="978" operator="greaterThan">
      <formula>0</formula>
    </cfRule>
  </conditionalFormatting>
  <conditionalFormatting sqref="G200">
    <cfRule type="cellIs" dxfId="153" priority="979" operator="greaterThan">
      <formula>0</formula>
    </cfRule>
    <cfRule type="cellIs" dxfId="152" priority="980" operator="greaterThan">
      <formula>0</formula>
    </cfRule>
  </conditionalFormatting>
  <conditionalFormatting sqref="K307">
    <cfRule type="cellIs" dxfId="151" priority="680" stopIfTrue="1" operator="greaterThan">
      <formula>0</formula>
    </cfRule>
    <cfRule type="cellIs" dxfId="150" priority="681" stopIfTrue="1" operator="greaterThan">
      <formula>0</formula>
    </cfRule>
  </conditionalFormatting>
  <conditionalFormatting sqref="G30:G32 G42">
    <cfRule type="cellIs" dxfId="149" priority="944" operator="greaterThan">
      <formula>0</formula>
    </cfRule>
    <cfRule type="containsText" dxfId="148" priority="945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NOT(ISERROR(SEARCH("1,2,3,4,5,6,7,8,9,10,11,12,13,14,15,16,17,18,19,20,21,22,23,24,25,26,27,28,29,30,31,32,33,34,35,36,37,38,39,40",G30)))</formula>
    </cfRule>
  </conditionalFormatting>
  <conditionalFormatting sqref="G52">
    <cfRule type="cellIs" dxfId="147" priority="735" operator="greaterThan">
      <formula>0</formula>
    </cfRule>
    <cfRule type="cellIs" dxfId="146" priority="736" operator="greaterThan">
      <formula>0</formula>
    </cfRule>
    <cfRule type="containsText" dxfId="145" priority="737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NOT(ISERROR(SEARCH("1,2,3,4,5,6,7,8,9,10,11,12,13,14,15,16,17,18,19,20,21,22,23,24,25,26,27,28,29,30,31,32,33,34,35,36,37,38,39,40",G52)))</formula>
    </cfRule>
  </conditionalFormatting>
  <conditionalFormatting sqref="G94:G98">
    <cfRule type="cellIs" dxfId="144" priority="963" operator="greaterThan">
      <formula>0</formula>
    </cfRule>
    <cfRule type="cellIs" dxfId="143" priority="964" operator="greaterThan">
      <formula>0</formula>
    </cfRule>
  </conditionalFormatting>
  <conditionalFormatting sqref="G259:G260">
    <cfRule type="cellIs" dxfId="142" priority="531" stopIfTrue="1" operator="greaterThan">
      <formula>0</formula>
    </cfRule>
  </conditionalFormatting>
  <conditionalFormatting sqref="G175">
    <cfRule type="cellIs" dxfId="141" priority="1013" operator="greaterThan">
      <formula>0</formula>
    </cfRule>
    <cfRule type="cellIs" dxfId="140" priority="1014" operator="greaterThan">
      <formula>0</formula>
    </cfRule>
  </conditionalFormatting>
  <conditionalFormatting sqref="G270:G271">
    <cfRule type="cellIs" dxfId="139" priority="521" stopIfTrue="1" operator="greaterThan">
      <formula>0</formula>
    </cfRule>
    <cfRule type="cellIs" dxfId="138" priority="522" stopIfTrue="1" operator="greaterThan">
      <formula>0</formula>
    </cfRule>
  </conditionalFormatting>
  <conditionalFormatting sqref="G272:G274">
    <cfRule type="cellIs" dxfId="137" priority="718" operator="greaterThan">
      <formula>0</formula>
    </cfRule>
    <cfRule type="cellIs" dxfId="136" priority="719" operator="greaterThan">
      <formula>0</formula>
    </cfRule>
  </conditionalFormatting>
  <conditionalFormatting sqref="K52">
    <cfRule type="cellIs" dxfId="135" priority="734" operator="greaterThan">
      <formula>0</formula>
    </cfRule>
  </conditionalFormatting>
  <conditionalFormatting sqref="K54">
    <cfRule type="cellIs" dxfId="134" priority="702" stopIfTrue="1" operator="greaterThan">
      <formula>0</formula>
    </cfRule>
  </conditionalFormatting>
  <conditionalFormatting sqref="K80:K81">
    <cfRule type="cellIs" dxfId="133" priority="891" operator="greaterThan">
      <formula>0</formula>
    </cfRule>
  </conditionalFormatting>
  <conditionalFormatting sqref="K93:K98">
    <cfRule type="cellIs" dxfId="132" priority="890" operator="greaterThan">
      <formula>0</formula>
    </cfRule>
  </conditionalFormatting>
  <conditionalFormatting sqref="K236:K239">
    <cfRule type="cellIs" dxfId="131" priority="876" operator="greaterThan">
      <formula>0</formula>
    </cfRule>
  </conditionalFormatting>
  <conditionalFormatting sqref="K259:K260">
    <cfRule type="cellIs" dxfId="130" priority="530" stopIfTrue="1" operator="greaterThan">
      <formula>0</formula>
    </cfRule>
  </conditionalFormatting>
  <conditionalFormatting sqref="K180:K181">
    <cfRule type="cellIs" dxfId="129" priority="868" operator="greaterThan">
      <formula>0</formula>
    </cfRule>
  </conditionalFormatting>
  <conditionalFormatting sqref="K183:K184">
    <cfRule type="cellIs" dxfId="128" priority="867" operator="greaterThan">
      <formula>0</formula>
    </cfRule>
  </conditionalFormatting>
  <conditionalFormatting sqref="K191:K192">
    <cfRule type="cellIs" dxfId="127" priority="865" operator="greaterThan">
      <formula>0</formula>
    </cfRule>
  </conditionalFormatting>
  <conditionalFormatting sqref="K272:K274">
    <cfRule type="cellIs" dxfId="126" priority="717" operator="greaterThan">
      <formula>0</formula>
    </cfRule>
  </conditionalFormatting>
  <conditionalFormatting sqref="G57 G255 G236:G239 G30:G32">
    <cfRule type="cellIs" dxfId="125" priority="1030" operator="greaterThan">
      <formula>0</formula>
    </cfRule>
  </conditionalFormatting>
  <conditionalFormatting sqref="K204 K30:K32">
    <cfRule type="cellIs" dxfId="124" priority="1610" operator="greaterThan">
      <formula>0</formula>
    </cfRule>
  </conditionalFormatting>
  <conditionalFormatting sqref="G42 K186:K189">
    <cfRule type="cellIs" dxfId="123" priority="943" operator="greaterThan">
      <formula>0</formula>
    </cfRule>
  </conditionalFormatting>
  <conditionalFormatting sqref="G45">
    <cfRule type="cellIs" dxfId="122" priority="966" operator="greaterThan">
      <formula>0</formula>
    </cfRule>
    <cfRule type="containsText" dxfId="121" priority="967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NOT(ISERROR(SEARCH("1,2,3,4,5,6,7,8,9,10,11,12,13,14,15,16,17,18,19,20,21,22,23,24,25,26,27,28,29,30,31,32,33,34,35,36,37,38,39,40",G45)))</formula>
    </cfRule>
  </conditionalFormatting>
  <conditionalFormatting sqref="G45 G80:G81">
    <cfRule type="cellIs" dxfId="120" priority="965" operator="greaterThan">
      <formula>0</formula>
    </cfRule>
  </conditionalFormatting>
  <conditionalFormatting sqref="G54">
    <cfRule type="cellIs" dxfId="119" priority="704" stopIfTrue="1" operator="greaterThan">
      <formula>0</formula>
    </cfRule>
    <cfRule type="containsText" dxfId="118" priority="705" stopIfTrue="1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NOT(ISERROR(SEARCH("1,2,3,4,5,6,7,8,9,10,11,12,13,14,15,16,17,18,19,20,21,22,23,24,25,26,27,28,29,30,31,32,33,34,35,36,37,38,39,40",G54)))</formula>
    </cfRule>
  </conditionalFormatting>
  <conditionalFormatting sqref="G54">
    <cfRule type="cellIs" dxfId="117" priority="703" stopIfTrue="1" operator="greaterThan">
      <formula>0</formula>
    </cfRule>
  </conditionalFormatting>
  <conditionalFormatting sqref="G213:G215">
    <cfRule type="cellIs" dxfId="116" priority="591" stopIfTrue="1" operator="greaterThan">
      <formula>0</formula>
    </cfRule>
    <cfRule type="cellIs" dxfId="115" priority="592" stopIfTrue="1" operator="greaterThan">
      <formula>0</formula>
    </cfRule>
  </conditionalFormatting>
  <conditionalFormatting sqref="G206:G207">
    <cfRule type="cellIs" dxfId="114" priority="577" stopIfTrue="1" operator="greaterThan">
      <formula>0</formula>
    </cfRule>
    <cfRule type="cellIs" dxfId="113" priority="578" stopIfTrue="1" operator="greaterThan">
      <formula>0</formula>
    </cfRule>
  </conditionalFormatting>
  <conditionalFormatting sqref="G176 G187:G189 G204">
    <cfRule type="cellIs" dxfId="112" priority="1028" operator="greaterThan">
      <formula>0</formula>
    </cfRule>
    <cfRule type="cellIs" dxfId="111" priority="1029" operator="greaterThan">
      <formula>0</formula>
    </cfRule>
  </conditionalFormatting>
  <conditionalFormatting sqref="G201:G204">
    <cfRule type="cellIs" dxfId="110" priority="975" operator="greaterThan">
      <formula>0</formula>
    </cfRule>
    <cfRule type="cellIs" dxfId="109" priority="976" operator="greaterThan">
      <formula>0</formula>
    </cfRule>
  </conditionalFormatting>
  <conditionalFormatting sqref="G265:G267">
    <cfRule type="cellIs" dxfId="108" priority="732" operator="greaterThan">
      <formula>0</formula>
    </cfRule>
    <cfRule type="cellIs" dxfId="107" priority="733" operator="greaterThan">
      <formula>0</formula>
    </cfRule>
  </conditionalFormatting>
  <conditionalFormatting sqref="G33">
    <cfRule type="cellIs" dxfId="106" priority="458" operator="greaterThan">
      <formula>0</formula>
    </cfRule>
    <cfRule type="cellIs" dxfId="105" priority="459" operator="greaterThan">
      <formula>0</formula>
    </cfRule>
    <cfRule type="containsText" dxfId="104" priority="460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NOT(ISERROR(SEARCH("1,2,3,4,5,6,7,8,9,10,11,12,13,14,15,16,17,18,19,20,21,22,23,24,25,26,27,28,29,30,31,32,33,34,35,36,37,38,39,40",G33)))</formula>
    </cfRule>
  </conditionalFormatting>
  <conditionalFormatting sqref="K33">
    <cfRule type="cellIs" dxfId="103" priority="461" operator="greaterThan">
      <formula>0</formula>
    </cfRule>
  </conditionalFormatting>
  <conditionalFormatting sqref="G257">
    <cfRule type="cellIs" dxfId="102" priority="434" operator="greaterThan">
      <formula>0</formula>
    </cfRule>
  </conditionalFormatting>
  <conditionalFormatting sqref="K257">
    <cfRule type="cellIs" dxfId="101" priority="433" operator="greaterThan">
      <formula>0</formula>
    </cfRule>
  </conditionalFormatting>
  <conditionalFormatting sqref="G261">
    <cfRule type="cellIs" dxfId="100" priority="432" stopIfTrue="1" operator="greaterThan">
      <formula>0</formula>
    </cfRule>
  </conditionalFormatting>
  <conditionalFormatting sqref="K261">
    <cfRule type="cellIs" dxfId="99" priority="431" stopIfTrue="1" operator="greaterThan">
      <formula>0</formula>
    </cfRule>
  </conditionalFormatting>
  <conditionalFormatting sqref="K248 G248">
    <cfRule type="cellIs" dxfId="98" priority="405" operator="greaterThan">
      <formula>0</formula>
    </cfRule>
  </conditionalFormatting>
  <conditionalFormatting sqref="G108:G110">
    <cfRule type="cellIs" dxfId="97" priority="397" operator="greaterThan">
      <formula>0</formula>
    </cfRule>
    <cfRule type="cellIs" dxfId="96" priority="398" operator="greaterThan">
      <formula>0</formula>
    </cfRule>
  </conditionalFormatting>
  <conditionalFormatting sqref="K108:K110 K113:K116 K118:K127 K129:K133">
    <cfRule type="cellIs" dxfId="95" priority="396" operator="greaterThan">
      <formula>0</formula>
    </cfRule>
  </conditionalFormatting>
  <conditionalFormatting sqref="G99:G100 G102">
    <cfRule type="cellIs" dxfId="94" priority="361" operator="greaterThan">
      <formula>0</formula>
    </cfRule>
    <cfRule type="cellIs" dxfId="93" priority="362" operator="greaterThan">
      <formula>0</formula>
    </cfRule>
  </conditionalFormatting>
  <conditionalFormatting sqref="K40">
    <cfRule type="cellIs" dxfId="92" priority="322" operator="greaterThan">
      <formula>0</formula>
    </cfRule>
  </conditionalFormatting>
  <conditionalFormatting sqref="G40">
    <cfRule type="cellIs" dxfId="91" priority="319" operator="greaterThan">
      <formula>0</formula>
    </cfRule>
    <cfRule type="cellIs" dxfId="90" priority="320" operator="greaterThan">
      <formula>0</formula>
    </cfRule>
    <cfRule type="containsText" dxfId="89" priority="321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NOT(ISERROR(SEARCH("1,2,3,4,5,6,7,8,9,10,11,12,13,14,15,16,17,18,19,20,21,22,23,24,25,26,27,28,29,30,31,32,33,34,35,36,37,38,39,40",G40)))</formula>
    </cfRule>
  </conditionalFormatting>
  <conditionalFormatting sqref="G41">
    <cfRule type="cellIs" dxfId="88" priority="315" operator="greaterThan">
      <formula>0</formula>
    </cfRule>
    <cfRule type="cellIs" dxfId="87" priority="316" operator="greaterThan">
      <formula>0</formula>
    </cfRule>
    <cfRule type="containsText" dxfId="86" priority="317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NOT(ISERROR(SEARCH("1,2,3,4,5,6,7,8,9,10,11,12,13,14,15,16,17,18,19,20,21,22,23,24,25,26,27,28,29,30,31,32,33,34,35,36,37,38,39,40",G41)))</formula>
    </cfRule>
  </conditionalFormatting>
  <conditionalFormatting sqref="K41">
    <cfRule type="cellIs" dxfId="85" priority="318" operator="greaterThan">
      <formula>0</formula>
    </cfRule>
  </conditionalFormatting>
  <conditionalFormatting sqref="K82:K84">
    <cfRule type="cellIs" dxfId="84" priority="305" operator="greaterThan">
      <formula>0</formula>
    </cfRule>
  </conditionalFormatting>
  <conditionalFormatting sqref="G82:G84">
    <cfRule type="cellIs" dxfId="83" priority="306" operator="greaterThan">
      <formula>0</formula>
    </cfRule>
  </conditionalFormatting>
  <conditionalFormatting sqref="K85">
    <cfRule type="cellIs" dxfId="82" priority="303" operator="greaterThan">
      <formula>0</formula>
    </cfRule>
  </conditionalFormatting>
  <conditionalFormatting sqref="G85">
    <cfRule type="cellIs" dxfId="81" priority="304" operator="greaterThan">
      <formula>0</formula>
    </cfRule>
  </conditionalFormatting>
  <conditionalFormatting sqref="G34:G35">
    <cfRule type="cellIs" dxfId="80" priority="299" operator="greaterThan">
      <formula>0</formula>
    </cfRule>
    <cfRule type="cellIs" dxfId="79" priority="300" operator="greaterThan">
      <formula>0</formula>
    </cfRule>
    <cfRule type="containsText" dxfId="78" priority="301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NOT(ISERROR(SEARCH("1,2,3,4,5,6,7,8,9,10,11,12,13,14,15,16,17,18,19,20,21,22,23,24,25,26,27,28,29,30,31,32,33,34,35,36,37,38,39,40",G34)))</formula>
    </cfRule>
  </conditionalFormatting>
  <conditionalFormatting sqref="K34:K35">
    <cfRule type="cellIs" dxfId="77" priority="302" operator="greaterThan">
      <formula>0</formula>
    </cfRule>
  </conditionalFormatting>
  <conditionalFormatting sqref="K86">
    <cfRule type="cellIs" dxfId="76" priority="297" operator="greaterThan">
      <formula>0</formula>
    </cfRule>
  </conditionalFormatting>
  <conditionalFormatting sqref="G86">
    <cfRule type="cellIs" dxfId="75" priority="298" operator="greaterThan">
      <formula>0</formula>
    </cfRule>
  </conditionalFormatting>
  <conditionalFormatting sqref="K87:K88">
    <cfRule type="cellIs" dxfId="74" priority="295" operator="greaterThan">
      <formula>0</formula>
    </cfRule>
  </conditionalFormatting>
  <conditionalFormatting sqref="G87:G88">
    <cfRule type="cellIs" dxfId="73" priority="296" operator="greaterThan">
      <formula>0</formula>
    </cfRule>
  </conditionalFormatting>
  <conditionalFormatting sqref="K208:K209">
    <cfRule type="cellIs" dxfId="72" priority="241" stopIfTrue="1" operator="greaterThan">
      <formula>0</formula>
    </cfRule>
  </conditionalFormatting>
  <conditionalFormatting sqref="G208:G209">
    <cfRule type="cellIs" dxfId="71" priority="239" stopIfTrue="1" operator="greaterThan">
      <formula>0</formula>
    </cfRule>
    <cfRule type="cellIs" dxfId="70" priority="240" stopIfTrue="1" operator="greaterThan">
      <formula>0</formula>
    </cfRule>
  </conditionalFormatting>
  <conditionalFormatting sqref="K210:K211">
    <cfRule type="cellIs" dxfId="69" priority="238" stopIfTrue="1" operator="greaterThan">
      <formula>0</formula>
    </cfRule>
  </conditionalFormatting>
  <conditionalFormatting sqref="G210:G211">
    <cfRule type="cellIs" dxfId="68" priority="236" stopIfTrue="1" operator="greaterThan">
      <formula>0</formula>
    </cfRule>
    <cfRule type="cellIs" dxfId="67" priority="237" stopIfTrue="1" operator="greaterThan">
      <formula>0</formula>
    </cfRule>
  </conditionalFormatting>
  <conditionalFormatting sqref="K65">
    <cfRule type="cellIs" dxfId="66" priority="231" operator="greaterThan">
      <formula>0</formula>
    </cfRule>
  </conditionalFormatting>
  <conditionalFormatting sqref="G65">
    <cfRule type="cellIs" dxfId="65" priority="232" operator="greaterThan">
      <formula>0</formula>
    </cfRule>
  </conditionalFormatting>
  <conditionalFormatting sqref="K66:K70">
    <cfRule type="cellIs" dxfId="64" priority="229" operator="greaterThan">
      <formula>0</formula>
    </cfRule>
  </conditionalFormatting>
  <conditionalFormatting sqref="G66:G70">
    <cfRule type="cellIs" dxfId="63" priority="230" operator="greaterThan">
      <formula>0</formula>
    </cfRule>
  </conditionalFormatting>
  <conditionalFormatting sqref="K162">
    <cfRule type="cellIs" dxfId="62" priority="228" stopIfTrue="1" operator="greaterThan">
      <formula>0</formula>
    </cfRule>
  </conditionalFormatting>
  <conditionalFormatting sqref="G162">
    <cfRule type="cellIs" dxfId="61" priority="226" stopIfTrue="1" operator="greaterThan">
      <formula>0</formula>
    </cfRule>
    <cfRule type="cellIs" dxfId="60" priority="227" stopIfTrue="1" operator="greaterThan">
      <formula>0</formula>
    </cfRule>
  </conditionalFormatting>
  <conditionalFormatting sqref="K163">
    <cfRule type="cellIs" dxfId="59" priority="225" stopIfTrue="1" operator="greaterThan">
      <formula>0</formula>
    </cfRule>
  </conditionalFormatting>
  <conditionalFormatting sqref="G163">
    <cfRule type="cellIs" dxfId="58" priority="223" stopIfTrue="1" operator="greaterThan">
      <formula>0</formula>
    </cfRule>
    <cfRule type="cellIs" dxfId="57" priority="224" stopIfTrue="1" operator="greaterThan">
      <formula>0</formula>
    </cfRule>
  </conditionalFormatting>
  <conditionalFormatting sqref="K167:K168">
    <cfRule type="cellIs" dxfId="56" priority="222" stopIfTrue="1" operator="greaterThan">
      <formula>0</formula>
    </cfRule>
  </conditionalFormatting>
  <conditionalFormatting sqref="G167">
    <cfRule type="cellIs" dxfId="55" priority="220" stopIfTrue="1" operator="greaterThan">
      <formula>0</formula>
    </cfRule>
    <cfRule type="cellIs" dxfId="54" priority="221" stopIfTrue="1" operator="greaterThan">
      <formula>0</formula>
    </cfRule>
  </conditionalFormatting>
  <conditionalFormatting sqref="K164">
    <cfRule type="cellIs" dxfId="53" priority="219" stopIfTrue="1" operator="greaterThan">
      <formula>0</formula>
    </cfRule>
  </conditionalFormatting>
  <conditionalFormatting sqref="G164">
    <cfRule type="cellIs" dxfId="52" priority="217" stopIfTrue="1" operator="greaterThan">
      <formula>0</formula>
    </cfRule>
    <cfRule type="cellIs" dxfId="51" priority="218" stopIfTrue="1" operator="greaterThan">
      <formula>0</formula>
    </cfRule>
  </conditionalFormatting>
  <conditionalFormatting sqref="K165:K166">
    <cfRule type="cellIs" dxfId="50" priority="216" stopIfTrue="1" operator="greaterThan">
      <formula>0</formula>
    </cfRule>
  </conditionalFormatting>
  <conditionalFormatting sqref="G165:G166">
    <cfRule type="cellIs" dxfId="49" priority="214" stopIfTrue="1" operator="greaterThan">
      <formula>0</formula>
    </cfRule>
    <cfRule type="cellIs" dxfId="48" priority="215" stopIfTrue="1" operator="greaterThan">
      <formula>0</formula>
    </cfRule>
  </conditionalFormatting>
  <conditionalFormatting sqref="K89">
    <cfRule type="cellIs" dxfId="47" priority="212" operator="greaterThan">
      <formula>0</formula>
    </cfRule>
  </conditionalFormatting>
  <conditionalFormatting sqref="G89">
    <cfRule type="cellIs" dxfId="46" priority="213" operator="greaterThan">
      <formula>0</formula>
    </cfRule>
  </conditionalFormatting>
  <conditionalFormatting sqref="K90">
    <cfRule type="cellIs" dxfId="45" priority="210" operator="greaterThan">
      <formula>0</formula>
    </cfRule>
  </conditionalFormatting>
  <conditionalFormatting sqref="G90">
    <cfRule type="cellIs" dxfId="44" priority="211" operator="greaterThan">
      <formula>0</formula>
    </cfRule>
  </conditionalFormatting>
  <conditionalFormatting sqref="K91">
    <cfRule type="cellIs" dxfId="43" priority="208" operator="greaterThan">
      <formula>0</formula>
    </cfRule>
  </conditionalFormatting>
  <conditionalFormatting sqref="G91">
    <cfRule type="cellIs" dxfId="42" priority="209" operator="greaterThan">
      <formula>0</formula>
    </cfRule>
  </conditionalFormatting>
  <conditionalFormatting sqref="K63">
    <cfRule type="cellIs" dxfId="41" priority="206" operator="greaterThan">
      <formula>0</formula>
    </cfRule>
  </conditionalFormatting>
  <conditionalFormatting sqref="G63">
    <cfRule type="cellIs" dxfId="40" priority="207" operator="greaterThan">
      <formula>0</formula>
    </cfRule>
  </conditionalFormatting>
  <conditionalFormatting sqref="K27:K28">
    <cfRule type="cellIs" dxfId="39" priority="205" operator="greaterThan">
      <formula>0</formula>
    </cfRule>
  </conditionalFormatting>
  <conditionalFormatting sqref="G27:G28">
    <cfRule type="cellIs" dxfId="38" priority="202" operator="greaterThan">
      <formula>0</formula>
    </cfRule>
    <cfRule type="containsText" dxfId="37" priority="203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NOT(ISERROR(SEARCH("1,2,3,4,5,6,7,8,9,10,11,12,13,14,15,16,17,18,19,20,21,22,23,24,25,26,27,28,29,30,31,32,33,34,35,36,37,38,39,40",G27)))</formula>
    </cfRule>
  </conditionalFormatting>
  <conditionalFormatting sqref="G27:G28">
    <cfRule type="cellIs" dxfId="36" priority="204" operator="greaterThan">
      <formula>0</formula>
    </cfRule>
  </conditionalFormatting>
  <conditionalFormatting sqref="K218">
    <cfRule type="cellIs" dxfId="35" priority="131" stopIfTrue="1" operator="greaterThan">
      <formula>0</formula>
    </cfRule>
  </conditionalFormatting>
  <conditionalFormatting sqref="G218">
    <cfRule type="cellIs" dxfId="34" priority="129" stopIfTrue="1" operator="greaterThan">
      <formula>0</formula>
    </cfRule>
    <cfRule type="cellIs" dxfId="33" priority="130" stopIfTrue="1" operator="greaterThan">
      <formula>0</formula>
    </cfRule>
  </conditionalFormatting>
  <conditionalFormatting sqref="K79 G79">
    <cfRule type="cellIs" dxfId="32" priority="124" operator="greaterThan">
      <formula>0</formula>
    </cfRule>
  </conditionalFormatting>
  <conditionalFormatting sqref="K77:K78">
    <cfRule type="cellIs" dxfId="31" priority="128" operator="greaterThan">
      <formula>0</formula>
    </cfRule>
  </conditionalFormatting>
  <conditionalFormatting sqref="G77:G78">
    <cfRule type="cellIs" dxfId="30" priority="127" operator="greaterThan">
      <formula>0</formula>
    </cfRule>
  </conditionalFormatting>
  <conditionalFormatting sqref="G113:G116 G118:G127 G129:G133">
    <cfRule type="cellIs" dxfId="29" priority="125" operator="greaterThan">
      <formula>0</formula>
    </cfRule>
  </conditionalFormatting>
  <conditionalFormatting sqref="K101:K104">
    <cfRule type="cellIs" dxfId="28" priority="94" operator="greaterThan">
      <formula>0</formula>
    </cfRule>
  </conditionalFormatting>
  <conditionalFormatting sqref="G101">
    <cfRule type="cellIs" dxfId="27" priority="92" operator="greaterThan">
      <formula>0</formula>
    </cfRule>
    <cfRule type="cellIs" dxfId="26" priority="93" operator="greaterThan">
      <formula>0</formula>
    </cfRule>
  </conditionalFormatting>
  <conditionalFormatting sqref="G103">
    <cfRule type="cellIs" dxfId="25" priority="89" operator="greaterThan">
      <formula>0</formula>
    </cfRule>
    <cfRule type="cellIs" dxfId="24" priority="90" operator="greaterThan">
      <formula>0</formula>
    </cfRule>
  </conditionalFormatting>
  <conditionalFormatting sqref="K55">
    <cfRule type="cellIs" dxfId="23" priority="85" stopIfTrue="1" operator="greaterThan">
      <formula>0</formula>
    </cfRule>
  </conditionalFormatting>
  <conditionalFormatting sqref="G55">
    <cfRule type="cellIs" dxfId="22" priority="87" stopIfTrue="1" operator="greaterThan">
      <formula>0</formula>
    </cfRule>
    <cfRule type="containsText" dxfId="21" priority="88" stopIfTrue="1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NOT(ISERROR(SEARCH("1,2,3,4,5,6,7,8,9,10,11,12,13,14,15,16,17,18,19,20,21,22,23,24,25,26,27,28,29,30,31,32,33,34,35,36,37,38,39,40",G55)))</formula>
    </cfRule>
  </conditionalFormatting>
  <conditionalFormatting sqref="G55">
    <cfRule type="cellIs" dxfId="20" priority="86" stopIfTrue="1" operator="greaterThan">
      <formula>0</formula>
    </cfRule>
  </conditionalFormatting>
  <conditionalFormatting sqref="G38">
    <cfRule type="cellIs" dxfId="19" priority="65" operator="greaterThan">
      <formula>0</formula>
    </cfRule>
    <cfRule type="cellIs" dxfId="18" priority="66" operator="greaterThan">
      <formula>0</formula>
    </cfRule>
    <cfRule type="containsText" dxfId="17" priority="67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NOT(ISERROR(SEARCH("1,2,3,4,5,6,7,8,9,10,11,12,13,14,15,16,17,18,19,20,21,22,23,24,25,26,27,28,29,30,31,32,33,34,35,36,37,38,39,40",G38)))</formula>
    </cfRule>
  </conditionalFormatting>
  <conditionalFormatting sqref="K38">
    <cfRule type="cellIs" dxfId="16" priority="68" operator="greaterThan">
      <formula>0</formula>
    </cfRule>
  </conditionalFormatting>
  <conditionalFormatting sqref="G76 K76">
    <cfRule type="cellIs" dxfId="15" priority="64" operator="greaterThan">
      <formula>0</formula>
    </cfRule>
  </conditionalFormatting>
  <conditionalFormatting sqref="K277:K285">
    <cfRule type="cellIs" dxfId="14" priority="56" operator="greaterThan">
      <formula>0</formula>
    </cfRule>
  </conditionalFormatting>
  <conditionalFormatting sqref="L8:M9">
    <cfRule type="cellIs" dxfId="13" priority="55" stopIfTrue="1" operator="greaterThan">
      <formula>0</formula>
    </cfRule>
  </conditionalFormatting>
  <conditionalFormatting sqref="G280">
    <cfRule type="cellIs" dxfId="12" priority="19" operator="greaterThan">
      <formula>0</formula>
    </cfRule>
  </conditionalFormatting>
  <conditionalFormatting sqref="G279">
    <cfRule type="cellIs" dxfId="11" priority="18" operator="greaterThan">
      <formula>0</formula>
    </cfRule>
  </conditionalFormatting>
  <conditionalFormatting sqref="G14:G21">
    <cfRule type="cellIs" dxfId="10" priority="13" operator="greaterThan">
      <formula>0</formula>
    </cfRule>
  </conditionalFormatting>
  <conditionalFormatting sqref="G14:G21">
    <cfRule type="cellIs" dxfId="9" priority="11" operator="greaterThan">
      <formula>0</formula>
    </cfRule>
    <cfRule type="containsText" dxfId="8" priority="12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NOT(ISERROR(SEARCH("1,2,3,4,5,6,7,8,9,10,11,12,13,14,15,16,17,18,19,20,21,22,23,24,25,26,27,28,29,30,31,32,33,34,35,36,37,38,39,40",G14)))</formula>
    </cfRule>
  </conditionalFormatting>
  <conditionalFormatting sqref="G20">
    <cfRule type="cellIs" dxfId="7" priority="7" operator="greaterThan">
      <formula>0</formula>
    </cfRule>
    <cfRule type="containsText" dxfId="6" priority="8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NOT(ISERROR(SEARCH("1,2,3,4,5,6,7,8,9,10,11,12,13,14,15,16,17,18,19,20,21,22,23,24,25,26,27,28,29,30,31,32,33,34,35,36,37,38,39,40",G20)))</formula>
    </cfRule>
  </conditionalFormatting>
  <conditionalFormatting sqref="G20">
    <cfRule type="cellIs" dxfId="5" priority="9" operator="greaterThan">
      <formula>0</formula>
    </cfRule>
  </conditionalFormatting>
  <conditionalFormatting sqref="G22">
    <cfRule type="cellIs" dxfId="4" priority="3" operator="greaterThan">
      <formula>0</formula>
    </cfRule>
    <cfRule type="containsText" dxfId="3" priority="4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NOT(ISERROR(SEARCH("1,2,3,4,5,6,7,8,9,10,11,12,13,14,15,16,17,18,19,20,21,22,23,24,25,26,27,28,29,30,31,32,33,34,35,36,37,38,39,40",G22)))</formula>
    </cfRule>
  </conditionalFormatting>
  <conditionalFormatting sqref="G22">
    <cfRule type="cellIs" dxfId="2" priority="5" operator="greaterThan">
      <formula>0</formula>
    </cfRule>
  </conditionalFormatting>
  <conditionalFormatting sqref="G278">
    <cfRule type="cellIs" dxfId="1" priority="2" operator="greaterThan">
      <formula>0</formula>
    </cfRule>
  </conditionalFormatting>
  <conditionalFormatting sqref="G277">
    <cfRule type="cellIs" dxfId="0" priority="1" operator="greaterThan">
      <formula>0</formula>
    </cfRule>
  </conditionalFormatting>
  <hyperlinks>
    <hyperlink ref="E2:F2" r:id="rId1" display="www.rtrus.ru"/>
    <hyperlink ref="B2" r:id="rId2"/>
    <hyperlink ref="C2" r:id="rId3" display="www.rtrus.ru"/>
    <hyperlink ref="B3" r:id="rId4"/>
    <hyperlink ref="J3" r:id="rId5"/>
  </hyperlinks>
  <pageMargins left="0" right="0" top="0" bottom="0" header="0.31496062992126" footer="0.31496062992126"/>
  <pageSetup paperSize="9" scale="10" fitToWidth="0" fitToHeight="0" orientation="landscape" r:id="rId6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Бланк-заказа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Горбачева Ирина</cp:lastModifiedBy>
  <dcterms:created xsi:type="dcterms:W3CDTF">2006-09-28T05:33:00Z</dcterms:created>
  <dcterms:modified xsi:type="dcterms:W3CDTF">2025-01-31T06:17:52Z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1049-11.2.0.10223</vt:lpwstr>
  </property>
  <property fmtid="{D5CDD505-2E9C-101B-9397-08002B2CF9AE}" pid="3" name="NXPowerLiteLastOptimized">
    <vt:lpwstr>5277250</vt:lpwstr>
  </property>
  <property fmtid="{D5CDD505-2E9C-101B-9397-08002B2CF9AE}" pid="4" name="NXPowerLiteSettings">
    <vt:lpwstr>C7000400038000</vt:lpwstr>
  </property>
  <property fmtid="{D5CDD505-2E9C-101B-9397-08002B2CF9AE}" pid="5" name="NXPowerLiteVersion">
    <vt:lpwstr>S10.0.0</vt:lpwstr>
  </property>
</Properties>
</file>