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780" windowWidth="29040" windowHeight="14940" tabRatio="888"/>
  </bookViews>
  <sheets>
    <sheet name="Подушки и одеяла" sheetId="1" r:id="rId1"/>
    <sheet name="Постельное белье" sheetId="6" r:id="rId2"/>
    <sheet name="Дом. текстиль" sheetId="3" r:id="rId3"/>
    <sheet name="Спальные мешки" sheetId="7" r:id="rId4"/>
    <sheet name="Для детей" sheetId="9" r:id="rId5"/>
    <sheet name="Матрасы" sheetId="16" r:id="rId6"/>
  </sheets>
  <definedNames>
    <definedName name="_xlnm._FilterDatabase" localSheetId="0" hidden="1">'Подушки и одеяла'!$A$7:$N$271</definedName>
    <definedName name="bambuk">'Подушки и одеяла'!$A$221:$D$239</definedName>
    <definedName name="gobelen">'Подушки и одеяла'!#REF!</definedName>
    <definedName name="grechiha">'Подушки и одеяла'!#REF!</definedName>
    <definedName name="kedr">'Подушки и одеяла'!#REF!</definedName>
    <definedName name="puh">'Подушки и одеяла'!$A$267:$D$291</definedName>
    <definedName name="Изделия_из_искуственных_наполнителей">'Подушки и одеяла'!$A$9:$D$159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6" i="6" l="1"/>
  <c r="G135" i="6"/>
  <c r="G134" i="6"/>
  <c r="G133" i="6"/>
  <c r="G131" i="6"/>
  <c r="G130" i="6"/>
  <c r="G129" i="6"/>
  <c r="G75" i="6" l="1"/>
  <c r="G74" i="6"/>
  <c r="G73" i="6"/>
  <c r="G28" i="3" l="1"/>
  <c r="G27" i="3"/>
  <c r="G171" i="1" l="1"/>
  <c r="G170" i="1"/>
  <c r="G286" i="1" l="1"/>
  <c r="G54" i="3" l="1"/>
  <c r="G53" i="3"/>
  <c r="G52" i="3"/>
  <c r="G119" i="3" l="1"/>
  <c r="G303" i="1" l="1"/>
  <c r="G302" i="1"/>
  <c r="G301" i="1"/>
  <c r="G89" i="3" l="1"/>
  <c r="G105" i="3"/>
  <c r="G102" i="3"/>
  <c r="G99" i="3"/>
  <c r="G98" i="3"/>
  <c r="G97" i="3"/>
  <c r="G96" i="3"/>
  <c r="G81" i="3"/>
  <c r="G78" i="3" l="1"/>
  <c r="G91" i="6" l="1"/>
  <c r="G89" i="6" l="1"/>
  <c r="G16" i="16" l="1"/>
  <c r="G267" i="1" l="1"/>
  <c r="G285" i="1" l="1"/>
  <c r="G275" i="1" l="1"/>
  <c r="G274" i="1"/>
  <c r="G273" i="1"/>
  <c r="G272" i="1"/>
  <c r="G20" i="1" l="1"/>
  <c r="G15" i="1"/>
  <c r="G125" i="6"/>
  <c r="G123" i="6"/>
  <c r="G122" i="6"/>
  <c r="G121" i="6"/>
  <c r="G119" i="6"/>
  <c r="G118" i="6"/>
  <c r="G117" i="6"/>
  <c r="G116" i="6"/>
  <c r="G115" i="6"/>
  <c r="G114" i="6"/>
  <c r="G77" i="6"/>
  <c r="G20" i="6"/>
  <c r="G19" i="6"/>
  <c r="G266" i="1" l="1"/>
  <c r="G126" i="1" l="1"/>
  <c r="G125" i="1"/>
  <c r="G124" i="1"/>
  <c r="G15" i="6" l="1"/>
  <c r="G264" i="1" l="1"/>
  <c r="G23" i="3" l="1"/>
  <c r="G28" i="9" l="1"/>
  <c r="G23" i="9"/>
  <c r="G19" i="9"/>
  <c r="G130" i="1" l="1"/>
  <c r="G131" i="1"/>
  <c r="G92" i="6"/>
  <c r="G90" i="6"/>
  <c r="G103" i="6"/>
  <c r="G102" i="6"/>
  <c r="G101" i="6"/>
  <c r="G100" i="6"/>
  <c r="G99" i="6"/>
  <c r="G27" i="6"/>
  <c r="G26" i="6"/>
  <c r="G25" i="6"/>
  <c r="G24" i="6"/>
  <c r="G23" i="6"/>
  <c r="G265" i="1"/>
  <c r="G58" i="9"/>
  <c r="G48" i="3"/>
  <c r="G47" i="3"/>
  <c r="G46" i="3"/>
  <c r="G255" i="1"/>
  <c r="G254" i="1"/>
  <c r="G253" i="1"/>
  <c r="G252" i="1"/>
  <c r="G251" i="1"/>
  <c r="G250" i="1"/>
  <c r="G219" i="1"/>
  <c r="G218" i="1"/>
  <c r="G220" i="1"/>
  <c r="G12" i="6"/>
  <c r="G83" i="6"/>
  <c r="G84" i="6"/>
  <c r="G81" i="6"/>
  <c r="G14" i="9"/>
  <c r="G85" i="3"/>
  <c r="G17" i="3"/>
  <c r="G16" i="3"/>
  <c r="G146" i="1"/>
  <c r="G145" i="1"/>
  <c r="G140" i="1"/>
  <c r="G139" i="1"/>
  <c r="G138" i="1"/>
  <c r="G120" i="1"/>
  <c r="G119" i="1"/>
  <c r="G118" i="1"/>
  <c r="G83" i="3"/>
  <c r="G75" i="3"/>
  <c r="G15" i="3"/>
  <c r="G304" i="1"/>
  <c r="G97" i="1"/>
  <c r="G297" i="1"/>
  <c r="G296" i="1"/>
  <c r="G63" i="6"/>
  <c r="G11" i="6"/>
  <c r="G13" i="6"/>
  <c r="G14" i="6"/>
  <c r="G29" i="6"/>
  <c r="G30" i="6"/>
  <c r="G31" i="6"/>
  <c r="G32" i="6"/>
  <c r="G33" i="6"/>
  <c r="G34" i="6"/>
  <c r="G36" i="6"/>
  <c r="G37" i="6"/>
  <c r="G38" i="6"/>
  <c r="G40" i="6"/>
  <c r="G41" i="6"/>
  <c r="G42" i="6"/>
  <c r="G45" i="6"/>
  <c r="G46" i="6"/>
  <c r="G47" i="6"/>
  <c r="G48" i="6"/>
  <c r="G49" i="6"/>
  <c r="G50" i="6"/>
  <c r="G53" i="6"/>
  <c r="G54" i="6"/>
  <c r="G55" i="6"/>
  <c r="G56" i="6"/>
  <c r="G57" i="6"/>
  <c r="G58" i="6"/>
  <c r="G60" i="6"/>
  <c r="G61" i="6"/>
  <c r="G62" i="6"/>
  <c r="G64" i="6"/>
  <c r="G65" i="6"/>
  <c r="G66" i="6"/>
  <c r="G68" i="6"/>
  <c r="G69" i="6"/>
  <c r="G70" i="6"/>
  <c r="G95" i="6"/>
  <c r="G96" i="6"/>
  <c r="G97" i="6"/>
  <c r="G98" i="6"/>
  <c r="G105" i="6"/>
  <c r="G106" i="6"/>
  <c r="G107" i="6"/>
  <c r="G109" i="6"/>
  <c r="G78" i="6"/>
  <c r="G79" i="6"/>
  <c r="G80" i="6"/>
  <c r="G85" i="6"/>
  <c r="G107" i="1"/>
  <c r="G63" i="1"/>
  <c r="G62" i="1"/>
  <c r="G90" i="3"/>
  <c r="G68" i="3"/>
  <c r="G69" i="3"/>
  <c r="G70" i="3"/>
  <c r="G73" i="3"/>
  <c r="G74" i="3"/>
  <c r="G25" i="16"/>
  <c r="G24" i="16"/>
  <c r="G23" i="16"/>
  <c r="G22" i="16"/>
  <c r="G13" i="1"/>
  <c r="G22" i="3"/>
  <c r="G21" i="3"/>
  <c r="G96" i="1"/>
  <c r="G95" i="1"/>
  <c r="G18" i="3"/>
  <c r="G79" i="1"/>
  <c r="G78" i="1"/>
  <c r="G77" i="1"/>
  <c r="G14" i="1"/>
  <c r="G25" i="1"/>
  <c r="G26" i="1"/>
  <c r="G30" i="1"/>
  <c r="G31" i="1"/>
  <c r="G32" i="1"/>
  <c r="G36" i="1"/>
  <c r="G37" i="1"/>
  <c r="G38" i="1"/>
  <c r="G42" i="1"/>
  <c r="G43" i="1"/>
  <c r="G44" i="1"/>
  <c r="G48" i="1"/>
  <c r="G49" i="1"/>
  <c r="G53" i="1"/>
  <c r="G54" i="1"/>
  <c r="G55" i="1"/>
  <c r="G56" i="1"/>
  <c r="G57" i="1"/>
  <c r="G58" i="1"/>
  <c r="G67" i="1"/>
  <c r="G68" i="1"/>
  <c r="G69" i="1"/>
  <c r="G70" i="1"/>
  <c r="G71" i="1"/>
  <c r="G72" i="1"/>
  <c r="G83" i="1"/>
  <c r="G84" i="1"/>
  <c r="G85" i="1"/>
  <c r="G89" i="1"/>
  <c r="G90" i="1"/>
  <c r="G91" i="1"/>
  <c r="G101" i="1"/>
  <c r="G102" i="1"/>
  <c r="G106" i="1"/>
  <c r="G112" i="1"/>
  <c r="G113" i="1"/>
  <c r="G114" i="1"/>
  <c r="G151" i="1"/>
  <c r="G152" i="1"/>
  <c r="G153" i="1"/>
  <c r="G157" i="1"/>
  <c r="G158" i="1"/>
  <c r="G159" i="1"/>
  <c r="G163" i="1"/>
  <c r="G164" i="1"/>
  <c r="G165" i="1"/>
  <c r="G176" i="1"/>
  <c r="G177" i="1"/>
  <c r="G182" i="1"/>
  <c r="G183" i="1"/>
  <c r="G188" i="1"/>
  <c r="G189" i="1"/>
  <c r="G194" i="1"/>
  <c r="G195" i="1"/>
  <c r="G200" i="1"/>
  <c r="G201" i="1"/>
  <c r="G202" i="1"/>
  <c r="G206" i="1"/>
  <c r="G207" i="1"/>
  <c r="G208" i="1"/>
  <c r="G212" i="1"/>
  <c r="G213" i="1"/>
  <c r="G214" i="1"/>
  <c r="G224" i="1"/>
  <c r="G225" i="1"/>
  <c r="G226" i="1"/>
  <c r="G231" i="1"/>
  <c r="G232" i="1"/>
  <c r="G233" i="1"/>
  <c r="G237" i="1"/>
  <c r="G238" i="1"/>
  <c r="G239" i="1"/>
  <c r="G243" i="1"/>
  <c r="G244" i="1"/>
  <c r="G245" i="1"/>
  <c r="G279" i="1"/>
  <c r="G280" i="1"/>
  <c r="G281" i="1"/>
  <c r="G290" i="1"/>
  <c r="G291" i="1"/>
  <c r="G12" i="3"/>
  <c r="G13" i="3"/>
  <c r="G14" i="3"/>
  <c r="G40" i="3"/>
  <c r="G41" i="3"/>
  <c r="G57" i="3"/>
  <c r="G58" i="3"/>
  <c r="G63" i="3"/>
  <c r="G64" i="3"/>
  <c r="G65" i="3"/>
  <c r="G91" i="3"/>
  <c r="G92" i="3"/>
  <c r="G93" i="3"/>
  <c r="G109" i="3"/>
  <c r="G110" i="3"/>
  <c r="G114" i="3"/>
  <c r="G115" i="3"/>
  <c r="G11" i="7"/>
  <c r="G12" i="7"/>
  <c r="G13" i="7"/>
  <c r="G17" i="7"/>
  <c r="G18" i="7"/>
  <c r="G19" i="7"/>
  <c r="G13" i="9"/>
  <c r="G37" i="9"/>
  <c r="G42" i="9"/>
  <c r="G47" i="9"/>
  <c r="G48" i="9"/>
  <c r="G49" i="9"/>
  <c r="G59" i="9"/>
  <c r="G63" i="9"/>
  <c r="G64" i="9"/>
  <c r="G69" i="9"/>
  <c r="G73" i="9"/>
  <c r="G77" i="9"/>
  <c r="G78" i="9"/>
  <c r="G82" i="9"/>
  <c r="G83" i="9"/>
  <c r="G32" i="9"/>
  <c r="G14" i="16"/>
  <c r="G15" i="16"/>
  <c r="G17" i="16"/>
  <c r="G9" i="16" l="1"/>
  <c r="G7" i="7"/>
  <c r="G9" i="3"/>
  <c r="G8" i="6"/>
  <c r="G9" i="1"/>
  <c r="G9" i="9"/>
  <c r="G8" i="3" l="1"/>
  <c r="G6" i="7"/>
  <c r="G7" i="6"/>
  <c r="G8" i="9"/>
  <c r="G8" i="1"/>
  <c r="G8" i="16"/>
</calcChain>
</file>

<file path=xl/sharedStrings.xml><?xml version="1.0" encoding="utf-8"?>
<sst xmlns="http://schemas.openxmlformats.org/spreadsheetml/2006/main" count="1013" uniqueCount="689">
  <si>
    <t>Упаковка: п/э пакет</t>
  </si>
  <si>
    <t>50×70</t>
  </si>
  <si>
    <t>60×60</t>
  </si>
  <si>
    <t>50×50</t>
  </si>
  <si>
    <t>40×60</t>
  </si>
  <si>
    <t>40×40</t>
  </si>
  <si>
    <t>70×70</t>
  </si>
  <si>
    <t>Упаковка: сумка ПВХ</t>
  </si>
  <si>
    <t>ХБ 1,5</t>
  </si>
  <si>
    <t>ХБ 2,0</t>
  </si>
  <si>
    <t>ХБ 2,2</t>
  </si>
  <si>
    <t>110×140</t>
  </si>
  <si>
    <t>140×205</t>
  </si>
  <si>
    <t>172×205</t>
  </si>
  <si>
    <t>Фотография</t>
  </si>
  <si>
    <t>Артикул</t>
  </si>
  <si>
    <t>Размеры, см</t>
  </si>
  <si>
    <t>ШБ 1,5</t>
  </si>
  <si>
    <t>ШБ 2,0</t>
  </si>
  <si>
    <t>ШБ 2,2</t>
  </si>
  <si>
    <t>НМШ 1,4</t>
  </si>
  <si>
    <t>НМШ 1,6</t>
  </si>
  <si>
    <t>НМШ 1,8</t>
  </si>
  <si>
    <t>ВИН 1,5</t>
  </si>
  <si>
    <t>ВИН 2,0</t>
  </si>
  <si>
    <t>ВИН 2,2</t>
  </si>
  <si>
    <t>ВИН-Л 1,5</t>
  </si>
  <si>
    <t>ВИН-Л 2,0</t>
  </si>
  <si>
    <t>ВИН-Л 2,2</t>
  </si>
  <si>
    <t>Подушки и одеяла</t>
  </si>
  <si>
    <t>Быстрый переход к изделиям:</t>
  </si>
  <si>
    <t>www.astra-nsk.ru</t>
  </si>
  <si>
    <t>Ткань: полиэстер, без канта</t>
  </si>
  <si>
    <t>Ткань: поликоттон (пл. 120 г/кв.м)</t>
  </si>
  <si>
    <t>Ткань: тик, с кантом</t>
  </si>
  <si>
    <t>Упаковка: сумка ПВХ, спанбонд</t>
  </si>
  <si>
    <t>БСЛ 1,5</t>
  </si>
  <si>
    <t>БСЛ 2,0</t>
  </si>
  <si>
    <t>БСЛ 2,2</t>
  </si>
  <si>
    <t>1. Комплект постельного белья</t>
  </si>
  <si>
    <t>3. Простыня</t>
  </si>
  <si>
    <t>4. Пододеяльник</t>
  </si>
  <si>
    <t>Текстильные изделия</t>
  </si>
  <si>
    <t>Набор прихваток из 2-х штук</t>
  </si>
  <si>
    <t>Чехол на табурет из гобелена</t>
  </si>
  <si>
    <t>Прихватка «Рукавица»</t>
  </si>
  <si>
    <t>НМ 1,4</t>
  </si>
  <si>
    <t>НМ 1,6</t>
  </si>
  <si>
    <t>НМ 1,8</t>
  </si>
  <si>
    <t>Спальные мешки</t>
  </si>
  <si>
    <t>Ткань: плащевая ткань (100% полиэстер)</t>
  </si>
  <si>
    <t>1. Спальный мешок-одеяло с наполнителем из верблюжьей шерсти</t>
  </si>
  <si>
    <t>2. Спальный мешок-одеяло с наполнителем из верблюжьей шерсти</t>
  </si>
  <si>
    <t>Ткань: мембранная ткань (100% полиэстер)</t>
  </si>
  <si>
    <t>Заказ</t>
  </si>
  <si>
    <t>шт.</t>
  </si>
  <si>
    <t>Сумма</t>
  </si>
  <si>
    <t>Изделия с наполнителем из бамбука</t>
  </si>
  <si>
    <t>Быстрый переход к изделиям из:</t>
  </si>
  <si>
    <t>искуственных волокон</t>
  </si>
  <si>
    <t>натуральной шерсти</t>
  </si>
  <si>
    <t>бамбука</t>
  </si>
  <si>
    <t>гречихи</t>
  </si>
  <si>
    <t>ПВШ 70×210</t>
  </si>
  <si>
    <t>ПВШ 85×210</t>
  </si>
  <si>
    <t>МВШ 70×210</t>
  </si>
  <si>
    <t>МВШ 85×210</t>
  </si>
  <si>
    <t>XL (70×210 / 140×210)</t>
  </si>
  <si>
    <t>Полуторный 145×215</t>
  </si>
  <si>
    <t>Евро 200×220</t>
  </si>
  <si>
    <t>150×215</t>
  </si>
  <si>
    <t>180×215</t>
  </si>
  <si>
    <t>220×240</t>
  </si>
  <si>
    <t xml:space="preserve"> 180×215</t>
  </si>
  <si>
    <t xml:space="preserve"> 220×240</t>
  </si>
  <si>
    <t xml:space="preserve"> 150×215</t>
  </si>
  <si>
    <r>
      <rPr>
        <b/>
        <sz val="11"/>
        <color indexed="8"/>
        <rFont val="Arial"/>
        <family val="2"/>
      </rPr>
      <t>Евро</t>
    </r>
    <r>
      <rPr>
        <sz val="11"/>
        <color indexed="8"/>
        <rFont val="Arial"/>
        <family val="2"/>
      </rPr>
      <t xml:space="preserve"> (пододеяльник 220×200, 
простыня 220×240, 2 наволочки 70×70)</t>
    </r>
  </si>
  <si>
    <t xml:space="preserve"> 140×200×26 на резинке</t>
  </si>
  <si>
    <t xml:space="preserve"> 160×200×26 на резинке</t>
  </si>
  <si>
    <t xml:space="preserve"> 180×200×26 на резинке</t>
  </si>
  <si>
    <t>Упаковка: фирменная сумка ПВХ</t>
  </si>
  <si>
    <t>Домашний текстиль</t>
  </si>
  <si>
    <t>Ткань: сатин (100% хлопок)</t>
  </si>
  <si>
    <t>«Комфорт»</t>
  </si>
  <si>
    <t>«Престиж»</t>
  </si>
  <si>
    <t>под заказ</t>
  </si>
  <si>
    <t>кедра</t>
  </si>
  <si>
    <t>пуха</t>
  </si>
  <si>
    <t>Ткань: тик пуходержащий (100% хлопок)</t>
  </si>
  <si>
    <t>ПБС 1,5</t>
  </si>
  <si>
    <t>ПБС 2,0</t>
  </si>
  <si>
    <t>110х140</t>
  </si>
  <si>
    <t>МНБ</t>
  </si>
  <si>
    <t>140х205</t>
  </si>
  <si>
    <t>МНЛ</t>
  </si>
  <si>
    <t>Маленькая Няня</t>
  </si>
  <si>
    <t>Упаковка: пакет улучшенной прозрачности</t>
  </si>
  <si>
    <t>ПВШ 110×200</t>
  </si>
  <si>
    <t>МВШ 110×200</t>
  </si>
  <si>
    <t>XXL (85×210 / 170×210)</t>
  </si>
  <si>
    <t>XXXL(110×200 / 220×200)</t>
  </si>
  <si>
    <t>Изделия для кухни</t>
  </si>
  <si>
    <t>МНЛ-М</t>
  </si>
  <si>
    <t>МНБ-М</t>
  </si>
  <si>
    <t>ЛТ 1,5</t>
  </si>
  <si>
    <t>ЛТ 2,0</t>
  </si>
  <si>
    <t>ЛТ 2,2</t>
  </si>
  <si>
    <t>50*90</t>
  </si>
  <si>
    <t>70*140</t>
  </si>
  <si>
    <t>Наполнитель: холлофайбер (шарики)</t>
  </si>
  <si>
    <t>150×205</t>
  </si>
  <si>
    <t>180×205</t>
  </si>
  <si>
    <t>50*50</t>
  </si>
  <si>
    <t>140*205</t>
  </si>
  <si>
    <t>172*205</t>
  </si>
  <si>
    <t>70*70</t>
  </si>
  <si>
    <t>50*70</t>
  </si>
  <si>
    <t>5. Подушка с наполнителем из бамбукового волокна</t>
  </si>
  <si>
    <t>150*200</t>
  </si>
  <si>
    <t>180*200</t>
  </si>
  <si>
    <t>220*200</t>
  </si>
  <si>
    <t>145×200</t>
  </si>
  <si>
    <t>Изделия  с наполнителем из синтепона</t>
  </si>
  <si>
    <t>140*200</t>
  </si>
  <si>
    <t>160*200</t>
  </si>
  <si>
    <t>ПБС 50*70</t>
  </si>
  <si>
    <t>ПБС 70*70</t>
  </si>
  <si>
    <t>ХБ 70*70</t>
  </si>
  <si>
    <t>ХБ 50*70</t>
  </si>
  <si>
    <t>60*60</t>
  </si>
  <si>
    <t>ХБ 60*60</t>
  </si>
  <si>
    <t>40*60</t>
  </si>
  <si>
    <t>ХБ 40*60</t>
  </si>
  <si>
    <t>ХБ 50*50</t>
  </si>
  <si>
    <t>40*40</t>
  </si>
  <si>
    <t>ХБ 40*40</t>
  </si>
  <si>
    <t>Изделия с наполнителем из аналога "Лебяжий пух"</t>
  </si>
  <si>
    <t>ЛТ 70*70</t>
  </si>
  <si>
    <t>ЛТ 50*70</t>
  </si>
  <si>
    <t>Изделия с наполнителем из овечьей шерсти</t>
  </si>
  <si>
    <t>БТС 70*70</t>
  </si>
  <si>
    <t>БТС 50*70</t>
  </si>
  <si>
    <t>БСЛ 70*70</t>
  </si>
  <si>
    <t>БСЛ 50*70</t>
  </si>
  <si>
    <t>Изделия с наполнителем из верблюжьей шерсти</t>
  </si>
  <si>
    <t>Изделия с наполнителем из синтепона</t>
  </si>
  <si>
    <t>110*140</t>
  </si>
  <si>
    <t>Изделия с наполнителем из холлофайбера</t>
  </si>
  <si>
    <t>3. Подушка с наполнителем из микроволокна "Лебяжий пух"</t>
  </si>
  <si>
    <t>4. Подушка с наполнителем из микроволокна "Лебяжий пух"</t>
  </si>
  <si>
    <t>4. Подушка с наполнителем из бамбукового волокна</t>
  </si>
  <si>
    <t>1. Одеяло с наполнителем из овечьей шерсти 100% (пл. 420 г/кв.м)</t>
  </si>
  <si>
    <t>ШБ детское</t>
  </si>
  <si>
    <t>2. Одеяло с наполнителем холлофайбер (пл. 380 г/кв.м.)</t>
  </si>
  <si>
    <t>1. Одеяло с наполнителем из микроволокна "Лебяжий пух" (пл. 280 г/кв.м.)</t>
  </si>
  <si>
    <t>Ткань: микрофибра, без канта</t>
  </si>
  <si>
    <t>БП-Л Лайт</t>
  </si>
  <si>
    <t>Ткань: микрофибра стеганная с бамбуковым волокном, без канта</t>
  </si>
  <si>
    <t>ШП-Л Лайт</t>
  </si>
  <si>
    <t xml:space="preserve">1. Матрас ватный </t>
  </si>
  <si>
    <t>РВТ</t>
  </si>
  <si>
    <t xml:space="preserve"> Ткань: бязь (хлопок 100%), без канта</t>
  </si>
  <si>
    <t>Ткань: бязь (хлопок 100%), с кантом</t>
  </si>
  <si>
    <t>Ткань: микрофибра, с кантом</t>
  </si>
  <si>
    <t>Ткань: сатин (100% хлопок), с кантом</t>
  </si>
  <si>
    <t>Ткань: поликоттон (пл. 120 г/кв.м), окантовка</t>
  </si>
  <si>
    <t>Ткань:  бязь (хлопок 100%), с кантом</t>
  </si>
  <si>
    <t>ХБ МН 40*60</t>
  </si>
  <si>
    <t>ХБ МН 50*50</t>
  </si>
  <si>
    <t>ХБ МН 50*70</t>
  </si>
  <si>
    <t>СБ МН 1,1</t>
  </si>
  <si>
    <t>ХБ МН 1,1</t>
  </si>
  <si>
    <t>Постельное белье серия "Маленькая няня"</t>
  </si>
  <si>
    <t>4. Подушка с наполнителем холлофайбер (шарики)</t>
  </si>
  <si>
    <r>
      <rPr>
        <b/>
        <sz val="11"/>
        <color indexed="8"/>
        <rFont val="Arial"/>
        <family val="2"/>
      </rPr>
      <t>Полуторный</t>
    </r>
    <r>
      <rPr>
        <sz val="11"/>
        <color indexed="8"/>
        <rFont val="Arial"/>
        <family val="2"/>
      </rPr>
      <t xml:space="preserve">  (пододеяльник 215×145, простыня 215×150, наволочка 50×70)</t>
    </r>
  </si>
  <si>
    <t>КПБ МН</t>
  </si>
  <si>
    <r>
      <rPr>
        <b/>
        <sz val="11"/>
        <color indexed="8"/>
        <rFont val="Arial"/>
        <family val="2"/>
      </rPr>
      <t>Детский</t>
    </r>
    <r>
      <rPr>
        <sz val="11"/>
        <color indexed="8"/>
        <rFont val="Arial"/>
        <family val="2"/>
      </rPr>
      <t xml:space="preserve"> ( пододеяльник 110×145, 
простыня 100×145, наволочка 40×60) </t>
    </r>
  </si>
  <si>
    <r>
      <t xml:space="preserve">1. </t>
    </r>
    <r>
      <rPr>
        <b/>
        <sz val="11"/>
        <color indexed="8"/>
        <rFont val="Arial"/>
        <family val="2"/>
      </rPr>
      <t>Одеяло с наполнителем синтепон (пл. 200 г/кв.м.)</t>
    </r>
  </si>
  <si>
    <t>40*70</t>
  </si>
  <si>
    <t>ПБ 1,5</t>
  </si>
  <si>
    <t>ПБ 2,0</t>
  </si>
  <si>
    <t>ПБ 2,2</t>
  </si>
  <si>
    <t>ПБ 50*70</t>
  </si>
  <si>
    <t>ПБ 70*70</t>
  </si>
  <si>
    <t>ПБ 60*60</t>
  </si>
  <si>
    <t>ПБ 40*60</t>
  </si>
  <si>
    <t>ПБ 50*50</t>
  </si>
  <si>
    <t>ПБ 40*40</t>
  </si>
  <si>
    <t>Матрасы</t>
  </si>
  <si>
    <t>170*200</t>
  </si>
  <si>
    <t>1. Одеяло с наполнителем синтепон (пл. 150 г/кв.м.)</t>
  </si>
  <si>
    <t>Упаковка: п/э пакет, ролик</t>
  </si>
  <si>
    <t>ПС 1,5</t>
  </si>
  <si>
    <t>ПС 2,0</t>
  </si>
  <si>
    <t>200*200</t>
  </si>
  <si>
    <t>Код</t>
  </si>
  <si>
    <t>товара</t>
  </si>
  <si>
    <t>Код товара</t>
  </si>
  <si>
    <t>050053</t>
  </si>
  <si>
    <t>050055</t>
  </si>
  <si>
    <t>050059</t>
  </si>
  <si>
    <t>050062</t>
  </si>
  <si>
    <t>050058</t>
  </si>
  <si>
    <t>050033</t>
  </si>
  <si>
    <t>050040</t>
  </si>
  <si>
    <t>050038</t>
  </si>
  <si>
    <t>050012</t>
  </si>
  <si>
    <t>050013</t>
  </si>
  <si>
    <t>050032</t>
  </si>
  <si>
    <t>050006</t>
  </si>
  <si>
    <t>050036</t>
  </si>
  <si>
    <t>050037</t>
  </si>
  <si>
    <t>050008</t>
  </si>
  <si>
    <t>050009</t>
  </si>
  <si>
    <t xml:space="preserve"> Спальные мешки</t>
  </si>
  <si>
    <t>010001</t>
  </si>
  <si>
    <t>010002</t>
  </si>
  <si>
    <t>010003</t>
  </si>
  <si>
    <t xml:space="preserve">astra-nsk@yandex.ru
</t>
  </si>
  <si>
    <t>Прайс-лист  Компании «Астра»</t>
  </si>
  <si>
    <t>Ткань: полиэстер, наполнитель: синтепон, стежка фигурная</t>
  </si>
  <si>
    <t>Ткань: гобелен пл. 290 г/кв.м, упаковка: пакет ПВХ</t>
  </si>
  <si>
    <t>Ткань: бязь (100% хлопок), плотность 125 г/кв.м</t>
  </si>
  <si>
    <t>Упаковка: пакет п/э</t>
  </si>
  <si>
    <t>Ткань: бязь (хлопок 100%, пл. 125 г/кв. м), с кантом</t>
  </si>
  <si>
    <t>Ткань: бязь (хлопок 100%, пл. 125 г/кв.м.), с кантом</t>
  </si>
  <si>
    <t>Изделия из овечьей шерсти</t>
  </si>
  <si>
    <t>Ткань: тик (хлопок 100%), с кантом</t>
  </si>
  <si>
    <t>Ткань: тик (хлопок 100%) с рис. Бамбука, с кантом</t>
  </si>
  <si>
    <t xml:space="preserve">Упаковка: п/э пакет </t>
  </si>
  <si>
    <t>Одеяло (ПС 140*205 с наполнителем  из синтепона)</t>
  </si>
  <si>
    <t>Комплект ПС 1,5 ПБС 50*70</t>
  </si>
  <si>
    <t>Вес</t>
  </si>
  <si>
    <t>кг.</t>
  </si>
  <si>
    <t xml:space="preserve">astra-nsk@yandex.ru
</t>
  </si>
  <si>
    <t>200х200х26 на резинке</t>
  </si>
  <si>
    <t>Двойной 175х215</t>
  </si>
  <si>
    <t>50х70</t>
  </si>
  <si>
    <t>70х70</t>
  </si>
  <si>
    <t>Сошьем под заказ, цены по запросу у менеджера:</t>
  </si>
  <si>
    <t>Постельное белье из бязи отбеленной пл. 125 и 142 г/кв.м</t>
  </si>
  <si>
    <t>Постельное белье из бязи набивной пл. 142 г/кв.м</t>
  </si>
  <si>
    <t>и др. позиции по Вашему запросу</t>
  </si>
  <si>
    <t>ЭП 1,5</t>
  </si>
  <si>
    <t>ЭП 2,2</t>
  </si>
  <si>
    <t>ЭП 70*70</t>
  </si>
  <si>
    <t>ЭП 50*70</t>
  </si>
  <si>
    <t>ЭП 2,0</t>
  </si>
  <si>
    <t>110035</t>
  </si>
  <si>
    <t>110036</t>
  </si>
  <si>
    <t>110037</t>
  </si>
  <si>
    <t>120026</t>
  </si>
  <si>
    <t>120027</t>
  </si>
  <si>
    <t>050091</t>
  </si>
  <si>
    <t>050045</t>
  </si>
  <si>
    <t>Ткань: Велсофт пл. 280 г/кв.м, вкладыш с атласной лентой, упаковка: п/э пакет</t>
  </si>
  <si>
    <t>220х205</t>
  </si>
  <si>
    <t>эвкалипта</t>
  </si>
  <si>
    <t>840374</t>
  </si>
  <si>
    <t>840375</t>
  </si>
  <si>
    <t>840376</t>
  </si>
  <si>
    <t>БТП 1,5</t>
  </si>
  <si>
    <t>БТП 2,0</t>
  </si>
  <si>
    <t>БТП 2,2</t>
  </si>
  <si>
    <t>110041</t>
  </si>
  <si>
    <t>110042</t>
  </si>
  <si>
    <t>110043</t>
  </si>
  <si>
    <t>ШТП 1,5</t>
  </si>
  <si>
    <t>ШТП 2,0</t>
  </si>
  <si>
    <t>ШТП 2,2</t>
  </si>
  <si>
    <t>310069</t>
  </si>
  <si>
    <t>310070</t>
  </si>
  <si>
    <t>310071</t>
  </si>
  <si>
    <t>ВТП 1,5</t>
  </si>
  <si>
    <t>ВТП 2,0</t>
  </si>
  <si>
    <t>ВТП 2,2</t>
  </si>
  <si>
    <t>210043</t>
  </si>
  <si>
    <t>210044</t>
  </si>
  <si>
    <t>210045</t>
  </si>
  <si>
    <t xml:space="preserve">Ткань: тик, с кантом                                                                                  </t>
  </si>
  <si>
    <t>ЛТП 1,5</t>
  </si>
  <si>
    <t>ЛТП 2,0</t>
  </si>
  <si>
    <t>ЛТП 2,2</t>
  </si>
  <si>
    <t>411414</t>
  </si>
  <si>
    <t>411415</t>
  </si>
  <si>
    <t>411416</t>
  </si>
  <si>
    <t>ЛТП 70х70</t>
  </si>
  <si>
    <t>ЛТП 50х70</t>
  </si>
  <si>
    <t>420138</t>
  </si>
  <si>
    <t>420137</t>
  </si>
  <si>
    <t>Наполнитель: микроволокно пэ "Лебяжий пух"</t>
  </si>
  <si>
    <t>Наполнитель: бамбуковое волокно</t>
  </si>
  <si>
    <t>БТП 70*70</t>
  </si>
  <si>
    <t>БТП 50*70</t>
  </si>
  <si>
    <t>120089</t>
  </si>
  <si>
    <t>120088</t>
  </si>
  <si>
    <t xml:space="preserve">Ткань: тик пуходержащий </t>
  </si>
  <si>
    <t>Упаковка: пвд пакет</t>
  </si>
  <si>
    <t>840810</t>
  </si>
  <si>
    <t>840811</t>
  </si>
  <si>
    <t xml:space="preserve">Упаковка: п/э пакет                                                                                       </t>
  </si>
  <si>
    <t>Ткань: глосс-сатин, с кантом</t>
  </si>
  <si>
    <t>Ткань: тик (100% хлопок), с кантом, с отстрочкой</t>
  </si>
  <si>
    <t>Ткань: тик (хлопок 100%), окантовка</t>
  </si>
  <si>
    <t>Ткань: полиэстер, с кантом</t>
  </si>
  <si>
    <t xml:space="preserve">Упаковка: пакет улучшенной прозрачности                                                               </t>
  </si>
  <si>
    <t>Ткань: тик матрасный (пл. 170 г/кв.м.)</t>
  </si>
  <si>
    <t xml:space="preserve">Упаковка: п/э пакет                                    </t>
  </si>
  <si>
    <t xml:space="preserve">ЛПУ 1,5 </t>
  </si>
  <si>
    <t xml:space="preserve">ЛПУ2,0 </t>
  </si>
  <si>
    <t xml:space="preserve">ЛПУ 2,2 </t>
  </si>
  <si>
    <r>
      <t xml:space="preserve">Ткань: микрофибра (п/э 100%), </t>
    </r>
    <r>
      <rPr>
        <b/>
        <i/>
        <sz val="11"/>
        <rFont val="Arial"/>
        <family val="2"/>
      </rPr>
      <t>пл. 80 г/кв.м</t>
    </r>
    <r>
      <rPr>
        <sz val="11"/>
        <rFont val="Arial"/>
        <family val="2"/>
      </rPr>
      <t xml:space="preserve"> </t>
    </r>
    <r>
      <rPr>
        <i/>
        <sz val="11"/>
        <rFont val="Arial"/>
        <family val="2"/>
      </rPr>
      <t>(увеличена плотность)</t>
    </r>
    <r>
      <rPr>
        <sz val="11"/>
        <rFont val="Arial"/>
        <family val="2"/>
      </rPr>
      <t xml:space="preserve"> с кантом</t>
    </r>
  </si>
  <si>
    <t>411420</t>
  </si>
  <si>
    <t>411421</t>
  </si>
  <si>
    <t>411422</t>
  </si>
  <si>
    <t xml:space="preserve">Ткань: микрофибра пл. 80 г/кв м (п/э 100%), с кантом </t>
  </si>
  <si>
    <t>ЛПУ 70*70</t>
  </si>
  <si>
    <t>ЛПУ 50*70</t>
  </si>
  <si>
    <t>ЛПУ 50х50</t>
  </si>
  <si>
    <t>50х50</t>
  </si>
  <si>
    <r>
      <t>2.</t>
    </r>
    <r>
      <rPr>
        <b/>
        <sz val="11"/>
        <color indexed="10"/>
        <rFont val="Arial"/>
        <family val="2"/>
      </rPr>
      <t xml:space="preserve"> </t>
    </r>
    <r>
      <rPr>
        <b/>
        <sz val="11"/>
        <rFont val="Arial"/>
        <family val="2"/>
      </rPr>
      <t>Одеяло полушерстяное из овечьей шерсти 50% пл.300 г/кв. м</t>
    </r>
  </si>
  <si>
    <t>40х70</t>
  </si>
  <si>
    <t>50х100</t>
  </si>
  <si>
    <t>70х140</t>
  </si>
  <si>
    <t>903213</t>
  </si>
  <si>
    <t>902857</t>
  </si>
  <si>
    <t>902823</t>
  </si>
  <si>
    <t>420150</t>
  </si>
  <si>
    <t>420151</t>
  </si>
  <si>
    <t xml:space="preserve">Наполнитель: вата РВ темная </t>
  </si>
  <si>
    <t xml:space="preserve">3. Матрас ватный </t>
  </si>
  <si>
    <t>ПВТ</t>
  </si>
  <si>
    <t>010008</t>
  </si>
  <si>
    <t>010009</t>
  </si>
  <si>
    <t>010010</t>
  </si>
  <si>
    <t>010021</t>
  </si>
  <si>
    <t>Наполнитель: вата белая Прима (хлопок 100%)</t>
  </si>
  <si>
    <r>
      <rPr>
        <b/>
        <sz val="11"/>
        <color indexed="8"/>
        <rFont val="Arial"/>
        <family val="2"/>
      </rPr>
      <t>Евро</t>
    </r>
    <r>
      <rPr>
        <sz val="11"/>
        <color indexed="8"/>
        <rFont val="Arial"/>
        <family val="2"/>
      </rPr>
      <t xml:space="preserve"> (пододеяльник 220×200, 
простыня 220×240, 4 наволочки: 70×70-2 шт, 50х70 с "ушками"-2 шт.)</t>
    </r>
  </si>
  <si>
    <t>Упаковка:  п/э пакет</t>
  </si>
  <si>
    <t>Упаковка: пакет пвх, фотовкладыш</t>
  </si>
  <si>
    <t>2. Комплект наволочек 2 шт.</t>
  </si>
  <si>
    <t>40х60</t>
  </si>
  <si>
    <t>Не является публичной оффертой</t>
  </si>
  <si>
    <r>
      <rPr>
        <b/>
        <sz val="11"/>
        <color indexed="8"/>
        <rFont val="Arial"/>
        <family val="2"/>
      </rPr>
      <t>Семейный</t>
    </r>
    <r>
      <rPr>
        <sz val="11"/>
        <color indexed="8"/>
        <rFont val="Arial"/>
        <family val="2"/>
      </rPr>
      <t xml:space="preserve"> (2 пододеяльника 210×145, 
простыня 220×240, 2 наволочки 70×70)</t>
    </r>
  </si>
  <si>
    <t>Полуторный 145×210</t>
  </si>
  <si>
    <t>Двойной 175х210</t>
  </si>
  <si>
    <t>50*70 ножки пл. 700 г/кв.м.</t>
  </si>
  <si>
    <t>Ткань: микрофибра стеганная, с кантом</t>
  </si>
  <si>
    <t>ХМС 70*70</t>
  </si>
  <si>
    <t>ХМС 50*70</t>
  </si>
  <si>
    <t>3.  Одеяло с наполнителем микроволокно "Лебяжий пух" пл. 280 г/кв.м</t>
  </si>
  <si>
    <t xml:space="preserve"> 150×230</t>
  </si>
  <si>
    <t xml:space="preserve"> 180×230</t>
  </si>
  <si>
    <t>220×200</t>
  </si>
  <si>
    <t xml:space="preserve">Ткань: Велсофт пл. 300 г/кв.м, упаковка: сумка пвх     </t>
  </si>
  <si>
    <t>Постельное белье из страйп-сатина пл. 140 г/кв.м полоса 1х1,3х3</t>
  </si>
  <si>
    <t xml:space="preserve">Упаковка: п/э пакет                                              </t>
  </si>
  <si>
    <r>
      <rPr>
        <b/>
        <sz val="11"/>
        <color indexed="8"/>
        <rFont val="Arial"/>
        <family val="2"/>
      </rPr>
      <t>Полуторный</t>
    </r>
    <r>
      <rPr>
        <sz val="11"/>
        <color indexed="8"/>
        <rFont val="Arial"/>
        <family val="2"/>
      </rPr>
      <t xml:space="preserve"> (пододеяльник 145х210, 
простыня 150х215, 2 наволочки 70×70)</t>
    </r>
  </si>
  <si>
    <r>
      <rPr>
        <b/>
        <sz val="11"/>
        <color indexed="8"/>
        <rFont val="Arial"/>
        <family val="2"/>
      </rPr>
      <t>Двойной</t>
    </r>
    <r>
      <rPr>
        <sz val="11"/>
        <color indexed="8"/>
        <rFont val="Arial"/>
        <family val="2"/>
      </rPr>
      <t xml:space="preserve"> (пододеяльник 175х210, 
простыня 180х215, 2 наволочки 70×70)</t>
    </r>
  </si>
  <si>
    <t>90х200х25 на резинке</t>
  </si>
  <si>
    <t>Евро 200х220</t>
  </si>
  <si>
    <t>145×210</t>
  </si>
  <si>
    <t>175х210</t>
  </si>
  <si>
    <r>
      <t>г. Новосибирск,</t>
    </r>
    <r>
      <rPr>
        <b/>
        <sz val="10"/>
        <color indexed="8"/>
        <rFont val="Arial"/>
        <family val="2"/>
      </rPr>
      <t xml:space="preserve"> ул. Б.Хмельницкого 90, к.1</t>
    </r>
  </si>
  <si>
    <t>Ткань: батист (100% хлопок), с кантом, с отстрочкой</t>
  </si>
  <si>
    <t>Наполнитель: внутренняя камера-перо, наружные камеры: 100% пух</t>
  </si>
  <si>
    <t>72050</t>
  </si>
  <si>
    <t>72051</t>
  </si>
  <si>
    <t>1,05 кг</t>
  </si>
  <si>
    <t>1,5 кг</t>
  </si>
  <si>
    <r>
      <t>г. Новосибирск,</t>
    </r>
    <r>
      <rPr>
        <b/>
        <sz val="10"/>
        <color indexed="8"/>
        <rFont val="Arial"/>
        <family val="2"/>
      </rPr>
      <t xml:space="preserve"> ул. Б.Хмельницкого 90, к.1</t>
    </r>
  </si>
  <si>
    <t xml:space="preserve">Ткань: Велсофт пл. 320 г/кв.м, упаковка: сумка пвх                  </t>
  </si>
  <si>
    <t xml:space="preserve">Упаковка: сумка ПВХ                                                            </t>
  </si>
  <si>
    <r>
      <rPr>
        <sz val="10"/>
        <color indexed="8"/>
        <rFont val="Arial"/>
        <family val="2"/>
      </rPr>
      <t>телефон:</t>
    </r>
    <r>
      <rPr>
        <b/>
        <sz val="10"/>
        <color indexed="8"/>
        <rFont val="Arial"/>
        <family val="2"/>
      </rPr>
      <t xml:space="preserve"> +7 (383) 354-98-07</t>
    </r>
  </si>
  <si>
    <t>100*180</t>
  </si>
  <si>
    <t>Ткань: поплин (хлопок 100%), с кантом</t>
  </si>
  <si>
    <t>172х205</t>
  </si>
  <si>
    <t>220х200</t>
  </si>
  <si>
    <r>
      <t xml:space="preserve">1. </t>
    </r>
    <r>
      <rPr>
        <b/>
        <sz val="11"/>
        <color indexed="8"/>
        <rFont val="Arial"/>
        <family val="2"/>
      </rPr>
      <t>Одеяло с наполнителем из бамбукового волокна  (пл. 300 г/кв.м)</t>
    </r>
  </si>
  <si>
    <t>4. Подушка с наполнителем микроволокно "Лебяжий пух"</t>
  </si>
  <si>
    <r>
      <t xml:space="preserve">Упаковка: п/э пакет, ролик                                </t>
    </r>
    <r>
      <rPr>
        <b/>
        <i/>
        <sz val="11"/>
        <color indexed="10"/>
        <rFont val="Arial"/>
        <family val="2"/>
      </rPr>
      <t xml:space="preserve"> </t>
    </r>
  </si>
  <si>
    <t xml:space="preserve">Упаковка: п/э пакет                                           </t>
  </si>
  <si>
    <t xml:space="preserve">Упаковка: п/э пакет                 </t>
  </si>
  <si>
    <t xml:space="preserve">Упаковка: п/э пакет                           </t>
  </si>
  <si>
    <t xml:space="preserve">1. Простыня                                           </t>
  </si>
  <si>
    <t xml:space="preserve">2. Пододеяльник                                   </t>
  </si>
  <si>
    <t xml:space="preserve">3. Наволочка 2 шт.                                    </t>
  </si>
  <si>
    <r>
      <t xml:space="preserve">4. Пододеяльник                                      </t>
    </r>
    <r>
      <rPr>
        <b/>
        <i/>
        <sz val="11"/>
        <color indexed="8"/>
        <rFont val="Arial"/>
        <family val="2"/>
      </rPr>
      <t xml:space="preserve"> </t>
    </r>
  </si>
  <si>
    <r>
      <t xml:space="preserve">3. Простыня                                              </t>
    </r>
    <r>
      <rPr>
        <b/>
        <sz val="11"/>
        <color indexed="10"/>
        <rFont val="Arial"/>
        <family val="2"/>
      </rPr>
      <t xml:space="preserve">  </t>
    </r>
    <r>
      <rPr>
        <b/>
        <i/>
        <sz val="11"/>
        <color indexed="10"/>
        <rFont val="Arial"/>
        <family val="2"/>
      </rPr>
      <t/>
    </r>
  </si>
  <si>
    <r>
      <t xml:space="preserve">2. Комплект наволочек (2 шт.)               </t>
    </r>
    <r>
      <rPr>
        <b/>
        <i/>
        <sz val="11"/>
        <color indexed="8"/>
        <rFont val="Arial"/>
        <family val="2"/>
      </rPr>
      <t/>
    </r>
  </si>
  <si>
    <r>
      <t>3.</t>
    </r>
    <r>
      <rPr>
        <b/>
        <sz val="11"/>
        <color indexed="10"/>
        <rFont val="Arial"/>
        <family val="2"/>
      </rPr>
      <t xml:space="preserve"> </t>
    </r>
    <r>
      <rPr>
        <b/>
        <sz val="11"/>
        <rFont val="Arial"/>
        <family val="2"/>
      </rPr>
      <t>Одеяло с наполнителем из верблюжьей шерсти 50% пл.280 г/кв. м</t>
    </r>
  </si>
  <si>
    <t>240х230</t>
  </si>
  <si>
    <t>260х230</t>
  </si>
  <si>
    <t>Наполнитель: 100% пух</t>
  </si>
  <si>
    <t>710001</t>
  </si>
  <si>
    <t>710002</t>
  </si>
  <si>
    <t>710003</t>
  </si>
  <si>
    <r>
      <t xml:space="preserve">Упаковка: п/э пакет                                                                         </t>
    </r>
    <r>
      <rPr>
        <sz val="11"/>
        <color indexed="10"/>
        <rFont val="Arial"/>
        <family val="2"/>
      </rPr>
      <t xml:space="preserve">   </t>
    </r>
  </si>
  <si>
    <t>48*48</t>
  </si>
  <si>
    <t>8470712</t>
  </si>
  <si>
    <t>8470711</t>
  </si>
  <si>
    <t xml:space="preserve">Полотенца </t>
  </si>
  <si>
    <t>411446</t>
  </si>
  <si>
    <t>411448</t>
  </si>
  <si>
    <t>411449</t>
  </si>
  <si>
    <t>ЭП-Лайт 1,5</t>
  </si>
  <si>
    <t>ЭП-Лайт 2,0</t>
  </si>
  <si>
    <t>ЭП-Лайт 2,2</t>
  </si>
  <si>
    <t>Изделия с Лавандой ТМ "Культура сна"</t>
  </si>
  <si>
    <t>ЛВП 1,5</t>
  </si>
  <si>
    <t>ЛВП 2,0</t>
  </si>
  <si>
    <t>ЛВП евро</t>
  </si>
  <si>
    <t>411451</t>
  </si>
  <si>
    <t>411452</t>
  </si>
  <si>
    <t>411453</t>
  </si>
  <si>
    <t>420188</t>
  </si>
  <si>
    <t>ЛВП 70*70</t>
  </si>
  <si>
    <t>ЛВП 50*70</t>
  </si>
  <si>
    <r>
      <t xml:space="preserve">1. </t>
    </r>
    <r>
      <rPr>
        <b/>
        <sz val="11"/>
        <color indexed="8"/>
        <rFont val="Arial"/>
        <family val="2"/>
      </rPr>
      <t xml:space="preserve">Комплект постельного белья </t>
    </r>
  </si>
  <si>
    <t>3. Одеяло с наполнителем из бамбукового волокна (пл. 200 г/кв.м.)</t>
  </si>
  <si>
    <t>Наполнитель: бамбуковое волокно, цветки лаванды</t>
  </si>
  <si>
    <t>Наполнитель: бамбуковое волокно, п/э микроволокно , цветки лаванды</t>
  </si>
  <si>
    <t>0,9 кг</t>
  </si>
  <si>
    <t>1,35 кг</t>
  </si>
  <si>
    <t>1,25 кг</t>
  </si>
  <si>
    <r>
      <rPr>
        <b/>
        <sz val="11"/>
        <rFont val="Arial"/>
        <family val="2"/>
      </rPr>
      <t xml:space="preserve">Полуторный с 1 нав. 50х70 </t>
    </r>
    <r>
      <rPr>
        <b/>
        <sz val="10"/>
        <rFont val="Arial"/>
        <family val="2"/>
      </rPr>
      <t>(детские расцветки)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(пододеяльник 215×145, простыня 215×150, 1 нав.50×70)</t>
    </r>
    <r>
      <rPr>
        <i/>
        <sz val="10"/>
        <color indexed="10"/>
        <rFont val="Arial"/>
        <family val="2"/>
      </rPr>
      <t xml:space="preserve"> </t>
    </r>
  </si>
  <si>
    <r>
      <t xml:space="preserve">Упаковка: п/э пакет                                                                 </t>
    </r>
    <r>
      <rPr>
        <sz val="11"/>
        <color indexed="10"/>
        <rFont val="Arial"/>
        <family val="2"/>
        <charset val="204"/>
      </rPr>
      <t xml:space="preserve"> </t>
    </r>
  </si>
  <si>
    <t xml:space="preserve">                                                                                               </t>
  </si>
  <si>
    <r>
      <rPr>
        <b/>
        <sz val="11"/>
        <color indexed="8"/>
        <rFont val="Arial"/>
        <family val="2"/>
      </rPr>
      <t>Семейный</t>
    </r>
    <r>
      <rPr>
        <sz val="11"/>
        <color indexed="8"/>
        <rFont val="Arial"/>
        <family val="2"/>
      </rPr>
      <t xml:space="preserve"> (2 пододеяльника 145х215, 
простыня 220×240, 4 наволочки: 70×70-2 шт, 50х70 с "ушками"-2 шт.)</t>
    </r>
  </si>
  <si>
    <t>1. Одеяло с наполнителем из бамбукового волокна пл. 200г/кв.</t>
  </si>
  <si>
    <t>210007</t>
  </si>
  <si>
    <t>210005</t>
  </si>
  <si>
    <t>155х220</t>
  </si>
  <si>
    <r>
      <t xml:space="preserve">Упаковка: сумка ПВХ, спанбонд                                             </t>
    </r>
    <r>
      <rPr>
        <sz val="11"/>
        <color indexed="10"/>
        <rFont val="Arial"/>
        <family val="2"/>
        <charset val="204"/>
      </rPr>
      <t xml:space="preserve">  </t>
    </r>
  </si>
  <si>
    <t>140х205+50х70</t>
  </si>
  <si>
    <r>
      <rPr>
        <b/>
        <i/>
        <sz val="11"/>
        <color indexed="8"/>
        <rFont val="Arial"/>
        <family val="2"/>
        <charset val="204"/>
      </rPr>
      <t xml:space="preserve">Постельное белье отдельными предметами из поплина(100% хлопок) </t>
    </r>
    <r>
      <rPr>
        <b/>
        <i/>
        <sz val="8"/>
        <color indexed="10"/>
        <rFont val="Arial"/>
        <family val="2"/>
        <charset val="204"/>
      </rPr>
      <t xml:space="preserve"> </t>
    </r>
  </si>
  <si>
    <t>Постельное белье из страйп-сатина пл. 140 г/кв.м (цв.белый)</t>
  </si>
  <si>
    <t>0,95 кг</t>
  </si>
  <si>
    <t xml:space="preserve">2. Комплект наволочек (2 шт.)               </t>
  </si>
  <si>
    <r>
      <rPr>
        <b/>
        <sz val="10"/>
        <color indexed="8"/>
        <rFont val="Arial"/>
        <family val="2"/>
      </rPr>
      <t xml:space="preserve">1.Полотенце махровое гладкокрашенное Туркмения </t>
    </r>
    <r>
      <rPr>
        <sz val="10"/>
        <color indexed="8"/>
        <rFont val="Arial"/>
        <family val="2"/>
      </rPr>
      <t>хлопок 100%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 xml:space="preserve">пл. 430 г/кв.м </t>
    </r>
  </si>
  <si>
    <r>
      <t xml:space="preserve">3. </t>
    </r>
    <r>
      <rPr>
        <b/>
        <sz val="11"/>
        <color indexed="8"/>
        <rFont val="Arial"/>
        <family val="2"/>
      </rPr>
      <t>Одеяло с наполнителем из овечьей шерсти 100% пл. 420 г/кв.м</t>
    </r>
  </si>
  <si>
    <t>Ткань:  бязь 100% хлопок (пл. 125 г/кв.м), с кантом</t>
  </si>
  <si>
    <t>ОШП 1,5</t>
  </si>
  <si>
    <t>ОШП 2,0</t>
  </si>
  <si>
    <t>ОШП 2,2</t>
  </si>
  <si>
    <r>
      <t xml:space="preserve">1. </t>
    </r>
    <r>
      <rPr>
        <b/>
        <sz val="11"/>
        <color indexed="8"/>
        <rFont val="Arial"/>
        <family val="2"/>
      </rPr>
      <t>Одеяло с лавандой  (пл. 200 г/кв.м) ТМ Культура сна</t>
    </r>
  </si>
  <si>
    <t>Ткань: поплин(хлопок 100%), стеганный с бамбуковым волокном, с кантом</t>
  </si>
  <si>
    <t>310083</t>
  </si>
  <si>
    <t>310084</t>
  </si>
  <si>
    <t>310085</t>
  </si>
  <si>
    <t>Ткань:  поплин (100% хлопок), с кантом</t>
  </si>
  <si>
    <t>Постельное белье</t>
  </si>
  <si>
    <r>
      <rPr>
        <b/>
        <sz val="12"/>
        <rFont val="Arial"/>
        <family val="2"/>
        <charset val="204"/>
      </rPr>
      <t xml:space="preserve">1. Комплект постельного белья    </t>
    </r>
    <r>
      <rPr>
        <b/>
        <sz val="12"/>
        <color indexed="10"/>
        <rFont val="Arial"/>
        <family val="2"/>
        <charset val="204"/>
      </rPr>
      <t xml:space="preserve">      </t>
    </r>
    <r>
      <rPr>
        <i/>
        <sz val="10"/>
        <color indexed="10"/>
        <rFont val="Arial"/>
        <family val="2"/>
        <charset val="204"/>
      </rPr>
      <t xml:space="preserve">            </t>
    </r>
  </si>
  <si>
    <r>
      <rPr>
        <b/>
        <sz val="11"/>
        <color indexed="8"/>
        <rFont val="Arial"/>
        <family val="2"/>
      </rPr>
      <t>Двойной +</t>
    </r>
    <r>
      <rPr>
        <sz val="9"/>
        <color indexed="8"/>
        <rFont val="Arial"/>
        <family val="2"/>
        <charset val="204"/>
      </rPr>
      <t xml:space="preserve"> (пододеяльник 175х215, 
простыня 220×240, 2 наволочки 70×70 либо 50х70)</t>
    </r>
  </si>
  <si>
    <r>
      <rPr>
        <b/>
        <sz val="11"/>
        <color indexed="8"/>
        <rFont val="Arial"/>
        <family val="2"/>
      </rPr>
      <t>Полуторный</t>
    </r>
    <r>
      <rPr>
        <sz val="11"/>
        <color indexed="8"/>
        <rFont val="Arial"/>
        <family val="2"/>
      </rPr>
      <t xml:space="preserve"> </t>
    </r>
    <r>
      <rPr>
        <sz val="9"/>
        <color indexed="8"/>
        <rFont val="Arial"/>
        <family val="2"/>
        <charset val="204"/>
      </rPr>
      <t>(пододеяльник 145х215, 
простыня 150х215, 2 наволочки 70×70 либо 50х70)</t>
    </r>
  </si>
  <si>
    <r>
      <rPr>
        <b/>
        <sz val="11"/>
        <color indexed="8"/>
        <rFont val="Arial"/>
        <family val="2"/>
      </rPr>
      <t xml:space="preserve">Двойной </t>
    </r>
    <r>
      <rPr>
        <sz val="9"/>
        <color indexed="8"/>
        <rFont val="Arial"/>
        <family val="2"/>
        <charset val="204"/>
      </rPr>
      <t>(пододеяльник 175х215, 
простыня 180х215, 2 наволочки 70×70)</t>
    </r>
  </si>
  <si>
    <r>
      <rPr>
        <b/>
        <sz val="11"/>
        <color indexed="8"/>
        <rFont val="Arial"/>
        <family val="2"/>
      </rPr>
      <t>Двойной +</t>
    </r>
    <r>
      <rPr>
        <sz val="11"/>
        <color indexed="8"/>
        <rFont val="Arial"/>
        <family val="2"/>
      </rPr>
      <t xml:space="preserve"> </t>
    </r>
    <r>
      <rPr>
        <sz val="9"/>
        <color indexed="8"/>
        <rFont val="Arial"/>
        <family val="2"/>
        <charset val="204"/>
      </rPr>
      <t>(пододеяльник 175х215, 
простыня 220×240, 2 наволочки 70×70 либо 50х70)</t>
    </r>
  </si>
  <si>
    <r>
      <rPr>
        <b/>
        <sz val="11"/>
        <color indexed="8"/>
        <rFont val="Arial"/>
        <family val="2"/>
      </rPr>
      <t>Евро</t>
    </r>
    <r>
      <rPr>
        <sz val="11"/>
        <color indexed="8"/>
        <rFont val="Arial"/>
        <family val="2"/>
      </rPr>
      <t xml:space="preserve"> </t>
    </r>
    <r>
      <rPr>
        <sz val="9"/>
        <color indexed="8"/>
        <rFont val="Arial"/>
        <family val="2"/>
        <charset val="204"/>
      </rPr>
      <t>(пододеяльник 220×200, 
простыня 220×240, 2 наволочки 70×70 либо 50х70)</t>
    </r>
  </si>
  <si>
    <r>
      <rPr>
        <b/>
        <sz val="11"/>
        <color indexed="8"/>
        <rFont val="Arial"/>
        <family val="2"/>
      </rPr>
      <t>Семейный</t>
    </r>
    <r>
      <rPr>
        <sz val="11"/>
        <color indexed="8"/>
        <rFont val="Arial"/>
        <family val="2"/>
      </rPr>
      <t xml:space="preserve"> </t>
    </r>
    <r>
      <rPr>
        <sz val="9"/>
        <color indexed="8"/>
        <rFont val="Arial"/>
        <family val="2"/>
        <charset val="204"/>
      </rPr>
      <t>(2 пододеяльника 145х215, 
простыня 220×240, 2 наволочки 70×70)</t>
    </r>
  </si>
  <si>
    <r>
      <t>Постельное белье из поплина (100% хлопок, пл. 120 г/кв.м)</t>
    </r>
    <r>
      <rPr>
        <b/>
        <i/>
        <sz val="8"/>
        <color indexed="10"/>
        <rFont val="Arial"/>
        <family val="2"/>
        <charset val="204"/>
      </rPr>
      <t xml:space="preserve"> </t>
    </r>
  </si>
  <si>
    <r>
      <t xml:space="preserve">Постельное белье из бязи (100% хлопок, пл. 125 г/кв.м) </t>
    </r>
    <r>
      <rPr>
        <b/>
        <i/>
        <sz val="9"/>
        <color indexed="10"/>
        <rFont val="Arial"/>
        <family val="2"/>
        <charset val="204"/>
      </rPr>
      <t xml:space="preserve">  </t>
    </r>
  </si>
  <si>
    <r>
      <t xml:space="preserve">Постельное белье из сатина набивного </t>
    </r>
    <r>
      <rPr>
        <i/>
        <sz val="8"/>
        <color indexed="10"/>
        <rFont val="Arial"/>
        <family val="2"/>
        <charset val="204"/>
      </rPr>
      <t xml:space="preserve"> </t>
    </r>
  </si>
  <si>
    <t>840144</t>
  </si>
  <si>
    <t>Подушки декоративные</t>
  </si>
  <si>
    <t>Ткань: canvas100% полиэстер</t>
  </si>
  <si>
    <t>Упаковка: п\э пакет</t>
  </si>
  <si>
    <t>горчичный</t>
  </si>
  <si>
    <t>зеленый</t>
  </si>
  <si>
    <t>светло-бежевый</t>
  </si>
  <si>
    <t>темно-бежевый</t>
  </si>
  <si>
    <t>420196</t>
  </si>
  <si>
    <t>420197</t>
  </si>
  <si>
    <t>420198</t>
  </si>
  <si>
    <t>420199</t>
  </si>
  <si>
    <t>светло-серый</t>
  </si>
  <si>
    <t>темно-серый</t>
  </si>
  <si>
    <t>420200</t>
  </si>
  <si>
    <t>420201</t>
  </si>
  <si>
    <t>Ткань: микрофибра, наполнитель: синтепон, стежка фигурная</t>
  </si>
  <si>
    <t>Чехол из гобелена 45х45</t>
  </si>
  <si>
    <t>Изделия с наполнителем Эвкалипт ТМ "Культура сна"</t>
  </si>
  <si>
    <r>
      <rPr>
        <b/>
        <sz val="11"/>
        <color indexed="8"/>
        <rFont val="Arial"/>
        <family val="2"/>
      </rPr>
      <t>Полуторный</t>
    </r>
    <r>
      <rPr>
        <sz val="11"/>
        <color indexed="8"/>
        <rFont val="Arial"/>
        <family val="2"/>
      </rPr>
      <t xml:space="preserve"> (пододеяльник 145х210, 
простыня 150х215, наволочка 50×70) </t>
    </r>
  </si>
  <si>
    <t>Ткань: трикотаж, состав: 50% хлопок, 50% пэ, съемный чехол на молнии</t>
  </si>
  <si>
    <t xml:space="preserve">Подушки анатомические с эффектом памяти </t>
  </si>
  <si>
    <t>70*190 (5 кг)</t>
  </si>
  <si>
    <t>80*190 (5,7 кг)</t>
  </si>
  <si>
    <t>90*190 (6,4 кг)</t>
  </si>
  <si>
    <t>70*190 (4 кг)</t>
  </si>
  <si>
    <t>80*190 (4,6 кг)</t>
  </si>
  <si>
    <t>90*190 (5,2 кг)</t>
  </si>
  <si>
    <t>60*140(2,5 кг)</t>
  </si>
  <si>
    <t>Упаковка: мешок из плащевой ткани</t>
  </si>
  <si>
    <t>Упаковка: мешок из мембранной ткани</t>
  </si>
  <si>
    <r>
      <t>1.</t>
    </r>
    <r>
      <rPr>
        <b/>
        <sz val="11"/>
        <color indexed="10"/>
        <rFont val="Arial"/>
        <family val="2"/>
        <charset val="204"/>
      </rPr>
      <t xml:space="preserve"> </t>
    </r>
    <r>
      <rPr>
        <b/>
        <sz val="11"/>
        <color indexed="8"/>
        <rFont val="Arial"/>
        <family val="2"/>
      </rPr>
      <t>Одеяло полушерстяное: 50% овечьей шерсти, 50% полиэфирное волокно пл. 300 г/кв.м</t>
    </r>
  </si>
  <si>
    <t>Упаковка: коробка с прозрачным верхом</t>
  </si>
  <si>
    <t>Состав ткани: хлопок 100%, конструкция 60*60/200*100</t>
  </si>
  <si>
    <t>ОШП дет.</t>
  </si>
  <si>
    <t>Изделия с наполнителем из эвкалиптового волокна</t>
  </si>
  <si>
    <t>ЭП-Лайт</t>
  </si>
  <si>
    <t>Ткань: поплин (хлопок 100%), стеганный с эвгалипт. волокном, с кантом</t>
  </si>
  <si>
    <t>ЭП 40х60 дет</t>
  </si>
  <si>
    <t>050145</t>
  </si>
  <si>
    <t>120100</t>
  </si>
  <si>
    <t>210056</t>
  </si>
  <si>
    <t xml:space="preserve">Спа-релакс </t>
  </si>
  <si>
    <t>Классика</t>
  </si>
  <si>
    <t>60х40х11/12</t>
  </si>
  <si>
    <t xml:space="preserve"> 60х40х12</t>
  </si>
  <si>
    <t>120112</t>
  </si>
  <si>
    <t>120113</t>
  </si>
  <si>
    <t xml:space="preserve"> 50х30х7/10</t>
  </si>
  <si>
    <t>Эргономика-М</t>
  </si>
  <si>
    <t>120114</t>
  </si>
  <si>
    <t xml:space="preserve">Упаковка: сумка ПВХ                                                     </t>
  </si>
  <si>
    <r>
      <t xml:space="preserve">Упаковка:  фирменная сумка ПВХ                                 </t>
    </r>
    <r>
      <rPr>
        <sz val="11"/>
        <color rgb="FFFF0000"/>
        <rFont val="Arial"/>
        <family val="2"/>
        <charset val="204"/>
      </rPr>
      <t xml:space="preserve">  </t>
    </r>
  </si>
  <si>
    <r>
      <t>3.</t>
    </r>
    <r>
      <rPr>
        <b/>
        <sz val="11"/>
        <color indexed="10"/>
        <rFont val="Arial"/>
        <family val="2"/>
        <charset val="204"/>
      </rPr>
      <t xml:space="preserve"> </t>
    </r>
    <r>
      <rPr>
        <b/>
        <sz val="11"/>
        <color indexed="8"/>
        <rFont val="Arial"/>
        <family val="2"/>
      </rPr>
      <t>Подушка с наполнителем 50% гусиный пух, 50% мелкое перо</t>
    </r>
  </si>
  <si>
    <t xml:space="preserve">Упаковка: сумка ПВХ, спанбонд                                    </t>
  </si>
  <si>
    <r>
      <t xml:space="preserve">Упаковка: п/э пакет                </t>
    </r>
    <r>
      <rPr>
        <b/>
        <i/>
        <sz val="11"/>
        <color indexed="10"/>
        <rFont val="Arial"/>
        <family val="2"/>
      </rPr>
      <t xml:space="preserve">                                      </t>
    </r>
  </si>
  <si>
    <r>
      <t>телефон:</t>
    </r>
    <r>
      <rPr>
        <b/>
        <sz val="10"/>
        <color indexed="8"/>
        <rFont val="Arial"/>
        <family val="2"/>
      </rPr>
      <t xml:space="preserve"> +7 (383) 354-98-07</t>
    </r>
  </si>
  <si>
    <t>Ткань: хлопок 100%</t>
  </si>
  <si>
    <t>р. 50-52</t>
  </si>
  <si>
    <t>р. 58-60</t>
  </si>
  <si>
    <t>Кимоно ромбы унисекс</t>
  </si>
  <si>
    <t>905833</t>
  </si>
  <si>
    <t>905834</t>
  </si>
  <si>
    <t>80х200х26</t>
  </si>
  <si>
    <t>90х200х26</t>
  </si>
  <si>
    <t>140х200х26</t>
  </si>
  <si>
    <t>160х200х26</t>
  </si>
  <si>
    <t>180х200х26</t>
  </si>
  <si>
    <r>
      <t>2.</t>
    </r>
    <r>
      <rPr>
        <b/>
        <sz val="11"/>
        <color indexed="10"/>
        <rFont val="Arial"/>
        <family val="2"/>
      </rPr>
      <t xml:space="preserve"> </t>
    </r>
    <r>
      <rPr>
        <b/>
        <sz val="11"/>
        <rFont val="Arial"/>
        <family val="2"/>
      </rPr>
      <t xml:space="preserve">Комплект "Подушка + Одеяло"                                  </t>
    </r>
  </si>
  <si>
    <t>Чехлы защитные из ткани Аквастоп</t>
  </si>
  <si>
    <t xml:space="preserve">Защитный чехол Аквастоп на подушку из ткани Мулитекс (внутренняя сторона непромакаеиая мембрана 100% пэ, внешняя махровое полотно 100% хлопок), застежка молния                                  </t>
  </si>
  <si>
    <t xml:space="preserve">Защитный чехол на матрас Аквастоп на резинке в углах, спальное место из ткани Мулитекс (внутренняя сторона непромакаемая мембрана 100% пэ, внешняя махровое полотно 100% хлопок), боковые стороны поликотон пл. 120 г/кв.м                                    </t>
  </si>
  <si>
    <t>ЭПЛ 1,5</t>
  </si>
  <si>
    <t>ЭПЛ 2,0</t>
  </si>
  <si>
    <t>ЭПЛ2,2</t>
  </si>
  <si>
    <t>3.Новинка! Одеяло летнее с наполнителем из эвкалипта (пл. 100 г/кв.м) ТМ Культура сна</t>
  </si>
  <si>
    <t>Ткань: поплин (хлопок 100%), стеганный с волокном из эвкалипта, с кантом</t>
  </si>
  <si>
    <t>411447</t>
  </si>
  <si>
    <t>411424</t>
  </si>
  <si>
    <t>411425</t>
  </si>
  <si>
    <t xml:space="preserve">Упаковка: сумка ПВХ                                                         </t>
  </si>
  <si>
    <t xml:space="preserve">Упаковка: сумка ПВХ                                                           </t>
  </si>
  <si>
    <t>ПС 2,2</t>
  </si>
  <si>
    <t>410108</t>
  </si>
  <si>
    <t>190х220</t>
  </si>
  <si>
    <r>
      <rPr>
        <b/>
        <sz val="11"/>
        <color indexed="8"/>
        <rFont val="Arial"/>
        <family val="2"/>
        <charset val="204"/>
      </rPr>
      <t xml:space="preserve">Полуторный </t>
    </r>
    <r>
      <rPr>
        <sz val="11"/>
        <color indexed="8"/>
        <rFont val="Arial"/>
        <family val="2"/>
      </rPr>
      <t>(пододеяльник 145х215, простыня 150х220, 2 наволочки 70×70 либо 50х70)</t>
    </r>
  </si>
  <si>
    <r>
      <rPr>
        <b/>
        <i/>
        <sz val="12"/>
        <color rgb="FFFF0000"/>
        <rFont val="Arial"/>
        <family val="2"/>
        <charset val="204"/>
      </rPr>
      <t xml:space="preserve">Новинка! </t>
    </r>
    <r>
      <rPr>
        <b/>
        <i/>
        <sz val="12"/>
        <color theme="1"/>
        <rFont val="Arial"/>
        <family val="2"/>
      </rPr>
      <t>Постельное белье из вареного хлопка Премиум</t>
    </r>
  </si>
  <si>
    <r>
      <t xml:space="preserve">6. </t>
    </r>
    <r>
      <rPr>
        <b/>
        <sz val="11"/>
        <color indexed="8"/>
        <rFont val="Arial"/>
        <family val="2"/>
      </rPr>
      <t>Подушка с наполнителем микроволокно "Лебяжий пух"</t>
    </r>
  </si>
  <si>
    <t xml:space="preserve">       </t>
  </si>
  <si>
    <t>6. Подушка с наполнителем экофайбер (шарики)</t>
  </si>
  <si>
    <t>5. Подушка с наполнителем экофайбер (шарики)</t>
  </si>
  <si>
    <t>7. Подушка с наполнителем экофайбер (шарики)</t>
  </si>
  <si>
    <r>
      <t xml:space="preserve">3. </t>
    </r>
    <r>
      <rPr>
        <b/>
        <sz val="11"/>
        <color indexed="8"/>
        <rFont val="Arial"/>
        <family val="2"/>
      </rPr>
      <t>Одеяло с наполнителем экофайбер (пл. 380 г/кв.м.)</t>
    </r>
  </si>
  <si>
    <t>2. Одеяло с наполнителем экофайбер (пл. 300 г/кв.м.)</t>
  </si>
  <si>
    <t>Подушка (ПБС 50*70 с наполнителем из экофайбера)</t>
  </si>
  <si>
    <t>4. Наматрасник с наполнителем экофайбер (пл. 250 г/кв.м.)</t>
  </si>
  <si>
    <t xml:space="preserve">         </t>
  </si>
  <si>
    <t>1,3 кг</t>
  </si>
  <si>
    <t>Изделия  с наполнителем из экофайбера</t>
  </si>
  <si>
    <t>0,75 кг.</t>
  </si>
  <si>
    <t>Наполнитель: микроволокно п/э "Лебяжий пух"</t>
  </si>
  <si>
    <t xml:space="preserve"> 60х40х9/11 с гелем</t>
  </si>
  <si>
    <t>Эрго-5/Г</t>
  </si>
  <si>
    <t>120116</t>
  </si>
  <si>
    <t>1,6 кг.</t>
  </si>
  <si>
    <t>1,15кг.</t>
  </si>
  <si>
    <t>1,15 кг.</t>
  </si>
  <si>
    <t>010025</t>
  </si>
  <si>
    <t>60х140(3,2 кг)</t>
  </si>
  <si>
    <r>
      <t>5.</t>
    </r>
    <r>
      <rPr>
        <b/>
        <sz val="11"/>
        <color rgb="FFFF0000"/>
        <rFont val="Arial"/>
        <family val="2"/>
        <charset val="204"/>
      </rPr>
      <t xml:space="preserve"> </t>
    </r>
    <r>
      <rPr>
        <b/>
        <sz val="11"/>
        <rFont val="Arial"/>
        <family val="2"/>
      </rPr>
      <t xml:space="preserve">Подушка  с наполнителем  микроволокно"Лебяжий пух" </t>
    </r>
  </si>
  <si>
    <t>6. Наматрасник с наполнителем из овечьей шерсти 80% пл. 280 г/кв.м.</t>
  </si>
  <si>
    <t xml:space="preserve">4. Подушка с наполнителем 100% гусинный пух </t>
  </si>
  <si>
    <t>5. Подушка трехкамерная ЛЮКС</t>
  </si>
  <si>
    <t>6. Одеяло пуховое ЛЮКС</t>
  </si>
  <si>
    <t>150х205</t>
  </si>
  <si>
    <t>180х205</t>
  </si>
  <si>
    <t>230х205</t>
  </si>
  <si>
    <t xml:space="preserve">      </t>
  </si>
  <si>
    <t>8. Подушка с наполнителем экофайбер (шарики)</t>
  </si>
  <si>
    <r>
      <rPr>
        <b/>
        <sz val="11"/>
        <color theme="1"/>
        <rFont val="Arial"/>
        <family val="2"/>
        <charset val="204"/>
      </rPr>
      <t>Двойной плюс</t>
    </r>
    <r>
      <rPr>
        <sz val="11"/>
        <color theme="1"/>
        <rFont val="Arial"/>
        <family val="2"/>
      </rPr>
      <t xml:space="preserve"> (пододеяльник 175х215, простыня 220х240, 2 наволочки 50х70 с "ушками",</t>
    </r>
  </si>
  <si>
    <t>Ткань: велюр, упаковка: сумка пвх</t>
  </si>
  <si>
    <t>230х250</t>
  </si>
  <si>
    <t xml:space="preserve">Упаковка: сумка ПВХ                                                       </t>
  </si>
  <si>
    <t>1. Подушка из пенополиуретана ТМ "Культура сна"</t>
  </si>
  <si>
    <r>
      <rPr>
        <b/>
        <sz val="11"/>
        <rFont val="Arial"/>
        <family val="2"/>
        <charset val="204"/>
      </rPr>
      <t>1.</t>
    </r>
    <r>
      <rPr>
        <i/>
        <sz val="11"/>
        <color rgb="FFFF0000"/>
        <rFont val="Arial"/>
        <family val="2"/>
        <charset val="204"/>
      </rPr>
      <t xml:space="preserve"> </t>
    </r>
    <r>
      <rPr>
        <b/>
        <sz val="11"/>
        <color indexed="8"/>
        <rFont val="Arial"/>
        <family val="2"/>
      </rPr>
      <t>Подушка перовая. Наполнитель: 100% мелкое перо</t>
    </r>
  </si>
  <si>
    <t>Пухо-перовые изделия</t>
  </si>
  <si>
    <t>120х145</t>
  </si>
  <si>
    <t>145х145</t>
  </si>
  <si>
    <t>145х170</t>
  </si>
  <si>
    <t>145х220</t>
  </si>
  <si>
    <t>45х60</t>
  </si>
  <si>
    <t xml:space="preserve"> Ткань: хлопок 100%</t>
  </si>
  <si>
    <t>45х45</t>
  </si>
  <si>
    <r>
      <t xml:space="preserve">Упаковка: сумка ПВХ                                                          </t>
    </r>
    <r>
      <rPr>
        <sz val="11"/>
        <color indexed="10"/>
        <rFont val="Arial"/>
        <family val="2"/>
        <charset val="204"/>
      </rPr>
      <t xml:space="preserve"> </t>
    </r>
  </si>
  <si>
    <r>
      <t xml:space="preserve">4. </t>
    </r>
    <r>
      <rPr>
        <b/>
        <sz val="11"/>
        <color indexed="8"/>
        <rFont val="Arial"/>
        <family val="2"/>
      </rPr>
      <t>Одеяло с наполнителем из овечьей шерсти 100% пл. 300 г/кв.м ТМ Культура сна</t>
    </r>
  </si>
  <si>
    <t>1. Одеяло с наполнителем экофайбер (пл. 250 г/кв.м.)</t>
  </si>
  <si>
    <t>90х200х26 на резинке</t>
  </si>
  <si>
    <r>
      <t xml:space="preserve">2. </t>
    </r>
    <r>
      <rPr>
        <b/>
        <sz val="11"/>
        <color indexed="8"/>
        <rFont val="Arial"/>
        <family val="2"/>
      </rPr>
      <t>Подушка стеганая с лавандой ТМ Культура сна</t>
    </r>
  </si>
  <si>
    <t xml:space="preserve"> </t>
  </si>
  <si>
    <t>Цена с НДС</t>
  </si>
  <si>
    <t>Цена c ндс</t>
  </si>
  <si>
    <r>
      <t xml:space="preserve">1. </t>
    </r>
    <r>
      <rPr>
        <b/>
        <sz val="11"/>
        <color indexed="8"/>
        <rFont val="Arial"/>
        <family val="2"/>
      </rPr>
      <t>Одеяло с наполнителем из эвкалипта (пл. 300 г/кв.м)</t>
    </r>
  </si>
  <si>
    <t>Ткань: микрофибра жатая, наполнитель: синтепон, стежка фигурная</t>
  </si>
  <si>
    <t>5.Подушка стеганная с бамбуковым волокном</t>
  </si>
  <si>
    <t>6. Подушка стеганная с бамбуковым волокном</t>
  </si>
  <si>
    <t>7. Подушка стеганая с бамбуковым волокном</t>
  </si>
  <si>
    <t>8. Подушка с наполнителем из бамбукового волокна</t>
  </si>
  <si>
    <t>БЛС</t>
  </si>
  <si>
    <t>Ткань: поплин (хлопок 100%), стеганный с бамбуковым волокном, без канта</t>
  </si>
  <si>
    <t>120120</t>
  </si>
  <si>
    <t>120121</t>
  </si>
  <si>
    <t>Упаковка: сумка ПВХ, мешочек для наполнителя</t>
  </si>
  <si>
    <t xml:space="preserve"> 160×200×30 на резинке</t>
  </si>
  <si>
    <t xml:space="preserve"> 180×200×30 на резинке</t>
  </si>
  <si>
    <t>скидка 10%</t>
  </si>
  <si>
    <t>скидка 5%</t>
  </si>
  <si>
    <r>
      <rPr>
        <b/>
        <sz val="11"/>
        <color indexed="8"/>
        <rFont val="Arial"/>
        <family val="2"/>
        <charset val="204"/>
      </rPr>
      <t>Полуторный</t>
    </r>
    <r>
      <rPr>
        <sz val="11"/>
        <color indexed="8"/>
        <rFont val="Arial"/>
        <family val="2"/>
      </rPr>
      <t xml:space="preserve"> (пододеяльник 145х215, простыня 150х220, 2 нав. 50х70)</t>
    </r>
  </si>
  <si>
    <r>
      <t>2.</t>
    </r>
    <r>
      <rPr>
        <b/>
        <sz val="11"/>
        <color indexed="8"/>
        <rFont val="Arial"/>
        <family val="2"/>
      </rPr>
      <t>Одеяло с наполнителем  микроволокно"Лебяжий пух" пл. 280 г/кв.м</t>
    </r>
  </si>
  <si>
    <r>
      <t xml:space="preserve">2. </t>
    </r>
    <r>
      <rPr>
        <b/>
        <sz val="11"/>
        <color indexed="8"/>
        <rFont val="Arial"/>
        <family val="2"/>
      </rPr>
      <t>Одеяло облегченное с наполнителем из эвкалипта (пл. 200 г/кв.м) ТМ Культура сна</t>
    </r>
  </si>
  <si>
    <r>
      <rPr>
        <b/>
        <sz val="11"/>
        <color theme="1"/>
        <rFont val="Arial"/>
        <family val="2"/>
      </rPr>
      <t xml:space="preserve"> Полуторный детский </t>
    </r>
    <r>
      <rPr>
        <sz val="11"/>
        <color theme="1"/>
        <rFont val="Arial"/>
        <family val="2"/>
        <charset val="204"/>
      </rPr>
      <t>(пододеяльник 145х215, простыня 150х220, 1 наволочка 50х70)</t>
    </r>
  </si>
  <si>
    <r>
      <t xml:space="preserve">1. </t>
    </r>
    <r>
      <rPr>
        <b/>
        <sz val="11"/>
        <color theme="1"/>
        <rFont val="Arial"/>
        <family val="2"/>
      </rPr>
      <t>Одеяло с наполнителем из эвкалиптового волокна пл. 200г/кв.</t>
    </r>
  </si>
  <si>
    <r>
      <t xml:space="preserve">2. </t>
    </r>
    <r>
      <rPr>
        <b/>
        <sz val="11"/>
        <color theme="1"/>
        <rFont val="Arial"/>
        <family val="2"/>
      </rPr>
      <t xml:space="preserve">Подушка с наполнителем из эвкалиптового волокна </t>
    </r>
  </si>
  <si>
    <r>
      <t xml:space="preserve">1. </t>
    </r>
    <r>
      <rPr>
        <b/>
        <sz val="11"/>
        <color theme="1"/>
        <rFont val="Arial"/>
        <family val="2"/>
      </rPr>
      <t>Одеяло с наполнителем из овечьей шерсти 100% (пл. 200 г/кв.м)</t>
    </r>
  </si>
  <si>
    <r>
      <rPr>
        <b/>
        <sz val="11"/>
        <color indexed="8"/>
        <rFont val="Arial"/>
        <family val="2"/>
        <charset val="204"/>
      </rPr>
      <t>4. Халат вафельный</t>
    </r>
    <r>
      <rPr>
        <sz val="11"/>
        <color indexed="8"/>
        <rFont val="Arial"/>
        <family val="2"/>
      </rPr>
      <t xml:space="preserve"> </t>
    </r>
  </si>
  <si>
    <r>
      <rPr>
        <b/>
        <sz val="11"/>
        <color indexed="8"/>
        <rFont val="Arial"/>
        <family val="2"/>
      </rPr>
      <t>2. Полотенце махровое отбеленное</t>
    </r>
    <r>
      <rPr>
        <sz val="11"/>
        <color indexed="8"/>
        <rFont val="Arial"/>
        <family val="2"/>
      </rPr>
      <t xml:space="preserve"> хлопок 100% пл. 480 г/кв.м Туркмения АТК </t>
    </r>
  </si>
  <si>
    <r>
      <rPr>
        <b/>
        <sz val="11"/>
        <color indexed="8"/>
        <rFont val="Arial"/>
        <family val="2"/>
      </rPr>
      <t>3. Полотенце махровое отбеленное</t>
    </r>
    <r>
      <rPr>
        <sz val="11"/>
        <color indexed="8"/>
        <rFont val="Arial"/>
        <family val="2"/>
      </rPr>
      <t xml:space="preserve"> хлопок 100% пл. 500 г/кв.м, двойная петля Туркмения БТК</t>
    </r>
  </si>
  <si>
    <r>
      <t>2.</t>
    </r>
    <r>
      <rPr>
        <b/>
        <sz val="11"/>
        <color rgb="FFFF0000"/>
        <rFont val="Arial"/>
        <family val="2"/>
        <charset val="204"/>
      </rPr>
      <t xml:space="preserve"> </t>
    </r>
    <r>
      <rPr>
        <b/>
        <sz val="11"/>
        <rFont val="Arial"/>
        <family val="2"/>
      </rPr>
      <t>Одеяло с наполнителем из бамбукового волокна пл.300 г/кв. м</t>
    </r>
  </si>
  <si>
    <t>Постельное белье из сатина Премиум</t>
  </si>
  <si>
    <t>Постельное белье из страйп-сатина белого пл. 130 кв/м  минус 10%</t>
  </si>
  <si>
    <t>цена снижена!</t>
  </si>
  <si>
    <t>скидка 5% на гладкокрашенные полотенца в наличии</t>
  </si>
  <si>
    <t>15% скидка</t>
  </si>
  <si>
    <r>
      <t>4.</t>
    </r>
    <r>
      <rPr>
        <b/>
        <i/>
        <sz val="11"/>
        <rFont val="Arial"/>
        <family val="2"/>
        <charset val="204"/>
      </rPr>
      <t xml:space="preserve"> </t>
    </r>
    <r>
      <rPr>
        <b/>
        <i/>
        <sz val="11"/>
        <color rgb="FFFF0000"/>
        <rFont val="Arial"/>
        <family val="2"/>
        <charset val="204"/>
      </rPr>
      <t xml:space="preserve">Новинка! </t>
    </r>
    <r>
      <rPr>
        <b/>
        <sz val="11"/>
        <rFont val="Arial"/>
        <family val="2"/>
      </rPr>
      <t xml:space="preserve"> Подушка регулируемая на молнии</t>
    </r>
  </si>
  <si>
    <r>
      <t xml:space="preserve">3. </t>
    </r>
    <r>
      <rPr>
        <b/>
        <sz val="11"/>
        <color indexed="8"/>
        <rFont val="Arial"/>
        <family val="2"/>
      </rPr>
      <t>Одеяло с наполнителем из бамбукового волокна  (пл. 300 г/кв.м)</t>
    </r>
  </si>
  <si>
    <t xml:space="preserve">1. Полотенце полулён </t>
  </si>
  <si>
    <t xml:space="preserve">2.  Скатерть из рогожки, </t>
  </si>
  <si>
    <t>3. Салфетка из рогожки</t>
  </si>
  <si>
    <t>4. Полотенце из рогожки</t>
  </si>
  <si>
    <t>5. Наперники</t>
  </si>
  <si>
    <t>6. Наперники на застежке-молнии</t>
  </si>
  <si>
    <t>7. Чехол на табурет</t>
  </si>
  <si>
    <t>1. Одеяло с наполнителем микроволокно "Лебяжий пух" пл. 280 г/кв.м</t>
  </si>
  <si>
    <t>5% скидка</t>
  </si>
  <si>
    <t xml:space="preserve">      скидка 5%</t>
  </si>
  <si>
    <t xml:space="preserve">            5% скидка</t>
  </si>
  <si>
    <r>
      <t xml:space="preserve">2. </t>
    </r>
    <r>
      <rPr>
        <b/>
        <sz val="11"/>
        <rFont val="Arial"/>
        <family val="2"/>
      </rPr>
      <t xml:space="preserve">Подушка с наполнителем 30% гусиный пух, 70% мелкое перо </t>
    </r>
  </si>
  <si>
    <t xml:space="preserve">Упаковка: п/э пакет                                                                </t>
  </si>
  <si>
    <t>Набор Постельное белье с одеялом Полуторный</t>
  </si>
  <si>
    <r>
      <rPr>
        <b/>
        <sz val="11"/>
        <color rgb="FFFF0000"/>
        <rFont val="Arial"/>
        <family val="2"/>
        <charset val="204"/>
      </rPr>
      <t xml:space="preserve">Новинка! </t>
    </r>
    <r>
      <rPr>
        <b/>
        <sz val="11"/>
        <rFont val="Arial"/>
        <family val="2"/>
        <charset val="204"/>
      </rPr>
      <t>Набор постельного белья с одеялом</t>
    </r>
  </si>
  <si>
    <t>Набор Постельное белье с одеялом Двойной +</t>
  </si>
  <si>
    <t>Набор Постельное белье с одеялом Евро</t>
  </si>
  <si>
    <r>
      <t xml:space="preserve">Упаковка: п/э пакет                                                        </t>
    </r>
    <r>
      <rPr>
        <i/>
        <sz val="11"/>
        <color indexed="10"/>
        <rFont val="Arial"/>
        <family val="2"/>
        <charset val="204"/>
      </rPr>
      <t xml:space="preserve"> скидка 5%</t>
    </r>
  </si>
  <si>
    <t xml:space="preserve">                           скидка 5%</t>
  </si>
  <si>
    <t xml:space="preserve">            </t>
  </si>
  <si>
    <t>Прайс-лист Компания «Астра»</t>
  </si>
  <si>
    <t>Прайс-лист  Компания «Астра»</t>
  </si>
  <si>
    <r>
      <t xml:space="preserve">Упаковка: сумка ПВХ                                        </t>
    </r>
    <r>
      <rPr>
        <sz val="10"/>
        <color indexed="10"/>
        <rFont val="Arial"/>
        <family val="2"/>
      </rPr>
      <t xml:space="preserve">                                     </t>
    </r>
    <r>
      <rPr>
        <i/>
        <sz val="10"/>
        <color indexed="10"/>
        <rFont val="Arial"/>
        <family val="2"/>
        <charset val="204"/>
      </rPr>
      <t xml:space="preserve"> </t>
    </r>
  </si>
  <si>
    <r>
      <rPr>
        <i/>
        <sz val="11"/>
        <rFont val="Arial"/>
        <family val="2"/>
        <charset val="204"/>
      </rPr>
      <t xml:space="preserve">Упаковка: сумка ПВХ </t>
    </r>
    <r>
      <rPr>
        <i/>
        <sz val="11"/>
        <color indexed="10"/>
        <rFont val="Arial"/>
        <family val="2"/>
        <charset val="204"/>
      </rPr>
      <t xml:space="preserve">                                                          </t>
    </r>
  </si>
  <si>
    <t xml:space="preserve">           </t>
  </si>
  <si>
    <r>
      <t>1.</t>
    </r>
    <r>
      <rPr>
        <sz val="11"/>
        <color rgb="FFFF0000"/>
        <rFont val="Arial"/>
        <family val="2"/>
        <charset val="204"/>
      </rPr>
      <t xml:space="preserve"> </t>
    </r>
    <r>
      <rPr>
        <b/>
        <sz val="11"/>
        <color indexed="8"/>
        <rFont val="Arial"/>
        <family val="2"/>
      </rPr>
      <t>Одеяло с наполнителем из верблюжьей шерсти пл. 420 г/кв.м</t>
    </r>
  </si>
  <si>
    <r>
      <rPr>
        <b/>
        <i/>
        <sz val="12"/>
        <color rgb="FFFF0000"/>
        <rFont val="Arial"/>
        <family val="2"/>
        <charset val="204"/>
      </rPr>
      <t xml:space="preserve">Новинка! </t>
    </r>
    <r>
      <rPr>
        <b/>
        <i/>
        <sz val="12"/>
        <color theme="1"/>
        <rFont val="Arial"/>
        <family val="2"/>
      </rPr>
      <t>Постельное белье из сатина гладкокрашенного</t>
    </r>
  </si>
  <si>
    <t>1. Комплект наволочек 2 шт.</t>
  </si>
  <si>
    <t>2. Простыня на резинке</t>
  </si>
  <si>
    <t xml:space="preserve">90х200х26 </t>
  </si>
  <si>
    <t xml:space="preserve"> 140×200×26 </t>
  </si>
  <si>
    <t xml:space="preserve"> 160×200×26 </t>
  </si>
  <si>
    <t xml:space="preserve"> 180×200×26 </t>
  </si>
  <si>
    <r>
      <t xml:space="preserve">4. </t>
    </r>
    <r>
      <rPr>
        <b/>
        <sz val="11"/>
        <color theme="1"/>
        <rFont val="Arial"/>
        <family val="2"/>
      </rPr>
      <t xml:space="preserve">Подушка стеганая из волокна эвкалипта </t>
    </r>
  </si>
  <si>
    <t>1. Покрывало стеганное пэ</t>
  </si>
  <si>
    <r>
      <t xml:space="preserve">2. </t>
    </r>
    <r>
      <rPr>
        <b/>
        <sz val="11"/>
        <color indexed="8"/>
        <rFont val="Arial"/>
        <family val="2"/>
      </rPr>
      <t>Покрывало стеганное микрофибра</t>
    </r>
    <r>
      <rPr>
        <b/>
        <sz val="8"/>
        <color indexed="8"/>
        <rFont val="Arial"/>
        <family val="2"/>
        <charset val="204"/>
      </rPr>
      <t xml:space="preserve"> </t>
    </r>
    <r>
      <rPr>
        <sz val="8"/>
        <color indexed="8"/>
        <rFont val="Arial"/>
        <family val="2"/>
        <charset val="204"/>
      </rPr>
      <t>(цв. по запросу)</t>
    </r>
  </si>
  <si>
    <r>
      <t xml:space="preserve">3. </t>
    </r>
    <r>
      <rPr>
        <b/>
        <sz val="11"/>
        <color indexed="8"/>
        <rFont val="Arial"/>
        <family val="2"/>
      </rPr>
      <t>Покрывало стеганное жатка</t>
    </r>
    <r>
      <rPr>
        <b/>
        <sz val="8"/>
        <color indexed="8"/>
        <rFont val="Arial"/>
        <family val="2"/>
        <charset val="204"/>
      </rPr>
      <t xml:space="preserve"> </t>
    </r>
    <r>
      <rPr>
        <sz val="8"/>
        <color indexed="8"/>
        <rFont val="Arial"/>
        <family val="2"/>
        <charset val="204"/>
      </rPr>
      <t>(цв. коричневый, серая гавань)</t>
    </r>
  </si>
  <si>
    <t xml:space="preserve">4. Покрыло из гобелена </t>
  </si>
  <si>
    <t>140х200</t>
  </si>
  <si>
    <t xml:space="preserve">5. Плед пикник </t>
  </si>
  <si>
    <r>
      <t xml:space="preserve">Дуга из велсофта </t>
    </r>
    <r>
      <rPr>
        <sz val="11"/>
        <color indexed="8"/>
        <rFont val="Arial"/>
        <family val="2"/>
        <charset val="204"/>
      </rPr>
      <t>(наполнитель пэ волокно, чехол на молнии)</t>
    </r>
  </si>
  <si>
    <r>
      <rPr>
        <b/>
        <sz val="11"/>
        <color indexed="8"/>
        <rFont val="Arial"/>
        <family val="2"/>
        <charset val="204"/>
      </rPr>
      <t>Валик из велсофта</t>
    </r>
    <r>
      <rPr>
        <sz val="11"/>
        <color indexed="8"/>
        <rFont val="Arial"/>
        <family val="2"/>
        <charset val="204"/>
      </rPr>
      <t xml:space="preserve"> (наполнитель пэ волокно, съемный чехол)</t>
    </r>
  </si>
  <si>
    <r>
      <t xml:space="preserve">6. Плед Калифорния               </t>
    </r>
    <r>
      <rPr>
        <b/>
        <sz val="11"/>
        <color indexed="10"/>
        <rFont val="Arial"/>
        <family val="2"/>
        <charset val="204"/>
      </rPr>
      <t xml:space="preserve"> </t>
    </r>
    <r>
      <rPr>
        <b/>
        <sz val="11"/>
        <color indexed="8"/>
        <rFont val="Arial"/>
        <family val="2"/>
      </rPr>
      <t xml:space="preserve">     </t>
    </r>
  </si>
  <si>
    <r>
      <rPr>
        <b/>
        <sz val="11"/>
        <color indexed="8"/>
        <rFont val="Arial"/>
        <family val="2"/>
        <charset val="204"/>
      </rPr>
      <t xml:space="preserve">7. Покрывало Милана   </t>
    </r>
    <r>
      <rPr>
        <b/>
        <sz val="9"/>
        <color indexed="8"/>
        <rFont val="Arial"/>
        <family val="2"/>
      </rPr>
      <t xml:space="preserve">                    </t>
    </r>
  </si>
  <si>
    <t xml:space="preserve">8. Покрывало Плюш                       </t>
  </si>
  <si>
    <r>
      <t>9.</t>
    </r>
    <r>
      <rPr>
        <b/>
        <sz val="11"/>
        <color rgb="FFFF0000"/>
        <rFont val="Arial"/>
        <family val="2"/>
        <charset val="204"/>
      </rPr>
      <t xml:space="preserve"> </t>
    </r>
    <r>
      <rPr>
        <b/>
        <sz val="11"/>
        <color indexed="8"/>
        <rFont val="Arial"/>
        <family val="2"/>
        <charset val="204"/>
      </rPr>
      <t>Покрывало Велюр двустороннее</t>
    </r>
  </si>
  <si>
    <r>
      <t>10.</t>
    </r>
    <r>
      <rPr>
        <b/>
        <sz val="11"/>
        <color rgb="FFFF0000"/>
        <rFont val="Arial"/>
        <family val="2"/>
        <charset val="204"/>
      </rPr>
      <t xml:space="preserve">  </t>
    </r>
    <r>
      <rPr>
        <b/>
        <sz val="11"/>
        <color indexed="8"/>
        <rFont val="Arial"/>
        <family val="2"/>
        <charset val="204"/>
      </rPr>
      <t xml:space="preserve">Покрывало Велюр </t>
    </r>
  </si>
  <si>
    <t>11. Чехол декоративный Велсофт набивной (Калифорния)</t>
  </si>
  <si>
    <t>12. Чехол декоративый Велсофт однотонный (Милана, Плюш)</t>
  </si>
  <si>
    <t>Подушка декоративная 48х48</t>
  </si>
  <si>
    <t>от 1 декабря 2025 года</t>
  </si>
  <si>
    <r>
      <t>2.</t>
    </r>
    <r>
      <rPr>
        <b/>
        <sz val="11"/>
        <color rgb="FFFF0000"/>
        <rFont val="Arial"/>
        <family val="2"/>
        <charset val="204"/>
      </rPr>
      <t>Акция</t>
    </r>
    <r>
      <rPr>
        <b/>
        <sz val="11"/>
        <color theme="1"/>
        <rFont val="Arial"/>
        <family val="2"/>
      </rPr>
      <t>! Одеяло облегченное из верблюжьей шерсти пл. 280 г/кв.м</t>
    </r>
  </si>
  <si>
    <t xml:space="preserve">            20%скидка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</si>
</sst>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&quot;р.&quot;"/>
    <numFmt numFmtId="167" formatCode="#,##0.0&quot;р.&quot;;[Red]#,##0.0&quot;р.&quot;"/>
    <numFmt numFmtId="168" formatCode="0.000"/>
    <numFmt numFmtId="169" formatCode="#,##0.00&quot;р.&quot;"/>
    <numFmt numFmtId="170" formatCode="#,##0\ &quot;р.&quot;"/>
    <numFmt numFmtId="171" formatCode="#,##0\ &quot;₽&quot;"/>
  </numFmts>
  <fonts count="124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</font>
    <font>
      <b/>
      <sz val="10"/>
      <color indexed="8"/>
      <name val="Arial"/>
      <family val="2"/>
    </font>
    <font>
      <b/>
      <i/>
      <sz val="9"/>
      <name val="Arial"/>
      <family val="2"/>
    </font>
    <font>
      <sz val="12"/>
      <name val="Calibri"/>
      <family val="2"/>
      <charset val="204"/>
    </font>
    <font>
      <b/>
      <sz val="11"/>
      <color indexed="8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u/>
      <sz val="11"/>
      <name val="Arial"/>
      <family val="2"/>
    </font>
    <font>
      <sz val="11"/>
      <name val="Arial"/>
      <family val="2"/>
    </font>
    <font>
      <b/>
      <i/>
      <sz val="14"/>
      <color indexed="8"/>
      <name val="Calibri"/>
      <family val="2"/>
    </font>
    <font>
      <b/>
      <sz val="11"/>
      <color indexed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i/>
      <sz val="10"/>
      <color indexed="10"/>
      <name val="Arial"/>
      <family val="2"/>
    </font>
    <font>
      <sz val="11"/>
      <color indexed="10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11"/>
      <color indexed="8"/>
      <name val="Arial"/>
      <family val="2"/>
    </font>
    <font>
      <b/>
      <i/>
      <sz val="11"/>
      <color indexed="8"/>
      <name val="Arial"/>
      <family val="2"/>
    </font>
    <font>
      <b/>
      <i/>
      <sz val="11"/>
      <color indexed="10"/>
      <name val="Arial"/>
      <family val="2"/>
    </font>
    <font>
      <b/>
      <sz val="11"/>
      <color indexed="10"/>
      <name val="Arial"/>
      <family val="2"/>
      <charset val="204"/>
    </font>
    <font>
      <sz val="11"/>
      <name val="Arial"/>
      <family val="2"/>
      <charset val="204"/>
    </font>
    <font>
      <b/>
      <sz val="11"/>
      <color indexed="8"/>
      <name val="Arial"/>
      <family val="2"/>
      <charset val="204"/>
    </font>
    <font>
      <sz val="10"/>
      <color indexed="10"/>
      <name val="Arial"/>
      <family val="2"/>
    </font>
    <font>
      <sz val="11"/>
      <color indexed="10"/>
      <name val="Arial"/>
      <family val="2"/>
      <charset val="204"/>
    </font>
    <font>
      <b/>
      <i/>
      <sz val="8"/>
      <color indexed="10"/>
      <name val="Arial"/>
      <family val="2"/>
      <charset val="204"/>
    </font>
    <font>
      <b/>
      <i/>
      <sz val="11"/>
      <color indexed="8"/>
      <name val="Arial"/>
      <family val="2"/>
      <charset val="204"/>
    </font>
    <font>
      <i/>
      <sz val="8"/>
      <color indexed="10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9"/>
      <color indexed="8"/>
      <name val="Arial"/>
      <family val="2"/>
    </font>
    <font>
      <b/>
      <i/>
      <sz val="9"/>
      <color indexed="10"/>
      <name val="Arial"/>
      <family val="2"/>
      <charset val="204"/>
    </font>
    <font>
      <i/>
      <sz val="10"/>
      <color indexed="10"/>
      <name val="Arial"/>
      <family val="2"/>
      <charset val="204"/>
    </font>
    <font>
      <b/>
      <sz val="12"/>
      <color indexed="10"/>
      <name val="Arial"/>
      <family val="2"/>
      <charset val="204"/>
    </font>
    <font>
      <b/>
      <sz val="12"/>
      <name val="Arial"/>
      <family val="2"/>
      <charset val="204"/>
    </font>
    <font>
      <sz val="9"/>
      <color indexed="8"/>
      <name val="Arial"/>
      <family val="2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u/>
      <sz val="11"/>
      <color theme="10"/>
      <name val="Arial"/>
      <family val="2"/>
    </font>
    <font>
      <sz val="12"/>
      <color rgb="FFFF0000"/>
      <name val="Calibri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0"/>
      <color theme="0"/>
      <name val="Arial"/>
      <family val="2"/>
    </font>
    <font>
      <sz val="9"/>
      <color theme="1" tint="0.499984740745262"/>
      <name val="Arial"/>
      <family val="2"/>
    </font>
    <font>
      <sz val="11"/>
      <color theme="1" tint="0.499984740745262"/>
      <name val="Arial"/>
      <family val="2"/>
    </font>
    <font>
      <sz val="11"/>
      <color rgb="FFFF0000"/>
      <name val="Arial"/>
      <family val="2"/>
    </font>
    <font>
      <sz val="10"/>
      <color theme="1"/>
      <name val="Arial"/>
      <family val="2"/>
    </font>
    <font>
      <sz val="10"/>
      <color theme="1" tint="0.499984740745262"/>
      <name val="Arial"/>
      <family val="2"/>
    </font>
    <font>
      <i/>
      <sz val="11"/>
      <color theme="1" tint="0.499984740745262"/>
      <name val="Arial"/>
      <family val="2"/>
    </font>
    <font>
      <sz val="11"/>
      <color theme="0"/>
      <name val="Arial"/>
      <family val="2"/>
    </font>
    <font>
      <i/>
      <sz val="11"/>
      <color theme="1"/>
      <name val="Arial"/>
      <family val="2"/>
    </font>
    <font>
      <strike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i/>
      <sz val="12"/>
      <color theme="1"/>
      <name val="Arial"/>
      <family val="2"/>
    </font>
    <font>
      <b/>
      <i/>
      <sz val="9"/>
      <color theme="1" tint="0.499984740745262"/>
      <name val="Arial"/>
      <family val="2"/>
    </font>
    <font>
      <b/>
      <i/>
      <sz val="14"/>
      <color theme="1"/>
      <name val="Calibri"/>
      <family val="2"/>
      <scheme val="minor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6"/>
      <color theme="1" tint="0.249977111117893"/>
      <name val="Arial"/>
      <family val="2"/>
    </font>
    <font>
      <sz val="11"/>
      <color rgb="FF808080"/>
      <name val="Arial"/>
      <family val="2"/>
    </font>
    <font>
      <i/>
      <sz val="12"/>
      <color theme="1"/>
      <name val="Arial"/>
      <family val="2"/>
    </font>
    <font>
      <u/>
      <sz val="11"/>
      <color rgb="FF0070C0"/>
      <name val="Arial"/>
      <family val="2"/>
    </font>
    <font>
      <sz val="10"/>
      <color rgb="FFFF0000"/>
      <name val="Arial"/>
      <family val="2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rgb="FFFF0000"/>
      <name val="Arial"/>
      <family val="2"/>
    </font>
    <font>
      <sz val="11"/>
      <color rgb="FFC00000"/>
      <name val="Arial"/>
      <family val="2"/>
    </font>
    <font>
      <sz val="11"/>
      <color theme="1"/>
      <name val="Arial"/>
      <family val="2"/>
      <charset val="204"/>
    </font>
    <font>
      <i/>
      <sz val="11"/>
      <color rgb="FFFF0000"/>
      <name val="Calibri"/>
      <family val="2"/>
      <charset val="204"/>
      <scheme val="minor"/>
    </font>
    <font>
      <i/>
      <sz val="11"/>
      <color rgb="FFFF0000"/>
      <name val="Arial"/>
      <family val="2"/>
      <charset val="204"/>
    </font>
    <font>
      <i/>
      <sz val="8"/>
      <color rgb="FFFF0000"/>
      <name val="Arial"/>
      <family val="2"/>
      <charset val="204"/>
    </font>
    <font>
      <i/>
      <sz val="10"/>
      <color rgb="FFFF0000"/>
      <name val="Arial"/>
      <family val="2"/>
      <charset val="204"/>
    </font>
    <font>
      <sz val="11"/>
      <color theme="1" tint="0.499984740745262"/>
      <name val="Arial"/>
      <family val="2"/>
      <charset val="204"/>
    </font>
    <font>
      <b/>
      <sz val="11"/>
      <name val="Calibri"/>
      <family val="2"/>
      <scheme val="minor"/>
    </font>
    <font>
      <b/>
      <sz val="11"/>
      <color rgb="FFFF0000"/>
      <name val="Arial"/>
      <family val="2"/>
      <charset val="204"/>
    </font>
    <font>
      <b/>
      <i/>
      <sz val="11"/>
      <color rgb="FFFF0000"/>
      <name val="Calibri"/>
      <family val="2"/>
      <charset val="204"/>
      <scheme val="minor"/>
    </font>
    <font>
      <b/>
      <i/>
      <sz val="12"/>
      <color theme="1"/>
      <name val="Arial"/>
      <family val="2"/>
      <charset val="204"/>
    </font>
    <font>
      <sz val="10"/>
      <color theme="10"/>
      <name val="Arial"/>
      <family val="2"/>
    </font>
    <font>
      <i/>
      <sz val="12"/>
      <color rgb="FFFF0000"/>
      <name val="Arial"/>
      <family val="2"/>
      <charset val="204"/>
    </font>
    <font>
      <i/>
      <sz val="8"/>
      <color theme="1"/>
      <name val="Arial"/>
      <family val="2"/>
    </font>
    <font>
      <b/>
      <sz val="11"/>
      <color theme="1"/>
      <name val="Arial"/>
      <family val="2"/>
      <charset val="204"/>
    </font>
    <font>
      <sz val="9"/>
      <name val="Calibri"/>
      <family val="2"/>
      <scheme val="minor"/>
    </font>
    <font>
      <sz val="11"/>
      <color rgb="FFFF0000"/>
      <name val="Arial"/>
      <family val="2"/>
      <charset val="204"/>
    </font>
    <font>
      <b/>
      <i/>
      <sz val="14"/>
      <color theme="1"/>
      <name val="Calibri"/>
      <family val="2"/>
      <charset val="204"/>
      <scheme val="minor"/>
    </font>
    <font>
      <b/>
      <i/>
      <sz val="12"/>
      <color rgb="FFFF0000"/>
      <name val="Arial"/>
      <family val="2"/>
    </font>
    <font>
      <b/>
      <i/>
      <sz val="10"/>
      <color theme="1"/>
      <name val="Arial"/>
      <family val="2"/>
    </font>
    <font>
      <u/>
      <sz val="10"/>
      <color theme="1"/>
      <name val="Arial"/>
      <family val="2"/>
    </font>
    <font>
      <sz val="8"/>
      <color rgb="FFFF0000"/>
      <name val="Arial"/>
      <family val="2"/>
    </font>
    <font>
      <sz val="11"/>
      <color theme="1"/>
      <name val="Calibri"/>
      <family val="2"/>
    </font>
    <font>
      <b/>
      <i/>
      <sz val="16"/>
      <color rgb="FF404040"/>
      <name val="Arial"/>
      <family val="2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2"/>
      <color rgb="FFFF0000"/>
      <name val="Arial"/>
      <family val="2"/>
    </font>
    <font>
      <b/>
      <i/>
      <sz val="11"/>
      <color rgb="FFFF0000"/>
      <name val="Arial"/>
      <family val="2"/>
      <charset val="204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2"/>
      <color rgb="FFFF0000"/>
      <name val="Arial"/>
      <family val="2"/>
      <charset val="204"/>
    </font>
    <font>
      <i/>
      <sz val="11"/>
      <color indexed="10"/>
      <name val="Arial"/>
      <family val="2"/>
      <charset val="204"/>
    </font>
    <font>
      <b/>
      <sz val="11"/>
      <name val="Arial"/>
      <family val="2"/>
      <charset val="204"/>
    </font>
    <font>
      <sz val="11"/>
      <color theme="0" tint="-0.34998626667073579"/>
      <name val="Arial"/>
      <family val="2"/>
    </font>
    <font>
      <sz val="11"/>
      <color theme="0" tint="-0.499984740745262"/>
      <name val="Arial"/>
      <family val="2"/>
    </font>
    <font>
      <sz val="8"/>
      <color theme="0" tint="-0.499984740745262"/>
      <name val="Arial"/>
      <family val="2"/>
    </font>
    <font>
      <i/>
      <sz val="11"/>
      <color theme="0" tint="-0.499984740745262"/>
      <name val="Arial"/>
      <family val="2"/>
    </font>
    <font>
      <i/>
      <sz val="12"/>
      <color rgb="FFFF0000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1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gradientFill>
        <stop position="0">
          <color theme="0"/>
        </stop>
        <stop position="1">
          <color rgb="FFFFCC00"/>
        </stop>
      </gradientFill>
    </fill>
    <fill>
      <patternFill patternType="solid">
        <fgColor rgb="FFFFCC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D13F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theme="5" tint="0.39994506668294322"/>
      </patternFill>
    </fill>
    <fill>
      <patternFill patternType="gray0625">
        <fgColor theme="5" tint="0.39994506668294322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gray0625">
        <fgColor theme="5" tint="0.39994506668294322"/>
        <bgColor rgb="FFFFFFCC"/>
      </patternFill>
    </fill>
    <fill>
      <patternFill patternType="solid">
        <fgColor rgb="FFFFFF00"/>
        <bgColor indexed="64"/>
      </patternFill>
    </fill>
  </fills>
  <borders count="1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Dashed">
        <color theme="0" tint="-0.499984740745262"/>
      </right>
      <top/>
      <bottom/>
      <diagonal/>
    </border>
    <border>
      <left/>
      <right style="mediumDashed">
        <color theme="0" tint="-0.499984740745262"/>
      </right>
      <top/>
      <bottom style="dashed">
        <color theme="0" tint="-0.499984740745262"/>
      </bottom>
      <diagonal/>
    </border>
    <border>
      <left/>
      <right style="medium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 style="mediumDashed">
        <color theme="0" tint="-0.499984740745262"/>
      </right>
      <top style="dashed">
        <color theme="0" tint="-0.499984740745262"/>
      </top>
      <bottom style="mediumDashed">
        <color theme="0" tint="-0.499984740745262"/>
      </bottom>
      <diagonal/>
    </border>
    <border>
      <left style="medium">
        <color indexed="64"/>
      </left>
      <right/>
      <top/>
      <bottom style="dashed">
        <color theme="0" tint="-0.499984740745262"/>
      </bottom>
      <diagonal/>
    </border>
    <border>
      <left style="medium">
        <color indexed="64"/>
      </left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medium">
        <color indexed="64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 style="medium">
        <color indexed="64"/>
      </left>
      <right style="dashed">
        <color theme="0" tint="-0.499984740745262"/>
      </right>
      <top/>
      <bottom style="dashed">
        <color theme="0" tint="-0.499984740745262"/>
      </bottom>
      <diagonal/>
    </border>
    <border>
      <left style="medium">
        <color indexed="64"/>
      </left>
      <right style="dashed">
        <color theme="0" tint="-0.499984740745262"/>
      </right>
      <top style="dashed">
        <color theme="0" tint="-0.499984740745262"/>
      </top>
      <bottom style="mediumDashed">
        <color theme="0" tint="-0.499984740745262"/>
      </bottom>
      <diagonal/>
    </border>
    <border>
      <left/>
      <right/>
      <top/>
      <bottom style="dashed">
        <color theme="0" tint="-0.499984740745262"/>
      </bottom>
      <diagonal/>
    </border>
    <border>
      <left/>
      <right style="dashed">
        <color theme="0" tint="-0.499984740745262"/>
      </right>
      <top/>
      <bottom style="dashed">
        <color theme="0" tint="-0.499984740745262"/>
      </bottom>
      <diagonal/>
    </border>
    <border>
      <left/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/>
      <right style="mediumDashed">
        <color theme="1" tint="0.499984740745262"/>
      </right>
      <top/>
      <bottom style="dashed">
        <color theme="1" tint="0.499984740745262"/>
      </bottom>
      <diagonal/>
    </border>
    <border>
      <left/>
      <right style="medium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/>
      <right style="mediumDashed">
        <color theme="1" tint="0.499984740745262"/>
      </right>
      <top style="dashed">
        <color theme="1" tint="0.499984740745262"/>
      </top>
      <bottom style="mediumDashed">
        <color theme="1" tint="0.499984740745262"/>
      </bottom>
      <diagonal/>
    </border>
    <border>
      <left/>
      <right/>
      <top style="dashed">
        <color theme="0" tint="-0.499984740745262"/>
      </top>
      <bottom/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  <border>
      <left style="mediumDashed">
        <color theme="0" tint="-0.499984740745262"/>
      </left>
      <right/>
      <top/>
      <bottom/>
      <diagonal/>
    </border>
    <border>
      <left/>
      <right style="dashed">
        <color theme="0" tint="-0.499984740745262"/>
      </right>
      <top style="dashed">
        <color theme="0" tint="-0.499984740745262"/>
      </top>
      <bottom style="mediumDashed">
        <color theme="0" tint="-0.499984740745262"/>
      </bottom>
      <diagonal/>
    </border>
    <border>
      <left/>
      <right style="dashed">
        <color theme="0" tint="-0.499984740745262"/>
      </right>
      <top/>
      <bottom/>
      <diagonal/>
    </border>
    <border>
      <left/>
      <right/>
      <top/>
      <bottom style="dashed">
        <color theme="1" tint="0.499984740745262"/>
      </bottom>
      <diagonal/>
    </border>
    <border>
      <left/>
      <right style="dashed">
        <color theme="1" tint="0.499984740745262"/>
      </right>
      <top style="dashed">
        <color theme="1" tint="0.499984740745262"/>
      </top>
      <bottom style="mediumDashed">
        <color theme="1" tint="0.499984740745262"/>
      </bottom>
      <diagonal/>
    </border>
    <border>
      <left style="medium">
        <color indexed="64"/>
      </left>
      <right/>
      <top style="medium">
        <color indexed="64"/>
      </top>
      <bottom style="dashed">
        <color theme="0" tint="-0.499984740745262"/>
      </bottom>
      <diagonal/>
    </border>
    <border>
      <left style="medium">
        <color indexed="64"/>
      </left>
      <right style="dashed">
        <color theme="0" tint="-0.499984740745262"/>
      </right>
      <top style="medium">
        <color indexed="64"/>
      </top>
      <bottom style="dashed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dashed">
        <color theme="0" tint="-0.499984740745262"/>
      </bottom>
      <diagonal/>
    </border>
    <border>
      <left style="medium">
        <color indexed="64"/>
      </left>
      <right style="dashed">
        <color theme="0" tint="-0.499984740745262"/>
      </right>
      <top/>
      <bottom style="medium">
        <color indexed="64"/>
      </bottom>
      <diagonal/>
    </border>
    <border>
      <left/>
      <right style="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 style="medium">
        <color indexed="64"/>
      </left>
      <right style="dashed">
        <color theme="0" tint="-0.499984740745262"/>
      </right>
      <top style="dashed">
        <color theme="0" tint="-0.499984740745262"/>
      </top>
      <bottom style="medium">
        <color indexed="64"/>
      </bottom>
      <diagonal/>
    </border>
    <border>
      <left style="dashed">
        <color theme="0" tint="-0.499984740745262"/>
      </left>
      <right/>
      <top style="medium">
        <color indexed="64"/>
      </top>
      <bottom style="dashed">
        <color theme="0" tint="-0.499984740745262"/>
      </bottom>
      <diagonal/>
    </border>
    <border>
      <left style="dashed">
        <color theme="0" tint="-0.499984740745262"/>
      </left>
      <right/>
      <top style="dashed">
        <color theme="0" tint="-0.499984740745262"/>
      </top>
      <bottom style="medium">
        <color indexed="64"/>
      </bottom>
      <diagonal/>
    </border>
    <border>
      <left/>
      <right/>
      <top style="dashed">
        <color theme="0" tint="-0.499984740745262"/>
      </top>
      <bottom style="mediumDashed">
        <color theme="0" tint="-0.499984740745262"/>
      </bottom>
      <diagonal/>
    </border>
    <border>
      <left/>
      <right style="dashed">
        <color rgb="FF808080"/>
      </right>
      <top style="dashed">
        <color rgb="FF808080"/>
      </top>
      <bottom style="dashed">
        <color rgb="FF808080"/>
      </bottom>
      <diagonal/>
    </border>
    <border>
      <left/>
      <right style="mediumDashed">
        <color rgb="FF808080"/>
      </right>
      <top style="dashed">
        <color rgb="FF808080"/>
      </top>
      <bottom style="dashed">
        <color rgb="FF808080"/>
      </bottom>
      <diagonal/>
    </border>
    <border>
      <left/>
      <right style="dashed">
        <color theme="0" tint="-0.499984740745262"/>
      </right>
      <top style="medium">
        <color indexed="64"/>
      </top>
      <bottom style="dashed">
        <color theme="0" tint="-0.499984740745262"/>
      </bottom>
      <diagonal/>
    </border>
    <border>
      <left/>
      <right style="dashed">
        <color theme="0" tint="-0.499984740745262"/>
      </right>
      <top style="dashed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 style="dotted">
        <color indexed="64"/>
      </left>
      <right style="mediumDashed">
        <color theme="0" tint="-0.34998626667073579"/>
      </right>
      <top style="dotted">
        <color indexed="64"/>
      </top>
      <bottom style="dotted">
        <color indexed="64"/>
      </bottom>
      <diagonal/>
    </border>
    <border>
      <left/>
      <right style="mediumDashed">
        <color theme="0" tint="-0.34998626667073579"/>
      </right>
      <top/>
      <bottom style="dashed">
        <color theme="0" tint="-0.499984740745262"/>
      </bottom>
      <diagonal/>
    </border>
    <border>
      <left/>
      <right/>
      <top/>
      <bottom style="dotted">
        <color theme="0" tint="-0.34998626667073579"/>
      </bottom>
      <diagonal/>
    </border>
  </borders>
  <cellStyleXfs count="15">
    <xf numFmtId="0" fontId="0" fillId="0" borderId="0"/>
    <xf numFmtId="0" fontId="51" fillId="0" borderId="0" applyNumberFormat="0" applyFill="0" applyBorder="0" applyAlignment="0" applyProtection="0">
      <alignment vertical="top"/>
      <protection locked="0"/>
    </xf>
    <xf numFmtId="166" fontId="52" fillId="2" borderId="1" applyFill="0" applyBorder="0">
      <alignment horizontal="center" vertical="center" wrapText="1"/>
    </xf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0" fontId="52" fillId="3" borderId="2">
      <alignment horizontal="center" vertical="center" wrapText="1"/>
    </xf>
    <xf numFmtId="0" fontId="50" fillId="0" borderId="0"/>
    <xf numFmtId="0" fontId="50" fillId="0" borderId="0"/>
    <xf numFmtId="0" fontId="50" fillId="0" borderId="0"/>
    <xf numFmtId="0" fontId="50" fillId="0" borderId="0"/>
    <xf numFmtId="9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</cellStyleXfs>
  <cellXfs count="1398">
    <xf numFmtId="0" fontId="0" fillId="0" borderId="0" xfId="0"/>
    <xf numFmtId="0" fontId="54" fillId="0" borderId="0" xfId="0" applyFont="1"/>
    <xf numFmtId="0" fontId="54" fillId="0" borderId="0" xfId="0" applyFont="1" applyAlignment="1">
      <alignment horizontal="left"/>
    </xf>
    <xf numFmtId="0" fontId="54" fillId="0" borderId="0" xfId="0" applyFont="1" applyAlignment="1">
      <alignment horizontal="center"/>
    </xf>
    <xf numFmtId="166" fontId="54" fillId="0" borderId="0" xfId="0" applyNumberFormat="1" applyFont="1" applyAlignment="1">
      <alignment horizontal="center"/>
    </xf>
    <xf numFmtId="0" fontId="55" fillId="0" borderId="0" xfId="0" applyFont="1"/>
    <xf numFmtId="0" fontId="51" fillId="0" borderId="0" xfId="1" applyFill="1" applyBorder="1" applyAlignment="1" applyProtection="1"/>
    <xf numFmtId="166" fontId="51" fillId="0" borderId="0" xfId="1" applyNumberFormat="1" applyFill="1" applyBorder="1" applyAlignment="1" applyProtection="1"/>
    <xf numFmtId="0" fontId="51" fillId="0" borderId="0" xfId="1" applyFill="1" applyBorder="1" applyAlignment="1" applyProtection="1">
      <alignment horizontal="left"/>
    </xf>
    <xf numFmtId="0" fontId="51" fillId="0" borderId="0" xfId="1" applyFill="1" applyAlignment="1" applyProtection="1"/>
    <xf numFmtId="1" fontId="51" fillId="0" borderId="0" xfId="1" applyNumberFormat="1" applyFill="1" applyBorder="1" applyAlignment="1" applyProtection="1"/>
    <xf numFmtId="1" fontId="51" fillId="0" borderId="0" xfId="1" applyNumberFormat="1" applyFill="1" applyAlignment="1" applyProtection="1"/>
    <xf numFmtId="0" fontId="54" fillId="0" borderId="0" xfId="0" applyFont="1" applyAlignment="1">
      <alignment vertical="center"/>
    </xf>
    <xf numFmtId="0" fontId="56" fillId="0" borderId="0" xfId="1" applyFont="1" applyFill="1" applyBorder="1" applyAlignment="1" applyProtection="1"/>
    <xf numFmtId="166" fontId="56" fillId="0" borderId="0" xfId="1" applyNumberFormat="1" applyFont="1" applyFill="1" applyBorder="1" applyAlignment="1" applyProtection="1"/>
    <xf numFmtId="0" fontId="56" fillId="0" borderId="0" xfId="1" applyFont="1" applyFill="1" applyBorder="1" applyAlignment="1" applyProtection="1">
      <alignment horizontal="left"/>
    </xf>
    <xf numFmtId="0" fontId="2" fillId="0" borderId="0" xfId="0" applyFont="1" applyAlignment="1">
      <alignment horizontal="center"/>
    </xf>
    <xf numFmtId="166" fontId="4" fillId="0" borderId="0" xfId="2" applyFont="1" applyFill="1" applyBorder="1">
      <alignment horizontal="center" vertical="center" wrapText="1"/>
    </xf>
    <xf numFmtId="0" fontId="2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6" fontId="7" fillId="0" borderId="0" xfId="0" applyNumberFormat="1" applyFont="1" applyAlignment="1">
      <alignment horizontal="center"/>
    </xf>
    <xf numFmtId="166" fontId="52" fillId="0" borderId="0" xfId="2" applyFill="1" applyBorder="1">
      <alignment horizontal="center" vertical="center" wrapText="1"/>
    </xf>
    <xf numFmtId="0" fontId="7" fillId="0" borderId="0" xfId="0" quotePrefix="1" applyFont="1" applyAlignment="1">
      <alignment horizontal="left"/>
    </xf>
    <xf numFmtId="0" fontId="7" fillId="0" borderId="0" xfId="0" applyFont="1" applyAlignment="1">
      <alignment horizontal="left"/>
    </xf>
    <xf numFmtId="0" fontId="57" fillId="0" borderId="0" xfId="0" applyFont="1" applyAlignment="1">
      <alignment horizontal="left"/>
    </xf>
    <xf numFmtId="169" fontId="4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166" fontId="7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center"/>
    </xf>
    <xf numFmtId="166" fontId="4" fillId="0" borderId="0" xfId="0" applyNumberFormat="1" applyFont="1" applyAlignment="1">
      <alignment horizontal="center"/>
    </xf>
    <xf numFmtId="0" fontId="7" fillId="0" borderId="0" xfId="0" applyFont="1"/>
    <xf numFmtId="0" fontId="57" fillId="0" borderId="0" xfId="0" applyFont="1"/>
    <xf numFmtId="0" fontId="58" fillId="0" borderId="0" xfId="0" applyFont="1"/>
    <xf numFmtId="0" fontId="59" fillId="0" borderId="0" xfId="0" applyFont="1" applyAlignment="1">
      <alignment vertical="center"/>
    </xf>
    <xf numFmtId="0" fontId="5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54" fillId="0" borderId="0" xfId="0" applyFont="1" applyAlignment="1">
      <alignment vertical="center" wrapText="1"/>
    </xf>
    <xf numFmtId="166" fontId="60" fillId="0" borderId="75" xfId="0" applyNumberFormat="1" applyFont="1" applyBorder="1" applyAlignment="1">
      <alignment horizontal="center" vertical="center"/>
    </xf>
    <xf numFmtId="0" fontId="54" fillId="0" borderId="8" xfId="0" applyFont="1" applyBorder="1" applyAlignment="1">
      <alignment horizontal="center"/>
    </xf>
    <xf numFmtId="166" fontId="54" fillId="0" borderId="8" xfId="0" applyNumberFormat="1" applyFont="1" applyBorder="1" applyAlignment="1">
      <alignment horizontal="center"/>
    </xf>
    <xf numFmtId="0" fontId="61" fillId="0" borderId="0" xfId="0" applyFont="1" applyAlignment="1">
      <alignment horizontal="center"/>
    </xf>
    <xf numFmtId="0" fontId="62" fillId="0" borderId="0" xfId="0" applyFont="1" applyAlignment="1">
      <alignment horizontal="center" vertical="center"/>
    </xf>
    <xf numFmtId="0" fontId="62" fillId="0" borderId="0" xfId="0" applyFont="1" applyAlignment="1">
      <alignment horizontal="center"/>
    </xf>
    <xf numFmtId="0" fontId="62" fillId="0" borderId="75" xfId="0" applyFont="1" applyBorder="1" applyAlignment="1">
      <alignment horizontal="center"/>
    </xf>
    <xf numFmtId="0" fontId="62" fillId="0" borderId="76" xfId="0" applyFont="1" applyBorder="1" applyAlignment="1">
      <alignment horizontal="center"/>
    </xf>
    <xf numFmtId="166" fontId="62" fillId="0" borderId="77" xfId="0" applyNumberFormat="1" applyFont="1" applyBorder="1" applyAlignment="1">
      <alignment horizontal="center"/>
    </xf>
    <xf numFmtId="166" fontId="62" fillId="0" borderId="76" xfId="0" applyNumberFormat="1" applyFont="1" applyBorder="1" applyAlignment="1">
      <alignment horizontal="center"/>
    </xf>
    <xf numFmtId="0" fontId="62" fillId="0" borderId="79" xfId="0" applyFont="1" applyBorder="1" applyAlignment="1">
      <alignment horizontal="center" vertical="center"/>
    </xf>
    <xf numFmtId="0" fontId="62" fillId="0" borderId="76" xfId="0" applyFont="1" applyBorder="1" applyAlignment="1">
      <alignment horizontal="center" vertical="center"/>
    </xf>
    <xf numFmtId="0" fontId="62" fillId="0" borderId="80" xfId="0" applyFont="1" applyBorder="1" applyAlignment="1">
      <alignment horizontal="center" vertical="center"/>
    </xf>
    <xf numFmtId="166" fontId="62" fillId="0" borderId="77" xfId="0" applyNumberFormat="1" applyFont="1" applyBorder="1" applyAlignment="1">
      <alignment horizontal="center" vertical="center"/>
    </xf>
    <xf numFmtId="0" fontId="62" fillId="0" borderId="81" xfId="0" applyFont="1" applyBorder="1" applyAlignment="1">
      <alignment horizontal="center" vertical="center"/>
    </xf>
    <xf numFmtId="0" fontId="62" fillId="0" borderId="75" xfId="0" applyFont="1" applyBorder="1" applyAlignment="1">
      <alignment horizontal="center" vertical="center"/>
    </xf>
    <xf numFmtId="0" fontId="62" fillId="0" borderId="77" xfId="0" applyFont="1" applyBorder="1" applyAlignment="1">
      <alignment horizontal="center" vertical="center"/>
    </xf>
    <xf numFmtId="0" fontId="62" fillId="0" borderId="82" xfId="0" applyFont="1" applyBorder="1" applyAlignment="1">
      <alignment horizontal="center" vertical="center"/>
    </xf>
    <xf numFmtId="0" fontId="62" fillId="0" borderId="14" xfId="0" applyFont="1" applyBorder="1" applyAlignment="1">
      <alignment horizontal="center" vertical="center"/>
    </xf>
    <xf numFmtId="0" fontId="62" fillId="0" borderId="83" xfId="0" applyFont="1" applyBorder="1" applyAlignment="1">
      <alignment horizontal="center" vertical="center"/>
    </xf>
    <xf numFmtId="166" fontId="62" fillId="0" borderId="78" xfId="0" applyNumberFormat="1" applyFont="1" applyBorder="1" applyAlignment="1">
      <alignment horizontal="center" vertical="center"/>
    </xf>
    <xf numFmtId="0" fontId="62" fillId="0" borderId="84" xfId="0" applyFont="1" applyBorder="1" applyAlignment="1">
      <alignment horizontal="center"/>
    </xf>
    <xf numFmtId="166" fontId="62" fillId="0" borderId="75" xfId="0" applyNumberFormat="1" applyFont="1" applyBorder="1" applyAlignment="1">
      <alignment horizontal="center"/>
    </xf>
    <xf numFmtId="0" fontId="62" fillId="0" borderId="86" xfId="0" applyFont="1" applyBorder="1" applyAlignment="1">
      <alignment horizontal="center"/>
    </xf>
    <xf numFmtId="0" fontId="62" fillId="0" borderId="87" xfId="0" applyFont="1" applyBorder="1" applyAlignment="1">
      <alignment horizontal="center"/>
    </xf>
    <xf numFmtId="166" fontId="62" fillId="0" borderId="88" xfId="0" applyNumberFormat="1" applyFont="1" applyBorder="1" applyAlignment="1">
      <alignment horizontal="center"/>
    </xf>
    <xf numFmtId="166" fontId="62" fillId="0" borderId="89" xfId="0" applyNumberFormat="1" applyFont="1" applyBorder="1" applyAlignment="1">
      <alignment horizontal="center"/>
    </xf>
    <xf numFmtId="0" fontId="64" fillId="0" borderId="0" xfId="0" applyFont="1" applyAlignment="1">
      <alignment vertical="center"/>
    </xf>
    <xf numFmtId="0" fontId="65" fillId="6" borderId="0" xfId="0" applyFont="1" applyFill="1" applyAlignment="1">
      <alignment horizontal="center" vertical="center"/>
    </xf>
    <xf numFmtId="0" fontId="54" fillId="0" borderId="0" xfId="0" applyFont="1" applyAlignment="1">
      <alignment horizontal="right"/>
    </xf>
    <xf numFmtId="0" fontId="1" fillId="0" borderId="2" xfId="0" applyFont="1" applyBorder="1" applyAlignment="1">
      <alignment horizontal="center" vertical="top"/>
    </xf>
    <xf numFmtId="0" fontId="62" fillId="0" borderId="91" xfId="0" applyFont="1" applyBorder="1" applyAlignment="1">
      <alignment horizontal="center"/>
    </xf>
    <xf numFmtId="0" fontId="54" fillId="0" borderId="0" xfId="0" applyFont="1" applyAlignment="1">
      <alignment wrapText="1"/>
    </xf>
    <xf numFmtId="0" fontId="54" fillId="0" borderId="0" xfId="0" applyFont="1" applyAlignment="1">
      <alignment horizontal="left" vertical="top"/>
    </xf>
    <xf numFmtId="166" fontId="67" fillId="0" borderId="0" xfId="2" applyFont="1" applyFill="1" applyBorder="1">
      <alignment horizontal="center" vertical="center" wrapText="1"/>
    </xf>
    <xf numFmtId="0" fontId="68" fillId="4" borderId="0" xfId="0" applyFont="1" applyFill="1" applyAlignment="1">
      <alignment vertical="center" wrapText="1"/>
    </xf>
    <xf numFmtId="166" fontId="60" fillId="0" borderId="0" xfId="0" applyNumberFormat="1" applyFont="1" applyAlignment="1">
      <alignment horizontal="center" vertical="center"/>
    </xf>
    <xf numFmtId="166" fontId="62" fillId="0" borderId="76" xfId="0" applyNumberFormat="1" applyFont="1" applyBorder="1" applyAlignment="1">
      <alignment horizontal="center" vertical="center"/>
    </xf>
    <xf numFmtId="166" fontId="62" fillId="0" borderId="75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62" fillId="4" borderId="0" xfId="0" applyFont="1" applyFill="1" applyAlignment="1">
      <alignment horizontal="center"/>
    </xf>
    <xf numFmtId="0" fontId="54" fillId="4" borderId="10" xfId="0" applyFont="1" applyFill="1" applyBorder="1" applyAlignment="1">
      <alignment horizontal="center" vertical="center"/>
    </xf>
    <xf numFmtId="0" fontId="54" fillId="4" borderId="8" xfId="0" applyFont="1" applyFill="1" applyBorder="1" applyAlignment="1">
      <alignment horizontal="center" vertical="center"/>
    </xf>
    <xf numFmtId="170" fontId="54" fillId="4" borderId="3" xfId="0" applyNumberFormat="1" applyFont="1" applyFill="1" applyBorder="1" applyAlignment="1">
      <alignment horizontal="center" vertical="center"/>
    </xf>
    <xf numFmtId="170" fontId="54" fillId="4" borderId="13" xfId="0" applyNumberFormat="1" applyFont="1" applyFill="1" applyBorder="1" applyAlignment="1">
      <alignment horizontal="center" vertical="center"/>
    </xf>
    <xf numFmtId="166" fontId="62" fillId="0" borderId="91" xfId="0" applyNumberFormat="1" applyFont="1" applyBorder="1" applyAlignment="1">
      <alignment horizontal="center"/>
    </xf>
    <xf numFmtId="0" fontId="54" fillId="4" borderId="1" xfId="0" applyFont="1" applyFill="1" applyBorder="1" applyAlignment="1">
      <alignment horizontal="center" vertical="center"/>
    </xf>
    <xf numFmtId="166" fontId="10" fillId="4" borderId="26" xfId="0" applyNumberFormat="1" applyFont="1" applyFill="1" applyBorder="1" applyAlignment="1">
      <alignment horizontal="center" vertical="center"/>
    </xf>
    <xf numFmtId="0" fontId="64" fillId="4" borderId="7" xfId="0" applyFont="1" applyFill="1" applyBorder="1" applyAlignment="1">
      <alignment horizontal="center" vertical="center"/>
    </xf>
    <xf numFmtId="0" fontId="12" fillId="4" borderId="94" xfId="0" applyFont="1" applyFill="1" applyBorder="1" applyAlignment="1">
      <alignment horizontal="center" vertical="center"/>
    </xf>
    <xf numFmtId="0" fontId="54" fillId="0" borderId="28" xfId="0" applyFont="1" applyBorder="1" applyAlignment="1">
      <alignment horizontal="center"/>
    </xf>
    <xf numFmtId="0" fontId="54" fillId="5" borderId="0" xfId="0" applyFont="1" applyFill="1" applyAlignment="1">
      <alignment horizontal="left" vertical="center"/>
    </xf>
    <xf numFmtId="0" fontId="65" fillId="0" borderId="0" xfId="0" applyFont="1" applyAlignment="1">
      <alignment horizontal="center" vertical="center"/>
    </xf>
    <xf numFmtId="0" fontId="51" fillId="7" borderId="0" xfId="1" applyFill="1" applyAlignment="1" applyProtection="1">
      <alignment horizontal="left"/>
    </xf>
    <xf numFmtId="0" fontId="64" fillId="0" borderId="29" xfId="0" applyFont="1" applyBorder="1" applyAlignment="1">
      <alignment horizontal="center" vertical="center"/>
    </xf>
    <xf numFmtId="0" fontId="64" fillId="0" borderId="14" xfId="0" applyFont="1" applyBorder="1" applyAlignment="1">
      <alignment horizontal="center" vertical="center"/>
    </xf>
    <xf numFmtId="0" fontId="70" fillId="0" borderId="14" xfId="0" applyFont="1" applyBorder="1" applyAlignment="1">
      <alignment horizontal="center" vertical="center"/>
    </xf>
    <xf numFmtId="0" fontId="71" fillId="0" borderId="14" xfId="0" applyFont="1" applyBorder="1" applyAlignment="1">
      <alignment horizontal="center" vertical="center"/>
    </xf>
    <xf numFmtId="166" fontId="72" fillId="0" borderId="0" xfId="0" applyNumberFormat="1" applyFont="1" applyAlignment="1">
      <alignment vertical="center" wrapText="1"/>
    </xf>
    <xf numFmtId="166" fontId="72" fillId="0" borderId="0" xfId="0" applyNumberFormat="1" applyFont="1" applyAlignment="1">
      <alignment horizontal="center" vertical="center" wrapText="1"/>
    </xf>
    <xf numFmtId="0" fontId="62" fillId="0" borderId="95" xfId="0" applyFont="1" applyBorder="1" applyAlignment="1">
      <alignment horizontal="center"/>
    </xf>
    <xf numFmtId="0" fontId="1" fillId="0" borderId="12" xfId="0" applyFont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0" fontId="62" fillId="0" borderId="96" xfId="0" applyFont="1" applyBorder="1" applyAlignment="1">
      <alignment horizontal="center"/>
    </xf>
    <xf numFmtId="49" fontId="70" fillId="0" borderId="0" xfId="0" applyNumberFormat="1" applyFont="1" applyAlignment="1">
      <alignment horizontal="center" vertical="center"/>
    </xf>
    <xf numFmtId="49" fontId="71" fillId="0" borderId="0" xfId="0" applyNumberFormat="1" applyFont="1" applyAlignment="1">
      <alignment horizontal="center" vertical="center"/>
    </xf>
    <xf numFmtId="49" fontId="64" fillId="8" borderId="35" xfId="0" applyNumberFormat="1" applyFont="1" applyFill="1" applyBorder="1" applyAlignment="1">
      <alignment horizontal="center" vertical="center"/>
    </xf>
    <xf numFmtId="49" fontId="64" fillId="8" borderId="36" xfId="0" applyNumberFormat="1" applyFont="1" applyFill="1" applyBorder="1" applyAlignment="1">
      <alignment horizontal="center" vertical="center"/>
    </xf>
    <xf numFmtId="49" fontId="54" fillId="0" borderId="1" xfId="0" applyNumberFormat="1" applyFont="1" applyBorder="1" applyAlignment="1">
      <alignment horizontal="center" vertical="center"/>
    </xf>
    <xf numFmtId="49" fontId="54" fillId="0" borderId="0" xfId="0" applyNumberFormat="1" applyFont="1" applyAlignment="1">
      <alignment horizontal="center"/>
    </xf>
    <xf numFmtId="49" fontId="64" fillId="0" borderId="0" xfId="0" applyNumberFormat="1" applyFont="1" applyAlignment="1">
      <alignment horizontal="center" vertical="center"/>
    </xf>
    <xf numFmtId="0" fontId="12" fillId="9" borderId="97" xfId="0" applyFont="1" applyFill="1" applyBorder="1" applyAlignment="1">
      <alignment horizontal="center" vertical="center"/>
    </xf>
    <xf numFmtId="49" fontId="54" fillId="4" borderId="42" xfId="0" applyNumberFormat="1" applyFont="1" applyFill="1" applyBorder="1" applyAlignment="1">
      <alignment horizontal="center" vertical="center"/>
    </xf>
    <xf numFmtId="49" fontId="2" fillId="4" borderId="43" xfId="0" applyNumberFormat="1" applyFont="1" applyFill="1" applyBorder="1" applyAlignment="1">
      <alignment horizontal="center" vertical="center"/>
    </xf>
    <xf numFmtId="0" fontId="71" fillId="10" borderId="0" xfId="0" applyFont="1" applyFill="1" applyAlignment="1">
      <alignment horizontal="center" vertical="center"/>
    </xf>
    <xf numFmtId="0" fontId="65" fillId="0" borderId="14" xfId="0" applyFont="1" applyBorder="1" applyAlignment="1">
      <alignment horizontal="center" vertical="center"/>
    </xf>
    <xf numFmtId="0" fontId="14" fillId="9" borderId="98" xfId="0" applyFont="1" applyFill="1" applyBorder="1" applyAlignment="1">
      <alignment horizontal="center" vertical="center"/>
    </xf>
    <xf numFmtId="0" fontId="14" fillId="9" borderId="99" xfId="0" applyFont="1" applyFill="1" applyBorder="1" applyAlignment="1">
      <alignment horizontal="center" vertical="center"/>
    </xf>
    <xf numFmtId="0" fontId="14" fillId="9" borderId="100" xfId="0" applyFont="1" applyFill="1" applyBorder="1" applyAlignment="1">
      <alignment horizontal="center" vertical="center"/>
    </xf>
    <xf numFmtId="0" fontId="58" fillId="5" borderId="0" xfId="0" applyFont="1" applyFill="1" applyAlignment="1">
      <alignment horizontal="center" vertical="center"/>
    </xf>
    <xf numFmtId="0" fontId="62" fillId="0" borderId="85" xfId="0" applyFont="1" applyBorder="1" applyAlignment="1">
      <alignment horizontal="center" vertical="center"/>
    </xf>
    <xf numFmtId="0" fontId="12" fillId="9" borderId="98" xfId="0" applyFont="1" applyFill="1" applyBorder="1" applyAlignment="1">
      <alignment horizontal="center" vertical="center"/>
    </xf>
    <xf numFmtId="0" fontId="12" fillId="9" borderId="99" xfId="0" applyFont="1" applyFill="1" applyBorder="1" applyAlignment="1">
      <alignment horizontal="center" vertical="center"/>
    </xf>
    <xf numFmtId="0" fontId="12" fillId="9" borderId="100" xfId="0" applyFont="1" applyFill="1" applyBorder="1" applyAlignment="1">
      <alignment horizontal="center" vertical="center"/>
    </xf>
    <xf numFmtId="0" fontId="62" fillId="0" borderId="101" xfId="0" applyFont="1" applyBorder="1" applyAlignment="1">
      <alignment horizontal="center"/>
    </xf>
    <xf numFmtId="49" fontId="3" fillId="0" borderId="0" xfId="0" applyNumberFormat="1" applyFont="1" applyAlignment="1">
      <alignment horizontal="left" vertical="center"/>
    </xf>
    <xf numFmtId="49" fontId="70" fillId="0" borderId="0" xfId="0" applyNumberFormat="1" applyFont="1" applyAlignment="1">
      <alignment horizontal="left" vertical="center"/>
    </xf>
    <xf numFmtId="49" fontId="74" fillId="0" borderId="0" xfId="1" applyNumberFormat="1" applyFont="1" applyBorder="1" applyAlignment="1" applyProtection="1">
      <alignment horizontal="left" vertical="center"/>
    </xf>
    <xf numFmtId="49" fontId="0" fillId="0" borderId="0" xfId="0" applyNumberFormat="1" applyAlignment="1">
      <alignment horizontal="left" vertical="center"/>
    </xf>
    <xf numFmtId="49" fontId="71" fillId="7" borderId="0" xfId="0" applyNumberFormat="1" applyFont="1" applyFill="1" applyAlignment="1">
      <alignment horizontal="center" vertical="center"/>
    </xf>
    <xf numFmtId="49" fontId="58" fillId="5" borderId="47" xfId="0" applyNumberFormat="1" applyFont="1" applyFill="1" applyBorder="1"/>
    <xf numFmtId="49" fontId="54" fillId="5" borderId="23" xfId="0" applyNumberFormat="1" applyFont="1" applyFill="1" applyBorder="1"/>
    <xf numFmtId="49" fontId="54" fillId="0" borderId="3" xfId="0" applyNumberFormat="1" applyFont="1" applyBorder="1" applyAlignment="1">
      <alignment horizontal="center"/>
    </xf>
    <xf numFmtId="49" fontId="54" fillId="0" borderId="13" xfId="0" applyNumberFormat="1" applyFont="1" applyBorder="1" applyAlignment="1">
      <alignment horizontal="center"/>
    </xf>
    <xf numFmtId="49" fontId="54" fillId="0" borderId="27" xfId="0" applyNumberFormat="1" applyFont="1" applyBorder="1" applyAlignment="1">
      <alignment horizontal="center"/>
    </xf>
    <xf numFmtId="49" fontId="54" fillId="0" borderId="22" xfId="0" applyNumberFormat="1" applyFont="1" applyBorder="1" applyAlignment="1">
      <alignment horizontal="center"/>
    </xf>
    <xf numFmtId="0" fontId="12" fillId="9" borderId="102" xfId="0" applyFont="1" applyFill="1" applyBorder="1" applyAlignment="1">
      <alignment horizontal="center" vertical="center"/>
    </xf>
    <xf numFmtId="166" fontId="64" fillId="4" borderId="37" xfId="0" applyNumberFormat="1" applyFont="1" applyFill="1" applyBorder="1" applyAlignment="1">
      <alignment horizontal="center" vertical="center"/>
    </xf>
    <xf numFmtId="0" fontId="62" fillId="0" borderId="86" xfId="0" applyFont="1" applyBorder="1" applyAlignment="1">
      <alignment horizontal="center" vertical="center"/>
    </xf>
    <xf numFmtId="49" fontId="54" fillId="4" borderId="1" xfId="0" applyNumberFormat="1" applyFont="1" applyFill="1" applyBorder="1" applyAlignment="1">
      <alignment horizontal="center" vertical="center"/>
    </xf>
    <xf numFmtId="49" fontId="58" fillId="5" borderId="47" xfId="0" applyNumberFormat="1" applyFont="1" applyFill="1" applyBorder="1" applyAlignment="1">
      <alignment horizontal="left" vertical="center"/>
    </xf>
    <xf numFmtId="49" fontId="54" fillId="5" borderId="23" xfId="0" applyNumberFormat="1" applyFont="1" applyFill="1" applyBorder="1" applyAlignment="1">
      <alignment horizontal="left" vertical="center"/>
    </xf>
    <xf numFmtId="49" fontId="54" fillId="5" borderId="17" xfId="0" applyNumberFormat="1" applyFont="1" applyFill="1" applyBorder="1" applyAlignment="1">
      <alignment horizontal="left" vertical="center"/>
    </xf>
    <xf numFmtId="49" fontId="0" fillId="5" borderId="23" xfId="0" applyNumberFormat="1" applyFill="1" applyBorder="1" applyAlignment="1">
      <alignment horizontal="left" vertical="center"/>
    </xf>
    <xf numFmtId="49" fontId="0" fillId="5" borderId="17" xfId="0" applyNumberFormat="1" applyFill="1" applyBorder="1" applyAlignment="1">
      <alignment horizontal="left" vertical="center"/>
    </xf>
    <xf numFmtId="49" fontId="54" fillId="4" borderId="7" xfId="0" applyNumberFormat="1" applyFont="1" applyFill="1" applyBorder="1" applyAlignment="1">
      <alignment horizontal="center" vertical="center" wrapText="1"/>
    </xf>
    <xf numFmtId="49" fontId="11" fillId="5" borderId="47" xfId="0" applyNumberFormat="1" applyFont="1" applyFill="1" applyBorder="1" applyAlignment="1">
      <alignment horizontal="left" vertical="center" wrapText="1"/>
    </xf>
    <xf numFmtId="49" fontId="54" fillId="5" borderId="23" xfId="0" applyNumberFormat="1" applyFont="1" applyFill="1" applyBorder="1" applyAlignment="1">
      <alignment horizontal="left" vertical="center" wrapText="1"/>
    </xf>
    <xf numFmtId="49" fontId="54" fillId="5" borderId="17" xfId="0" applyNumberFormat="1" applyFont="1" applyFill="1" applyBorder="1" applyAlignment="1">
      <alignment horizontal="left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49" fontId="58" fillId="5" borderId="47" xfId="0" applyNumberFormat="1" applyFont="1" applyFill="1" applyBorder="1" applyAlignment="1">
      <alignment horizontal="left" wrapText="1"/>
    </xf>
    <xf numFmtId="49" fontId="2" fillId="5" borderId="23" xfId="0" applyNumberFormat="1" applyFont="1" applyFill="1" applyBorder="1" applyAlignment="1">
      <alignment horizontal="left" wrapText="1"/>
    </xf>
    <xf numFmtId="49" fontId="2" fillId="5" borderId="17" xfId="0" applyNumberFormat="1" applyFont="1" applyFill="1" applyBorder="1" applyAlignment="1">
      <alignment horizontal="left" wrapText="1"/>
    </xf>
    <xf numFmtId="0" fontId="62" fillId="0" borderId="91" xfId="0" applyFont="1" applyBorder="1" applyAlignment="1">
      <alignment horizontal="center" vertical="center"/>
    </xf>
    <xf numFmtId="49" fontId="58" fillId="5" borderId="47" xfId="0" applyNumberFormat="1" applyFont="1" applyFill="1" applyBorder="1" applyAlignment="1">
      <alignment horizontal="left"/>
    </xf>
    <xf numFmtId="49" fontId="54" fillId="5" borderId="23" xfId="0" applyNumberFormat="1" applyFont="1" applyFill="1" applyBorder="1" applyAlignment="1">
      <alignment vertical="top"/>
    </xf>
    <xf numFmtId="49" fontId="54" fillId="5" borderId="17" xfId="0" applyNumberFormat="1" applyFont="1" applyFill="1" applyBorder="1" applyAlignment="1">
      <alignment horizontal="left"/>
    </xf>
    <xf numFmtId="49" fontId="54" fillId="0" borderId="51" xfId="0" applyNumberFormat="1" applyFont="1" applyBorder="1" applyAlignment="1">
      <alignment horizontal="center"/>
    </xf>
    <xf numFmtId="49" fontId="58" fillId="5" borderId="47" xfId="0" applyNumberFormat="1" applyFont="1" applyFill="1" applyBorder="1" applyAlignment="1">
      <alignment horizontal="left" vertical="top"/>
    </xf>
    <xf numFmtId="49" fontId="54" fillId="5" borderId="23" xfId="0" applyNumberFormat="1" applyFont="1" applyFill="1" applyBorder="1" applyAlignment="1">
      <alignment horizontal="left" vertical="top"/>
    </xf>
    <xf numFmtId="49" fontId="54" fillId="5" borderId="17" xfId="0" applyNumberFormat="1" applyFont="1" applyFill="1" applyBorder="1" applyAlignment="1">
      <alignment horizontal="left" vertical="top"/>
    </xf>
    <xf numFmtId="49" fontId="54" fillId="4" borderId="3" xfId="0" applyNumberFormat="1" applyFont="1" applyFill="1" applyBorder="1" applyAlignment="1">
      <alignment horizontal="center" vertical="center"/>
    </xf>
    <xf numFmtId="0" fontId="15" fillId="9" borderId="98" xfId="0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9" fontId="58" fillId="5" borderId="0" xfId="0" applyNumberFormat="1" applyFont="1" applyFill="1" applyAlignment="1">
      <alignment horizontal="left" vertical="center"/>
    </xf>
    <xf numFmtId="49" fontId="54" fillId="5" borderId="0" xfId="0" applyNumberFormat="1" applyFont="1" applyFill="1" applyAlignment="1">
      <alignment horizontal="left" vertical="center"/>
    </xf>
    <xf numFmtId="49" fontId="0" fillId="5" borderId="41" xfId="0" applyNumberFormat="1" applyFill="1" applyBorder="1" applyAlignment="1">
      <alignment horizontal="left" vertical="center"/>
    </xf>
    <xf numFmtId="168" fontId="2" fillId="0" borderId="1" xfId="0" applyNumberFormat="1" applyFont="1" applyBorder="1"/>
    <xf numFmtId="0" fontId="12" fillId="9" borderId="103" xfId="0" applyFont="1" applyFill="1" applyBorder="1" applyAlignment="1">
      <alignment horizontal="center" vertical="center"/>
    </xf>
    <xf numFmtId="166" fontId="10" fillId="9" borderId="104" xfId="0" applyNumberFormat="1" applyFont="1" applyFill="1" applyBorder="1" applyAlignment="1">
      <alignment horizontal="center" vertical="center"/>
    </xf>
    <xf numFmtId="166" fontId="60" fillId="4" borderId="0" xfId="0" applyNumberFormat="1" applyFont="1" applyFill="1" applyAlignment="1">
      <alignment horizontal="center" vertical="center"/>
    </xf>
    <xf numFmtId="166" fontId="62" fillId="0" borderId="0" xfId="0" applyNumberFormat="1" applyFont="1" applyAlignment="1">
      <alignment horizontal="center"/>
    </xf>
    <xf numFmtId="0" fontId="54" fillId="0" borderId="1" xfId="0" applyFont="1" applyBorder="1"/>
    <xf numFmtId="166" fontId="19" fillId="0" borderId="1" xfId="0" applyNumberFormat="1" applyFont="1" applyBorder="1" applyAlignment="1">
      <alignment vertical="center" wrapText="1"/>
    </xf>
    <xf numFmtId="168" fontId="2" fillId="4" borderId="1" xfId="0" applyNumberFormat="1" applyFont="1" applyFill="1" applyBorder="1" applyAlignment="1">
      <alignment vertical="center"/>
    </xf>
    <xf numFmtId="0" fontId="2" fillId="0" borderId="1" xfId="0" applyFont="1" applyBorder="1"/>
    <xf numFmtId="0" fontId="75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20" fillId="0" borderId="1" xfId="1" applyFont="1" applyFill="1" applyBorder="1" applyAlignment="1" applyProtection="1"/>
    <xf numFmtId="0" fontId="75" fillId="0" borderId="1" xfId="0" applyFont="1" applyBorder="1"/>
    <xf numFmtId="168" fontId="2" fillId="4" borderId="1" xfId="0" applyNumberFormat="1" applyFont="1" applyFill="1" applyBorder="1"/>
    <xf numFmtId="166" fontId="54" fillId="4" borderId="1" xfId="0" applyNumberFormat="1" applyFont="1" applyFill="1" applyBorder="1" applyAlignment="1">
      <alignment horizontal="center" vertical="center"/>
    </xf>
    <xf numFmtId="0" fontId="2" fillId="0" borderId="7" xfId="0" applyFont="1" applyBorder="1"/>
    <xf numFmtId="0" fontId="54" fillId="0" borderId="29" xfId="0" applyFont="1" applyBorder="1"/>
    <xf numFmtId="0" fontId="54" fillId="0" borderId="14" xfId="0" applyFont="1" applyBorder="1"/>
    <xf numFmtId="0" fontId="54" fillId="5" borderId="47" xfId="0" applyFont="1" applyFill="1" applyBorder="1" applyAlignment="1">
      <alignment horizontal="center"/>
    </xf>
    <xf numFmtId="166" fontId="62" fillId="0" borderId="91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54" fillId="0" borderId="21" xfId="0" applyFont="1" applyBorder="1"/>
    <xf numFmtId="0" fontId="78" fillId="0" borderId="106" xfId="0" applyFont="1" applyBorder="1" applyAlignment="1">
      <alignment horizontal="center" vertical="center"/>
    </xf>
    <xf numFmtId="166" fontId="78" fillId="0" borderId="107" xfId="0" applyNumberFormat="1" applyFont="1" applyBorder="1" applyAlignment="1">
      <alignment horizontal="center" vertical="center"/>
    </xf>
    <xf numFmtId="0" fontId="54" fillId="0" borderId="0" xfId="0" applyFont="1" applyAlignment="1">
      <alignment vertical="top"/>
    </xf>
    <xf numFmtId="0" fontId="0" fillId="5" borderId="23" xfId="0" applyFill="1" applyBorder="1" applyAlignment="1">
      <alignment horizontal="left" vertical="center"/>
    </xf>
    <xf numFmtId="49" fontId="54" fillId="4" borderId="10" xfId="0" applyNumberFormat="1" applyFont="1" applyFill="1" applyBorder="1" applyAlignment="1">
      <alignment horizontal="center" vertical="center"/>
    </xf>
    <xf numFmtId="49" fontId="54" fillId="4" borderId="16" xfId="0" applyNumberFormat="1" applyFont="1" applyFill="1" applyBorder="1" applyAlignment="1">
      <alignment horizontal="center" vertical="center"/>
    </xf>
    <xf numFmtId="49" fontId="54" fillId="4" borderId="48" xfId="0" applyNumberFormat="1" applyFont="1" applyFill="1" applyBorder="1" applyAlignment="1">
      <alignment horizontal="center" vertical="center"/>
    </xf>
    <xf numFmtId="166" fontId="6" fillId="6" borderId="0" xfId="0" applyNumberFormat="1" applyFont="1" applyFill="1" applyAlignment="1">
      <alignment horizontal="center" vertical="center" wrapText="1"/>
    </xf>
    <xf numFmtId="0" fontId="58" fillId="4" borderId="1" xfId="0" applyFont="1" applyFill="1" applyBorder="1" applyAlignment="1">
      <alignment horizontal="center" vertical="center"/>
    </xf>
    <xf numFmtId="0" fontId="62" fillId="4" borderId="82" xfId="0" applyFont="1" applyFill="1" applyBorder="1" applyAlignment="1">
      <alignment horizontal="center" vertical="center"/>
    </xf>
    <xf numFmtId="166" fontId="62" fillId="4" borderId="77" xfId="0" applyNumberFormat="1" applyFont="1" applyFill="1" applyBorder="1" applyAlignment="1">
      <alignment horizontal="center" vertical="center"/>
    </xf>
    <xf numFmtId="166" fontId="54" fillId="0" borderId="0" xfId="2" applyFont="1" applyFill="1" applyBorder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54" fillId="5" borderId="53" xfId="0" applyFont="1" applyFill="1" applyBorder="1"/>
    <xf numFmtId="49" fontId="54" fillId="0" borderId="52" xfId="0" applyNumberFormat="1" applyFont="1" applyBorder="1" applyAlignment="1">
      <alignment horizontal="center"/>
    </xf>
    <xf numFmtId="49" fontId="54" fillId="5" borderId="40" xfId="0" applyNumberFormat="1" applyFont="1" applyFill="1" applyBorder="1" applyAlignment="1">
      <alignment horizontal="center"/>
    </xf>
    <xf numFmtId="49" fontId="54" fillId="5" borderId="41" xfId="0" applyNumberFormat="1" applyFont="1" applyFill="1" applyBorder="1" applyAlignment="1">
      <alignment horizontal="center"/>
    </xf>
    <xf numFmtId="49" fontId="54" fillId="5" borderId="44" xfId="0" applyNumberFormat="1" applyFont="1" applyFill="1" applyBorder="1" applyAlignment="1">
      <alignment horizontal="center"/>
    </xf>
    <xf numFmtId="0" fontId="54" fillId="4" borderId="0" xfId="0" applyFont="1" applyFill="1"/>
    <xf numFmtId="0" fontId="0" fillId="4" borderId="40" xfId="0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/>
    </xf>
    <xf numFmtId="0" fontId="64" fillId="4" borderId="1" xfId="0" applyFont="1" applyFill="1" applyBorder="1" applyAlignment="1">
      <alignment horizontal="center" vertical="center"/>
    </xf>
    <xf numFmtId="0" fontId="71" fillId="4" borderId="0" xfId="0" applyFont="1" applyFill="1" applyAlignment="1">
      <alignment horizontal="center" vertical="center"/>
    </xf>
    <xf numFmtId="0" fontId="64" fillId="4" borderId="6" xfId="0" applyFont="1" applyFill="1" applyBorder="1" applyAlignment="1">
      <alignment horizontal="center" vertical="center"/>
    </xf>
    <xf numFmtId="0" fontId="64" fillId="4" borderId="2" xfId="0" applyFont="1" applyFill="1" applyBorder="1" applyAlignment="1">
      <alignment horizontal="center" vertical="center"/>
    </xf>
    <xf numFmtId="166" fontId="64" fillId="4" borderId="38" xfId="0" applyNumberFormat="1" applyFont="1" applyFill="1" applyBorder="1" applyAlignment="1">
      <alignment horizontal="center" vertical="center"/>
    </xf>
    <xf numFmtId="0" fontId="64" fillId="5" borderId="28" xfId="0" applyFont="1" applyFill="1" applyBorder="1" applyAlignment="1">
      <alignment horizontal="center" vertical="center"/>
    </xf>
    <xf numFmtId="169" fontId="23" fillId="5" borderId="40" xfId="0" applyNumberFormat="1" applyFont="1" applyFill="1" applyBorder="1" applyAlignment="1">
      <alignment vertical="center"/>
    </xf>
    <xf numFmtId="169" fontId="1" fillId="5" borderId="41" xfId="0" applyNumberFormat="1" applyFont="1" applyFill="1" applyBorder="1" applyAlignment="1">
      <alignment vertical="center"/>
    </xf>
    <xf numFmtId="49" fontId="2" fillId="0" borderId="42" xfId="0" applyNumberFormat="1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74" fillId="0" borderId="0" xfId="1" applyFont="1" applyBorder="1" applyAlignment="1" applyProtection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1" fillId="7" borderId="0" xfId="0" applyFont="1" applyFill="1" applyAlignment="1">
      <alignment horizontal="center" vertical="center"/>
    </xf>
    <xf numFmtId="0" fontId="74" fillId="0" borderId="0" xfId="1" applyFont="1" applyBorder="1" applyAlignment="1" applyProtection="1">
      <alignment horizontal="left" vertical="top"/>
    </xf>
    <xf numFmtId="0" fontId="64" fillId="4" borderId="0" xfId="0" applyFont="1" applyFill="1" applyAlignment="1">
      <alignment horizontal="center" vertical="center"/>
    </xf>
    <xf numFmtId="0" fontId="64" fillId="10" borderId="0" xfId="0" applyFont="1" applyFill="1" applyAlignment="1">
      <alignment horizontal="center" vertical="center"/>
    </xf>
    <xf numFmtId="0" fontId="54" fillId="5" borderId="0" xfId="0" applyFont="1" applyFill="1" applyAlignment="1">
      <alignment horizontal="center"/>
    </xf>
    <xf numFmtId="0" fontId="64" fillId="8" borderId="59" xfId="0" applyFont="1" applyFill="1" applyBorder="1" applyAlignment="1">
      <alignment horizontal="center" vertical="center"/>
    </xf>
    <xf numFmtId="0" fontId="64" fillId="8" borderId="0" xfId="0" applyFont="1" applyFill="1" applyAlignment="1">
      <alignment horizontal="center" vertical="center"/>
    </xf>
    <xf numFmtId="0" fontId="64" fillId="5" borderId="14" xfId="0" applyFont="1" applyFill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58" fillId="4" borderId="0" xfId="0" applyFont="1" applyFill="1" applyAlignment="1">
      <alignment horizontal="center" vertical="center"/>
    </xf>
    <xf numFmtId="0" fontId="2" fillId="0" borderId="0" xfId="0" quotePrefix="1" applyFont="1" applyAlignment="1">
      <alignment horizontal="center" vertical="center" wrapText="1"/>
    </xf>
    <xf numFmtId="166" fontId="2" fillId="0" borderId="0" xfId="2" applyFont="1" applyFill="1" applyBorder="1">
      <alignment horizontal="center" vertical="center" wrapText="1"/>
    </xf>
    <xf numFmtId="166" fontId="2" fillId="0" borderId="1" xfId="0" applyNumberFormat="1" applyFont="1" applyBorder="1" applyAlignment="1">
      <alignment horizontal="center" vertical="center"/>
    </xf>
    <xf numFmtId="49" fontId="54" fillId="0" borderId="3" xfId="0" applyNumberFormat="1" applyFont="1" applyBorder="1" applyAlignment="1">
      <alignment horizontal="center" vertical="center"/>
    </xf>
    <xf numFmtId="0" fontId="54" fillId="0" borderId="9" xfId="0" applyFont="1" applyBorder="1" applyAlignment="1">
      <alignment horizontal="center"/>
    </xf>
    <xf numFmtId="0" fontId="54" fillId="0" borderId="40" xfId="0" applyFont="1" applyBorder="1"/>
    <xf numFmtId="0" fontId="54" fillId="0" borderId="41" xfId="0" applyFont="1" applyBorder="1"/>
    <xf numFmtId="0" fontId="0" fillId="5" borderId="0" xfId="0" applyFill="1" applyAlignment="1">
      <alignment horizontal="left" vertical="center"/>
    </xf>
    <xf numFmtId="0" fontId="54" fillId="0" borderId="44" xfId="0" applyFont="1" applyBorder="1"/>
    <xf numFmtId="0" fontId="12" fillId="9" borderId="108" xfId="0" applyFont="1" applyFill="1" applyBorder="1" applyAlignment="1">
      <alignment horizontal="center" vertical="center"/>
    </xf>
    <xf numFmtId="0" fontId="12" fillId="9" borderId="109" xfId="0" applyFont="1" applyFill="1" applyBorder="1" applyAlignment="1">
      <alignment horizontal="center" vertical="center"/>
    </xf>
    <xf numFmtId="166" fontId="54" fillId="0" borderId="1" xfId="2" applyFont="1" applyFill="1" applyBorder="1">
      <alignment horizontal="center" vertical="center" wrapText="1"/>
    </xf>
    <xf numFmtId="166" fontId="54" fillId="4" borderId="1" xfId="2" applyFont="1" applyFill="1" applyBorder="1">
      <alignment horizontal="center" vertical="center" wrapText="1"/>
    </xf>
    <xf numFmtId="0" fontId="64" fillId="4" borderId="12" xfId="0" applyFont="1" applyFill="1" applyBorder="1" applyAlignment="1">
      <alignment horizontal="center" vertical="center"/>
    </xf>
    <xf numFmtId="166" fontId="64" fillId="4" borderId="39" xfId="0" applyNumberFormat="1" applyFont="1" applyFill="1" applyBorder="1" applyAlignment="1">
      <alignment horizontal="center" vertical="center"/>
    </xf>
    <xf numFmtId="0" fontId="64" fillId="4" borderId="19" xfId="0" applyFont="1" applyFill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top"/>
    </xf>
    <xf numFmtId="0" fontId="1" fillId="0" borderId="60" xfId="0" applyFont="1" applyBorder="1" applyAlignment="1">
      <alignment horizontal="center" vertical="top"/>
    </xf>
    <xf numFmtId="0" fontId="1" fillId="0" borderId="61" xfId="0" applyFont="1" applyBorder="1" applyAlignment="1">
      <alignment horizontal="center" vertical="top"/>
    </xf>
    <xf numFmtId="49" fontId="1" fillId="0" borderId="25" xfId="0" applyNumberFormat="1" applyFont="1" applyBorder="1" applyAlignment="1">
      <alignment horizontal="center" vertical="top"/>
    </xf>
    <xf numFmtId="166" fontId="54" fillId="4" borderId="38" xfId="2" applyFont="1" applyFill="1" applyBorder="1">
      <alignment horizontal="center" vertical="center" wrapText="1"/>
    </xf>
    <xf numFmtId="0" fontId="64" fillId="4" borderId="40" xfId="0" applyFont="1" applyFill="1" applyBorder="1" applyAlignment="1">
      <alignment vertical="center"/>
    </xf>
    <xf numFmtId="0" fontId="64" fillId="4" borderId="41" xfId="0" applyFont="1" applyFill="1" applyBorder="1" applyAlignment="1">
      <alignment vertical="center"/>
    </xf>
    <xf numFmtId="0" fontId="81" fillId="11" borderId="62" xfId="0" applyFont="1" applyFill="1" applyBorder="1" applyAlignment="1">
      <alignment horizontal="center" vertical="center"/>
    </xf>
    <xf numFmtId="49" fontId="1" fillId="0" borderId="57" xfId="0" applyNumberFormat="1" applyFont="1" applyBorder="1" applyAlignment="1">
      <alignment horizontal="center" vertical="top"/>
    </xf>
    <xf numFmtId="168" fontId="19" fillId="0" borderId="1" xfId="0" applyNumberFormat="1" applyFont="1" applyBorder="1"/>
    <xf numFmtId="0" fontId="19" fillId="0" borderId="1" xfId="0" applyFont="1" applyBorder="1"/>
    <xf numFmtId="49" fontId="2" fillId="4" borderId="42" xfId="0" quotePrefix="1" applyNumberFormat="1" applyFont="1" applyFill="1" applyBorder="1" applyAlignment="1">
      <alignment horizontal="center" vertical="center"/>
    </xf>
    <xf numFmtId="0" fontId="32" fillId="5" borderId="47" xfId="0" applyFont="1" applyFill="1" applyBorder="1" applyAlignment="1">
      <alignment vertical="top"/>
    </xf>
    <xf numFmtId="0" fontId="0" fillId="5" borderId="17" xfId="0" applyFill="1" applyBorder="1" applyAlignment="1">
      <alignment vertical="top"/>
    </xf>
    <xf numFmtId="0" fontId="54" fillId="0" borderId="0" xfId="0" applyFont="1" applyAlignment="1">
      <alignment horizontal="left" wrapText="1"/>
    </xf>
    <xf numFmtId="49" fontId="2" fillId="0" borderId="45" xfId="0" applyNumberFormat="1" applyFont="1" applyBorder="1" applyAlignment="1">
      <alignment horizontal="center"/>
    </xf>
    <xf numFmtId="0" fontId="62" fillId="12" borderId="0" xfId="0" applyFont="1" applyFill="1" applyAlignment="1">
      <alignment horizontal="center" vertical="center"/>
    </xf>
    <xf numFmtId="0" fontId="62" fillId="12" borderId="0" xfId="0" applyFont="1" applyFill="1" applyAlignment="1">
      <alignment horizontal="center"/>
    </xf>
    <xf numFmtId="0" fontId="62" fillId="12" borderId="79" xfId="0" applyFont="1" applyFill="1" applyBorder="1" applyAlignment="1">
      <alignment horizontal="center"/>
    </xf>
    <xf numFmtId="0" fontId="62" fillId="12" borderId="80" xfId="0" applyFont="1" applyFill="1" applyBorder="1" applyAlignment="1">
      <alignment horizontal="center"/>
    </xf>
    <xf numFmtId="49" fontId="53" fillId="5" borderId="23" xfId="0" applyNumberFormat="1" applyFont="1" applyFill="1" applyBorder="1" applyAlignment="1">
      <alignment horizontal="left" vertical="center"/>
    </xf>
    <xf numFmtId="166" fontId="63" fillId="0" borderId="1" xfId="0" applyNumberFormat="1" applyFont="1" applyBorder="1" applyAlignment="1">
      <alignment horizontal="center" vertical="center"/>
    </xf>
    <xf numFmtId="49" fontId="54" fillId="0" borderId="42" xfId="0" applyNumberFormat="1" applyFont="1" applyBorder="1" applyAlignment="1">
      <alignment horizontal="center"/>
    </xf>
    <xf numFmtId="168" fontId="36" fillId="0" borderId="1" xfId="0" applyNumberFormat="1" applyFont="1" applyBorder="1"/>
    <xf numFmtId="169" fontId="37" fillId="5" borderId="48" xfId="0" applyNumberFormat="1" applyFont="1" applyFill="1" applyBorder="1" applyAlignment="1">
      <alignment vertical="center"/>
    </xf>
    <xf numFmtId="49" fontId="2" fillId="0" borderId="25" xfId="0" applyNumberFormat="1" applyFont="1" applyBorder="1" applyAlignment="1">
      <alignment horizontal="center"/>
    </xf>
    <xf numFmtId="49" fontId="2" fillId="5" borderId="25" xfId="0" applyNumberFormat="1" applyFont="1" applyFill="1" applyBorder="1" applyAlignment="1">
      <alignment horizontal="center"/>
    </xf>
    <xf numFmtId="169" fontId="23" fillId="5" borderId="11" xfId="0" applyNumberFormat="1" applyFont="1" applyFill="1" applyBorder="1" applyAlignment="1">
      <alignment vertical="center"/>
    </xf>
    <xf numFmtId="169" fontId="1" fillId="5" borderId="26" xfId="0" applyNumberFormat="1" applyFont="1" applyFill="1" applyBorder="1" applyAlignment="1">
      <alignment vertical="center"/>
    </xf>
    <xf numFmtId="49" fontId="2" fillId="0" borderId="16" xfId="0" applyNumberFormat="1" applyFont="1" applyBorder="1" applyAlignment="1">
      <alignment horizontal="center"/>
    </xf>
    <xf numFmtId="49" fontId="2" fillId="0" borderId="48" xfId="0" applyNumberFormat="1" applyFont="1" applyBorder="1" applyAlignment="1">
      <alignment horizontal="center"/>
    </xf>
    <xf numFmtId="0" fontId="58" fillId="5" borderId="0" xfId="0" applyFont="1" applyFill="1"/>
    <xf numFmtId="0" fontId="58" fillId="5" borderId="23" xfId="0" applyFont="1" applyFill="1" applyBorder="1"/>
    <xf numFmtId="49" fontId="58" fillId="5" borderId="23" xfId="0" applyNumberFormat="1" applyFont="1" applyFill="1" applyBorder="1"/>
    <xf numFmtId="166" fontId="2" fillId="4" borderId="19" xfId="1" applyNumberFormat="1" applyFont="1" applyFill="1" applyBorder="1" applyAlignment="1" applyProtection="1">
      <alignment horizontal="center" vertical="center"/>
    </xf>
    <xf numFmtId="166" fontId="54" fillId="0" borderId="19" xfId="2" applyFont="1" applyFill="1" applyBorder="1">
      <alignment horizontal="center" vertical="center" wrapText="1"/>
    </xf>
    <xf numFmtId="169" fontId="23" fillId="5" borderId="47" xfId="0" applyNumberFormat="1" applyFont="1" applyFill="1" applyBorder="1" applyAlignment="1">
      <alignment vertical="center"/>
    </xf>
    <xf numFmtId="49" fontId="2" fillId="0" borderId="7" xfId="0" applyNumberFormat="1" applyFont="1" applyBorder="1" applyAlignment="1">
      <alignment horizontal="center"/>
    </xf>
    <xf numFmtId="169" fontId="1" fillId="5" borderId="17" xfId="0" applyNumberFormat="1" applyFont="1" applyFill="1" applyBorder="1" applyAlignment="1">
      <alignment vertical="center"/>
    </xf>
    <xf numFmtId="49" fontId="2" fillId="4" borderId="42" xfId="0" applyNumberFormat="1" applyFont="1" applyFill="1" applyBorder="1" applyAlignment="1">
      <alignment horizontal="center" vertical="center"/>
    </xf>
    <xf numFmtId="0" fontId="54" fillId="4" borderId="48" xfId="0" applyFont="1" applyFill="1" applyBorder="1" applyAlignment="1">
      <alignment horizontal="center" vertical="center"/>
    </xf>
    <xf numFmtId="0" fontId="64" fillId="4" borderId="14" xfId="0" applyFont="1" applyFill="1" applyBorder="1" applyAlignment="1">
      <alignment vertical="center"/>
    </xf>
    <xf numFmtId="169" fontId="1" fillId="4" borderId="60" xfId="0" applyNumberFormat="1" applyFont="1" applyFill="1" applyBorder="1" applyAlignment="1">
      <alignment horizontal="center" vertical="center"/>
    </xf>
    <xf numFmtId="166" fontId="54" fillId="4" borderId="50" xfId="0" applyNumberFormat="1" applyFont="1" applyFill="1" applyBorder="1" applyAlignment="1">
      <alignment horizontal="center"/>
    </xf>
    <xf numFmtId="0" fontId="71" fillId="11" borderId="28" xfId="0" applyFont="1" applyFill="1" applyBorder="1" applyAlignment="1">
      <alignment horizontal="center" vertical="center"/>
    </xf>
    <xf numFmtId="0" fontId="58" fillId="5" borderId="69" xfId="0" applyFont="1" applyFill="1" applyBorder="1" applyAlignment="1">
      <alignment vertical="center"/>
    </xf>
    <xf numFmtId="0" fontId="54" fillId="0" borderId="14" xfId="0" applyFont="1" applyBorder="1" applyAlignment="1">
      <alignment horizontal="center"/>
    </xf>
    <xf numFmtId="0" fontId="91" fillId="0" borderId="91" xfId="0" applyFont="1" applyBorder="1" applyAlignment="1">
      <alignment horizontal="center"/>
    </xf>
    <xf numFmtId="0" fontId="91" fillId="0" borderId="76" xfId="0" applyFont="1" applyBorder="1" applyAlignment="1">
      <alignment horizontal="center"/>
    </xf>
    <xf numFmtId="0" fontId="86" fillId="0" borderId="0" xfId="0" applyFont="1"/>
    <xf numFmtId="49" fontId="54" fillId="0" borderId="23" xfId="0" applyNumberFormat="1" applyFont="1" applyBorder="1" applyAlignment="1">
      <alignment horizontal="center"/>
    </xf>
    <xf numFmtId="49" fontId="54" fillId="0" borderId="50" xfId="0" applyNumberFormat="1" applyFont="1" applyBorder="1" applyAlignment="1">
      <alignment horizontal="center"/>
    </xf>
    <xf numFmtId="49" fontId="86" fillId="5" borderId="23" xfId="0" applyNumberFormat="1" applyFont="1" applyFill="1" applyBorder="1"/>
    <xf numFmtId="49" fontId="54" fillId="0" borderId="17" xfId="0" applyNumberFormat="1" applyFont="1" applyBorder="1" applyAlignment="1">
      <alignment horizontal="center"/>
    </xf>
    <xf numFmtId="49" fontId="54" fillId="0" borderId="47" xfId="0" applyNumberFormat="1" applyFont="1" applyBorder="1" applyAlignment="1">
      <alignment horizontal="center"/>
    </xf>
    <xf numFmtId="49" fontId="54" fillId="0" borderId="66" xfId="0" applyNumberFormat="1" applyFont="1" applyBorder="1" applyAlignment="1">
      <alignment horizontal="center"/>
    </xf>
    <xf numFmtId="49" fontId="71" fillId="7" borderId="47" xfId="0" applyNumberFormat="1" applyFont="1" applyFill="1" applyBorder="1" applyAlignment="1">
      <alignment horizontal="center" vertical="center"/>
    </xf>
    <xf numFmtId="166" fontId="54" fillId="4" borderId="13" xfId="2" applyFont="1" applyFill="1" applyBorder="1">
      <alignment horizontal="center" vertical="center" wrapText="1"/>
    </xf>
    <xf numFmtId="49" fontId="54" fillId="0" borderId="46" xfId="0" applyNumberFormat="1" applyFont="1" applyBorder="1" applyAlignment="1">
      <alignment horizontal="center"/>
    </xf>
    <xf numFmtId="49" fontId="54" fillId="4" borderId="43" xfId="0" applyNumberFormat="1" applyFont="1" applyFill="1" applyBorder="1" applyAlignment="1">
      <alignment horizontal="center"/>
    </xf>
    <xf numFmtId="49" fontId="54" fillId="13" borderId="46" xfId="0" applyNumberFormat="1" applyFont="1" applyFill="1" applyBorder="1" applyAlignment="1">
      <alignment horizontal="center" vertical="center"/>
    </xf>
    <xf numFmtId="49" fontId="54" fillId="0" borderId="11" xfId="0" applyNumberFormat="1" applyFont="1" applyBorder="1" applyAlignment="1">
      <alignment horizontal="center" vertical="center"/>
    </xf>
    <xf numFmtId="49" fontId="54" fillId="5" borderId="17" xfId="0" applyNumberFormat="1" applyFont="1" applyFill="1" applyBorder="1"/>
    <xf numFmtId="0" fontId="64" fillId="4" borderId="0" xfId="0" applyFont="1" applyFill="1" applyAlignment="1">
      <alignment vertical="center"/>
    </xf>
    <xf numFmtId="0" fontId="81" fillId="11" borderId="0" xfId="0" applyFont="1" applyFill="1" applyAlignment="1">
      <alignment horizontal="center" vertical="center"/>
    </xf>
    <xf numFmtId="49" fontId="54" fillId="4" borderId="50" xfId="0" applyNumberFormat="1" applyFont="1" applyFill="1" applyBorder="1" applyAlignment="1">
      <alignment horizontal="center" vertical="center"/>
    </xf>
    <xf numFmtId="49" fontId="58" fillId="5" borderId="23" xfId="0" applyNumberFormat="1" applyFont="1" applyFill="1" applyBorder="1" applyAlignment="1">
      <alignment horizontal="left"/>
    </xf>
    <xf numFmtId="0" fontId="71" fillId="4" borderId="40" xfId="0" applyFont="1" applyFill="1" applyBorder="1" applyAlignment="1">
      <alignment horizontal="center"/>
    </xf>
    <xf numFmtId="0" fontId="71" fillId="4" borderId="41" xfId="0" applyFont="1" applyFill="1" applyBorder="1" applyAlignment="1">
      <alignment horizontal="center"/>
    </xf>
    <xf numFmtId="0" fontId="71" fillId="4" borderId="44" xfId="0" applyFont="1" applyFill="1" applyBorder="1" applyAlignment="1">
      <alignment horizontal="center"/>
    </xf>
    <xf numFmtId="166" fontId="1" fillId="0" borderId="1" xfId="0" applyNumberFormat="1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166" fontId="1" fillId="0" borderId="7" xfId="0" applyNumberFormat="1" applyFont="1" applyBorder="1" applyAlignment="1">
      <alignment horizontal="center" vertical="top"/>
    </xf>
    <xf numFmtId="49" fontId="1" fillId="0" borderId="19" xfId="0" applyNumberFormat="1" applyFont="1" applyBorder="1" applyAlignment="1">
      <alignment horizontal="center" vertical="top"/>
    </xf>
    <xf numFmtId="49" fontId="79" fillId="7" borderId="62" xfId="0" applyNumberFormat="1" applyFont="1" applyFill="1" applyBorder="1" applyAlignment="1">
      <alignment horizontal="center" vertical="center"/>
    </xf>
    <xf numFmtId="166" fontId="54" fillId="4" borderId="0" xfId="2" applyFont="1" applyFill="1" applyBorder="1">
      <alignment horizontal="center" vertical="center" wrapText="1"/>
    </xf>
    <xf numFmtId="0" fontId="2" fillId="0" borderId="38" xfId="0" applyFont="1" applyBorder="1"/>
    <xf numFmtId="168" fontId="2" fillId="0" borderId="38" xfId="0" applyNumberFormat="1" applyFont="1" applyBorder="1"/>
    <xf numFmtId="0" fontId="2" fillId="0" borderId="19" xfId="0" applyFont="1" applyBorder="1"/>
    <xf numFmtId="0" fontId="75" fillId="0" borderId="7" xfId="0" applyFont="1" applyBorder="1"/>
    <xf numFmtId="166" fontId="54" fillId="0" borderId="1" xfId="12" applyNumberFormat="1" applyFont="1" applyFill="1" applyBorder="1" applyAlignment="1">
      <alignment horizontal="center" vertical="center" wrapText="1"/>
    </xf>
    <xf numFmtId="166" fontId="2" fillId="4" borderId="1" xfId="2" applyFont="1" applyFill="1" applyBorder="1">
      <alignment horizontal="center" vertical="center" wrapText="1"/>
    </xf>
    <xf numFmtId="166" fontId="21" fillId="4" borderId="1" xfId="2" applyFont="1" applyFill="1" applyBorder="1">
      <alignment horizontal="center" vertical="center" wrapText="1"/>
    </xf>
    <xf numFmtId="0" fontId="1" fillId="5" borderId="0" xfId="0" applyFont="1" applyFill="1" applyAlignment="1">
      <alignment horizontal="left" vertical="top"/>
    </xf>
    <xf numFmtId="0" fontId="1" fillId="5" borderId="23" xfId="0" applyFont="1" applyFill="1" applyBorder="1" applyAlignment="1">
      <alignment horizontal="left" vertical="top"/>
    </xf>
    <xf numFmtId="49" fontId="1" fillId="0" borderId="61" xfId="0" applyNumberFormat="1" applyFont="1" applyBorder="1" applyAlignment="1">
      <alignment horizontal="center" vertical="top"/>
    </xf>
    <xf numFmtId="0" fontId="1" fillId="5" borderId="21" xfId="0" applyFont="1" applyFill="1" applyBorder="1" applyAlignment="1">
      <alignment horizontal="left" vertical="top"/>
    </xf>
    <xf numFmtId="0" fontId="1" fillId="5" borderId="53" xfId="0" applyFont="1" applyFill="1" applyBorder="1" applyAlignment="1">
      <alignment horizontal="left" vertical="top"/>
    </xf>
    <xf numFmtId="166" fontId="1" fillId="5" borderId="53" xfId="0" applyNumberFormat="1" applyFont="1" applyFill="1" applyBorder="1" applyAlignment="1">
      <alignment horizontal="left" vertical="top"/>
    </xf>
    <xf numFmtId="49" fontId="1" fillId="5" borderId="17" xfId="0" applyNumberFormat="1" applyFont="1" applyFill="1" applyBorder="1" applyAlignment="1">
      <alignment horizontal="left" vertical="top"/>
    </xf>
    <xf numFmtId="0" fontId="111" fillId="5" borderId="14" xfId="0" applyFont="1" applyFill="1" applyBorder="1" applyAlignment="1">
      <alignment horizontal="left" vertical="top"/>
    </xf>
    <xf numFmtId="49" fontId="1" fillId="0" borderId="3" xfId="0" applyNumberFormat="1" applyFont="1" applyBorder="1" applyAlignment="1">
      <alignment horizontal="center" vertical="top"/>
    </xf>
    <xf numFmtId="0" fontId="1" fillId="0" borderId="21" xfId="0" applyFont="1" applyBorder="1" applyAlignment="1">
      <alignment horizontal="center" vertical="top"/>
    </xf>
    <xf numFmtId="0" fontId="1" fillId="0" borderId="53" xfId="0" applyFont="1" applyBorder="1" applyAlignment="1">
      <alignment horizontal="center" vertical="top"/>
    </xf>
    <xf numFmtId="166" fontId="1" fillId="0" borderId="53" xfId="0" applyNumberFormat="1" applyFont="1" applyBorder="1" applyAlignment="1">
      <alignment horizontal="center" vertical="top"/>
    </xf>
    <xf numFmtId="49" fontId="1" fillId="0" borderId="17" xfId="0" applyNumberFormat="1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49" fontId="1" fillId="0" borderId="22" xfId="0" applyNumberFormat="1" applyFont="1" applyBorder="1" applyAlignment="1">
      <alignment horizontal="center" vertical="top"/>
    </xf>
    <xf numFmtId="0" fontId="11" fillId="4" borderId="41" xfId="0" applyFont="1" applyFill="1" applyBorder="1" applyAlignment="1">
      <alignment horizontal="left" vertical="top"/>
    </xf>
    <xf numFmtId="0" fontId="2" fillId="4" borderId="41" xfId="0" applyFont="1" applyFill="1" applyBorder="1" applyAlignment="1">
      <alignment horizontal="left" vertical="top"/>
    </xf>
    <xf numFmtId="0" fontId="71" fillId="4" borderId="14" xfId="0" applyFont="1" applyFill="1" applyBorder="1" applyAlignment="1">
      <alignment horizontal="center" vertical="center"/>
    </xf>
    <xf numFmtId="0" fontId="58" fillId="5" borderId="59" xfId="0" applyFont="1" applyFill="1" applyBorder="1"/>
    <xf numFmtId="0" fontId="73" fillId="4" borderId="40" xfId="0" applyFont="1" applyFill="1" applyBorder="1" applyAlignment="1">
      <alignment horizontal="center" vertical="center"/>
    </xf>
    <xf numFmtId="49" fontId="2" fillId="4" borderId="28" xfId="0" applyNumberFormat="1" applyFont="1" applyFill="1" applyBorder="1" applyAlignment="1">
      <alignment horizontal="center" vertical="center"/>
    </xf>
    <xf numFmtId="0" fontId="54" fillId="4" borderId="2" xfId="0" applyFont="1" applyFill="1" applyBorder="1" applyAlignment="1">
      <alignment horizontal="center"/>
    </xf>
    <xf numFmtId="0" fontId="54" fillId="4" borderId="1" xfId="0" applyFont="1" applyFill="1" applyBorder="1" applyAlignment="1">
      <alignment horizontal="center"/>
    </xf>
    <xf numFmtId="166" fontId="54" fillId="4" borderId="3" xfId="0" applyNumberFormat="1" applyFont="1" applyFill="1" applyBorder="1" applyAlignment="1">
      <alignment horizontal="center"/>
    </xf>
    <xf numFmtId="166" fontId="54" fillId="4" borderId="4" xfId="0" applyNumberFormat="1" applyFont="1" applyFill="1" applyBorder="1" applyAlignment="1">
      <alignment horizontal="center"/>
    </xf>
    <xf numFmtId="0" fontId="54" fillId="4" borderId="5" xfId="0" applyFont="1" applyFill="1" applyBorder="1" applyAlignment="1">
      <alignment horizontal="center"/>
    </xf>
    <xf numFmtId="0" fontId="54" fillId="4" borderId="8" xfId="0" applyFont="1" applyFill="1" applyBorder="1" applyAlignment="1">
      <alignment horizontal="center"/>
    </xf>
    <xf numFmtId="166" fontId="54" fillId="4" borderId="13" xfId="0" applyNumberFormat="1" applyFont="1" applyFill="1" applyBorder="1" applyAlignment="1">
      <alignment horizontal="center"/>
    </xf>
    <xf numFmtId="0" fontId="0" fillId="4" borderId="41" xfId="0" applyFill="1" applyBorder="1" applyAlignment="1">
      <alignment vertical="center"/>
    </xf>
    <xf numFmtId="0" fontId="54" fillId="4" borderId="21" xfId="0" applyFont="1" applyFill="1" applyBorder="1" applyAlignment="1">
      <alignment vertical="center"/>
    </xf>
    <xf numFmtId="0" fontId="54" fillId="4" borderId="6" xfId="0" applyFont="1" applyFill="1" applyBorder="1" applyAlignment="1">
      <alignment horizontal="left" vertical="top" wrapText="1"/>
    </xf>
    <xf numFmtId="166" fontId="12" fillId="4" borderId="37" xfId="0" applyNumberFormat="1" applyFont="1" applyFill="1" applyBorder="1" applyAlignment="1">
      <alignment horizontal="center" vertical="center"/>
    </xf>
    <xf numFmtId="49" fontId="54" fillId="4" borderId="22" xfId="0" applyNumberFormat="1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left" vertical="center" wrapText="1"/>
    </xf>
    <xf numFmtId="166" fontId="12" fillId="4" borderId="39" xfId="0" applyNumberFormat="1" applyFont="1" applyFill="1" applyBorder="1" applyAlignment="1">
      <alignment horizontal="center" vertical="center"/>
    </xf>
    <xf numFmtId="49" fontId="54" fillId="4" borderId="13" xfId="0" applyNumberFormat="1" applyFont="1" applyFill="1" applyBorder="1" applyAlignment="1">
      <alignment horizontal="center" vertical="center"/>
    </xf>
    <xf numFmtId="0" fontId="54" fillId="4" borderId="40" xfId="0" applyFont="1" applyFill="1" applyBorder="1" applyAlignment="1">
      <alignment horizontal="center"/>
    </xf>
    <xf numFmtId="0" fontId="54" fillId="4" borderId="41" xfId="0" applyFont="1" applyFill="1" applyBorder="1" applyAlignment="1">
      <alignment horizontal="center"/>
    </xf>
    <xf numFmtId="0" fontId="54" fillId="4" borderId="26" xfId="0" applyFont="1" applyFill="1" applyBorder="1" applyAlignment="1">
      <alignment horizontal="center"/>
    </xf>
    <xf numFmtId="0" fontId="54" fillId="4" borderId="7" xfId="0" applyFont="1" applyFill="1" applyBorder="1" applyAlignment="1">
      <alignment horizontal="center"/>
    </xf>
    <xf numFmtId="166" fontId="54" fillId="4" borderId="22" xfId="0" applyNumberFormat="1" applyFont="1" applyFill="1" applyBorder="1" applyAlignment="1">
      <alignment horizontal="center"/>
    </xf>
    <xf numFmtId="49" fontId="54" fillId="4" borderId="7" xfId="0" applyNumberFormat="1" applyFont="1" applyFill="1" applyBorder="1" applyAlignment="1">
      <alignment horizontal="center"/>
    </xf>
    <xf numFmtId="0" fontId="54" fillId="4" borderId="44" xfId="0" applyFont="1" applyFill="1" applyBorder="1" applyAlignment="1">
      <alignment horizontal="center"/>
    </xf>
    <xf numFmtId="166" fontId="54" fillId="4" borderId="8" xfId="0" applyNumberFormat="1" applyFont="1" applyFill="1" applyBorder="1" applyAlignment="1">
      <alignment horizontal="center"/>
    </xf>
    <xf numFmtId="49" fontId="54" fillId="4" borderId="13" xfId="0" applyNumberFormat="1" applyFont="1" applyFill="1" applyBorder="1" applyAlignment="1">
      <alignment horizontal="center"/>
    </xf>
    <xf numFmtId="0" fontId="54" fillId="4" borderId="24" xfId="0" applyFont="1" applyFill="1" applyBorder="1" applyAlignment="1">
      <alignment horizontal="center"/>
    </xf>
    <xf numFmtId="0" fontId="54" fillId="4" borderId="51" xfId="0" applyFont="1" applyFill="1" applyBorder="1" applyAlignment="1">
      <alignment horizontal="center"/>
    </xf>
    <xf numFmtId="166" fontId="54" fillId="4" borderId="52" xfId="0" applyNumberFormat="1" applyFont="1" applyFill="1" applyBorder="1" applyAlignment="1">
      <alignment horizontal="center"/>
    </xf>
    <xf numFmtId="0" fontId="0" fillId="4" borderId="14" xfId="0" applyFill="1" applyBorder="1" applyAlignment="1">
      <alignment horizontal="center" vertical="center"/>
    </xf>
    <xf numFmtId="49" fontId="54" fillId="4" borderId="23" xfId="0" applyNumberFormat="1" applyFont="1" applyFill="1" applyBorder="1" applyAlignment="1">
      <alignment horizontal="left" vertical="center"/>
    </xf>
    <xf numFmtId="0" fontId="54" fillId="4" borderId="20" xfId="0" applyFont="1" applyFill="1" applyBorder="1" applyAlignment="1">
      <alignment horizontal="center" vertical="center"/>
    </xf>
    <xf numFmtId="0" fontId="54" fillId="4" borderId="18" xfId="0" applyFont="1" applyFill="1" applyBorder="1" applyAlignment="1">
      <alignment horizontal="center" vertical="center"/>
    </xf>
    <xf numFmtId="166" fontId="54" fillId="4" borderId="27" xfId="0" applyNumberFormat="1" applyFont="1" applyFill="1" applyBorder="1" applyAlignment="1">
      <alignment horizontal="center" vertical="center"/>
    </xf>
    <xf numFmtId="0" fontId="54" fillId="4" borderId="12" xfId="0" applyFont="1" applyFill="1" applyBorder="1" applyAlignment="1">
      <alignment horizontal="center" vertical="center"/>
    </xf>
    <xf numFmtId="0" fontId="54" fillId="4" borderId="19" xfId="0" applyFont="1" applyFill="1" applyBorder="1" applyAlignment="1">
      <alignment horizontal="center" vertical="center"/>
    </xf>
    <xf numFmtId="166" fontId="54" fillId="4" borderId="4" xfId="0" applyNumberFormat="1" applyFont="1" applyFill="1" applyBorder="1" applyAlignment="1">
      <alignment horizontal="center" vertical="center"/>
    </xf>
    <xf numFmtId="49" fontId="54" fillId="4" borderId="19" xfId="0" applyNumberFormat="1" applyFont="1" applyFill="1" applyBorder="1" applyAlignment="1">
      <alignment horizontal="center" vertical="center"/>
    </xf>
    <xf numFmtId="0" fontId="54" fillId="4" borderId="6" xfId="0" applyFont="1" applyFill="1" applyBorder="1" applyAlignment="1">
      <alignment horizontal="center" vertical="center"/>
    </xf>
    <xf numFmtId="0" fontId="54" fillId="4" borderId="7" xfId="0" applyFont="1" applyFill="1" applyBorder="1" applyAlignment="1">
      <alignment horizontal="center" vertical="center"/>
    </xf>
    <xf numFmtId="166" fontId="54" fillId="4" borderId="22" xfId="0" applyNumberFormat="1" applyFont="1" applyFill="1" applyBorder="1" applyAlignment="1">
      <alignment horizontal="center" vertical="center"/>
    </xf>
    <xf numFmtId="49" fontId="54" fillId="4" borderId="7" xfId="0" applyNumberFormat="1" applyFont="1" applyFill="1" applyBorder="1" applyAlignment="1">
      <alignment horizontal="center" vertical="center"/>
    </xf>
    <xf numFmtId="0" fontId="54" fillId="4" borderId="2" xfId="0" applyFont="1" applyFill="1" applyBorder="1" applyAlignment="1">
      <alignment horizontal="center" vertical="center"/>
    </xf>
    <xf numFmtId="166" fontId="54" fillId="4" borderId="3" xfId="0" applyNumberFormat="1" applyFont="1" applyFill="1" applyBorder="1" applyAlignment="1">
      <alignment horizontal="center" vertical="center"/>
    </xf>
    <xf numFmtId="0" fontId="54" fillId="4" borderId="6" xfId="0" applyFont="1" applyFill="1" applyBorder="1" applyAlignment="1">
      <alignment horizontal="center" vertical="center" wrapText="1"/>
    </xf>
    <xf numFmtId="0" fontId="54" fillId="4" borderId="7" xfId="0" applyFont="1" applyFill="1" applyBorder="1" applyAlignment="1">
      <alignment horizontal="center" vertical="center" wrapText="1"/>
    </xf>
    <xf numFmtId="166" fontId="54" fillId="4" borderId="16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166" fontId="2" fillId="4" borderId="23" xfId="0" applyNumberFormat="1" applyFont="1" applyFill="1" applyBorder="1" applyAlignment="1">
      <alignment horizontal="center" vertical="center" wrapText="1"/>
    </xf>
    <xf numFmtId="0" fontId="54" fillId="4" borderId="12" xfId="0" applyFont="1" applyFill="1" applyBorder="1" applyAlignment="1">
      <alignment horizontal="center"/>
    </xf>
    <xf numFmtId="0" fontId="54" fillId="4" borderId="60" xfId="0" applyFont="1" applyFill="1" applyBorder="1" applyAlignment="1">
      <alignment horizontal="center" vertical="center"/>
    </xf>
    <xf numFmtId="0" fontId="54" fillId="4" borderId="61" xfId="0" applyFont="1" applyFill="1" applyBorder="1" applyAlignment="1">
      <alignment horizontal="center" vertical="center"/>
    </xf>
    <xf numFmtId="166" fontId="54" fillId="4" borderId="47" xfId="0" applyNumberFormat="1" applyFont="1" applyFill="1" applyBorder="1" applyAlignment="1">
      <alignment horizontal="center" vertical="center"/>
    </xf>
    <xf numFmtId="49" fontId="54" fillId="4" borderId="4" xfId="0" applyNumberFormat="1" applyFont="1" applyFill="1" applyBorder="1" applyAlignment="1">
      <alignment horizontal="center" vertical="center"/>
    </xf>
    <xf numFmtId="0" fontId="54" fillId="4" borderId="21" xfId="0" applyFont="1" applyFill="1" applyBorder="1"/>
    <xf numFmtId="0" fontId="54" fillId="4" borderId="6" xfId="0" applyFont="1" applyFill="1" applyBorder="1" applyAlignment="1">
      <alignment horizontal="center"/>
    </xf>
    <xf numFmtId="0" fontId="54" fillId="4" borderId="19" xfId="0" applyFont="1" applyFill="1" applyBorder="1" applyAlignment="1">
      <alignment horizontal="center"/>
    </xf>
    <xf numFmtId="49" fontId="54" fillId="4" borderId="19" xfId="0" applyNumberFormat="1" applyFont="1" applyFill="1" applyBorder="1" applyAlignment="1">
      <alignment horizontal="center"/>
    </xf>
    <xf numFmtId="49" fontId="54" fillId="4" borderId="8" xfId="0" applyNumberFormat="1" applyFont="1" applyFill="1" applyBorder="1" applyAlignment="1">
      <alignment horizontal="center"/>
    </xf>
    <xf numFmtId="0" fontId="1" fillId="4" borderId="30" xfId="0" applyFont="1" applyFill="1" applyBorder="1" applyAlignment="1">
      <alignment vertical="center" wrapText="1"/>
    </xf>
    <xf numFmtId="166" fontId="54" fillId="4" borderId="3" xfId="2" applyFont="1" applyFill="1" applyBorder="1">
      <alignment horizontal="center" vertical="center" wrapText="1"/>
    </xf>
    <xf numFmtId="0" fontId="77" fillId="4" borderId="41" xfId="0" applyFont="1" applyFill="1" applyBorder="1" applyAlignment="1">
      <alignment vertical="center" wrapText="1"/>
    </xf>
    <xf numFmtId="0" fontId="0" fillId="4" borderId="0" xfId="0" applyFill="1"/>
    <xf numFmtId="0" fontId="77" fillId="4" borderId="44" xfId="0" applyFont="1" applyFill="1" applyBorder="1" applyAlignment="1">
      <alignment vertical="center" wrapText="1"/>
    </xf>
    <xf numFmtId="0" fontId="1" fillId="4" borderId="56" xfId="0" applyFont="1" applyFill="1" applyBorder="1" applyAlignment="1">
      <alignment vertical="center" wrapText="1"/>
    </xf>
    <xf numFmtId="166" fontId="54" fillId="4" borderId="4" xfId="2" applyFont="1" applyFill="1" applyBorder="1">
      <alignment horizontal="center" vertical="center" wrapText="1"/>
    </xf>
    <xf numFmtId="0" fontId="54" fillId="4" borderId="40" xfId="0" applyFont="1" applyFill="1" applyBorder="1" applyAlignment="1">
      <alignment vertical="center"/>
    </xf>
    <xf numFmtId="0" fontId="58" fillId="4" borderId="47" xfId="0" applyFont="1" applyFill="1" applyBorder="1" applyAlignment="1">
      <alignment horizontal="center" vertical="center"/>
    </xf>
    <xf numFmtId="0" fontId="54" fillId="4" borderId="41" xfId="0" applyFont="1" applyFill="1" applyBorder="1" applyAlignment="1">
      <alignment vertical="center"/>
    </xf>
    <xf numFmtId="0" fontId="2" fillId="4" borderId="30" xfId="0" applyFont="1" applyFill="1" applyBorder="1" applyAlignment="1">
      <alignment horizontal="center" vertical="center"/>
    </xf>
    <xf numFmtId="171" fontId="54" fillId="4" borderId="1" xfId="0" applyNumberFormat="1" applyFont="1" applyFill="1" applyBorder="1" applyAlignment="1">
      <alignment horizontal="center" vertical="center"/>
    </xf>
    <xf numFmtId="0" fontId="2" fillId="4" borderId="48" xfId="0" applyFont="1" applyFill="1" applyBorder="1" applyAlignment="1">
      <alignment horizontal="center" vertical="center"/>
    </xf>
    <xf numFmtId="0" fontId="2" fillId="4" borderId="48" xfId="0" quotePrefix="1" applyFont="1" applyFill="1" applyBorder="1" applyAlignment="1">
      <alignment horizontal="center" vertical="center"/>
    </xf>
    <xf numFmtId="0" fontId="54" fillId="4" borderId="44" xfId="0" applyFont="1" applyFill="1" applyBorder="1" applyAlignment="1">
      <alignment vertical="center"/>
    </xf>
    <xf numFmtId="0" fontId="2" fillId="4" borderId="32" xfId="0" applyFont="1" applyFill="1" applyBorder="1" applyAlignment="1">
      <alignment horizontal="center" vertical="center"/>
    </xf>
    <xf numFmtId="0" fontId="54" fillId="4" borderId="41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" xfId="0" quotePrefix="1" applyFont="1" applyFill="1" applyBorder="1" applyAlignment="1">
      <alignment horizontal="center" vertical="center"/>
    </xf>
    <xf numFmtId="0" fontId="2" fillId="4" borderId="8" xfId="0" quotePrefix="1" applyFont="1" applyFill="1" applyBorder="1" applyAlignment="1">
      <alignment horizontal="center" vertical="center"/>
    </xf>
    <xf numFmtId="0" fontId="58" fillId="4" borderId="23" xfId="0" applyFont="1" applyFill="1" applyBorder="1" applyAlignment="1">
      <alignment horizontal="left"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10" xfId="0" quotePrefix="1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11" xfId="0" quotePrefix="1" applyFont="1" applyFill="1" applyBorder="1" applyAlignment="1">
      <alignment horizontal="center" vertical="center"/>
    </xf>
    <xf numFmtId="0" fontId="71" fillId="4" borderId="28" xfId="0" applyFont="1" applyFill="1" applyBorder="1" applyAlignment="1">
      <alignment horizontal="center" vertical="center"/>
    </xf>
    <xf numFmtId="0" fontId="58" fillId="4" borderId="26" xfId="0" applyFont="1" applyFill="1" applyBorder="1" applyAlignment="1">
      <alignment horizontal="left" vertical="top" wrapText="1"/>
    </xf>
    <xf numFmtId="171" fontId="36" fillId="4" borderId="1" xfId="0" applyNumberFormat="1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vertical="center" wrapText="1"/>
    </xf>
    <xf numFmtId="171" fontId="36" fillId="4" borderId="1" xfId="0" applyNumberFormat="1" applyFont="1" applyFill="1" applyBorder="1" applyAlignment="1">
      <alignment horizontal="center" vertical="center" wrapText="1"/>
    </xf>
    <xf numFmtId="0" fontId="54" fillId="4" borderId="1" xfId="0" applyFont="1" applyFill="1" applyBorder="1" applyAlignment="1">
      <alignment horizontal="center" vertical="center" wrapText="1"/>
    </xf>
    <xf numFmtId="0" fontId="2" fillId="4" borderId="31" xfId="0" quotePrefix="1" applyFont="1" applyFill="1" applyBorder="1" applyAlignment="1">
      <alignment horizontal="center" vertical="center"/>
    </xf>
    <xf numFmtId="0" fontId="2" fillId="4" borderId="33" xfId="0" quotePrefix="1" applyFont="1" applyFill="1" applyBorder="1" applyAlignment="1">
      <alignment horizontal="center" vertical="center" wrapText="1"/>
    </xf>
    <xf numFmtId="0" fontId="2" fillId="4" borderId="10" xfId="0" quotePrefix="1" applyFont="1" applyFill="1" applyBorder="1" applyAlignment="1">
      <alignment horizontal="center" vertical="center" wrapText="1"/>
    </xf>
    <xf numFmtId="0" fontId="2" fillId="4" borderId="34" xfId="0" quotePrefix="1" applyFont="1" applyFill="1" applyBorder="1" applyAlignment="1">
      <alignment horizontal="center" vertical="center" wrapText="1"/>
    </xf>
    <xf numFmtId="0" fontId="2" fillId="4" borderId="11" xfId="0" quotePrefix="1" applyFont="1" applyFill="1" applyBorder="1" applyAlignment="1">
      <alignment horizontal="center" vertical="center" wrapText="1"/>
    </xf>
    <xf numFmtId="0" fontId="2" fillId="4" borderId="49" xfId="0" applyFont="1" applyFill="1" applyBorder="1" applyAlignment="1">
      <alignment horizontal="center" vertical="center"/>
    </xf>
    <xf numFmtId="0" fontId="54" fillId="4" borderId="14" xfId="0" applyFont="1" applyFill="1" applyBorder="1"/>
    <xf numFmtId="0" fontId="2" fillId="4" borderId="2" xfId="0" quotePrefix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54" fillId="4" borderId="30" xfId="0" applyFont="1" applyFill="1" applyBorder="1" applyAlignment="1">
      <alignment horizontal="center"/>
    </xf>
    <xf numFmtId="166" fontId="54" fillId="4" borderId="1" xfId="0" applyNumberFormat="1" applyFont="1" applyFill="1" applyBorder="1" applyAlignment="1">
      <alignment horizontal="center"/>
    </xf>
    <xf numFmtId="0" fontId="1" fillId="4" borderId="2" xfId="0" applyFont="1" applyFill="1" applyBorder="1" applyAlignment="1">
      <alignment vertical="center" wrapText="1"/>
    </xf>
    <xf numFmtId="0" fontId="1" fillId="4" borderId="12" xfId="0" applyFont="1" applyFill="1" applyBorder="1" applyAlignment="1">
      <alignment vertical="center" wrapText="1"/>
    </xf>
    <xf numFmtId="0" fontId="54" fillId="4" borderId="49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vertical="center" wrapText="1"/>
    </xf>
    <xf numFmtId="0" fontId="54" fillId="4" borderId="2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/>
    </xf>
    <xf numFmtId="0" fontId="58" fillId="14" borderId="40" xfId="0" applyFont="1" applyFill="1" applyBorder="1" applyAlignment="1">
      <alignment horizontal="left" vertical="center"/>
    </xf>
    <xf numFmtId="0" fontId="54" fillId="14" borderId="41" xfId="0" applyFont="1" applyFill="1" applyBorder="1" applyAlignment="1">
      <alignment horizontal="left" vertical="center"/>
    </xf>
    <xf numFmtId="0" fontId="54" fillId="13" borderId="60" xfId="0" applyFont="1" applyFill="1" applyBorder="1" applyAlignment="1">
      <alignment horizontal="center" vertical="center"/>
    </xf>
    <xf numFmtId="0" fontId="54" fillId="13" borderId="61" xfId="0" applyFont="1" applyFill="1" applyBorder="1" applyAlignment="1">
      <alignment horizontal="center" vertical="center"/>
    </xf>
    <xf numFmtId="166" fontId="54" fillId="13" borderId="63" xfId="0" applyNumberFormat="1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54" fillId="4" borderId="19" xfId="0" applyFont="1" applyFill="1" applyBorder="1" applyAlignment="1">
      <alignment horizontal="center" vertical="center" wrapText="1"/>
    </xf>
    <xf numFmtId="166" fontId="54" fillId="4" borderId="39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6" fontId="54" fillId="4" borderId="38" xfId="0" applyNumberFormat="1" applyFont="1" applyFill="1" applyBorder="1" applyAlignment="1">
      <alignment horizontal="center" vertical="center"/>
    </xf>
    <xf numFmtId="0" fontId="2" fillId="4" borderId="44" xfId="0" applyFont="1" applyFill="1" applyBorder="1" applyAlignment="1">
      <alignment horizontal="left" vertical="center"/>
    </xf>
    <xf numFmtId="0" fontId="76" fillId="4" borderId="42" xfId="0" applyFont="1" applyFill="1" applyBorder="1" applyAlignment="1">
      <alignment horizontal="center" vertical="center"/>
    </xf>
    <xf numFmtId="0" fontId="54" fillId="4" borderId="23" xfId="0" applyFont="1" applyFill="1" applyBorder="1" applyAlignment="1">
      <alignment horizontal="left" vertical="center"/>
    </xf>
    <xf numFmtId="0" fontId="53" fillId="4" borderId="41" xfId="0" applyFont="1" applyFill="1" applyBorder="1" applyAlignment="1">
      <alignment horizontal="left" vertical="center"/>
    </xf>
    <xf numFmtId="0" fontId="0" fillId="4" borderId="41" xfId="0" applyFill="1" applyBorder="1" applyAlignment="1">
      <alignment horizontal="left" vertical="center"/>
    </xf>
    <xf numFmtId="166" fontId="54" fillId="4" borderId="37" xfId="2" applyFont="1" applyFill="1" applyBorder="1">
      <alignment horizontal="center" vertical="center" wrapText="1"/>
    </xf>
    <xf numFmtId="49" fontId="54" fillId="4" borderId="46" xfId="0" applyNumberFormat="1" applyFont="1" applyFill="1" applyBorder="1" applyAlignment="1">
      <alignment horizontal="center" vertical="center"/>
    </xf>
    <xf numFmtId="0" fontId="54" fillId="4" borderId="5" xfId="0" applyFont="1" applyFill="1" applyBorder="1" applyAlignment="1">
      <alignment horizontal="center" vertical="center"/>
    </xf>
    <xf numFmtId="166" fontId="54" fillId="4" borderId="54" xfId="2" applyFont="1" applyFill="1" applyBorder="1">
      <alignment horizontal="center" vertical="center" wrapText="1"/>
    </xf>
    <xf numFmtId="49" fontId="54" fillId="4" borderId="43" xfId="0" applyNumberFormat="1" applyFont="1" applyFill="1" applyBorder="1" applyAlignment="1">
      <alignment horizontal="center" vertical="center"/>
    </xf>
    <xf numFmtId="0" fontId="58" fillId="4" borderId="41" xfId="0" applyFont="1" applyFill="1" applyBorder="1" applyAlignment="1">
      <alignment horizontal="left" vertical="center"/>
    </xf>
    <xf numFmtId="0" fontId="54" fillId="4" borderId="14" xfId="0" applyFont="1" applyFill="1" applyBorder="1" applyAlignment="1">
      <alignment horizontal="center" vertical="center"/>
    </xf>
    <xf numFmtId="0" fontId="54" fillId="4" borderId="41" xfId="0" applyFont="1" applyFill="1" applyBorder="1" applyAlignment="1">
      <alignment horizontal="left" vertical="center"/>
    </xf>
    <xf numFmtId="166" fontId="2" fillId="4" borderId="3" xfId="2" applyFont="1" applyFill="1" applyBorder="1">
      <alignment horizontal="center" vertical="center" wrapText="1"/>
    </xf>
    <xf numFmtId="49" fontId="2" fillId="4" borderId="41" xfId="0" applyNumberFormat="1" applyFont="1" applyFill="1" applyBorder="1" applyAlignment="1">
      <alignment horizontal="center" vertical="center"/>
    </xf>
    <xf numFmtId="0" fontId="54" fillId="4" borderId="2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11" fillId="4" borderId="41" xfId="0" applyFont="1" applyFill="1" applyBorder="1" applyAlignment="1">
      <alignment horizontal="left" vertical="center"/>
    </xf>
    <xf numFmtId="0" fontId="2" fillId="4" borderId="41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quotePrefix="1" applyFont="1" applyFill="1" applyBorder="1" applyAlignment="1">
      <alignment horizontal="center" vertical="center"/>
    </xf>
    <xf numFmtId="166" fontId="2" fillId="4" borderId="37" xfId="2" applyFont="1" applyFill="1" applyBorder="1">
      <alignment horizontal="center" vertical="center" wrapText="1"/>
    </xf>
    <xf numFmtId="166" fontId="2" fillId="4" borderId="38" xfId="2" applyFont="1" applyFill="1" applyBorder="1">
      <alignment horizontal="center" vertical="center" wrapText="1"/>
    </xf>
    <xf numFmtId="0" fontId="2" fillId="4" borderId="19" xfId="0" applyFont="1" applyFill="1" applyBorder="1" applyAlignment="1">
      <alignment horizontal="center" vertical="center"/>
    </xf>
    <xf numFmtId="166" fontId="2" fillId="4" borderId="39" xfId="2" applyFont="1" applyFill="1" applyBorder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166" fontId="54" fillId="4" borderId="39" xfId="2" applyFont="1" applyFill="1" applyBorder="1">
      <alignment horizontal="center" vertical="center" wrapText="1"/>
    </xf>
    <xf numFmtId="0" fontId="2" fillId="4" borderId="8" xfId="0" applyFont="1" applyFill="1" applyBorder="1" applyAlignment="1">
      <alignment horizontal="center" vertical="center"/>
    </xf>
    <xf numFmtId="0" fontId="11" fillId="4" borderId="40" xfId="0" applyFont="1" applyFill="1" applyBorder="1" applyAlignment="1">
      <alignment horizontal="left" vertical="center" wrapText="1"/>
    </xf>
    <xf numFmtId="166" fontId="2" fillId="4" borderId="7" xfId="2" applyFont="1" applyFill="1" applyBorder="1">
      <alignment horizontal="center" vertical="center" wrapText="1"/>
    </xf>
    <xf numFmtId="49" fontId="2" fillId="4" borderId="48" xfId="0" applyNumberFormat="1" applyFont="1" applyFill="1" applyBorder="1" applyAlignment="1">
      <alignment horizontal="center" vertical="center"/>
    </xf>
    <xf numFmtId="166" fontId="2" fillId="4" borderId="19" xfId="2" applyFont="1" applyFill="1" applyBorder="1">
      <alignment horizontal="center" vertical="center" wrapText="1"/>
    </xf>
    <xf numFmtId="166" fontId="54" fillId="4" borderId="19" xfId="2" applyFont="1" applyFill="1" applyBorder="1">
      <alignment horizontal="center" vertical="center" wrapText="1"/>
    </xf>
    <xf numFmtId="0" fontId="73" fillId="4" borderId="44" xfId="0" applyFont="1" applyFill="1" applyBorder="1" applyAlignment="1">
      <alignment horizontal="center" vertical="center"/>
    </xf>
    <xf numFmtId="0" fontId="54" fillId="4" borderId="30" xfId="0" applyFont="1" applyFill="1" applyBorder="1" applyAlignment="1">
      <alignment horizontal="center" vertical="center"/>
    </xf>
    <xf numFmtId="166" fontId="54" fillId="4" borderId="1" xfId="3" applyNumberFormat="1" applyFont="1" applyFill="1" applyBorder="1" applyAlignment="1">
      <alignment horizontal="center" vertical="center"/>
    </xf>
    <xf numFmtId="0" fontId="2" fillId="4" borderId="9" xfId="0" quotePrefix="1" applyFont="1" applyFill="1" applyBorder="1" applyAlignment="1">
      <alignment horizontal="center" vertical="center"/>
    </xf>
    <xf numFmtId="0" fontId="2" fillId="4" borderId="6" xfId="0" quotePrefix="1" applyFont="1" applyFill="1" applyBorder="1" applyAlignment="1">
      <alignment horizontal="center" vertical="center"/>
    </xf>
    <xf numFmtId="166" fontId="54" fillId="4" borderId="22" xfId="2" applyFont="1" applyFill="1" applyBorder="1">
      <alignment horizontal="center" vertical="center" wrapText="1"/>
    </xf>
    <xf numFmtId="49" fontId="2" fillId="4" borderId="46" xfId="0" quotePrefix="1" applyNumberFormat="1" applyFont="1" applyFill="1" applyBorder="1" applyAlignment="1">
      <alignment horizontal="center" vertical="center"/>
    </xf>
    <xf numFmtId="0" fontId="2" fillId="4" borderId="19" xfId="0" quotePrefix="1" applyFont="1" applyFill="1" applyBorder="1" applyAlignment="1">
      <alignment horizontal="center" vertical="center"/>
    </xf>
    <xf numFmtId="49" fontId="17" fillId="4" borderId="41" xfId="0" applyNumberFormat="1" applyFont="1" applyFill="1" applyBorder="1" applyAlignment="1">
      <alignment horizontal="center" vertical="center"/>
    </xf>
    <xf numFmtId="49" fontId="2" fillId="4" borderId="45" xfId="0" applyNumberFormat="1" applyFont="1" applyFill="1" applyBorder="1" applyAlignment="1">
      <alignment horizontal="center" vertical="center"/>
    </xf>
    <xf numFmtId="49" fontId="2" fillId="4" borderId="40" xfId="0" applyNumberFormat="1" applyFont="1" applyFill="1" applyBorder="1" applyAlignment="1">
      <alignment horizontal="center" vertical="center"/>
    </xf>
    <xf numFmtId="0" fontId="58" fillId="4" borderId="40" xfId="0" applyFont="1" applyFill="1" applyBorder="1" applyAlignment="1">
      <alignment horizontal="left" vertical="center"/>
    </xf>
    <xf numFmtId="0" fontId="54" fillId="4" borderId="44" xfId="0" applyFont="1" applyFill="1" applyBorder="1" applyAlignment="1">
      <alignment horizontal="left" vertical="center"/>
    </xf>
    <xf numFmtId="166" fontId="2" fillId="4" borderId="22" xfId="2" applyFont="1" applyFill="1" applyBorder="1">
      <alignment horizontal="center" vertical="center" wrapText="1"/>
    </xf>
    <xf numFmtId="49" fontId="2" fillId="4" borderId="64" xfId="0" quotePrefix="1" applyNumberFormat="1" applyFont="1" applyFill="1" applyBorder="1" applyAlignment="1">
      <alignment horizontal="center" vertical="center"/>
    </xf>
    <xf numFmtId="166" fontId="2" fillId="4" borderId="4" xfId="2" applyFont="1" applyFill="1" applyBorder="1">
      <alignment horizontal="center" vertical="center" wrapText="1"/>
    </xf>
    <xf numFmtId="0" fontId="58" fillId="4" borderId="41" xfId="0" applyFont="1" applyFill="1" applyBorder="1" applyAlignment="1">
      <alignment horizontal="left" vertical="top"/>
    </xf>
    <xf numFmtId="0" fontId="54" fillId="4" borderId="41" xfId="0" applyFont="1" applyFill="1" applyBorder="1" applyAlignment="1">
      <alignment horizontal="left" vertical="top"/>
    </xf>
    <xf numFmtId="0" fontId="54" fillId="4" borderId="26" xfId="0" applyFont="1" applyFill="1" applyBorder="1" applyAlignment="1">
      <alignment horizontal="center" vertical="center"/>
    </xf>
    <xf numFmtId="0" fontId="54" fillId="4" borderId="11" xfId="0" applyFont="1" applyFill="1" applyBorder="1" applyAlignment="1">
      <alignment horizontal="center" vertical="center"/>
    </xf>
    <xf numFmtId="0" fontId="54" fillId="4" borderId="61" xfId="0" applyFont="1" applyFill="1" applyBorder="1" applyAlignment="1">
      <alignment horizontal="center"/>
    </xf>
    <xf numFmtId="166" fontId="54" fillId="4" borderId="63" xfId="2" applyFont="1" applyFill="1" applyBorder="1">
      <alignment horizontal="center" vertical="center" wrapText="1"/>
    </xf>
    <xf numFmtId="166" fontId="2" fillId="4" borderId="63" xfId="2" applyFont="1" applyFill="1" applyBorder="1">
      <alignment horizontal="center" vertical="center" wrapText="1"/>
    </xf>
    <xf numFmtId="166" fontId="2" fillId="4" borderId="53" xfId="2" applyFont="1" applyFill="1" applyBorder="1">
      <alignment horizontal="center" vertical="center" wrapText="1"/>
    </xf>
    <xf numFmtId="167" fontId="2" fillId="4" borderId="1" xfId="0" quotePrefix="1" applyNumberFormat="1" applyFont="1" applyFill="1" applyBorder="1" applyAlignment="1">
      <alignment horizontal="center" vertical="center"/>
    </xf>
    <xf numFmtId="166" fontId="54" fillId="4" borderId="3" xfId="12" applyNumberFormat="1" applyFont="1" applyFill="1" applyBorder="1" applyAlignment="1">
      <alignment horizontal="center" vertical="center" wrapText="1"/>
    </xf>
    <xf numFmtId="167" fontId="2" fillId="4" borderId="8" xfId="0" quotePrefix="1" applyNumberFormat="1" applyFont="1" applyFill="1" applyBorder="1" applyAlignment="1">
      <alignment horizontal="center" vertical="center"/>
    </xf>
    <xf numFmtId="166" fontId="54" fillId="4" borderId="13" xfId="12" applyNumberFormat="1" applyFont="1" applyFill="1" applyBorder="1" applyAlignment="1">
      <alignment horizontal="center" vertical="center" wrapText="1"/>
    </xf>
    <xf numFmtId="49" fontId="2" fillId="4" borderId="49" xfId="0" applyNumberFormat="1" applyFont="1" applyFill="1" applyBorder="1" applyAlignment="1">
      <alignment horizontal="center" vertical="center"/>
    </xf>
    <xf numFmtId="49" fontId="2" fillId="4" borderId="23" xfId="0" applyNumberFormat="1" applyFont="1" applyFill="1" applyBorder="1" applyAlignment="1">
      <alignment horizontal="center" vertical="center"/>
    </xf>
    <xf numFmtId="0" fontId="54" fillId="4" borderId="14" xfId="0" applyFont="1" applyFill="1" applyBorder="1" applyAlignment="1">
      <alignment vertical="center"/>
    </xf>
    <xf numFmtId="0" fontId="58" fillId="4" borderId="47" xfId="0" applyFont="1" applyFill="1" applyBorder="1" applyAlignment="1">
      <alignment horizontal="left" vertical="top"/>
    </xf>
    <xf numFmtId="0" fontId="54" fillId="4" borderId="23" xfId="0" applyFont="1" applyFill="1" applyBorder="1" applyAlignment="1">
      <alignment horizontal="left" vertical="top"/>
    </xf>
    <xf numFmtId="167" fontId="2" fillId="4" borderId="65" xfId="0" quotePrefix="1" applyNumberFormat="1" applyFont="1" applyFill="1" applyBorder="1" applyAlignment="1">
      <alignment horizontal="center" vertical="center"/>
    </xf>
    <xf numFmtId="166" fontId="54" fillId="4" borderId="66" xfId="12" applyNumberFormat="1" applyFont="1" applyFill="1" applyBorder="1" applyAlignment="1">
      <alignment horizontal="center" vertical="center" wrapText="1"/>
    </xf>
    <xf numFmtId="49" fontId="2" fillId="4" borderId="47" xfId="0" applyNumberFormat="1" applyFont="1" applyFill="1" applyBorder="1" applyAlignment="1">
      <alignment horizontal="center" vertical="center"/>
    </xf>
    <xf numFmtId="167" fontId="2" fillId="4" borderId="19" xfId="0" quotePrefix="1" applyNumberFormat="1" applyFont="1" applyFill="1" applyBorder="1" applyAlignment="1">
      <alignment horizontal="center" vertical="center"/>
    </xf>
    <xf numFmtId="166" fontId="54" fillId="4" borderId="4" xfId="12" applyNumberFormat="1" applyFont="1" applyFill="1" applyBorder="1" applyAlignment="1">
      <alignment horizontal="center" vertical="center" wrapText="1"/>
    </xf>
    <xf numFmtId="49" fontId="2" fillId="4" borderId="25" xfId="0" applyNumberFormat="1" applyFont="1" applyFill="1" applyBorder="1" applyAlignment="1">
      <alignment horizontal="center" vertical="center"/>
    </xf>
    <xf numFmtId="0" fontId="92" fillId="4" borderId="41" xfId="0" applyFont="1" applyFill="1" applyBorder="1" applyAlignment="1">
      <alignment horizontal="left" vertical="top"/>
    </xf>
    <xf numFmtId="0" fontId="75" fillId="4" borderId="41" xfId="0" applyFont="1" applyFill="1" applyBorder="1" applyAlignment="1">
      <alignment horizontal="left" vertical="top"/>
    </xf>
    <xf numFmtId="0" fontId="58" fillId="4" borderId="41" xfId="0" applyFont="1" applyFill="1" applyBorder="1" applyAlignment="1">
      <alignment horizontal="left" vertical="center" wrapText="1"/>
    </xf>
    <xf numFmtId="0" fontId="2" fillId="4" borderId="60" xfId="0" quotePrefix="1" applyFont="1" applyFill="1" applyBorder="1" applyAlignment="1">
      <alignment horizontal="center" vertical="center"/>
    </xf>
    <xf numFmtId="167" fontId="2" fillId="4" borderId="61" xfId="0" quotePrefix="1" applyNumberFormat="1" applyFont="1" applyFill="1" applyBorder="1" applyAlignment="1">
      <alignment horizontal="center" vertical="center"/>
    </xf>
    <xf numFmtId="49" fontId="54" fillId="4" borderId="41" xfId="0" applyNumberFormat="1" applyFont="1" applyFill="1" applyBorder="1" applyAlignment="1">
      <alignment horizontal="left" vertical="center"/>
    </xf>
    <xf numFmtId="167" fontId="2" fillId="4" borderId="1" xfId="0" applyNumberFormat="1" applyFont="1" applyFill="1" applyBorder="1" applyAlignment="1">
      <alignment horizontal="center" vertical="center"/>
    </xf>
    <xf numFmtId="0" fontId="58" fillId="4" borderId="23" xfId="0" applyFont="1" applyFill="1" applyBorder="1" applyAlignment="1">
      <alignment horizontal="left" vertical="center" wrapText="1"/>
    </xf>
    <xf numFmtId="166" fontId="54" fillId="4" borderId="13" xfId="0" applyNumberFormat="1" applyFont="1" applyFill="1" applyBorder="1" applyAlignment="1">
      <alignment horizontal="center" vertical="center"/>
    </xf>
    <xf numFmtId="167" fontId="2" fillId="4" borderId="8" xfId="0" applyNumberFormat="1" applyFont="1" applyFill="1" applyBorder="1" applyAlignment="1">
      <alignment horizontal="center" vertical="center"/>
    </xf>
    <xf numFmtId="0" fontId="82" fillId="4" borderId="41" xfId="0" applyFont="1" applyFill="1" applyBorder="1" applyAlignment="1">
      <alignment horizontal="left" vertical="top"/>
    </xf>
    <xf numFmtId="0" fontId="83" fillId="4" borderId="41" xfId="0" applyFont="1" applyFill="1" applyBorder="1" applyAlignment="1">
      <alignment horizontal="left" vertical="top"/>
    </xf>
    <xf numFmtId="0" fontId="36" fillId="4" borderId="2" xfId="0" applyFont="1" applyFill="1" applyBorder="1" applyAlignment="1">
      <alignment horizontal="center" vertical="center"/>
    </xf>
    <xf numFmtId="0" fontId="36" fillId="4" borderId="1" xfId="0" applyFont="1" applyFill="1" applyBorder="1" applyAlignment="1">
      <alignment horizontal="center" vertical="center"/>
    </xf>
    <xf numFmtId="0" fontId="2" fillId="4" borderId="12" xfId="6" applyFont="1" applyFill="1" applyBorder="1">
      <alignment horizontal="center" vertical="center" wrapText="1"/>
    </xf>
    <xf numFmtId="0" fontId="2" fillId="4" borderId="19" xfId="6" applyFont="1" applyFill="1" applyBorder="1">
      <alignment horizontal="center" vertical="center" wrapText="1"/>
    </xf>
    <xf numFmtId="49" fontId="2" fillId="4" borderId="25" xfId="6" applyNumberFormat="1" applyFont="1" applyFill="1" applyBorder="1">
      <alignment horizontal="center" vertical="center" wrapText="1"/>
    </xf>
    <xf numFmtId="0" fontId="2" fillId="4" borderId="5" xfId="6" applyFont="1" applyFill="1" applyBorder="1">
      <alignment horizontal="center" vertical="center" wrapText="1"/>
    </xf>
    <xf numFmtId="0" fontId="2" fillId="4" borderId="8" xfId="6" applyFont="1" applyFill="1" applyBorder="1">
      <alignment horizontal="center" vertical="center" wrapText="1"/>
    </xf>
    <xf numFmtId="166" fontId="2" fillId="4" borderId="13" xfId="2" applyFont="1" applyFill="1" applyBorder="1">
      <alignment horizontal="center" vertical="center" wrapText="1"/>
    </xf>
    <xf numFmtId="49" fontId="2" fillId="4" borderId="49" xfId="6" applyNumberFormat="1" applyFont="1" applyFill="1" applyBorder="1">
      <alignment horizontal="center" vertical="center" wrapText="1"/>
    </xf>
    <xf numFmtId="0" fontId="2" fillId="4" borderId="6" xfId="6" applyFont="1" applyFill="1" applyBorder="1">
      <alignment horizontal="center" vertical="center" wrapText="1"/>
    </xf>
    <xf numFmtId="0" fontId="2" fillId="4" borderId="7" xfId="6" applyFont="1" applyFill="1" applyBorder="1">
      <alignment horizontal="center" vertical="center" wrapText="1"/>
    </xf>
    <xf numFmtId="0" fontId="54" fillId="4" borderId="1" xfId="6" applyFont="1" applyFill="1" applyBorder="1">
      <alignment horizontal="center" vertical="center" wrapText="1"/>
    </xf>
    <xf numFmtId="49" fontId="54" fillId="4" borderId="42" xfId="6" quotePrefix="1" applyNumberFormat="1" applyFont="1" applyFill="1" applyBorder="1">
      <alignment horizontal="center" vertical="center" wrapText="1"/>
    </xf>
    <xf numFmtId="0" fontId="54" fillId="4" borderId="2" xfId="6" applyFont="1" applyFill="1">
      <alignment horizontal="center" vertical="center" wrapText="1"/>
    </xf>
    <xf numFmtId="49" fontId="54" fillId="4" borderId="42" xfId="6" applyNumberFormat="1" applyFont="1" applyFill="1" applyBorder="1">
      <alignment horizontal="center" vertical="center" wrapText="1"/>
    </xf>
    <xf numFmtId="0" fontId="54" fillId="4" borderId="5" xfId="6" applyFont="1" applyFill="1" applyBorder="1">
      <alignment horizontal="center" vertical="center" wrapText="1"/>
    </xf>
    <xf numFmtId="0" fontId="54" fillId="4" borderId="8" xfId="6" applyFont="1" applyFill="1" applyBorder="1">
      <alignment horizontal="center" vertical="center" wrapText="1"/>
    </xf>
    <xf numFmtId="167" fontId="2" fillId="4" borderId="2" xfId="0" applyNumberFormat="1" applyFont="1" applyFill="1" applyBorder="1" applyAlignment="1">
      <alignment horizontal="center" vertical="center"/>
    </xf>
    <xf numFmtId="167" fontId="2" fillId="4" borderId="12" xfId="0" applyNumberFormat="1" applyFont="1" applyFill="1" applyBorder="1" applyAlignment="1">
      <alignment horizontal="center" vertical="center"/>
    </xf>
    <xf numFmtId="49" fontId="54" fillId="4" borderId="41" xfId="0" applyNumberFormat="1" applyFont="1" applyFill="1" applyBorder="1" applyAlignment="1">
      <alignment horizontal="center" vertical="center"/>
    </xf>
    <xf numFmtId="0" fontId="54" fillId="4" borderId="0" xfId="0" applyFont="1" applyFill="1" applyAlignment="1">
      <alignment horizontal="center" vertical="center"/>
    </xf>
    <xf numFmtId="0" fontId="54" fillId="4" borderId="61" xfId="0" applyFont="1" applyFill="1" applyBorder="1"/>
    <xf numFmtId="166" fontId="54" fillId="4" borderId="50" xfId="2" applyFont="1" applyFill="1" applyBorder="1">
      <alignment horizontal="center" vertical="center" wrapText="1"/>
    </xf>
    <xf numFmtId="49" fontId="54" fillId="4" borderId="26" xfId="0" applyNumberFormat="1" applyFont="1" applyFill="1" applyBorder="1" applyAlignment="1">
      <alignment horizontal="center" vertical="center"/>
    </xf>
    <xf numFmtId="0" fontId="54" fillId="4" borderId="1" xfId="0" applyFont="1" applyFill="1" applyBorder="1"/>
    <xf numFmtId="49" fontId="54" fillId="4" borderId="11" xfId="0" applyNumberFormat="1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left" vertical="center" wrapText="1"/>
    </xf>
    <xf numFmtId="167" fontId="2" fillId="4" borderId="41" xfId="0" applyNumberFormat="1" applyFont="1" applyFill="1" applyBorder="1" applyAlignment="1">
      <alignment horizontal="left" vertical="center"/>
    </xf>
    <xf numFmtId="0" fontId="54" fillId="4" borderId="29" xfId="0" applyFont="1" applyFill="1" applyBorder="1"/>
    <xf numFmtId="49" fontId="54" fillId="4" borderId="47" xfId="0" applyNumberFormat="1" applyFont="1" applyFill="1" applyBorder="1" applyAlignment="1">
      <alignment horizontal="center"/>
    </xf>
    <xf numFmtId="49" fontId="54" fillId="4" borderId="23" xfId="0" applyNumberFormat="1" applyFont="1" applyFill="1" applyBorder="1" applyAlignment="1">
      <alignment horizontal="center"/>
    </xf>
    <xf numFmtId="49" fontId="54" fillId="4" borderId="48" xfId="0" applyNumberFormat="1" applyFont="1" applyFill="1" applyBorder="1" applyAlignment="1">
      <alignment horizontal="center"/>
    </xf>
    <xf numFmtId="49" fontId="54" fillId="4" borderId="49" xfId="0" applyNumberFormat="1" applyFont="1" applyFill="1" applyBorder="1" applyAlignment="1">
      <alignment horizontal="center"/>
    </xf>
    <xf numFmtId="169" fontId="1" fillId="4" borderId="2" xfId="0" applyNumberFormat="1" applyFont="1" applyFill="1" applyBorder="1" applyAlignment="1">
      <alignment horizontal="center" vertical="center"/>
    </xf>
    <xf numFmtId="169" fontId="1" fillId="4" borderId="5" xfId="0" applyNumberFormat="1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vertical="center" wrapText="1"/>
    </xf>
    <xf numFmtId="166" fontId="54" fillId="4" borderId="7" xfId="2" applyFont="1" applyFill="1" applyBorder="1">
      <alignment horizontal="center" vertical="center" wrapText="1"/>
    </xf>
    <xf numFmtId="166" fontId="54" fillId="4" borderId="61" xfId="0" applyNumberFormat="1" applyFont="1" applyFill="1" applyBorder="1" applyAlignment="1">
      <alignment horizontal="center"/>
    </xf>
    <xf numFmtId="0" fontId="67" fillId="4" borderId="61" xfId="0" applyFont="1" applyFill="1" applyBorder="1" applyAlignment="1">
      <alignment horizontal="center"/>
    </xf>
    <xf numFmtId="0" fontId="67" fillId="4" borderId="8" xfId="0" applyFont="1" applyFill="1" applyBorder="1" applyAlignment="1">
      <alignment horizontal="center"/>
    </xf>
    <xf numFmtId="166" fontId="54" fillId="4" borderId="17" xfId="0" applyNumberFormat="1" applyFont="1" applyFill="1" applyBorder="1" applyAlignment="1">
      <alignment horizontal="center"/>
    </xf>
    <xf numFmtId="0" fontId="2" fillId="15" borderId="60" xfId="0" applyFont="1" applyFill="1" applyBorder="1" applyAlignment="1">
      <alignment horizontal="left"/>
    </xf>
    <xf numFmtId="0" fontId="2" fillId="15" borderId="61" xfId="0" applyFont="1" applyFill="1" applyBorder="1" applyAlignment="1">
      <alignment horizontal="left"/>
    </xf>
    <xf numFmtId="166" fontId="54" fillId="15" borderId="50" xfId="2" applyFont="1" applyFill="1" applyBorder="1">
      <alignment horizontal="center" vertical="center" wrapText="1"/>
    </xf>
    <xf numFmtId="0" fontId="2" fillId="15" borderId="2" xfId="0" applyFont="1" applyFill="1" applyBorder="1" applyAlignment="1">
      <alignment horizontal="left"/>
    </xf>
    <xf numFmtId="0" fontId="2" fillId="15" borderId="1" xfId="0" applyFont="1" applyFill="1" applyBorder="1" applyAlignment="1">
      <alignment horizontal="left"/>
    </xf>
    <xf numFmtId="166" fontId="54" fillId="15" borderId="3" xfId="2" applyFont="1" applyFill="1" applyBorder="1">
      <alignment horizontal="center" vertical="center" wrapText="1"/>
    </xf>
    <xf numFmtId="0" fontId="13" fillId="15" borderId="1" xfId="0" applyFont="1" applyFill="1" applyBorder="1" applyAlignment="1">
      <alignment horizontal="left" vertical="center"/>
    </xf>
    <xf numFmtId="0" fontId="2" fillId="15" borderId="5" xfId="0" applyFont="1" applyFill="1" applyBorder="1"/>
    <xf numFmtId="0" fontId="63" fillId="15" borderId="8" xfId="0" applyFont="1" applyFill="1" applyBorder="1"/>
    <xf numFmtId="166" fontId="54" fillId="15" borderId="13" xfId="2" applyFont="1" applyFill="1" applyBorder="1">
      <alignment horizontal="center" vertical="center" wrapText="1"/>
    </xf>
    <xf numFmtId="0" fontId="54" fillId="5" borderId="14" xfId="0" applyFont="1" applyFill="1" applyBorder="1" applyAlignment="1">
      <alignment vertical="top"/>
    </xf>
    <xf numFmtId="0" fontId="54" fillId="5" borderId="0" xfId="0" applyFont="1" applyFill="1" applyAlignment="1">
      <alignment vertical="top"/>
    </xf>
    <xf numFmtId="0" fontId="54" fillId="5" borderId="21" xfId="0" applyFont="1" applyFill="1" applyBorder="1"/>
    <xf numFmtId="49" fontId="53" fillId="5" borderId="47" xfId="0" applyNumberFormat="1" applyFont="1" applyFill="1" applyBorder="1" applyAlignment="1">
      <alignment horizontal="left" vertical="center"/>
    </xf>
    <xf numFmtId="0" fontId="54" fillId="5" borderId="14" xfId="0" applyFont="1" applyFill="1" applyBorder="1" applyAlignment="1">
      <alignment horizontal="left" vertical="center"/>
    </xf>
    <xf numFmtId="0" fontId="54" fillId="5" borderId="21" xfId="0" applyFont="1" applyFill="1" applyBorder="1" applyAlignment="1">
      <alignment vertical="center"/>
    </xf>
    <xf numFmtId="166" fontId="88" fillId="5" borderId="53" xfId="0" applyNumberFormat="1" applyFont="1" applyFill="1" applyBorder="1" applyAlignment="1">
      <alignment horizontal="center"/>
    </xf>
    <xf numFmtId="0" fontId="87" fillId="5" borderId="53" xfId="0" applyFont="1" applyFill="1" applyBorder="1" applyAlignment="1">
      <alignment vertical="center"/>
    </xf>
    <xf numFmtId="0" fontId="54" fillId="5" borderId="21" xfId="0" applyFont="1" applyFill="1" applyBorder="1" applyAlignment="1">
      <alignment vertical="center" wrapText="1"/>
    </xf>
    <xf numFmtId="0" fontId="2" fillId="5" borderId="21" xfId="0" applyFont="1" applyFill="1" applyBorder="1" applyAlignment="1">
      <alignment wrapText="1"/>
    </xf>
    <xf numFmtId="0" fontId="90" fillId="5" borderId="58" xfId="0" applyFont="1" applyFill="1" applyBorder="1" applyAlignment="1">
      <alignment vertical="center"/>
    </xf>
    <xf numFmtId="0" fontId="89" fillId="5" borderId="15" xfId="0" applyFont="1" applyFill="1" applyBorder="1" applyAlignment="1">
      <alignment vertical="center" wrapText="1"/>
    </xf>
    <xf numFmtId="0" fontId="11" fillId="5" borderId="69" xfId="0" applyFont="1" applyFill="1" applyBorder="1" applyAlignment="1">
      <alignment vertical="center"/>
    </xf>
    <xf numFmtId="0" fontId="89" fillId="5" borderId="57" xfId="0" applyFont="1" applyFill="1" applyBorder="1" applyAlignment="1">
      <alignment vertical="center" wrapText="1"/>
    </xf>
    <xf numFmtId="0" fontId="36" fillId="5" borderId="29" xfId="0" applyFont="1" applyFill="1" applyBorder="1" applyAlignment="1">
      <alignment vertical="center"/>
    </xf>
    <xf numFmtId="0" fontId="64" fillId="0" borderId="0" xfId="0" applyFont="1" applyAlignment="1">
      <alignment horizontal="center" vertical="center"/>
    </xf>
    <xf numFmtId="0" fontId="86" fillId="5" borderId="0" xfId="0" applyFont="1" applyFill="1"/>
    <xf numFmtId="0" fontId="58" fillId="4" borderId="23" xfId="0" applyFont="1" applyFill="1" applyBorder="1" applyAlignment="1">
      <alignment horizontal="center" vertical="center"/>
    </xf>
    <xf numFmtId="0" fontId="58" fillId="5" borderId="29" xfId="0" applyFont="1" applyFill="1" applyBorder="1" applyAlignment="1">
      <alignment vertical="center"/>
    </xf>
    <xf numFmtId="0" fontId="111" fillId="4" borderId="6" xfId="0" applyFont="1" applyFill="1" applyBorder="1" applyAlignment="1">
      <alignment vertical="center" wrapText="1"/>
    </xf>
    <xf numFmtId="0" fontId="89" fillId="5" borderId="28" xfId="0" applyFont="1" applyFill="1" applyBorder="1" applyAlignment="1">
      <alignment vertical="center" wrapText="1"/>
    </xf>
    <xf numFmtId="0" fontId="58" fillId="4" borderId="62" xfId="0" applyFont="1" applyFill="1" applyBorder="1" applyAlignment="1">
      <alignment horizontal="center" vertical="center"/>
    </xf>
    <xf numFmtId="0" fontId="54" fillId="4" borderId="48" xfId="0" applyFont="1" applyFill="1" applyBorder="1" applyAlignment="1">
      <alignment horizontal="center"/>
    </xf>
    <xf numFmtId="0" fontId="2" fillId="4" borderId="60" xfId="0" quotePrefix="1" applyFont="1" applyFill="1" applyBorder="1" applyAlignment="1">
      <alignment horizontal="center" vertical="center" wrapText="1"/>
    </xf>
    <xf numFmtId="0" fontId="54" fillId="4" borderId="20" xfId="0" applyFont="1" applyFill="1" applyBorder="1" applyAlignment="1">
      <alignment horizontal="center"/>
    </xf>
    <xf numFmtId="0" fontId="54" fillId="4" borderId="49" xfId="0" applyFont="1" applyFill="1" applyBorder="1" applyAlignment="1">
      <alignment horizontal="center"/>
    </xf>
    <xf numFmtId="0" fontId="58" fillId="5" borderId="60" xfId="0" applyFont="1" applyFill="1" applyBorder="1" applyAlignment="1">
      <alignment vertical="center"/>
    </xf>
    <xf numFmtId="0" fontId="88" fillId="5" borderId="50" xfId="0" applyFont="1" applyFill="1" applyBorder="1" applyAlignment="1">
      <alignment vertical="center" wrapText="1"/>
    </xf>
    <xf numFmtId="166" fontId="54" fillId="4" borderId="27" xfId="0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8" fillId="5" borderId="41" xfId="0" applyFont="1" applyFill="1" applyBorder="1" applyAlignment="1">
      <alignment horizontal="left" vertical="center" wrapText="1"/>
    </xf>
    <xf numFmtId="167" fontId="2" fillId="5" borderId="41" xfId="0" applyNumberFormat="1" applyFont="1" applyFill="1" applyBorder="1" applyAlignment="1">
      <alignment horizontal="left" vertical="center"/>
    </xf>
    <xf numFmtId="0" fontId="54" fillId="5" borderId="41" xfId="0" applyFont="1" applyFill="1" applyBorder="1" applyAlignment="1">
      <alignment horizontal="left" vertical="center"/>
    </xf>
    <xf numFmtId="49" fontId="2" fillId="0" borderId="46" xfId="0" applyNumberFormat="1" applyFont="1" applyBorder="1" applyAlignment="1">
      <alignment horizontal="center" vertical="center"/>
    </xf>
    <xf numFmtId="49" fontId="2" fillId="0" borderId="42" xfId="0" applyNumberFormat="1" applyFont="1" applyBorder="1" applyAlignment="1">
      <alignment horizontal="center" vertical="center"/>
    </xf>
    <xf numFmtId="49" fontId="2" fillId="0" borderId="43" xfId="0" applyNumberFormat="1" applyFont="1" applyBorder="1" applyAlignment="1">
      <alignment horizontal="center" vertical="center"/>
    </xf>
    <xf numFmtId="166" fontId="36" fillId="0" borderId="61" xfId="0" applyNumberFormat="1" applyFont="1" applyBorder="1" applyAlignment="1">
      <alignment horizontal="center" vertical="top"/>
    </xf>
    <xf numFmtId="166" fontId="36" fillId="0" borderId="1" xfId="0" applyNumberFormat="1" applyFont="1" applyBorder="1" applyAlignment="1">
      <alignment horizontal="center" vertical="top"/>
    </xf>
    <xf numFmtId="166" fontId="36" fillId="0" borderId="19" xfId="0" applyNumberFormat="1" applyFont="1" applyBorder="1" applyAlignment="1">
      <alignment horizontal="center" vertical="top"/>
    </xf>
    <xf numFmtId="0" fontId="54" fillId="0" borderId="14" xfId="0" applyFont="1" applyBorder="1" applyAlignment="1">
      <alignment horizontal="center" vertical="center"/>
    </xf>
    <xf numFmtId="0" fontId="54" fillId="0" borderId="20" xfId="0" applyFont="1" applyBorder="1" applyAlignment="1">
      <alignment horizontal="center" vertical="center"/>
    </xf>
    <xf numFmtId="0" fontId="54" fillId="0" borderId="18" xfId="0" applyFont="1" applyBorder="1"/>
    <xf numFmtId="166" fontId="54" fillId="0" borderId="27" xfId="2" applyFont="1" applyFill="1" applyBorder="1">
      <alignment horizontal="center" vertical="center" wrapText="1"/>
    </xf>
    <xf numFmtId="166" fontId="54" fillId="4" borderId="51" xfId="2" applyFont="1" applyFill="1" applyBorder="1">
      <alignment horizontal="center" vertical="center" wrapText="1"/>
    </xf>
    <xf numFmtId="166" fontId="54" fillId="4" borderId="1" xfId="12" applyNumberFormat="1" applyFont="1" applyFill="1" applyBorder="1" applyAlignment="1">
      <alignment horizontal="center" vertical="center" wrapText="1"/>
    </xf>
    <xf numFmtId="166" fontId="63" fillId="4" borderId="3" xfId="2" applyFont="1" applyFill="1" applyBorder="1">
      <alignment horizontal="center" vertical="center" wrapText="1"/>
    </xf>
    <xf numFmtId="0" fontId="54" fillId="5" borderId="23" xfId="0" applyFont="1" applyFill="1" applyBorder="1" applyAlignment="1">
      <alignment horizontal="left" vertical="center"/>
    </xf>
    <xf numFmtId="49" fontId="53" fillId="5" borderId="41" xfId="0" applyNumberFormat="1" applyFont="1" applyFill="1" applyBorder="1" applyAlignment="1">
      <alignment horizontal="left" vertical="center"/>
    </xf>
    <xf numFmtId="0" fontId="0" fillId="4" borderId="21" xfId="0" applyFill="1" applyBorder="1" applyAlignment="1">
      <alignment horizontal="center" vertical="center"/>
    </xf>
    <xf numFmtId="0" fontId="54" fillId="4" borderId="44" xfId="0" applyFont="1" applyFill="1" applyBorder="1" applyAlignment="1">
      <alignment horizontal="center" vertical="center"/>
    </xf>
    <xf numFmtId="166" fontId="54" fillId="4" borderId="55" xfId="2" applyFont="1" applyFill="1" applyBorder="1">
      <alignment horizontal="center" vertical="center" wrapText="1"/>
    </xf>
    <xf numFmtId="0" fontId="54" fillId="4" borderId="42" xfId="0" applyFont="1" applyFill="1" applyBorder="1" applyAlignment="1">
      <alignment horizontal="center" vertical="center"/>
    </xf>
    <xf numFmtId="0" fontId="86" fillId="4" borderId="7" xfId="0" applyFont="1" applyFill="1" applyBorder="1" applyAlignment="1">
      <alignment wrapText="1"/>
    </xf>
    <xf numFmtId="0" fontId="111" fillId="4" borderId="20" xfId="0" applyFont="1" applyFill="1" applyBorder="1" applyAlignment="1">
      <alignment vertical="top" wrapText="1"/>
    </xf>
    <xf numFmtId="166" fontId="54" fillId="4" borderId="68" xfId="2" applyFont="1" applyFill="1" applyBorder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36" fillId="5" borderId="59" xfId="0" applyFont="1" applyFill="1" applyBorder="1" applyAlignment="1">
      <alignment vertical="center"/>
    </xf>
    <xf numFmtId="0" fontId="51" fillId="7" borderId="0" xfId="1" applyFill="1" applyBorder="1" applyAlignment="1" applyProtection="1"/>
    <xf numFmtId="0" fontId="51" fillId="7" borderId="0" xfId="1" applyFill="1" applyBorder="1" applyAlignment="1" applyProtection="1">
      <alignment horizontal="left" vertical="center"/>
    </xf>
    <xf numFmtId="0" fontId="54" fillId="0" borderId="37" xfId="0" applyFont="1" applyBorder="1"/>
    <xf numFmtId="166" fontId="60" fillId="0" borderId="26" xfId="0" applyNumberFormat="1" applyFont="1" applyBorder="1" applyAlignment="1">
      <alignment horizontal="center" vertical="center"/>
    </xf>
    <xf numFmtId="0" fontId="54" fillId="0" borderId="7" xfId="0" applyFont="1" applyBorder="1"/>
    <xf numFmtId="166" fontId="18" fillId="8" borderId="61" xfId="0" applyNumberFormat="1" applyFont="1" applyFill="1" applyBorder="1" applyAlignment="1">
      <alignment horizontal="center" vertical="center"/>
    </xf>
    <xf numFmtId="0" fontId="54" fillId="0" borderId="50" xfId="0" applyFont="1" applyBorder="1" applyAlignment="1">
      <alignment vertical="center"/>
    </xf>
    <xf numFmtId="0" fontId="12" fillId="9" borderId="21" xfId="0" applyFont="1" applyFill="1" applyBorder="1" applyAlignment="1">
      <alignment horizontal="center" vertical="center"/>
    </xf>
    <xf numFmtId="166" fontId="18" fillId="8" borderId="8" xfId="0" applyNumberFormat="1" applyFont="1" applyFill="1" applyBorder="1" applyAlignment="1">
      <alignment horizontal="center" vertical="center"/>
    </xf>
    <xf numFmtId="0" fontId="54" fillId="0" borderId="13" xfId="0" applyFont="1" applyBorder="1" applyAlignment="1">
      <alignment vertical="center"/>
    </xf>
    <xf numFmtId="49" fontId="2" fillId="4" borderId="64" xfId="0" applyNumberFormat="1" applyFont="1" applyFill="1" applyBorder="1" applyAlignment="1">
      <alignment horizontal="center" vertical="center"/>
    </xf>
    <xf numFmtId="167" fontId="2" fillId="4" borderId="61" xfId="0" applyNumberFormat="1" applyFont="1" applyFill="1" applyBorder="1" applyAlignment="1">
      <alignment horizontal="center" vertical="center"/>
    </xf>
    <xf numFmtId="167" fontId="2" fillId="4" borderId="60" xfId="0" applyNumberFormat="1" applyFont="1" applyFill="1" applyBorder="1" applyAlignment="1">
      <alignment horizontal="center" vertical="center"/>
    </xf>
    <xf numFmtId="167" fontId="2" fillId="4" borderId="5" xfId="0" applyNumberFormat="1" applyFont="1" applyFill="1" applyBorder="1" applyAlignment="1">
      <alignment horizontal="center" vertical="center"/>
    </xf>
    <xf numFmtId="0" fontId="36" fillId="4" borderId="60" xfId="0" applyFont="1" applyFill="1" applyBorder="1" applyAlignment="1">
      <alignment horizontal="center" vertical="center"/>
    </xf>
    <xf numFmtId="0" fontId="36" fillId="4" borderId="61" xfId="0" applyFont="1" applyFill="1" applyBorder="1" applyAlignment="1">
      <alignment horizontal="center" vertical="center"/>
    </xf>
    <xf numFmtId="170" fontId="36" fillId="4" borderId="57" xfId="0" applyNumberFormat="1" applyFont="1" applyFill="1" applyBorder="1" applyAlignment="1">
      <alignment horizontal="center" vertical="center"/>
    </xf>
    <xf numFmtId="170" fontId="36" fillId="4" borderId="23" xfId="0" applyNumberFormat="1" applyFont="1" applyFill="1" applyBorder="1" applyAlignment="1">
      <alignment horizontal="center" vertical="center"/>
    </xf>
    <xf numFmtId="0" fontId="36" fillId="4" borderId="5" xfId="0" applyFont="1" applyFill="1" applyBorder="1" applyAlignment="1">
      <alignment horizontal="center" vertical="center"/>
    </xf>
    <xf numFmtId="0" fontId="36" fillId="4" borderId="31" xfId="0" applyFont="1" applyFill="1" applyBorder="1" applyAlignment="1">
      <alignment horizontal="center" vertical="center"/>
    </xf>
    <xf numFmtId="49" fontId="36" fillId="4" borderId="49" xfId="0" applyNumberFormat="1" applyFont="1" applyFill="1" applyBorder="1" applyAlignment="1">
      <alignment horizontal="center" vertical="center"/>
    </xf>
    <xf numFmtId="49" fontId="36" fillId="4" borderId="48" xfId="0" applyNumberFormat="1" applyFont="1" applyFill="1" applyBorder="1" applyAlignment="1">
      <alignment horizontal="center" vertical="center"/>
    </xf>
    <xf numFmtId="170" fontId="36" fillId="4" borderId="13" xfId="0" applyNumberFormat="1" applyFont="1" applyFill="1" applyBorder="1" applyAlignment="1">
      <alignment horizontal="center" vertical="center"/>
    </xf>
    <xf numFmtId="166" fontId="54" fillId="4" borderId="19" xfId="12" applyNumberFormat="1" applyFont="1" applyFill="1" applyBorder="1" applyAlignment="1">
      <alignment horizontal="center" vertical="center" wrapText="1"/>
    </xf>
    <xf numFmtId="49" fontId="2" fillId="4" borderId="48" xfId="0" quotePrefix="1" applyNumberFormat="1" applyFont="1" applyFill="1" applyBorder="1" applyAlignment="1">
      <alignment horizontal="center" vertical="center"/>
    </xf>
    <xf numFmtId="170" fontId="54" fillId="4" borderId="1" xfId="0" applyNumberFormat="1" applyFont="1" applyFill="1" applyBorder="1" applyAlignment="1">
      <alignment horizontal="center" vertical="center"/>
    </xf>
    <xf numFmtId="49" fontId="2" fillId="4" borderId="57" xfId="0" quotePrefix="1" applyNumberFormat="1" applyFont="1" applyFill="1" applyBorder="1" applyAlignment="1">
      <alignment horizontal="center" vertical="center"/>
    </xf>
    <xf numFmtId="49" fontId="54" fillId="4" borderId="45" xfId="0" applyNumberFormat="1" applyFont="1" applyFill="1" applyBorder="1" applyAlignment="1">
      <alignment horizontal="center" vertical="center"/>
    </xf>
    <xf numFmtId="0" fontId="54" fillId="14" borderId="41" xfId="0" applyFont="1" applyFill="1" applyBorder="1" applyAlignment="1">
      <alignment horizontal="left" vertical="top"/>
    </xf>
    <xf numFmtId="166" fontId="2" fillId="4" borderId="39" xfId="1" applyNumberFormat="1" applyFont="1" applyFill="1" applyBorder="1" applyAlignment="1" applyProtection="1">
      <alignment horizontal="center" vertical="center"/>
    </xf>
    <xf numFmtId="0" fontId="30" fillId="4" borderId="45" xfId="0" applyFont="1" applyFill="1" applyBorder="1" applyAlignment="1">
      <alignment horizontal="left" vertical="center"/>
    </xf>
    <xf numFmtId="49" fontId="2" fillId="4" borderId="41" xfId="0" applyNumberFormat="1" applyFont="1" applyFill="1" applyBorder="1" applyAlignment="1">
      <alignment horizontal="left" vertical="center"/>
    </xf>
    <xf numFmtId="0" fontId="2" fillId="4" borderId="64" xfId="0" applyFont="1" applyFill="1" applyBorder="1" applyAlignment="1">
      <alignment horizontal="left" vertical="center"/>
    </xf>
    <xf numFmtId="0" fontId="2" fillId="4" borderId="41" xfId="2" applyNumberFormat="1" applyFont="1" applyFill="1" applyBorder="1">
      <alignment horizontal="center" vertical="center" wrapText="1"/>
    </xf>
    <xf numFmtId="0" fontId="53" fillId="4" borderId="45" xfId="0" applyFont="1" applyFill="1" applyBorder="1" applyAlignment="1">
      <alignment horizontal="left" vertical="center"/>
    </xf>
    <xf numFmtId="0" fontId="0" fillId="4" borderId="64" xfId="0" applyFill="1" applyBorder="1" applyAlignment="1">
      <alignment horizontal="left" vertical="center"/>
    </xf>
    <xf numFmtId="0" fontId="11" fillId="4" borderId="40" xfId="0" applyFont="1" applyFill="1" applyBorder="1" applyAlignment="1">
      <alignment horizontal="left" vertical="top"/>
    </xf>
    <xf numFmtId="0" fontId="2" fillId="4" borderId="11" xfId="0" applyFont="1" applyFill="1" applyBorder="1" applyAlignment="1">
      <alignment horizontal="center" vertical="center"/>
    </xf>
    <xf numFmtId="167" fontId="2" fillId="4" borderId="19" xfId="0" applyNumberFormat="1" applyFont="1" applyFill="1" applyBorder="1" applyAlignment="1">
      <alignment horizontal="center" vertical="center"/>
    </xf>
    <xf numFmtId="0" fontId="86" fillId="4" borderId="1" xfId="0" applyFont="1" applyFill="1" applyBorder="1" applyAlignment="1">
      <alignment horizontal="center" vertical="center"/>
    </xf>
    <xf numFmtId="169" fontId="1" fillId="5" borderId="14" xfId="0" applyNumberFormat="1" applyFont="1" applyFill="1" applyBorder="1" applyAlignment="1">
      <alignment horizontal="left" vertical="center"/>
    </xf>
    <xf numFmtId="49" fontId="2" fillId="0" borderId="23" xfId="0" applyNumberFormat="1" applyFont="1" applyBorder="1" applyAlignment="1">
      <alignment horizontal="center"/>
    </xf>
    <xf numFmtId="49" fontId="2" fillId="5" borderId="26" xfId="0" applyNumberFormat="1" applyFont="1" applyFill="1" applyBorder="1" applyAlignment="1">
      <alignment horizontal="center"/>
    </xf>
    <xf numFmtId="49" fontId="54" fillId="0" borderId="0" xfId="0" applyNumberFormat="1" applyFont="1" applyAlignment="1">
      <alignment horizontal="center" vertical="center"/>
    </xf>
    <xf numFmtId="0" fontId="54" fillId="4" borderId="18" xfId="0" applyFont="1" applyFill="1" applyBorder="1" applyAlignment="1">
      <alignment horizontal="center"/>
    </xf>
    <xf numFmtId="49" fontId="54" fillId="5" borderId="47" xfId="0" applyNumberFormat="1" applyFont="1" applyFill="1" applyBorder="1" applyAlignment="1">
      <alignment horizontal="center"/>
    </xf>
    <xf numFmtId="49" fontId="54" fillId="5" borderId="17" xfId="0" applyNumberFormat="1" applyFont="1" applyFill="1" applyBorder="1" applyAlignment="1">
      <alignment horizontal="center"/>
    </xf>
    <xf numFmtId="0" fontId="54" fillId="4" borderId="111" xfId="0" applyFont="1" applyFill="1" applyBorder="1" applyAlignment="1">
      <alignment horizontal="center"/>
    </xf>
    <xf numFmtId="166" fontId="54" fillId="4" borderId="112" xfId="0" applyNumberFormat="1" applyFont="1" applyFill="1" applyBorder="1" applyAlignment="1">
      <alignment horizontal="center"/>
    </xf>
    <xf numFmtId="49" fontId="58" fillId="5" borderId="40" xfId="0" applyNumberFormat="1" applyFont="1" applyFill="1" applyBorder="1"/>
    <xf numFmtId="49" fontId="58" fillId="5" borderId="44" xfId="0" applyNumberFormat="1" applyFont="1" applyFill="1" applyBorder="1"/>
    <xf numFmtId="49" fontId="54" fillId="4" borderId="46" xfId="0" applyNumberFormat="1" applyFont="1" applyFill="1" applyBorder="1"/>
    <xf numFmtId="49" fontId="54" fillId="4" borderId="42" xfId="0" applyNumberFormat="1" applyFont="1" applyFill="1" applyBorder="1"/>
    <xf numFmtId="49" fontId="54" fillId="0" borderId="64" xfId="0" applyNumberFormat="1" applyFont="1" applyBorder="1" applyAlignment="1">
      <alignment horizontal="center"/>
    </xf>
    <xf numFmtId="49" fontId="54" fillId="0" borderId="43" xfId="0" applyNumberFormat="1" applyFont="1" applyBorder="1" applyAlignment="1">
      <alignment horizontal="center"/>
    </xf>
    <xf numFmtId="0" fontId="2" fillId="5" borderId="0" xfId="0" applyFont="1" applyFill="1" applyAlignment="1">
      <alignment horizontal="left"/>
    </xf>
    <xf numFmtId="169" fontId="1" fillId="5" borderId="53" xfId="0" applyNumberFormat="1" applyFont="1" applyFill="1" applyBorder="1" applyAlignment="1">
      <alignment horizontal="left" vertical="center"/>
    </xf>
    <xf numFmtId="0" fontId="54" fillId="0" borderId="41" xfId="0" applyFont="1" applyBorder="1" applyAlignment="1">
      <alignment horizontal="center"/>
    </xf>
    <xf numFmtId="0" fontId="54" fillId="0" borderId="40" xfId="0" applyFont="1" applyBorder="1" applyAlignment="1">
      <alignment horizontal="center"/>
    </xf>
    <xf numFmtId="49" fontId="2" fillId="5" borderId="11" xfId="0" applyNumberFormat="1" applyFont="1" applyFill="1" applyBorder="1" applyAlignment="1">
      <alignment horizontal="center"/>
    </xf>
    <xf numFmtId="169" fontId="1" fillId="4" borderId="26" xfId="0" applyNumberFormat="1" applyFont="1" applyFill="1" applyBorder="1" applyAlignment="1">
      <alignment horizontal="center" vertical="center"/>
    </xf>
    <xf numFmtId="169" fontId="1" fillId="4" borderId="11" xfId="0" applyNumberFormat="1" applyFont="1" applyFill="1" applyBorder="1" applyAlignment="1">
      <alignment horizontal="center" vertical="center"/>
    </xf>
    <xf numFmtId="169" fontId="111" fillId="5" borderId="53" xfId="0" applyNumberFormat="1" applyFont="1" applyFill="1" applyBorder="1" applyAlignment="1">
      <alignment horizontal="left" vertical="center"/>
    </xf>
    <xf numFmtId="0" fontId="54" fillId="4" borderId="6" xfId="6" quotePrefix="1" applyFont="1" applyFill="1" applyBorder="1">
      <alignment horizontal="center" vertical="center" wrapText="1"/>
    </xf>
    <xf numFmtId="0" fontId="54" fillId="4" borderId="7" xfId="6" applyFont="1" applyFill="1" applyBorder="1">
      <alignment horizontal="center" vertical="center" wrapText="1"/>
    </xf>
    <xf numFmtId="167" fontId="2" fillId="4" borderId="6" xfId="0" applyNumberFormat="1" applyFont="1" applyFill="1" applyBorder="1" applyAlignment="1">
      <alignment horizontal="center" vertical="center"/>
    </xf>
    <xf numFmtId="167" fontId="2" fillId="4" borderId="7" xfId="0" quotePrefix="1" applyNumberFormat="1" applyFont="1" applyFill="1" applyBorder="1" applyAlignment="1">
      <alignment horizontal="center" vertical="center"/>
    </xf>
    <xf numFmtId="0" fontId="2" fillId="4" borderId="56" xfId="0" applyFont="1" applyFill="1" applyBorder="1" applyAlignment="1">
      <alignment horizontal="center" vertical="center"/>
    </xf>
    <xf numFmtId="171" fontId="54" fillId="4" borderId="19" xfId="0" applyNumberFormat="1" applyFont="1" applyFill="1" applyBorder="1" applyAlignment="1">
      <alignment horizontal="center" vertical="center"/>
    </xf>
    <xf numFmtId="0" fontId="2" fillId="4" borderId="25" xfId="0" quotePrefix="1" applyFont="1" applyFill="1" applyBorder="1" applyAlignment="1">
      <alignment horizontal="center" vertical="center"/>
    </xf>
    <xf numFmtId="0" fontId="2" fillId="4" borderId="3" xfId="0" quotePrefix="1" applyFont="1" applyFill="1" applyBorder="1" applyAlignment="1">
      <alignment horizontal="center" vertical="center"/>
    </xf>
    <xf numFmtId="171" fontId="54" fillId="4" borderId="8" xfId="0" applyNumberFormat="1" applyFont="1" applyFill="1" applyBorder="1" applyAlignment="1">
      <alignment horizontal="center" vertical="center"/>
    </xf>
    <xf numFmtId="0" fontId="2" fillId="4" borderId="13" xfId="0" quotePrefix="1" applyFont="1" applyFill="1" applyBorder="1" applyAlignment="1">
      <alignment horizontal="center" vertical="center"/>
    </xf>
    <xf numFmtId="0" fontId="58" fillId="4" borderId="7" xfId="0" applyFont="1" applyFill="1" applyBorder="1" applyAlignment="1">
      <alignment horizontal="center" vertical="center"/>
    </xf>
    <xf numFmtId="0" fontId="58" fillId="4" borderId="40" xfId="0" applyFont="1" applyFill="1" applyBorder="1" applyAlignment="1">
      <alignment horizontal="center" vertical="center"/>
    </xf>
    <xf numFmtId="0" fontId="54" fillId="4" borderId="42" xfId="0" applyFont="1" applyFill="1" applyBorder="1" applyAlignment="1">
      <alignment horizontal="center" vertical="center" wrapText="1"/>
    </xf>
    <xf numFmtId="0" fontId="54" fillId="4" borderId="43" xfId="0" applyFont="1" applyFill="1" applyBorder="1" applyAlignment="1">
      <alignment horizontal="center" vertical="center" wrapText="1"/>
    </xf>
    <xf numFmtId="166" fontId="36" fillId="4" borderId="3" xfId="2" applyFont="1" applyFill="1" applyBorder="1">
      <alignment horizontal="center" vertical="center" wrapText="1"/>
    </xf>
    <xf numFmtId="0" fontId="54" fillId="0" borderId="53" xfId="0" applyFont="1" applyBorder="1" applyAlignment="1">
      <alignment horizontal="center"/>
    </xf>
    <xf numFmtId="166" fontId="54" fillId="0" borderId="53" xfId="0" applyNumberFormat="1" applyFont="1" applyBorder="1" applyAlignment="1">
      <alignment horizontal="center"/>
    </xf>
    <xf numFmtId="166" fontId="54" fillId="4" borderId="16" xfId="0" applyNumberFormat="1" applyFont="1" applyFill="1" applyBorder="1" applyAlignment="1">
      <alignment horizontal="center"/>
    </xf>
    <xf numFmtId="166" fontId="54" fillId="4" borderId="23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169" fontId="2" fillId="4" borderId="7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/>
    </xf>
    <xf numFmtId="169" fontId="1" fillId="4" borderId="1" xfId="0" applyNumberFormat="1" applyFont="1" applyFill="1" applyBorder="1" applyAlignment="1">
      <alignment horizontal="center" vertical="center"/>
    </xf>
    <xf numFmtId="169" fontId="1" fillId="4" borderId="19" xfId="0" applyNumberFormat="1" applyFont="1" applyFill="1" applyBorder="1" applyAlignment="1">
      <alignment horizontal="center" vertical="center"/>
    </xf>
    <xf numFmtId="166" fontId="54" fillId="4" borderId="19" xfId="0" applyNumberFormat="1" applyFont="1" applyFill="1" applyBorder="1" applyAlignment="1">
      <alignment horizontal="center"/>
    </xf>
    <xf numFmtId="166" fontId="2" fillId="4" borderId="7" xfId="0" applyNumberFormat="1" applyFont="1" applyFill="1" applyBorder="1" applyAlignment="1">
      <alignment horizontal="center"/>
    </xf>
    <xf numFmtId="169" fontId="1" fillId="4" borderId="6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169" fontId="1" fillId="4" borderId="1" xfId="0" applyNumberFormat="1" applyFont="1" applyFill="1" applyBorder="1" applyAlignment="1">
      <alignment vertical="center"/>
    </xf>
    <xf numFmtId="166" fontId="1" fillId="4" borderId="3" xfId="0" applyNumberFormat="1" applyFont="1" applyFill="1" applyBorder="1" applyAlignment="1">
      <alignment horizontal="center" vertical="center"/>
    </xf>
    <xf numFmtId="0" fontId="54" fillId="5" borderId="14" xfId="0" applyFont="1" applyFill="1" applyBorder="1"/>
    <xf numFmtId="0" fontId="54" fillId="5" borderId="0" xfId="0" applyFont="1" applyFill="1"/>
    <xf numFmtId="0" fontId="54" fillId="5" borderId="23" xfId="0" applyFont="1" applyFill="1" applyBorder="1"/>
    <xf numFmtId="0" fontId="54" fillId="5" borderId="14" xfId="0" applyFont="1" applyFill="1" applyBorder="1" applyAlignment="1">
      <alignment horizontal="left" vertical="top"/>
    </xf>
    <xf numFmtId="0" fontId="54" fillId="5" borderId="0" xfId="0" applyFont="1" applyFill="1" applyAlignment="1">
      <alignment horizontal="left" vertical="top"/>
    </xf>
    <xf numFmtId="0" fontId="2" fillId="5" borderId="14" xfId="0" applyFont="1" applyFill="1" applyBorder="1" applyAlignment="1">
      <alignment horizontal="left" vertical="center"/>
    </xf>
    <xf numFmtId="0" fontId="2" fillId="5" borderId="0" xfId="0" applyFont="1" applyFill="1" applyAlignment="1">
      <alignment horizontal="left" vertical="center"/>
    </xf>
    <xf numFmtId="0" fontId="2" fillId="5" borderId="58" xfId="0" applyFont="1" applyFill="1" applyBorder="1" applyAlignment="1">
      <alignment vertical="center"/>
    </xf>
    <xf numFmtId="0" fontId="2" fillId="5" borderId="15" xfId="0" applyFont="1" applyFill="1" applyBorder="1" applyAlignment="1">
      <alignment vertical="center"/>
    </xf>
    <xf numFmtId="0" fontId="112" fillId="5" borderId="15" xfId="0" applyFont="1" applyFill="1" applyBorder="1" applyAlignment="1">
      <alignment vertical="center"/>
    </xf>
    <xf numFmtId="0" fontId="58" fillId="5" borderId="58" xfId="0" applyFont="1" applyFill="1" applyBorder="1" applyAlignment="1">
      <alignment vertical="center"/>
    </xf>
    <xf numFmtId="0" fontId="58" fillId="5" borderId="15" xfId="0" applyFont="1" applyFill="1" applyBorder="1" applyAlignment="1">
      <alignment vertical="center"/>
    </xf>
    <xf numFmtId="0" fontId="2" fillId="5" borderId="21" xfId="0" applyFont="1" applyFill="1" applyBorder="1" applyAlignment="1">
      <alignment vertical="center"/>
    </xf>
    <xf numFmtId="0" fontId="21" fillId="5" borderId="53" xfId="0" applyFont="1" applyFill="1" applyBorder="1" applyAlignment="1">
      <alignment vertical="center"/>
    </xf>
    <xf numFmtId="0" fontId="113" fillId="5" borderId="53" xfId="0" applyFont="1" applyFill="1" applyBorder="1" applyAlignment="1">
      <alignment vertical="center"/>
    </xf>
    <xf numFmtId="0" fontId="54" fillId="5" borderId="53" xfId="0" applyFont="1" applyFill="1" applyBorder="1" applyAlignment="1">
      <alignment vertical="center"/>
    </xf>
    <xf numFmtId="0" fontId="85" fillId="5" borderId="17" xfId="0" applyFont="1" applyFill="1" applyBorder="1" applyAlignment="1">
      <alignment vertical="center"/>
    </xf>
    <xf numFmtId="0" fontId="54" fillId="5" borderId="58" xfId="0" applyFont="1" applyFill="1" applyBorder="1" applyAlignment="1">
      <alignment vertical="center"/>
    </xf>
    <xf numFmtId="0" fontId="54" fillId="5" borderId="15" xfId="0" applyFont="1" applyFill="1" applyBorder="1" applyAlignment="1">
      <alignment vertical="center"/>
    </xf>
    <xf numFmtId="0" fontId="88" fillId="5" borderId="16" xfId="0" applyFont="1" applyFill="1" applyBorder="1" applyAlignment="1">
      <alignment vertical="center"/>
    </xf>
    <xf numFmtId="0" fontId="54" fillId="5" borderId="23" xfId="0" applyFont="1" applyFill="1" applyBorder="1" applyAlignment="1">
      <alignment vertical="top"/>
    </xf>
    <xf numFmtId="0" fontId="54" fillId="5" borderId="23" xfId="0" applyFont="1" applyFill="1" applyBorder="1" applyAlignment="1">
      <alignment horizontal="left" vertical="top"/>
    </xf>
    <xf numFmtId="0" fontId="2" fillId="5" borderId="0" xfId="0" applyFont="1" applyFill="1" applyAlignment="1">
      <alignment vertical="center"/>
    </xf>
    <xf numFmtId="0" fontId="2" fillId="5" borderId="14" xfId="0" applyFont="1" applyFill="1" applyBorder="1" applyAlignment="1">
      <alignment vertical="center"/>
    </xf>
    <xf numFmtId="0" fontId="0" fillId="5" borderId="0" xfId="0" applyFill="1" applyAlignment="1">
      <alignment vertical="center"/>
    </xf>
    <xf numFmtId="9" fontId="93" fillId="5" borderId="17" xfId="0" applyNumberFormat="1" applyFont="1" applyFill="1" applyBorder="1" applyAlignment="1">
      <alignment horizontal="center"/>
    </xf>
    <xf numFmtId="0" fontId="11" fillId="5" borderId="29" xfId="0" applyFont="1" applyFill="1" applyBorder="1" applyAlignment="1">
      <alignment vertical="center"/>
    </xf>
    <xf numFmtId="0" fontId="25" fillId="5" borderId="59" xfId="0" applyFont="1" applyFill="1" applyBorder="1" applyAlignment="1">
      <alignment vertical="center"/>
    </xf>
    <xf numFmtId="0" fontId="25" fillId="5" borderId="47" xfId="0" applyFont="1" applyFill="1" applyBorder="1" applyAlignment="1">
      <alignment vertical="center"/>
    </xf>
    <xf numFmtId="0" fontId="88" fillId="5" borderId="17" xfId="0" applyFont="1" applyFill="1" applyBorder="1" applyAlignment="1">
      <alignment vertical="center"/>
    </xf>
    <xf numFmtId="9" fontId="84" fillId="5" borderId="17" xfId="0" applyNumberFormat="1" applyFont="1" applyFill="1" applyBorder="1"/>
    <xf numFmtId="0" fontId="63" fillId="5" borderId="15" xfId="0" applyFont="1" applyFill="1" applyBorder="1" applyAlignment="1">
      <alignment horizontal="left" wrapText="1"/>
    </xf>
    <xf numFmtId="0" fontId="63" fillId="5" borderId="16" xfId="0" applyFont="1" applyFill="1" applyBorder="1" applyAlignment="1">
      <alignment horizontal="left" wrapText="1"/>
    </xf>
    <xf numFmtId="0" fontId="58" fillId="5" borderId="29" xfId="0" applyFont="1" applyFill="1" applyBorder="1" applyAlignment="1">
      <alignment vertical="top"/>
    </xf>
    <xf numFmtId="0" fontId="58" fillId="5" borderId="59" xfId="0" applyFont="1" applyFill="1" applyBorder="1" applyAlignment="1">
      <alignment vertical="top"/>
    </xf>
    <xf numFmtId="9" fontId="63" fillId="5" borderId="16" xfId="0" applyNumberFormat="1" applyFont="1" applyFill="1" applyBorder="1" applyAlignment="1">
      <alignment horizontal="center" vertical="center"/>
    </xf>
    <xf numFmtId="171" fontId="54" fillId="4" borderId="37" xfId="0" applyNumberFormat="1" applyFont="1" applyFill="1" applyBorder="1" applyAlignment="1">
      <alignment horizontal="center" vertical="center"/>
    </xf>
    <xf numFmtId="171" fontId="36" fillId="4" borderId="27" xfId="0" applyNumberFormat="1" applyFont="1" applyFill="1" applyBorder="1" applyAlignment="1">
      <alignment horizontal="center" vertical="center" wrapText="1"/>
    </xf>
    <xf numFmtId="171" fontId="54" fillId="4" borderId="3" xfId="0" applyNumberFormat="1" applyFont="1" applyFill="1" applyBorder="1" applyAlignment="1">
      <alignment horizontal="center"/>
    </xf>
    <xf numFmtId="171" fontId="36" fillId="0" borderId="57" xfId="0" applyNumberFormat="1" applyFont="1" applyBorder="1" applyAlignment="1">
      <alignment horizontal="center" vertical="top"/>
    </xf>
    <xf numFmtId="171" fontId="36" fillId="0" borderId="48" xfId="0" applyNumberFormat="1" applyFont="1" applyBorder="1" applyAlignment="1">
      <alignment horizontal="center" vertical="top"/>
    </xf>
    <xf numFmtId="171" fontId="36" fillId="0" borderId="25" xfId="0" applyNumberFormat="1" applyFont="1" applyBorder="1" applyAlignment="1">
      <alignment horizontal="center" vertical="top"/>
    </xf>
    <xf numFmtId="171" fontId="1" fillId="0" borderId="25" xfId="0" applyNumberFormat="1" applyFont="1" applyBorder="1" applyAlignment="1">
      <alignment horizontal="center" vertical="top"/>
    </xf>
    <xf numFmtId="166" fontId="1" fillId="0" borderId="0" xfId="0" applyNumberFormat="1" applyFont="1" applyFill="1" applyAlignment="1">
      <alignment horizontal="center" vertical="top"/>
    </xf>
    <xf numFmtId="0" fontId="54" fillId="0" borderId="0" xfId="0" applyFont="1" applyFill="1" applyAlignment="1">
      <alignment horizontal="left"/>
    </xf>
    <xf numFmtId="0" fontId="54" fillId="0" borderId="0" xfId="0" applyFont="1" applyFill="1"/>
    <xf numFmtId="0" fontId="86" fillId="0" borderId="0" xfId="0" applyFont="1" applyFill="1"/>
    <xf numFmtId="0" fontId="54" fillId="0" borderId="92" xfId="0" applyFont="1" applyFill="1" applyBorder="1" applyAlignment="1">
      <alignment vertical="center" wrapText="1"/>
    </xf>
    <xf numFmtId="0" fontId="54" fillId="0" borderId="0" xfId="0" applyFont="1" applyFill="1" applyAlignment="1">
      <alignment vertical="center" wrapText="1"/>
    </xf>
    <xf numFmtId="0" fontId="69" fillId="0" borderId="0" xfId="0" applyFont="1" applyFill="1" applyAlignment="1">
      <alignment vertical="center"/>
    </xf>
    <xf numFmtId="0" fontId="80" fillId="0" borderId="0" xfId="1" applyFont="1" applyFill="1" applyBorder="1" applyAlignment="1" applyProtection="1">
      <alignment horizontal="center" vertical="center" wrapText="1"/>
    </xf>
    <xf numFmtId="0" fontId="0" fillId="0" borderId="0" xfId="0" applyFill="1"/>
    <xf numFmtId="170" fontId="54" fillId="0" borderId="0" xfId="0" applyNumberFormat="1" applyFont="1" applyFill="1" applyAlignment="1">
      <alignment horizontal="center" vertical="center"/>
    </xf>
    <xf numFmtId="0" fontId="67" fillId="0" borderId="0" xfId="0" applyFont="1" applyFill="1"/>
    <xf numFmtId="166" fontId="21" fillId="0" borderId="0" xfId="2" applyFont="1" applyFill="1" applyBorder="1">
      <alignment horizontal="center" vertical="center" wrapText="1"/>
    </xf>
    <xf numFmtId="0" fontId="54" fillId="0" borderId="0" xfId="0" applyFont="1" applyFill="1" applyAlignment="1">
      <alignment horizontal="right"/>
    </xf>
    <xf numFmtId="0" fontId="66" fillId="0" borderId="0" xfId="0" applyFont="1" applyFill="1" applyAlignment="1">
      <alignment horizontal="center" vertical="center" wrapText="1"/>
    </xf>
    <xf numFmtId="166" fontId="63" fillId="0" borderId="3" xfId="2" applyFont="1" applyFill="1" applyBorder="1">
      <alignment horizontal="center" vertical="center" wrapText="1"/>
    </xf>
    <xf numFmtId="0" fontId="54" fillId="0" borderId="0" xfId="0" applyFont="1" applyFill="1" applyAlignment="1">
      <alignment vertical="center"/>
    </xf>
    <xf numFmtId="0" fontId="68" fillId="0" borderId="0" xfId="0" applyFont="1" applyFill="1" applyAlignment="1">
      <alignment vertical="center" wrapText="1"/>
    </xf>
    <xf numFmtId="0" fontId="54" fillId="0" borderId="55" xfId="0" applyFont="1" applyFill="1" applyBorder="1"/>
    <xf numFmtId="0" fontId="24" fillId="0" borderId="0" xfId="0" applyFont="1" applyFill="1"/>
    <xf numFmtId="166" fontId="64" fillId="0" borderId="55" xfId="0" applyNumberFormat="1" applyFont="1" applyFill="1" applyBorder="1" applyAlignment="1">
      <alignment horizontal="center" vertical="center"/>
    </xf>
    <xf numFmtId="0" fontId="62" fillId="0" borderId="0" xfId="0" applyFont="1" applyBorder="1" applyAlignment="1">
      <alignment horizontal="center" vertical="center"/>
    </xf>
    <xf numFmtId="166" fontId="62" fillId="0" borderId="0" xfId="0" applyNumberFormat="1" applyFont="1" applyBorder="1" applyAlignment="1">
      <alignment horizontal="center" vertical="center"/>
    </xf>
    <xf numFmtId="0" fontId="54" fillId="4" borderId="25" xfId="0" applyFont="1" applyFill="1" applyBorder="1" applyAlignment="1">
      <alignment horizontal="center"/>
    </xf>
    <xf numFmtId="0" fontId="54" fillId="4" borderId="14" xfId="0" applyFont="1" applyFill="1" applyBorder="1" applyAlignment="1">
      <alignment horizontal="center" vertical="center"/>
    </xf>
    <xf numFmtId="9" fontId="94" fillId="5" borderId="0" xfId="0" applyNumberFormat="1" applyFont="1" applyFill="1" applyBorder="1" applyAlignment="1">
      <alignment horizontal="center" vertical="center"/>
    </xf>
    <xf numFmtId="49" fontId="2" fillId="4" borderId="16" xfId="0" applyNumberFormat="1" applyFont="1" applyFill="1" applyBorder="1" applyAlignment="1">
      <alignment horizontal="center" vertical="center"/>
    </xf>
    <xf numFmtId="0" fontId="0" fillId="4" borderId="44" xfId="0" applyFill="1" applyBorder="1" applyAlignment="1">
      <alignment horizontal="left" vertical="center"/>
    </xf>
    <xf numFmtId="0" fontId="54" fillId="5" borderId="21" xfId="0" applyFont="1" applyFill="1" applyBorder="1"/>
    <xf numFmtId="0" fontId="54" fillId="5" borderId="53" xfId="0" applyFont="1" applyFill="1" applyBorder="1"/>
    <xf numFmtId="0" fontId="54" fillId="5" borderId="17" xfId="0" applyFont="1" applyFill="1" applyBorder="1"/>
    <xf numFmtId="0" fontId="54" fillId="0" borderId="14" xfId="0" applyFont="1" applyBorder="1" applyAlignment="1">
      <alignment horizontal="center"/>
    </xf>
    <xf numFmtId="169" fontId="1" fillId="5" borderId="53" xfId="0" applyNumberFormat="1" applyFont="1" applyFill="1" applyBorder="1" applyAlignment="1">
      <alignment horizontal="left" vertical="center"/>
    </xf>
    <xf numFmtId="169" fontId="1" fillId="5" borderId="17" xfId="0" applyNumberFormat="1" applyFont="1" applyFill="1" applyBorder="1" applyAlignment="1">
      <alignment horizontal="left" vertical="center"/>
    </xf>
    <xf numFmtId="166" fontId="88" fillId="4" borderId="3" xfId="0" applyNumberFormat="1" applyFont="1" applyFill="1" applyBorder="1" applyAlignment="1">
      <alignment horizontal="center"/>
    </xf>
    <xf numFmtId="166" fontId="88" fillId="4" borderId="13" xfId="0" applyNumberFormat="1" applyFont="1" applyFill="1" applyBorder="1" applyAlignment="1">
      <alignment horizontal="center"/>
    </xf>
    <xf numFmtId="166" fontId="36" fillId="4" borderId="3" xfId="0" applyNumberFormat="1" applyFont="1" applyFill="1" applyBorder="1" applyAlignment="1">
      <alignment horizontal="center"/>
    </xf>
    <xf numFmtId="166" fontId="36" fillId="4" borderId="4" xfId="0" applyNumberFormat="1" applyFont="1" applyFill="1" applyBorder="1" applyAlignment="1">
      <alignment horizontal="center"/>
    </xf>
    <xf numFmtId="166" fontId="36" fillId="4" borderId="3" xfId="3" applyNumberFormat="1" applyFont="1" applyFill="1" applyBorder="1" applyAlignment="1">
      <alignment horizontal="center"/>
    </xf>
    <xf numFmtId="166" fontId="54" fillId="4" borderId="0" xfId="0" applyNumberFormat="1" applyFont="1" applyFill="1" applyBorder="1" applyAlignment="1">
      <alignment horizontal="center"/>
    </xf>
    <xf numFmtId="166" fontId="54" fillId="4" borderId="0" xfId="3" applyNumberFormat="1" applyFont="1" applyFill="1" applyBorder="1" applyAlignment="1">
      <alignment horizontal="center"/>
    </xf>
    <xf numFmtId="0" fontId="88" fillId="5" borderId="16" xfId="0" applyFont="1" applyFill="1" applyBorder="1" applyAlignment="1">
      <alignment horizontal="left" wrapText="1"/>
    </xf>
    <xf numFmtId="0" fontId="54" fillId="0" borderId="41" xfId="0" applyFont="1" applyBorder="1" applyAlignment="1"/>
    <xf numFmtId="0" fontId="54" fillId="0" borderId="44" xfId="0" applyFont="1" applyBorder="1" applyAlignment="1"/>
    <xf numFmtId="0" fontId="0" fillId="0" borderId="0" xfId="0" applyBorder="1"/>
    <xf numFmtId="0" fontId="54" fillId="0" borderId="0" xfId="0" applyFont="1" applyBorder="1" applyAlignment="1">
      <alignment horizontal="center"/>
    </xf>
    <xf numFmtId="0" fontId="54" fillId="0" borderId="0" xfId="0" applyFont="1" applyBorder="1" applyAlignment="1"/>
    <xf numFmtId="0" fontId="54" fillId="0" borderId="14" xfId="0" applyFont="1" applyBorder="1" applyAlignment="1"/>
    <xf numFmtId="169" fontId="1" fillId="4" borderId="110" xfId="0" applyNumberFormat="1" applyFont="1" applyFill="1" applyBorder="1" applyAlignment="1">
      <alignment horizontal="center" vertical="center"/>
    </xf>
    <xf numFmtId="169" fontId="111" fillId="5" borderId="21" xfId="0" applyNumberFormat="1" applyFont="1" applyFill="1" applyBorder="1" applyAlignment="1">
      <alignment horizontal="left" vertical="center"/>
    </xf>
    <xf numFmtId="169" fontId="1" fillId="4" borderId="20" xfId="0" applyNumberFormat="1" applyFont="1" applyFill="1" applyBorder="1" applyAlignment="1">
      <alignment horizontal="center" vertical="center"/>
    </xf>
    <xf numFmtId="166" fontId="88" fillId="4" borderId="22" xfId="2" applyFont="1" applyFill="1" applyBorder="1">
      <alignment horizontal="center" vertical="center" wrapText="1"/>
    </xf>
    <xf numFmtId="171" fontId="88" fillId="4" borderId="27" xfId="0" applyNumberFormat="1" applyFont="1" applyFill="1" applyBorder="1" applyAlignment="1">
      <alignment horizontal="center" vertical="center" wrapText="1"/>
    </xf>
    <xf numFmtId="166" fontId="88" fillId="4" borderId="3" xfId="2" applyFont="1" applyFill="1" applyBorder="1">
      <alignment horizontal="center" vertical="center" wrapText="1"/>
    </xf>
    <xf numFmtId="166" fontId="88" fillId="4" borderId="4" xfId="2" applyFont="1" applyFill="1" applyBorder="1">
      <alignment horizontal="center" vertical="center" wrapText="1"/>
    </xf>
    <xf numFmtId="166" fontId="88" fillId="4" borderId="13" xfId="2" applyFont="1" applyFill="1" applyBorder="1">
      <alignment horizontal="center" vertical="center" wrapText="1"/>
    </xf>
    <xf numFmtId="0" fontId="62" fillId="0" borderId="113" xfId="0" applyFont="1" applyBorder="1" applyAlignment="1">
      <alignment horizontal="center"/>
    </xf>
    <xf numFmtId="166" fontId="62" fillId="0" borderId="114" xfId="0" applyNumberFormat="1" applyFont="1" applyBorder="1" applyAlignment="1">
      <alignment horizontal="center"/>
    </xf>
    <xf numFmtId="166" fontId="62" fillId="0" borderId="115" xfId="0" applyNumberFormat="1" applyFont="1" applyBorder="1" applyAlignment="1">
      <alignment horizontal="center"/>
    </xf>
    <xf numFmtId="0" fontId="54" fillId="0" borderId="92" xfId="0" applyFont="1" applyBorder="1" applyAlignment="1">
      <alignment horizontal="left"/>
    </xf>
    <xf numFmtId="0" fontId="54" fillId="0" borderId="0" xfId="0" applyFont="1" applyBorder="1" applyAlignment="1">
      <alignment horizontal="left"/>
    </xf>
    <xf numFmtId="166" fontId="62" fillId="0" borderId="116" xfId="0" applyNumberFormat="1" applyFont="1" applyBorder="1" applyAlignment="1">
      <alignment horizontal="center"/>
    </xf>
    <xf numFmtId="0" fontId="119" fillId="0" borderId="0" xfId="0" applyFont="1" applyAlignment="1">
      <alignment horizontal="center"/>
    </xf>
    <xf numFmtId="0" fontId="120" fillId="4" borderId="86" xfId="0" applyFont="1" applyFill="1" applyBorder="1" applyAlignment="1">
      <alignment horizontal="center" vertical="center"/>
    </xf>
    <xf numFmtId="166" fontId="120" fillId="4" borderId="91" xfId="0" applyNumberFormat="1" applyFont="1" applyFill="1" applyBorder="1" applyAlignment="1">
      <alignment horizontal="center" vertical="center"/>
    </xf>
    <xf numFmtId="0" fontId="120" fillId="4" borderId="0" xfId="0" applyFont="1" applyFill="1" applyAlignment="1">
      <alignment horizontal="center"/>
    </xf>
    <xf numFmtId="0" fontId="120" fillId="0" borderId="0" xfId="0" applyFont="1" applyAlignment="1">
      <alignment horizontal="center"/>
    </xf>
    <xf numFmtId="0" fontId="120" fillId="0" borderId="86" xfId="0" applyFont="1" applyBorder="1" applyAlignment="1">
      <alignment horizontal="center"/>
    </xf>
    <xf numFmtId="166" fontId="120" fillId="0" borderId="91" xfId="0" applyNumberFormat="1" applyFont="1" applyBorder="1" applyAlignment="1">
      <alignment horizontal="center"/>
    </xf>
    <xf numFmtId="0" fontId="120" fillId="0" borderId="90" xfId="0" applyFont="1" applyBorder="1" applyAlignment="1">
      <alignment horizontal="center"/>
    </xf>
    <xf numFmtId="166" fontId="120" fillId="0" borderId="0" xfId="0" applyNumberFormat="1" applyFont="1" applyAlignment="1">
      <alignment horizontal="center"/>
    </xf>
    <xf numFmtId="166" fontId="120" fillId="0" borderId="90" xfId="0" applyNumberFormat="1" applyFont="1" applyBorder="1" applyAlignment="1">
      <alignment horizontal="center"/>
    </xf>
    <xf numFmtId="0" fontId="120" fillId="0" borderId="95" xfId="0" applyFont="1" applyBorder="1" applyAlignment="1">
      <alignment horizontal="center"/>
    </xf>
    <xf numFmtId="166" fontId="120" fillId="0" borderId="95" xfId="0" applyNumberFormat="1" applyFont="1" applyBorder="1" applyAlignment="1">
      <alignment horizontal="center"/>
    </xf>
    <xf numFmtId="0" fontId="120" fillId="0" borderId="84" xfId="0" applyFont="1" applyBorder="1" applyAlignment="1">
      <alignment horizontal="center"/>
    </xf>
    <xf numFmtId="0" fontId="121" fillId="0" borderId="90" xfId="0" applyFont="1" applyBorder="1" applyAlignment="1">
      <alignment horizontal="center"/>
    </xf>
    <xf numFmtId="166" fontId="120" fillId="4" borderId="91" xfId="0" applyNumberFormat="1" applyFont="1" applyFill="1" applyBorder="1" applyAlignment="1">
      <alignment horizontal="center"/>
    </xf>
    <xf numFmtId="0" fontId="120" fillId="0" borderId="0" xfId="0" applyFont="1" applyBorder="1" applyAlignment="1">
      <alignment horizontal="center"/>
    </xf>
    <xf numFmtId="166" fontId="120" fillId="0" borderId="0" xfId="0" applyNumberFormat="1" applyFont="1" applyBorder="1" applyAlignment="1">
      <alignment horizontal="center"/>
    </xf>
    <xf numFmtId="166" fontId="120" fillId="4" borderId="90" xfId="0" applyNumberFormat="1" applyFont="1" applyFill="1" applyBorder="1" applyAlignment="1">
      <alignment horizontal="center"/>
    </xf>
    <xf numFmtId="0" fontId="122" fillId="0" borderId="0" xfId="0" applyFont="1" applyAlignment="1">
      <alignment horizontal="center"/>
    </xf>
    <xf numFmtId="0" fontId="120" fillId="0" borderId="85" xfId="0" applyFont="1" applyBorder="1" applyAlignment="1">
      <alignment horizontal="center"/>
    </xf>
    <xf numFmtId="0" fontId="120" fillId="0" borderId="93" xfId="0" applyFont="1" applyBorder="1" applyAlignment="1">
      <alignment horizontal="center"/>
    </xf>
    <xf numFmtId="166" fontId="120" fillId="0" borderId="105" xfId="0" applyNumberFormat="1" applyFont="1" applyBorder="1" applyAlignment="1">
      <alignment horizontal="center"/>
    </xf>
    <xf numFmtId="0" fontId="58" fillId="4" borderId="110" xfId="0" applyFont="1" applyFill="1" applyBorder="1" applyAlignment="1">
      <alignment vertical="center" wrapText="1"/>
    </xf>
    <xf numFmtId="0" fontId="1" fillId="4" borderId="12" xfId="0" applyFont="1" applyFill="1" applyBorder="1" applyAlignment="1">
      <alignment horizontal="center" vertical="center" wrapText="1"/>
    </xf>
    <xf numFmtId="170" fontId="36" fillId="4" borderId="1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1" fillId="4" borderId="61" xfId="0" applyFont="1" applyFill="1" applyBorder="1" applyAlignment="1">
      <alignment horizontal="left" vertical="top" wrapText="1"/>
    </xf>
    <xf numFmtId="0" fontId="11" fillId="5" borderId="14" xfId="0" applyFont="1" applyFill="1" applyBorder="1" applyAlignment="1">
      <alignment vertical="center"/>
    </xf>
    <xf numFmtId="0" fontId="75" fillId="5" borderId="0" xfId="0" applyFont="1" applyFill="1"/>
    <xf numFmtId="0" fontId="2" fillId="5" borderId="14" xfId="0" applyFont="1" applyFill="1" applyBorder="1"/>
    <xf numFmtId="0" fontId="2" fillId="5" borderId="0" xfId="0" applyFont="1" applyFill="1"/>
    <xf numFmtId="9" fontId="88" fillId="5" borderId="23" xfId="0" applyNumberFormat="1" applyFont="1" applyFill="1" applyBorder="1" applyAlignment="1">
      <alignment horizontal="center"/>
    </xf>
    <xf numFmtId="0" fontId="88" fillId="5" borderId="47" xfId="0" applyFont="1" applyFill="1" applyBorder="1" applyAlignment="1">
      <alignment horizontal="center" wrapText="1"/>
    </xf>
    <xf numFmtId="0" fontId="73" fillId="4" borderId="40" xfId="0" applyFont="1" applyFill="1" applyBorder="1" applyAlignment="1">
      <alignment horizontal="center" vertical="center"/>
    </xf>
    <xf numFmtId="0" fontId="99" fillId="5" borderId="29" xfId="0" applyFont="1" applyFill="1" applyBorder="1" applyAlignment="1">
      <alignment horizontal="left"/>
    </xf>
    <xf numFmtId="0" fontId="58" fillId="4" borderId="23" xfId="0" applyFont="1" applyFill="1" applyBorder="1" applyAlignment="1">
      <alignment horizontal="left" vertical="center"/>
    </xf>
    <xf numFmtId="171" fontId="88" fillId="0" borderId="57" xfId="0" applyNumberFormat="1" applyFont="1" applyBorder="1" applyAlignment="1">
      <alignment horizontal="center" vertical="top"/>
    </xf>
    <xf numFmtId="171" fontId="88" fillId="0" borderId="48" xfId="0" applyNumberFormat="1" applyFont="1" applyBorder="1" applyAlignment="1">
      <alignment horizontal="center" vertical="top"/>
    </xf>
    <xf numFmtId="171" fontId="88" fillId="0" borderId="25" xfId="0" applyNumberFormat="1" applyFont="1" applyBorder="1" applyAlignment="1">
      <alignment horizontal="center" vertical="top"/>
    </xf>
    <xf numFmtId="166" fontId="63" fillId="5" borderId="23" xfId="0" applyNumberFormat="1" applyFont="1" applyFill="1" applyBorder="1" applyAlignment="1">
      <alignment horizontal="left"/>
    </xf>
    <xf numFmtId="166" fontId="88" fillId="4" borderId="3" xfId="0" applyNumberFormat="1" applyFont="1" applyFill="1" applyBorder="1" applyAlignment="1">
      <alignment horizontal="center" vertical="center"/>
    </xf>
    <xf numFmtId="49" fontId="2" fillId="4" borderId="3" xfId="6" applyNumberFormat="1" applyFont="1" applyFill="1" applyBorder="1">
      <alignment horizontal="center" vertical="center" wrapText="1"/>
    </xf>
    <xf numFmtId="166" fontId="2" fillId="4" borderId="8" xfId="2" applyFont="1" applyFill="1" applyBorder="1">
      <alignment horizontal="center" vertical="center" wrapText="1"/>
    </xf>
    <xf numFmtId="49" fontId="54" fillId="4" borderId="47" xfId="0" applyNumberFormat="1" applyFont="1" applyFill="1" applyBorder="1" applyAlignment="1">
      <alignment horizontal="center" vertical="center"/>
    </xf>
    <xf numFmtId="49" fontId="54" fillId="4" borderId="23" xfId="0" applyNumberFormat="1" applyFont="1" applyFill="1" applyBorder="1" applyAlignment="1">
      <alignment horizontal="center" vertical="center"/>
    </xf>
    <xf numFmtId="49" fontId="54" fillId="4" borderId="17" xfId="0" applyNumberFormat="1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left"/>
    </xf>
    <xf numFmtId="0" fontId="13" fillId="4" borderId="7" xfId="0" applyFont="1" applyFill="1" applyBorder="1" applyAlignment="1">
      <alignment horizontal="left" vertical="center"/>
    </xf>
    <xf numFmtId="0" fontId="54" fillId="5" borderId="0" xfId="0" applyFont="1" applyFill="1" applyBorder="1" applyAlignment="1">
      <alignment horizontal="center"/>
    </xf>
    <xf numFmtId="49" fontId="54" fillId="5" borderId="23" xfId="0" applyNumberFormat="1" applyFont="1" applyFill="1" applyBorder="1" applyAlignment="1">
      <alignment horizontal="center"/>
    </xf>
    <xf numFmtId="0" fontId="54" fillId="5" borderId="59" xfId="0" applyFont="1" applyFill="1" applyBorder="1" applyAlignment="1">
      <alignment horizontal="center"/>
    </xf>
    <xf numFmtId="166" fontId="54" fillId="5" borderId="47" xfId="0" applyNumberFormat="1" applyFont="1" applyFill="1" applyBorder="1" applyAlignment="1">
      <alignment horizontal="center"/>
    </xf>
    <xf numFmtId="0" fontId="54" fillId="5" borderId="14" xfId="0" applyFont="1" applyFill="1" applyBorder="1" applyAlignment="1">
      <alignment horizontal="center"/>
    </xf>
    <xf numFmtId="166" fontId="54" fillId="5" borderId="23" xfId="0" applyNumberFormat="1" applyFont="1" applyFill="1" applyBorder="1" applyAlignment="1">
      <alignment horizontal="center"/>
    </xf>
    <xf numFmtId="0" fontId="54" fillId="5" borderId="21" xfId="0" applyFont="1" applyFill="1" applyBorder="1" applyAlignment="1">
      <alignment horizontal="center"/>
    </xf>
    <xf numFmtId="0" fontId="54" fillId="5" borderId="53" xfId="0" applyFont="1" applyFill="1" applyBorder="1" applyAlignment="1">
      <alignment horizontal="center"/>
    </xf>
    <xf numFmtId="166" fontId="54" fillId="5" borderId="17" xfId="0" applyNumberFormat="1" applyFont="1" applyFill="1" applyBorder="1" applyAlignment="1">
      <alignment horizontal="center"/>
    </xf>
    <xf numFmtId="0" fontId="2" fillId="5" borderId="58" xfId="0" applyFont="1" applyFill="1" applyBorder="1" applyAlignment="1">
      <alignment vertical="top"/>
    </xf>
    <xf numFmtId="166" fontId="88" fillId="4" borderId="1" xfId="2" applyFont="1" applyFill="1" applyBorder="1">
      <alignment horizontal="center" vertical="center" wrapText="1"/>
    </xf>
    <xf numFmtId="9" fontId="88" fillId="5" borderId="57" xfId="0" applyNumberFormat="1" applyFont="1" applyFill="1" applyBorder="1" applyAlignment="1">
      <alignment vertical="center"/>
    </xf>
    <xf numFmtId="166" fontId="63" fillId="4" borderId="4" xfId="2" applyFont="1" applyFill="1" applyBorder="1">
      <alignment horizontal="center" vertical="center" wrapText="1"/>
    </xf>
    <xf numFmtId="171" fontId="88" fillId="4" borderId="1" xfId="0" applyNumberFormat="1" applyFont="1" applyFill="1" applyBorder="1" applyAlignment="1">
      <alignment horizontal="center" vertical="center"/>
    </xf>
    <xf numFmtId="171" fontId="88" fillId="4" borderId="1" xfId="0" applyNumberFormat="1" applyFont="1" applyFill="1" applyBorder="1" applyAlignment="1">
      <alignment horizontal="center" vertical="center" wrapText="1"/>
    </xf>
    <xf numFmtId="0" fontId="88" fillId="5" borderId="15" xfId="0" applyFont="1" applyFill="1" applyBorder="1" applyAlignment="1">
      <alignment vertical="center"/>
    </xf>
    <xf numFmtId="0" fontId="0" fillId="5" borderId="15" xfId="0" applyFill="1" applyBorder="1" applyAlignment="1">
      <alignment vertical="center"/>
    </xf>
    <xf numFmtId="166" fontId="88" fillId="4" borderId="38" xfId="2" applyFont="1" applyFill="1" applyBorder="1">
      <alignment horizontal="center" vertical="center" wrapText="1"/>
    </xf>
    <xf numFmtId="166" fontId="88" fillId="4" borderId="39" xfId="2" applyFont="1" applyFill="1" applyBorder="1">
      <alignment horizontal="center" vertical="center" wrapText="1"/>
    </xf>
    <xf numFmtId="0" fontId="0" fillId="5" borderId="53" xfId="0" applyFill="1" applyBorder="1" applyAlignment="1">
      <alignment vertical="center"/>
    </xf>
    <xf numFmtId="166" fontId="88" fillId="4" borderId="54" xfId="2" applyFont="1" applyFill="1" applyBorder="1">
      <alignment horizontal="center" vertical="center" wrapText="1"/>
    </xf>
    <xf numFmtId="0" fontId="54" fillId="5" borderId="58" xfId="0" applyFont="1" applyFill="1" applyBorder="1" applyAlignment="1">
      <alignment vertical="top"/>
    </xf>
    <xf numFmtId="0" fontId="0" fillId="5" borderId="15" xfId="0" applyFill="1" applyBorder="1" applyAlignment="1">
      <alignment vertical="top"/>
    </xf>
    <xf numFmtId="0" fontId="0" fillId="4" borderId="21" xfId="0" applyFill="1" applyBorder="1"/>
    <xf numFmtId="166" fontId="54" fillId="4" borderId="17" xfId="2" applyFont="1" applyFill="1" applyBorder="1">
      <alignment horizontal="center" vertical="center" wrapText="1"/>
    </xf>
    <xf numFmtId="0" fontId="2" fillId="4" borderId="17" xfId="0" applyFont="1" applyFill="1" applyBorder="1" applyAlignment="1">
      <alignment horizontal="center" vertical="center"/>
    </xf>
    <xf numFmtId="0" fontId="0" fillId="4" borderId="40" xfId="0" applyFill="1" applyBorder="1"/>
    <xf numFmtId="0" fontId="0" fillId="4" borderId="14" xfId="0" applyFill="1" applyBorder="1"/>
    <xf numFmtId="0" fontId="58" fillId="5" borderId="14" xfId="0" applyFont="1" applyFill="1" applyBorder="1" applyAlignment="1">
      <alignment vertical="center"/>
    </xf>
    <xf numFmtId="0" fontId="2" fillId="4" borderId="23" xfId="0" applyFont="1" applyFill="1" applyBorder="1" applyAlignment="1">
      <alignment horizontal="center" vertical="center"/>
    </xf>
    <xf numFmtId="166" fontId="54" fillId="4" borderId="49" xfId="2" applyFont="1" applyFill="1" applyBorder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166" fontId="54" fillId="4" borderId="16" xfId="2" applyFont="1" applyFill="1" applyBorder="1">
      <alignment horizontal="center" vertical="center" wrapText="1"/>
    </xf>
    <xf numFmtId="0" fontId="2" fillId="4" borderId="2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68" fillId="0" borderId="0" xfId="0" applyFont="1" applyAlignment="1">
      <alignment horizontal="left"/>
    </xf>
    <xf numFmtId="9" fontId="63" fillId="5" borderId="16" xfId="0" applyNumberFormat="1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54" fillId="4" borderId="40" xfId="0" applyFont="1" applyFill="1" applyBorder="1"/>
    <xf numFmtId="0" fontId="54" fillId="4" borderId="57" xfId="0" applyFont="1" applyFill="1" applyBorder="1" applyAlignment="1">
      <alignment horizontal="center"/>
    </xf>
    <xf numFmtId="0" fontId="54" fillId="4" borderId="41" xfId="0" applyFont="1" applyFill="1" applyBorder="1"/>
    <xf numFmtId="0" fontId="99" fillId="5" borderId="14" xfId="0" applyFont="1" applyFill="1" applyBorder="1" applyAlignment="1">
      <alignment horizontal="left"/>
    </xf>
    <xf numFmtId="0" fontId="54" fillId="4" borderId="23" xfId="0" applyFont="1" applyFill="1" applyBorder="1" applyAlignment="1">
      <alignment horizontal="center"/>
    </xf>
    <xf numFmtId="0" fontId="54" fillId="4" borderId="44" xfId="0" applyFont="1" applyFill="1" applyBorder="1"/>
    <xf numFmtId="0" fontId="2" fillId="4" borderId="5" xfId="0" quotePrefix="1" applyFont="1" applyFill="1" applyBorder="1" applyAlignment="1">
      <alignment horizontal="center" vertical="center" wrapText="1"/>
    </xf>
    <xf numFmtId="166" fontId="113" fillId="4" borderId="13" xfId="0" applyNumberFormat="1" applyFont="1" applyFill="1" applyBorder="1" applyAlignment="1">
      <alignment horizontal="center"/>
    </xf>
    <xf numFmtId="0" fontId="67" fillId="4" borderId="1" xfId="0" applyFont="1" applyFill="1" applyBorder="1" applyAlignment="1">
      <alignment horizontal="center"/>
    </xf>
    <xf numFmtId="0" fontId="54" fillId="4" borderId="14" xfId="0" applyFont="1" applyFill="1" applyBorder="1" applyAlignment="1">
      <alignment horizontal="center" vertical="center"/>
    </xf>
    <xf numFmtId="0" fontId="54" fillId="0" borderId="41" xfId="0" applyFont="1" applyBorder="1" applyAlignment="1">
      <alignment horizontal="center"/>
    </xf>
    <xf numFmtId="0" fontId="54" fillId="0" borderId="40" xfId="0" applyFont="1" applyBorder="1" applyAlignment="1">
      <alignment horizontal="center"/>
    </xf>
    <xf numFmtId="169" fontId="1" fillId="4" borderId="12" xfId="0" applyNumberFormat="1" applyFont="1" applyFill="1" applyBorder="1" applyAlignment="1">
      <alignment horizontal="center" vertical="center"/>
    </xf>
    <xf numFmtId="49" fontId="2" fillId="5" borderId="47" xfId="0" applyNumberFormat="1" applyFont="1" applyFill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9" fontId="2" fillId="5" borderId="10" xfId="0" applyNumberFormat="1" applyFont="1" applyFill="1" applyBorder="1" applyAlignment="1">
      <alignment horizontal="center"/>
    </xf>
    <xf numFmtId="169" fontId="1" fillId="4" borderId="10" xfId="0" applyNumberFormat="1" applyFont="1" applyFill="1" applyBorder="1" applyAlignment="1">
      <alignment horizontal="center" vertical="center"/>
    </xf>
    <xf numFmtId="169" fontId="37" fillId="5" borderId="69" xfId="0" applyNumberFormat="1" applyFont="1" applyFill="1" applyBorder="1" applyAlignment="1">
      <alignment vertical="center"/>
    </xf>
    <xf numFmtId="169" fontId="1" fillId="5" borderId="74" xfId="0" applyNumberFormat="1" applyFont="1" applyFill="1" applyBorder="1" applyAlignment="1">
      <alignment vertical="center"/>
    </xf>
    <xf numFmtId="169" fontId="1" fillId="5" borderId="57" xfId="0" applyNumberFormat="1" applyFont="1" applyFill="1" applyBorder="1" applyAlignment="1">
      <alignment vertical="center"/>
    </xf>
    <xf numFmtId="166" fontId="63" fillId="4" borderId="1" xfId="0" applyNumberFormat="1" applyFont="1" applyFill="1" applyBorder="1" applyAlignment="1">
      <alignment horizontal="center"/>
    </xf>
    <xf numFmtId="0" fontId="54" fillId="5" borderId="14" xfId="0" applyFont="1" applyFill="1" applyBorder="1" applyAlignment="1">
      <alignment horizontal="left" vertical="center"/>
    </xf>
    <xf numFmtId="0" fontId="37" fillId="5" borderId="29" xfId="0" applyFont="1" applyFill="1" applyBorder="1" applyAlignment="1">
      <alignment horizontal="left" vertical="center"/>
    </xf>
    <xf numFmtId="0" fontId="54" fillId="5" borderId="59" xfId="0" applyFont="1" applyFill="1" applyBorder="1" applyAlignment="1">
      <alignment horizontal="center" vertical="center"/>
    </xf>
    <xf numFmtId="166" fontId="54" fillId="5" borderId="47" xfId="2" applyFont="1" applyFill="1" applyBorder="1">
      <alignment horizontal="center" vertical="center" wrapText="1"/>
    </xf>
    <xf numFmtId="0" fontId="54" fillId="5" borderId="0" xfId="0" applyFont="1" applyFill="1" applyBorder="1" applyAlignment="1">
      <alignment horizontal="center" vertical="center"/>
    </xf>
    <xf numFmtId="166" fontId="54" fillId="5" borderId="23" xfId="2" applyFont="1" applyFill="1" applyBorder="1">
      <alignment horizontal="center" vertical="center" wrapText="1"/>
    </xf>
    <xf numFmtId="166" fontId="93" fillId="5" borderId="23" xfId="2" applyFont="1" applyFill="1" applyBorder="1">
      <alignment horizontal="center" vertical="center" wrapText="1"/>
    </xf>
    <xf numFmtId="0" fontId="54" fillId="5" borderId="58" xfId="0" applyFont="1" applyFill="1" applyBorder="1" applyAlignment="1">
      <alignment horizontal="left" vertical="center"/>
    </xf>
    <xf numFmtId="0" fontId="54" fillId="5" borderId="15" xfId="0" applyFont="1" applyFill="1" applyBorder="1" applyAlignment="1">
      <alignment horizontal="left" vertical="center"/>
    </xf>
    <xf numFmtId="0" fontId="54" fillId="5" borderId="16" xfId="0" applyFont="1" applyFill="1" applyBorder="1" applyAlignment="1">
      <alignment horizontal="left" vertical="center"/>
    </xf>
    <xf numFmtId="0" fontId="54" fillId="5" borderId="14" xfId="0" applyFont="1" applyFill="1" applyBorder="1" applyAlignment="1">
      <alignment horizontal="left"/>
    </xf>
    <xf numFmtId="0" fontId="54" fillId="5" borderId="0" xfId="0" applyFont="1" applyFill="1" applyAlignment="1">
      <alignment horizontal="left"/>
    </xf>
    <xf numFmtId="0" fontId="54" fillId="5" borderId="23" xfId="0" applyFont="1" applyFill="1" applyBorder="1" applyAlignment="1">
      <alignment horizontal="left"/>
    </xf>
    <xf numFmtId="0" fontId="99" fillId="5" borderId="29" xfId="0" applyFont="1" applyFill="1" applyBorder="1" applyAlignment="1">
      <alignment horizontal="left"/>
    </xf>
    <xf numFmtId="0" fontId="99" fillId="5" borderId="59" xfId="0" applyFont="1" applyFill="1" applyBorder="1" applyAlignment="1">
      <alignment horizontal="left"/>
    </xf>
    <xf numFmtId="0" fontId="99" fillId="5" borderId="47" xfId="0" applyFont="1" applyFill="1" applyBorder="1" applyAlignment="1">
      <alignment horizontal="left"/>
    </xf>
    <xf numFmtId="0" fontId="2" fillId="5" borderId="58" xfId="0" applyFont="1" applyFill="1" applyBorder="1" applyAlignment="1">
      <alignment horizontal="left" vertical="center"/>
    </xf>
    <xf numFmtId="0" fontId="2" fillId="5" borderId="15" xfId="0" applyFont="1" applyFill="1" applyBorder="1" applyAlignment="1">
      <alignment horizontal="left" vertical="center"/>
    </xf>
    <xf numFmtId="0" fontId="2" fillId="5" borderId="14" xfId="0" applyFont="1" applyFill="1" applyBorder="1" applyAlignment="1">
      <alignment horizontal="left" vertical="center"/>
    </xf>
    <xf numFmtId="0" fontId="2" fillId="5" borderId="0" xfId="0" applyFont="1" applyFill="1" applyAlignment="1">
      <alignment horizontal="left" vertical="center"/>
    </xf>
    <xf numFmtId="0" fontId="54" fillId="4" borderId="40" xfId="0" applyFont="1" applyFill="1" applyBorder="1" applyAlignment="1">
      <alignment horizontal="center" vertical="center"/>
    </xf>
    <xf numFmtId="0" fontId="54" fillId="4" borderId="41" xfId="0" applyFont="1" applyFill="1" applyBorder="1" applyAlignment="1">
      <alignment horizontal="center" vertical="center"/>
    </xf>
    <xf numFmtId="0" fontId="54" fillId="4" borderId="44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left" vertical="center"/>
    </xf>
    <xf numFmtId="0" fontId="11" fillId="5" borderId="59" xfId="0" applyFont="1" applyFill="1" applyBorder="1" applyAlignment="1">
      <alignment horizontal="left" vertical="center"/>
    </xf>
    <xf numFmtId="167" fontId="2" fillId="5" borderId="14" xfId="0" applyNumberFormat="1" applyFont="1" applyFill="1" applyBorder="1" applyAlignment="1">
      <alignment horizontal="left" vertical="center"/>
    </xf>
    <xf numFmtId="167" fontId="2" fillId="5" borderId="0" xfId="0" applyNumberFormat="1" applyFont="1" applyFill="1" applyAlignment="1">
      <alignment horizontal="left" vertical="center"/>
    </xf>
    <xf numFmtId="0" fontId="58" fillId="5" borderId="29" xfId="0" applyFont="1" applyFill="1" applyBorder="1" applyAlignment="1">
      <alignment horizontal="left" vertical="center"/>
    </xf>
    <xf numFmtId="0" fontId="54" fillId="5" borderId="59" xfId="0" applyFont="1" applyFill="1" applyBorder="1" applyAlignment="1">
      <alignment horizontal="left" vertical="center"/>
    </xf>
    <xf numFmtId="0" fontId="8" fillId="5" borderId="29" xfId="0" applyFont="1" applyFill="1" applyBorder="1" applyAlignment="1">
      <alignment horizontal="left" vertical="center" wrapText="1"/>
    </xf>
    <xf numFmtId="0" fontId="8" fillId="5" borderId="59" xfId="0" applyFont="1" applyFill="1" applyBorder="1" applyAlignment="1">
      <alignment horizontal="left" vertical="center" wrapText="1"/>
    </xf>
    <xf numFmtId="0" fontId="54" fillId="0" borderId="40" xfId="0" applyFont="1" applyBorder="1" applyAlignment="1">
      <alignment horizontal="center" vertical="center"/>
    </xf>
    <xf numFmtId="0" fontId="54" fillId="0" borderId="41" xfId="0" applyFont="1" applyBorder="1" applyAlignment="1">
      <alignment horizontal="center" vertical="center"/>
    </xf>
    <xf numFmtId="0" fontId="54" fillId="0" borderId="44" xfId="0" applyFont="1" applyBorder="1" applyAlignment="1">
      <alignment horizontal="center" vertical="center"/>
    </xf>
    <xf numFmtId="0" fontId="37" fillId="5" borderId="29" xfId="0" applyFont="1" applyFill="1" applyBorder="1" applyAlignment="1">
      <alignment horizontal="left" vertical="center" wrapText="1"/>
    </xf>
    <xf numFmtId="0" fontId="32" fillId="5" borderId="14" xfId="0" applyFont="1" applyFill="1" applyBorder="1" applyAlignment="1">
      <alignment horizontal="left" vertical="center" wrapText="1"/>
    </xf>
    <xf numFmtId="0" fontId="32" fillId="5" borderId="0" xfId="0" applyFont="1" applyFill="1" applyAlignment="1">
      <alignment horizontal="left" vertical="center" wrapText="1"/>
    </xf>
    <xf numFmtId="0" fontId="32" fillId="5" borderId="23" xfId="0" applyFont="1" applyFill="1" applyBorder="1" applyAlignment="1">
      <alignment horizontal="left" vertical="center" wrapText="1"/>
    </xf>
    <xf numFmtId="0" fontId="95" fillId="10" borderId="71" xfId="0" applyFont="1" applyFill="1" applyBorder="1" applyAlignment="1">
      <alignment horizontal="center" vertical="center"/>
    </xf>
    <xf numFmtId="0" fontId="95" fillId="10" borderId="72" xfId="0" applyFont="1" applyFill="1" applyBorder="1" applyAlignment="1">
      <alignment horizontal="center" vertical="center"/>
    </xf>
    <xf numFmtId="0" fontId="95" fillId="10" borderId="62" xfId="0" applyFont="1" applyFill="1" applyBorder="1" applyAlignment="1">
      <alignment horizontal="center" vertical="center"/>
    </xf>
    <xf numFmtId="0" fontId="54" fillId="5" borderId="21" xfId="0" applyFont="1" applyFill="1" applyBorder="1" applyAlignment="1">
      <alignment horizontal="left" vertical="center"/>
    </xf>
    <xf numFmtId="0" fontId="54" fillId="5" borderId="53" xfId="0" applyFont="1" applyFill="1" applyBorder="1" applyAlignment="1">
      <alignment horizontal="left" vertical="center"/>
    </xf>
    <xf numFmtId="0" fontId="54" fillId="5" borderId="17" xfId="0" applyFont="1" applyFill="1" applyBorder="1" applyAlignment="1">
      <alignment horizontal="left" vertical="center"/>
    </xf>
    <xf numFmtId="0" fontId="54" fillId="5" borderId="0" xfId="0" applyFont="1" applyFill="1" applyBorder="1" applyAlignment="1">
      <alignment horizontal="left"/>
    </xf>
    <xf numFmtId="0" fontId="37" fillId="5" borderId="29" xfId="0" applyFont="1" applyFill="1" applyBorder="1" applyAlignment="1">
      <alignment horizontal="left"/>
    </xf>
    <xf numFmtId="0" fontId="95" fillId="10" borderId="21" xfId="0" applyFont="1" applyFill="1" applyBorder="1" applyAlignment="1">
      <alignment horizontal="center" vertical="center"/>
    </xf>
    <xf numFmtId="0" fontId="95" fillId="10" borderId="53" xfId="0" applyFont="1" applyFill="1" applyBorder="1" applyAlignment="1">
      <alignment horizontal="center" vertical="center"/>
    </xf>
    <xf numFmtId="0" fontId="86" fillId="5" borderId="58" xfId="0" applyFont="1" applyFill="1" applyBorder="1" applyAlignment="1">
      <alignment horizontal="left" vertical="center"/>
    </xf>
    <xf numFmtId="0" fontId="86" fillId="5" borderId="15" xfId="0" applyFont="1" applyFill="1" applyBorder="1" applyAlignment="1">
      <alignment horizontal="left" vertical="center"/>
    </xf>
    <xf numFmtId="169" fontId="37" fillId="5" borderId="69" xfId="0" applyNumberFormat="1" applyFont="1" applyFill="1" applyBorder="1" applyAlignment="1">
      <alignment horizontal="left" vertical="center"/>
    </xf>
    <xf numFmtId="169" fontId="37" fillId="5" borderId="74" xfId="0" applyNumberFormat="1" applyFont="1" applyFill="1" applyBorder="1" applyAlignment="1">
      <alignment horizontal="left" vertical="center"/>
    </xf>
    <xf numFmtId="169" fontId="37" fillId="5" borderId="57" xfId="0" applyNumberFormat="1" applyFont="1" applyFill="1" applyBorder="1" applyAlignment="1">
      <alignment horizontal="left" vertical="center"/>
    </xf>
    <xf numFmtId="169" fontId="111" fillId="5" borderId="30" xfId="0" applyNumberFormat="1" applyFont="1" applyFill="1" applyBorder="1" applyAlignment="1">
      <alignment horizontal="left" vertical="center"/>
    </xf>
    <xf numFmtId="169" fontId="111" fillId="5" borderId="33" xfId="0" applyNumberFormat="1" applyFont="1" applyFill="1" applyBorder="1" applyAlignment="1">
      <alignment horizontal="left" vertical="center"/>
    </xf>
    <xf numFmtId="169" fontId="111" fillId="5" borderId="48" xfId="0" applyNumberFormat="1" applyFont="1" applyFill="1" applyBorder="1" applyAlignment="1">
      <alignment horizontal="left" vertical="center"/>
    </xf>
    <xf numFmtId="0" fontId="54" fillId="5" borderId="14" xfId="0" applyFont="1" applyFill="1" applyBorder="1" applyAlignment="1">
      <alignment horizontal="left" vertical="center"/>
    </xf>
    <xf numFmtId="0" fontId="54" fillId="5" borderId="0" xfId="0" applyFont="1" applyFill="1" applyAlignment="1">
      <alignment horizontal="left" vertical="center"/>
    </xf>
    <xf numFmtId="0" fontId="54" fillId="5" borderId="23" xfId="0" applyFont="1" applyFill="1" applyBorder="1" applyAlignment="1">
      <alignment horizontal="left" vertical="center"/>
    </xf>
    <xf numFmtId="0" fontId="73" fillId="4" borderId="29" xfId="0" applyFont="1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58" fillId="5" borderId="29" xfId="0" applyFont="1" applyFill="1" applyBorder="1" applyAlignment="1">
      <alignment horizontal="left" vertical="center" wrapText="1"/>
    </xf>
    <xf numFmtId="0" fontId="58" fillId="5" borderId="59" xfId="0" applyFont="1" applyFill="1" applyBorder="1" applyAlignment="1">
      <alignment horizontal="left" vertical="center" wrapText="1"/>
    </xf>
    <xf numFmtId="0" fontId="58" fillId="5" borderId="47" xfId="0" applyFont="1" applyFill="1" applyBorder="1" applyAlignment="1">
      <alignment horizontal="left" vertical="center" wrapText="1"/>
    </xf>
    <xf numFmtId="0" fontId="58" fillId="5" borderId="14" xfId="0" applyFont="1" applyFill="1" applyBorder="1" applyAlignment="1">
      <alignment horizontal="left" vertical="center"/>
    </xf>
    <xf numFmtId="0" fontId="58" fillId="5" borderId="0" xfId="0" applyFont="1" applyFill="1" applyAlignment="1">
      <alignment horizontal="left" vertical="center"/>
    </xf>
    <xf numFmtId="0" fontId="58" fillId="5" borderId="59" xfId="0" applyFont="1" applyFill="1" applyBorder="1" applyAlignment="1">
      <alignment horizontal="left" vertical="center"/>
    </xf>
    <xf numFmtId="0" fontId="58" fillId="5" borderId="47" xfId="0" applyFont="1" applyFill="1" applyBorder="1" applyAlignment="1">
      <alignment horizontal="left" vertical="center"/>
    </xf>
    <xf numFmtId="0" fontId="88" fillId="5" borderId="14" xfId="0" applyFont="1" applyFill="1" applyBorder="1" applyAlignment="1">
      <alignment horizontal="left" vertical="center"/>
    </xf>
    <xf numFmtId="0" fontId="88" fillId="5" borderId="0" xfId="0" applyFont="1" applyFill="1" applyAlignment="1">
      <alignment horizontal="left" vertical="center"/>
    </xf>
    <xf numFmtId="0" fontId="88" fillId="5" borderId="23" xfId="0" applyFont="1" applyFill="1" applyBorder="1" applyAlignment="1">
      <alignment horizontal="left" vertical="center"/>
    </xf>
    <xf numFmtId="0" fontId="22" fillId="10" borderId="71" xfId="0" applyFont="1" applyFill="1" applyBorder="1" applyAlignment="1">
      <alignment horizontal="center" vertical="center"/>
    </xf>
    <xf numFmtId="0" fontId="73" fillId="10" borderId="72" xfId="0" applyFont="1" applyFill="1" applyBorder="1" applyAlignment="1">
      <alignment horizontal="center" vertical="center"/>
    </xf>
    <xf numFmtId="0" fontId="73" fillId="10" borderId="62" xfId="0" applyFont="1" applyFill="1" applyBorder="1" applyAlignment="1">
      <alignment horizontal="center" vertical="center"/>
    </xf>
    <xf numFmtId="0" fontId="54" fillId="4" borderId="14" xfId="0" applyFont="1" applyFill="1" applyBorder="1" applyAlignment="1">
      <alignment horizontal="center" vertical="center"/>
    </xf>
    <xf numFmtId="0" fontId="54" fillId="4" borderId="29" xfId="0" applyFont="1" applyFill="1" applyBorder="1" applyAlignment="1">
      <alignment horizontal="center" vertical="center"/>
    </xf>
    <xf numFmtId="0" fontId="73" fillId="4" borderId="40" xfId="0" applyFont="1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0" fontId="0" fillId="5" borderId="0" xfId="0" applyFill="1" applyAlignment="1">
      <alignment horizontal="left" vertical="center"/>
    </xf>
    <xf numFmtId="0" fontId="0" fillId="5" borderId="0" xfId="0" applyFill="1" applyBorder="1" applyAlignment="1">
      <alignment horizontal="left" vertical="center"/>
    </xf>
    <xf numFmtId="0" fontId="54" fillId="4" borderId="21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left" vertical="top" wrapText="1"/>
    </xf>
    <xf numFmtId="0" fontId="11" fillId="5" borderId="59" xfId="0" applyFont="1" applyFill="1" applyBorder="1" applyAlignment="1">
      <alignment horizontal="left" vertical="top" wrapText="1"/>
    </xf>
    <xf numFmtId="0" fontId="11" fillId="5" borderId="47" xfId="0" applyFont="1" applyFill="1" applyBorder="1" applyAlignment="1">
      <alignment horizontal="left" vertical="top" wrapText="1"/>
    </xf>
    <xf numFmtId="166" fontId="64" fillId="8" borderId="66" xfId="0" applyNumberFormat="1" applyFont="1" applyFill="1" applyBorder="1" applyAlignment="1">
      <alignment horizontal="center" vertical="center" wrapText="1"/>
    </xf>
    <xf numFmtId="166" fontId="64" fillId="8" borderId="27" xfId="0" applyNumberFormat="1" applyFont="1" applyFill="1" applyBorder="1" applyAlignment="1">
      <alignment horizontal="center" vertical="center" wrapText="1"/>
    </xf>
    <xf numFmtId="0" fontId="53" fillId="5" borderId="0" xfId="0" applyFont="1" applyFill="1" applyAlignment="1">
      <alignment horizontal="left" vertical="center"/>
    </xf>
    <xf numFmtId="0" fontId="64" fillId="8" borderId="65" xfId="0" applyFont="1" applyFill="1" applyBorder="1" applyAlignment="1">
      <alignment horizontal="center" vertical="center"/>
    </xf>
    <xf numFmtId="0" fontId="64" fillId="8" borderId="18" xfId="0" applyFont="1" applyFill="1" applyBorder="1" applyAlignment="1">
      <alignment horizontal="center" vertical="center"/>
    </xf>
    <xf numFmtId="0" fontId="51" fillId="7" borderId="0" xfId="1" applyFill="1" applyBorder="1" applyAlignment="1" applyProtection="1"/>
    <xf numFmtId="0" fontId="51" fillId="7" borderId="0" xfId="1" applyFill="1" applyBorder="1" applyAlignment="1" applyProtection="1">
      <alignment horizontal="left" vertical="center"/>
    </xf>
    <xf numFmtId="166" fontId="6" fillId="6" borderId="0" xfId="0" applyNumberFormat="1" applyFont="1" applyFill="1" applyAlignment="1">
      <alignment horizontal="center" vertical="center" wrapText="1"/>
    </xf>
    <xf numFmtId="0" fontId="51" fillId="7" borderId="0" xfId="1" applyFill="1" applyBorder="1" applyAlignment="1" applyProtection="1">
      <alignment horizontal="left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1" fillId="0" borderId="0" xfId="1" applyBorder="1" applyAlignment="1" applyProtection="1">
      <alignment horizontal="left" vertical="top" wrapText="1"/>
    </xf>
    <xf numFmtId="0" fontId="96" fillId="0" borderId="0" xfId="1" applyFont="1" applyBorder="1" applyAlignment="1" applyProtection="1">
      <alignment horizontal="left" vertical="top"/>
    </xf>
    <xf numFmtId="0" fontId="74" fillId="0" borderId="0" xfId="1" applyFont="1" applyBorder="1" applyAlignment="1" applyProtection="1">
      <alignment horizontal="left" vertical="center"/>
    </xf>
    <xf numFmtId="0" fontId="98" fillId="0" borderId="0" xfId="0" applyFont="1" applyAlignment="1">
      <alignment horizontal="left" vertical="center"/>
    </xf>
    <xf numFmtId="0" fontId="54" fillId="16" borderId="14" xfId="0" applyFont="1" applyFill="1" applyBorder="1" applyAlignment="1">
      <alignment horizontal="left" vertical="center"/>
    </xf>
    <xf numFmtId="0" fontId="54" fillId="16" borderId="0" xfId="0" applyFont="1" applyFill="1" applyAlignment="1">
      <alignment horizontal="left" vertical="center"/>
    </xf>
    <xf numFmtId="0" fontId="54" fillId="16" borderId="23" xfId="0" applyFont="1" applyFill="1" applyBorder="1" applyAlignment="1">
      <alignment horizontal="left" vertical="center"/>
    </xf>
    <xf numFmtId="0" fontId="73" fillId="10" borderId="71" xfId="0" applyFont="1" applyFill="1" applyBorder="1" applyAlignment="1">
      <alignment horizontal="center" vertical="center" wrapText="1"/>
    </xf>
    <xf numFmtId="0" fontId="0" fillId="10" borderId="72" xfId="0" applyFill="1" applyBorder="1" applyAlignment="1">
      <alignment horizontal="center" vertical="center" wrapText="1"/>
    </xf>
    <xf numFmtId="0" fontId="0" fillId="10" borderId="62" xfId="0" applyFill="1" applyBorder="1" applyAlignment="1">
      <alignment horizontal="center" vertical="center" wrapText="1"/>
    </xf>
    <xf numFmtId="0" fontId="53" fillId="5" borderId="59" xfId="0" applyFont="1" applyFill="1" applyBorder="1" applyAlignment="1">
      <alignment horizontal="left" vertical="center"/>
    </xf>
    <xf numFmtId="0" fontId="53" fillId="5" borderId="47" xfId="0" applyFont="1" applyFill="1" applyBorder="1" applyAlignment="1">
      <alignment horizontal="left" vertical="center"/>
    </xf>
    <xf numFmtId="0" fontId="0" fillId="5" borderId="23" xfId="0" applyFill="1" applyBorder="1" applyAlignment="1">
      <alignment horizontal="left" vertical="center"/>
    </xf>
    <xf numFmtId="0" fontId="8" fillId="5" borderId="29" xfId="0" applyFont="1" applyFill="1" applyBorder="1" applyAlignment="1">
      <alignment horizontal="left" vertical="center"/>
    </xf>
    <xf numFmtId="0" fontId="58" fillId="5" borderId="29" xfId="0" applyFont="1" applyFill="1" applyBorder="1" applyAlignment="1">
      <alignment horizontal="left" vertical="top"/>
    </xf>
    <xf numFmtId="0" fontId="0" fillId="5" borderId="59" xfId="0" applyFill="1" applyBorder="1" applyAlignment="1">
      <alignment horizontal="left" vertical="top"/>
    </xf>
    <xf numFmtId="0" fontId="64" fillId="0" borderId="29" xfId="0" applyFont="1" applyBorder="1" applyAlignment="1">
      <alignment horizontal="center" vertical="center"/>
    </xf>
    <xf numFmtId="0" fontId="64" fillId="0" borderId="14" xfId="0" applyFont="1" applyBorder="1" applyAlignment="1">
      <alignment horizontal="center" vertical="center"/>
    </xf>
    <xf numFmtId="0" fontId="71" fillId="10" borderId="71" xfId="0" applyFont="1" applyFill="1" applyBorder="1" applyAlignment="1">
      <alignment horizontal="center" vertical="center" wrapText="1"/>
    </xf>
    <xf numFmtId="0" fontId="71" fillId="10" borderId="53" xfId="0" applyFont="1" applyFill="1" applyBorder="1" applyAlignment="1">
      <alignment horizontal="center" vertical="center" wrapText="1"/>
    </xf>
    <xf numFmtId="0" fontId="71" fillId="10" borderId="17" xfId="0" applyFont="1" applyFill="1" applyBorder="1" applyAlignment="1">
      <alignment horizontal="center" vertical="center" wrapText="1"/>
    </xf>
    <xf numFmtId="0" fontId="58" fillId="16" borderId="29" xfId="0" applyFont="1" applyFill="1" applyBorder="1" applyAlignment="1">
      <alignment horizontal="left" vertical="center"/>
    </xf>
    <xf numFmtId="0" fontId="58" fillId="16" borderId="59" xfId="0" applyFont="1" applyFill="1" applyBorder="1" applyAlignment="1">
      <alignment horizontal="left" vertical="center"/>
    </xf>
    <xf numFmtId="0" fontId="58" fillId="16" borderId="47" xfId="0" applyFont="1" applyFill="1" applyBorder="1" applyAlignment="1">
      <alignment horizontal="left" vertical="center"/>
    </xf>
    <xf numFmtId="0" fontId="2" fillId="5" borderId="23" xfId="0" applyFont="1" applyFill="1" applyBorder="1" applyAlignment="1">
      <alignment horizontal="left" vertical="center"/>
    </xf>
    <xf numFmtId="0" fontId="58" fillId="5" borderId="14" xfId="0" applyFont="1" applyFill="1" applyBorder="1" applyAlignment="1">
      <alignment horizontal="left" vertical="center" wrapText="1"/>
    </xf>
    <xf numFmtId="0" fontId="58" fillId="5" borderId="0" xfId="0" applyFont="1" applyFill="1" applyAlignment="1">
      <alignment horizontal="left" vertical="center" wrapText="1"/>
    </xf>
    <xf numFmtId="0" fontId="71" fillId="0" borderId="0" xfId="0" applyFont="1" applyAlignment="1">
      <alignment horizontal="center" vertical="center"/>
    </xf>
    <xf numFmtId="0" fontId="97" fillId="0" borderId="0" xfId="0" applyFont="1" applyAlignment="1">
      <alignment horizontal="center" vertical="center"/>
    </xf>
    <xf numFmtId="0" fontId="16" fillId="10" borderId="71" xfId="0" applyFont="1" applyFill="1" applyBorder="1" applyAlignment="1">
      <alignment horizontal="center" vertical="center" wrapText="1"/>
    </xf>
    <xf numFmtId="0" fontId="16" fillId="10" borderId="72" xfId="0" applyFont="1" applyFill="1" applyBorder="1" applyAlignment="1">
      <alignment horizontal="center" vertical="center" wrapText="1"/>
    </xf>
    <xf numFmtId="0" fontId="64" fillId="8" borderId="70" xfId="0" applyFont="1" applyFill="1" applyBorder="1" applyAlignment="1">
      <alignment horizontal="center" vertical="center"/>
    </xf>
    <xf numFmtId="0" fontId="64" fillId="8" borderId="20" xfId="0" applyFont="1" applyFill="1" applyBorder="1" applyAlignment="1">
      <alignment horizontal="center" vertical="center"/>
    </xf>
    <xf numFmtId="0" fontId="64" fillId="8" borderId="40" xfId="0" applyFont="1" applyFill="1" applyBorder="1" applyAlignment="1">
      <alignment horizontal="center" vertical="center"/>
    </xf>
    <xf numFmtId="0" fontId="64" fillId="8" borderId="44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left" vertical="center"/>
    </xf>
    <xf numFmtId="0" fontId="11" fillId="5" borderId="0" xfId="0" applyFont="1" applyFill="1" applyAlignment="1">
      <alignment horizontal="left" vertical="center"/>
    </xf>
    <xf numFmtId="0" fontId="54" fillId="16" borderId="21" xfId="0" applyFont="1" applyFill="1" applyBorder="1" applyAlignment="1">
      <alignment horizontal="left" vertical="top"/>
    </xf>
    <xf numFmtId="0" fontId="54" fillId="16" borderId="53" xfId="0" applyFont="1" applyFill="1" applyBorder="1" applyAlignment="1">
      <alignment horizontal="left" vertical="top"/>
    </xf>
    <xf numFmtId="0" fontId="54" fillId="16" borderId="17" xfId="0" applyFont="1" applyFill="1" applyBorder="1" applyAlignment="1">
      <alignment horizontal="left" vertical="top"/>
    </xf>
    <xf numFmtId="0" fontId="71" fillId="4" borderId="14" xfId="0" applyFont="1" applyFill="1" applyBorder="1" applyAlignment="1">
      <alignment horizontal="center" vertical="center"/>
    </xf>
    <xf numFmtId="0" fontId="25" fillId="5" borderId="0" xfId="0" applyFont="1" applyFill="1" applyAlignment="1">
      <alignment horizontal="left" vertical="center"/>
    </xf>
    <xf numFmtId="0" fontId="25" fillId="5" borderId="23" xfId="0" applyFont="1" applyFill="1" applyBorder="1" applyAlignment="1">
      <alignment horizontal="left" vertical="center"/>
    </xf>
    <xf numFmtId="0" fontId="54" fillId="5" borderId="21" xfId="0" applyFont="1" applyFill="1" applyBorder="1" applyAlignment="1">
      <alignment horizontal="left" vertical="top"/>
    </xf>
    <xf numFmtId="0" fontId="54" fillId="5" borderId="53" xfId="0" applyFont="1" applyFill="1" applyBorder="1" applyAlignment="1">
      <alignment horizontal="left" vertical="top"/>
    </xf>
    <xf numFmtId="0" fontId="54" fillId="5" borderId="17" xfId="0" applyFont="1" applyFill="1" applyBorder="1" applyAlignment="1">
      <alignment horizontal="left" vertical="top"/>
    </xf>
    <xf numFmtId="0" fontId="54" fillId="5" borderId="14" xfId="0" applyFont="1" applyFill="1" applyBorder="1" applyAlignment="1">
      <alignment horizontal="left" vertical="top"/>
    </xf>
    <xf numFmtId="0" fontId="54" fillId="5" borderId="0" xfId="0" applyFont="1" applyFill="1" applyAlignment="1">
      <alignment horizontal="left" vertical="top"/>
    </xf>
    <xf numFmtId="0" fontId="54" fillId="5" borderId="23" xfId="0" applyFont="1" applyFill="1" applyBorder="1" applyAlignment="1">
      <alignment horizontal="left" vertical="top"/>
    </xf>
    <xf numFmtId="0" fontId="58" fillId="5" borderId="29" xfId="0" applyFont="1" applyFill="1" applyBorder="1" applyAlignment="1">
      <alignment horizontal="left" vertical="top" wrapText="1"/>
    </xf>
    <xf numFmtId="0" fontId="58" fillId="5" borderId="59" xfId="0" applyFont="1" applyFill="1" applyBorder="1" applyAlignment="1">
      <alignment horizontal="left" vertical="top" wrapText="1"/>
    </xf>
    <xf numFmtId="0" fontId="58" fillId="5" borderId="47" xfId="0" applyFont="1" applyFill="1" applyBorder="1" applyAlignment="1">
      <alignment horizontal="left" vertical="top" wrapText="1"/>
    </xf>
    <xf numFmtId="0" fontId="58" fillId="5" borderId="14" xfId="0" applyFont="1" applyFill="1" applyBorder="1" applyAlignment="1">
      <alignment horizontal="left" vertical="top"/>
    </xf>
    <xf numFmtId="0" fontId="58" fillId="5" borderId="0" xfId="0" applyFont="1" applyFill="1" applyAlignment="1">
      <alignment horizontal="left" vertical="top"/>
    </xf>
    <xf numFmtId="0" fontId="58" fillId="5" borderId="23" xfId="0" applyFont="1" applyFill="1" applyBorder="1" applyAlignment="1">
      <alignment horizontal="left" vertical="top"/>
    </xf>
    <xf numFmtId="0" fontId="73" fillId="10" borderId="21" xfId="0" applyFont="1" applyFill="1" applyBorder="1" applyAlignment="1">
      <alignment horizontal="center" vertical="center" wrapText="1"/>
    </xf>
    <xf numFmtId="0" fontId="73" fillId="10" borderId="53" xfId="0" applyFont="1" applyFill="1" applyBorder="1" applyAlignment="1">
      <alignment horizontal="center" vertical="center" wrapText="1"/>
    </xf>
    <xf numFmtId="0" fontId="73" fillId="10" borderId="17" xfId="0" applyFont="1" applyFill="1" applyBorder="1" applyAlignment="1">
      <alignment horizontal="center" vertical="center" wrapText="1"/>
    </xf>
    <xf numFmtId="0" fontId="54" fillId="5" borderId="0" xfId="0" applyFont="1" applyFill="1" applyBorder="1" applyAlignment="1">
      <alignment horizontal="left" vertical="center"/>
    </xf>
    <xf numFmtId="0" fontId="58" fillId="5" borderId="59" xfId="0" applyFont="1" applyFill="1" applyBorder="1" applyAlignment="1">
      <alignment horizontal="left" vertical="top"/>
    </xf>
    <xf numFmtId="0" fontId="58" fillId="5" borderId="47" xfId="0" applyFont="1" applyFill="1" applyBorder="1" applyAlignment="1">
      <alignment horizontal="left" vertical="top"/>
    </xf>
    <xf numFmtId="0" fontId="58" fillId="5" borderId="23" xfId="0" applyFont="1" applyFill="1" applyBorder="1" applyAlignment="1">
      <alignment horizontal="left" vertical="center"/>
    </xf>
    <xf numFmtId="0" fontId="31" fillId="4" borderId="40" xfId="0" applyFont="1" applyFill="1" applyBorder="1" applyAlignment="1">
      <alignment horizontal="center" vertical="center" wrapText="1"/>
    </xf>
    <xf numFmtId="0" fontId="100" fillId="4" borderId="41" xfId="0" applyFont="1" applyFill="1" applyBorder="1" applyAlignment="1">
      <alignment horizontal="center" vertical="center" wrapText="1"/>
    </xf>
    <xf numFmtId="0" fontId="100" fillId="4" borderId="64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left" vertical="top"/>
    </xf>
    <xf numFmtId="0" fontId="21" fillId="5" borderId="0" xfId="0" applyFont="1" applyFill="1" applyAlignment="1">
      <alignment horizontal="left" vertical="center"/>
    </xf>
    <xf numFmtId="0" fontId="102" fillId="10" borderId="29" xfId="0" applyFont="1" applyFill="1" applyBorder="1" applyAlignment="1">
      <alignment horizontal="center" vertical="center"/>
    </xf>
    <xf numFmtId="0" fontId="102" fillId="10" borderId="59" xfId="0" applyFont="1" applyFill="1" applyBorder="1" applyAlignment="1">
      <alignment horizontal="center" vertical="center"/>
    </xf>
    <xf numFmtId="0" fontId="102" fillId="10" borderId="47" xfId="0" applyFont="1" applyFill="1" applyBorder="1" applyAlignment="1">
      <alignment horizontal="center" vertical="center"/>
    </xf>
    <xf numFmtId="0" fontId="102" fillId="10" borderId="21" xfId="0" applyFont="1" applyFill="1" applyBorder="1" applyAlignment="1">
      <alignment horizontal="center" vertical="center"/>
    </xf>
    <xf numFmtId="0" fontId="102" fillId="10" borderId="53" xfId="0" applyFont="1" applyFill="1" applyBorder="1" applyAlignment="1">
      <alignment horizontal="center" vertical="center"/>
    </xf>
    <xf numFmtId="0" fontId="102" fillId="10" borderId="17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left" vertical="top"/>
    </xf>
    <xf numFmtId="0" fontId="2" fillId="5" borderId="0" xfId="0" applyFont="1" applyFill="1" applyAlignment="1">
      <alignment horizontal="left" vertical="top"/>
    </xf>
    <xf numFmtId="0" fontId="11" fillId="5" borderId="29" xfId="0" applyFont="1" applyFill="1" applyBorder="1" applyAlignment="1">
      <alignment horizontal="left" vertical="center" wrapText="1"/>
    </xf>
    <xf numFmtId="0" fontId="21" fillId="5" borderId="59" xfId="0" applyFont="1" applyFill="1" applyBorder="1" applyAlignment="1">
      <alignment horizontal="left" vertical="center" wrapText="1"/>
    </xf>
    <xf numFmtId="0" fontId="0" fillId="4" borderId="44" xfId="0" applyFill="1" applyBorder="1" applyAlignment="1">
      <alignment horizontal="center" vertical="center"/>
    </xf>
    <xf numFmtId="0" fontId="11" fillId="5" borderId="29" xfId="0" applyFont="1" applyFill="1" applyBorder="1" applyAlignment="1">
      <alignment horizontal="left" vertical="top"/>
    </xf>
    <xf numFmtId="0" fontId="11" fillId="5" borderId="59" xfId="0" applyFont="1" applyFill="1" applyBorder="1" applyAlignment="1">
      <alignment horizontal="left" vertical="top"/>
    </xf>
    <xf numFmtId="0" fontId="2" fillId="5" borderId="23" xfId="0" applyFont="1" applyFill="1" applyBorder="1" applyAlignment="1">
      <alignment horizontal="left" vertical="top"/>
    </xf>
    <xf numFmtId="0" fontId="64" fillId="5" borderId="58" xfId="0" applyFont="1" applyFill="1" applyBorder="1" applyAlignment="1">
      <alignment horizontal="left" vertical="center"/>
    </xf>
    <xf numFmtId="0" fontId="64" fillId="5" borderId="15" xfId="0" applyFont="1" applyFill="1" applyBorder="1" applyAlignment="1">
      <alignment horizontal="left" vertical="center"/>
    </xf>
    <xf numFmtId="0" fontId="88" fillId="5" borderId="15" xfId="0" applyFont="1" applyFill="1" applyBorder="1" applyAlignment="1">
      <alignment horizontal="center" vertical="top"/>
    </xf>
    <xf numFmtId="0" fontId="63" fillId="5" borderId="15" xfId="0" applyFont="1" applyFill="1" applyBorder="1" applyAlignment="1">
      <alignment horizontal="center" vertical="top"/>
    </xf>
    <xf numFmtId="0" fontId="8" fillId="5" borderId="14" xfId="0" applyFont="1" applyFill="1" applyBorder="1" applyAlignment="1">
      <alignment horizontal="left" vertical="center"/>
    </xf>
    <xf numFmtId="0" fontId="25" fillId="5" borderId="59" xfId="0" applyFont="1" applyFill="1" applyBorder="1" applyAlignment="1">
      <alignment horizontal="left" vertical="center"/>
    </xf>
    <xf numFmtId="0" fontId="25" fillId="5" borderId="47" xfId="0" applyFont="1" applyFill="1" applyBorder="1" applyAlignment="1">
      <alignment horizontal="left" vertical="center"/>
    </xf>
    <xf numFmtId="0" fontId="73" fillId="10" borderId="72" xfId="0" applyFont="1" applyFill="1" applyBorder="1" applyAlignment="1">
      <alignment horizontal="center" vertical="center" wrapText="1"/>
    </xf>
    <xf numFmtId="0" fontId="73" fillId="10" borderId="62" xfId="0" applyFont="1" applyFill="1" applyBorder="1" applyAlignment="1">
      <alignment horizontal="center" vertical="center" wrapText="1"/>
    </xf>
    <xf numFmtId="0" fontId="58" fillId="5" borderId="0" xfId="0" applyFont="1" applyFill="1" applyBorder="1" applyAlignment="1">
      <alignment horizontal="left" vertical="center"/>
    </xf>
    <xf numFmtId="0" fontId="19" fillId="4" borderId="14" xfId="0" applyFont="1" applyFill="1" applyBorder="1" applyAlignment="1">
      <alignment horizontal="left" vertical="top"/>
    </xf>
    <xf numFmtId="0" fontId="83" fillId="4" borderId="0" xfId="0" applyFont="1" applyFill="1" applyAlignment="1">
      <alignment horizontal="left" vertical="top"/>
    </xf>
    <xf numFmtId="0" fontId="9" fillId="5" borderId="29" xfId="0" applyFont="1" applyFill="1" applyBorder="1" applyAlignment="1">
      <alignment horizontal="left" vertical="top"/>
    </xf>
    <xf numFmtId="0" fontId="82" fillId="5" borderId="59" xfId="0" applyFont="1" applyFill="1" applyBorder="1" applyAlignment="1">
      <alignment horizontal="left" vertical="top"/>
    </xf>
    <xf numFmtId="0" fontId="71" fillId="4" borderId="40" xfId="0" applyFont="1" applyFill="1" applyBorder="1" applyAlignment="1">
      <alignment horizontal="center" vertical="center"/>
    </xf>
    <xf numFmtId="0" fontId="19" fillId="5" borderId="14" xfId="0" applyFont="1" applyFill="1" applyBorder="1" applyAlignment="1">
      <alignment horizontal="left" vertical="top"/>
    </xf>
    <xf numFmtId="0" fontId="83" fillId="5" borderId="0" xfId="0" applyFont="1" applyFill="1" applyAlignment="1">
      <alignment horizontal="left" vertical="top"/>
    </xf>
    <xf numFmtId="0" fontId="68" fillId="0" borderId="0" xfId="0" applyFont="1" applyAlignment="1">
      <alignment horizontal="left"/>
    </xf>
    <xf numFmtId="0" fontId="16" fillId="10" borderId="21" xfId="0" applyFont="1" applyFill="1" applyBorder="1" applyAlignment="1">
      <alignment horizontal="center" vertical="center"/>
    </xf>
    <xf numFmtId="0" fontId="16" fillId="10" borderId="53" xfId="0" applyFont="1" applyFill="1" applyBorder="1" applyAlignment="1">
      <alignment horizontal="center" vertical="center"/>
    </xf>
    <xf numFmtId="0" fontId="16" fillId="10" borderId="17" xfId="0" applyFont="1" applyFill="1" applyBorder="1" applyAlignment="1">
      <alignment horizontal="center" vertical="center"/>
    </xf>
    <xf numFmtId="0" fontId="36" fillId="4" borderId="40" xfId="0" applyFont="1" applyFill="1" applyBorder="1" applyAlignment="1">
      <alignment horizontal="center" vertical="center"/>
    </xf>
    <xf numFmtId="0" fontId="36" fillId="4" borderId="64" xfId="0" applyFont="1" applyFill="1" applyBorder="1" applyAlignment="1">
      <alignment horizontal="center" vertical="center"/>
    </xf>
    <xf numFmtId="0" fontId="88" fillId="4" borderId="71" xfId="0" applyFont="1" applyFill="1" applyBorder="1" applyAlignment="1">
      <alignment horizontal="center"/>
    </xf>
    <xf numFmtId="0" fontId="88" fillId="4" borderId="72" xfId="0" applyFont="1" applyFill="1" applyBorder="1" applyAlignment="1">
      <alignment horizontal="center"/>
    </xf>
    <xf numFmtId="0" fontId="88" fillId="4" borderId="62" xfId="0" applyFont="1" applyFill="1" applyBorder="1" applyAlignment="1">
      <alignment horizontal="center"/>
    </xf>
    <xf numFmtId="0" fontId="118" fillId="5" borderId="69" xfId="0" applyFont="1" applyFill="1" applyBorder="1" applyAlignment="1">
      <alignment horizontal="left" vertical="center"/>
    </xf>
    <xf numFmtId="0" fontId="118" fillId="5" borderId="57" xfId="0" applyFont="1" applyFill="1" applyBorder="1" applyAlignment="1">
      <alignment horizontal="left" vertical="center"/>
    </xf>
    <xf numFmtId="0" fontId="8" fillId="5" borderId="69" xfId="0" applyFont="1" applyFill="1" applyBorder="1" applyAlignment="1">
      <alignment horizontal="left" vertical="center" wrapText="1"/>
    </xf>
    <xf numFmtId="0" fontId="8" fillId="5" borderId="57" xfId="0" applyFont="1" applyFill="1" applyBorder="1" applyAlignment="1">
      <alignment horizontal="left" vertical="center" wrapText="1"/>
    </xf>
    <xf numFmtId="0" fontId="95" fillId="11" borderId="71" xfId="0" applyFont="1" applyFill="1" applyBorder="1" applyAlignment="1">
      <alignment horizontal="center" vertical="center"/>
    </xf>
    <xf numFmtId="0" fontId="71" fillId="11" borderId="72" xfId="0" applyFont="1" applyFill="1" applyBorder="1" applyAlignment="1">
      <alignment horizontal="center" vertical="center"/>
    </xf>
    <xf numFmtId="0" fontId="71" fillId="11" borderId="62" xfId="0" applyFont="1" applyFill="1" applyBorder="1" applyAlignment="1">
      <alignment horizontal="center" vertical="center"/>
    </xf>
    <xf numFmtId="0" fontId="29" fillId="4" borderId="58" xfId="0" applyFont="1" applyFill="1" applyBorder="1" applyAlignment="1">
      <alignment horizontal="left" vertical="center" wrapText="1"/>
    </xf>
    <xf numFmtId="0" fontId="29" fillId="4" borderId="16" xfId="0" applyFont="1" applyFill="1" applyBorder="1" applyAlignment="1">
      <alignment horizontal="left" vertical="center" wrapText="1"/>
    </xf>
    <xf numFmtId="0" fontId="16" fillId="10" borderId="29" xfId="0" applyFont="1" applyFill="1" applyBorder="1" applyAlignment="1">
      <alignment horizontal="center" vertical="center"/>
    </xf>
    <xf numFmtId="0" fontId="103" fillId="10" borderId="72" xfId="0" applyFont="1" applyFill="1" applyBorder="1" applyAlignment="1">
      <alignment horizontal="center" vertical="center"/>
    </xf>
    <xf numFmtId="0" fontId="103" fillId="10" borderId="62" xfId="0" applyFont="1" applyFill="1" applyBorder="1" applyAlignment="1">
      <alignment horizontal="center" vertical="center"/>
    </xf>
    <xf numFmtId="0" fontId="71" fillId="10" borderId="71" xfId="0" applyFont="1" applyFill="1" applyBorder="1" applyAlignment="1">
      <alignment horizontal="center" vertical="center"/>
    </xf>
    <xf numFmtId="0" fontId="71" fillId="10" borderId="72" xfId="0" applyFont="1" applyFill="1" applyBorder="1" applyAlignment="1">
      <alignment horizontal="center" vertical="center"/>
    </xf>
    <xf numFmtId="0" fontId="71" fillId="10" borderId="53" xfId="0" applyFont="1" applyFill="1" applyBorder="1" applyAlignment="1">
      <alignment horizontal="center" vertical="center"/>
    </xf>
    <xf numFmtId="0" fontId="58" fillId="4" borderId="2" xfId="0" applyFont="1" applyFill="1" applyBorder="1" applyAlignment="1">
      <alignment horizontal="left" vertical="center"/>
    </xf>
    <xf numFmtId="0" fontId="58" fillId="4" borderId="3" xfId="0" applyFont="1" applyFill="1" applyBorder="1" applyAlignment="1">
      <alignment horizontal="left" vertical="center"/>
    </xf>
    <xf numFmtId="0" fontId="71" fillId="11" borderId="59" xfId="0" applyFont="1" applyFill="1" applyBorder="1" applyAlignment="1">
      <alignment horizontal="center" vertical="center"/>
    </xf>
    <xf numFmtId="0" fontId="58" fillId="4" borderId="73" xfId="0" applyFont="1" applyFill="1" applyBorder="1" applyAlignment="1">
      <alignment horizontal="left" vertical="center"/>
    </xf>
    <xf numFmtId="0" fontId="58" fillId="4" borderId="50" xfId="0" applyFont="1" applyFill="1" applyBorder="1" applyAlignment="1">
      <alignment horizontal="left" vertical="center"/>
    </xf>
    <xf numFmtId="0" fontId="0" fillId="4" borderId="44" xfId="0" applyFill="1" applyBorder="1"/>
    <xf numFmtId="0" fontId="58" fillId="5" borderId="69" xfId="0" applyFont="1" applyFill="1" applyBorder="1" applyAlignment="1">
      <alignment horizontal="left" vertical="center"/>
    </xf>
    <xf numFmtId="0" fontId="58" fillId="5" borderId="57" xfId="0" applyFont="1" applyFill="1" applyBorder="1" applyAlignment="1">
      <alignment horizontal="left" vertical="center"/>
    </xf>
    <xf numFmtId="0" fontId="71" fillId="10" borderId="29" xfId="0" applyFont="1" applyFill="1" applyBorder="1" applyAlignment="1">
      <alignment horizontal="center" vertical="center"/>
    </xf>
    <xf numFmtId="0" fontId="71" fillId="10" borderId="0" xfId="0" applyFont="1" applyFill="1" applyAlignment="1">
      <alignment horizontal="center" vertical="center"/>
    </xf>
    <xf numFmtId="0" fontId="71" fillId="10" borderId="23" xfId="0" applyFont="1" applyFill="1" applyBorder="1" applyAlignment="1">
      <alignment horizontal="center" vertical="center"/>
    </xf>
    <xf numFmtId="0" fontId="71" fillId="10" borderId="21" xfId="0" applyFont="1" applyFill="1" applyBorder="1" applyAlignment="1">
      <alignment horizontal="center" vertical="center"/>
    </xf>
    <xf numFmtId="0" fontId="71" fillId="10" borderId="17" xfId="0" applyFont="1" applyFill="1" applyBorder="1" applyAlignment="1">
      <alignment horizontal="center" vertical="center"/>
    </xf>
    <xf numFmtId="0" fontId="71" fillId="11" borderId="71" xfId="0" applyFont="1" applyFill="1" applyBorder="1" applyAlignment="1">
      <alignment horizontal="center" vertical="center"/>
    </xf>
    <xf numFmtId="0" fontId="71" fillId="11" borderId="17" xfId="0" applyFont="1" applyFill="1" applyBorder="1" applyAlignment="1">
      <alignment horizontal="center" vertical="center"/>
    </xf>
    <xf numFmtId="0" fontId="58" fillId="4" borderId="60" xfId="0" applyFont="1" applyFill="1" applyBorder="1" applyAlignment="1">
      <alignment horizontal="left" vertical="center"/>
    </xf>
    <xf numFmtId="0" fontId="58" fillId="4" borderId="0" xfId="0" applyFont="1" applyFill="1" applyAlignment="1">
      <alignment horizontal="left" vertical="center"/>
    </xf>
    <xf numFmtId="0" fontId="58" fillId="4" borderId="23" xfId="0" applyFont="1" applyFill="1" applyBorder="1" applyAlignment="1">
      <alignment horizontal="left" vertical="center"/>
    </xf>
    <xf numFmtId="0" fontId="64" fillId="10" borderId="0" xfId="0" applyFont="1" applyFill="1" applyAlignment="1">
      <alignment horizontal="center" vertical="center"/>
    </xf>
    <xf numFmtId="0" fontId="9" fillId="11" borderId="71" xfId="0" applyFont="1" applyFill="1" applyBorder="1" applyAlignment="1">
      <alignment horizontal="center" vertical="center"/>
    </xf>
    <xf numFmtId="0" fontId="9" fillId="11" borderId="72" xfId="0" applyFont="1" applyFill="1" applyBorder="1" applyAlignment="1">
      <alignment horizontal="center" vertical="center"/>
    </xf>
    <xf numFmtId="0" fontId="9" fillId="11" borderId="62" xfId="0" applyFont="1" applyFill="1" applyBorder="1" applyAlignment="1">
      <alignment horizontal="center" vertical="center"/>
    </xf>
    <xf numFmtId="0" fontId="64" fillId="5" borderId="71" xfId="0" applyFont="1" applyFill="1" applyBorder="1" applyAlignment="1">
      <alignment horizontal="left" vertical="center" wrapText="1"/>
    </xf>
    <xf numFmtId="0" fontId="104" fillId="5" borderId="62" xfId="0" applyFont="1" applyFill="1" applyBorder="1" applyAlignment="1">
      <alignment horizontal="left" vertical="center" wrapText="1"/>
    </xf>
    <xf numFmtId="0" fontId="64" fillId="4" borderId="0" xfId="0" applyFont="1" applyFill="1" applyAlignment="1">
      <alignment horizontal="center" vertical="center"/>
    </xf>
    <xf numFmtId="0" fontId="77" fillId="4" borderId="40" xfId="0" applyFont="1" applyFill="1" applyBorder="1" applyAlignment="1">
      <alignment horizontal="center" vertical="center" wrapText="1"/>
    </xf>
    <xf numFmtId="0" fontId="77" fillId="4" borderId="41" xfId="0" applyFont="1" applyFill="1" applyBorder="1" applyAlignment="1">
      <alignment horizontal="center" vertical="center" wrapText="1"/>
    </xf>
    <xf numFmtId="0" fontId="64" fillId="5" borderId="19" xfId="0" applyFont="1" applyFill="1" applyBorder="1" applyAlignment="1">
      <alignment horizontal="center" vertical="center"/>
    </xf>
    <xf numFmtId="0" fontId="64" fillId="5" borderId="51" xfId="0" applyFont="1" applyFill="1" applyBorder="1" applyAlignment="1">
      <alignment horizontal="center" vertical="center"/>
    </xf>
    <xf numFmtId="0" fontId="64" fillId="5" borderId="7" xfId="0" applyFont="1" applyFill="1" applyBorder="1" applyAlignment="1">
      <alignment horizontal="center" vertical="center"/>
    </xf>
    <xf numFmtId="0" fontId="58" fillId="4" borderId="29" xfId="0" applyFont="1" applyFill="1" applyBorder="1" applyAlignment="1">
      <alignment horizontal="left" vertical="center"/>
    </xf>
    <xf numFmtId="0" fontId="58" fillId="4" borderId="59" xfId="0" applyFont="1" applyFill="1" applyBorder="1" applyAlignment="1">
      <alignment horizontal="left" vertical="center"/>
    </xf>
    <xf numFmtId="0" fontId="95" fillId="4" borderId="71" xfId="0" applyFont="1" applyFill="1" applyBorder="1" applyAlignment="1">
      <alignment horizontal="center" vertical="center"/>
    </xf>
    <xf numFmtId="0" fontId="71" fillId="4" borderId="72" xfId="0" applyFont="1" applyFill="1" applyBorder="1" applyAlignment="1">
      <alignment horizontal="center" vertical="center"/>
    </xf>
    <xf numFmtId="0" fontId="71" fillId="4" borderId="17" xfId="0" applyFont="1" applyFill="1" applyBorder="1" applyAlignment="1">
      <alignment horizontal="center" vertical="center"/>
    </xf>
    <xf numFmtId="0" fontId="64" fillId="5" borderId="56" xfId="0" applyFont="1" applyFill="1" applyBorder="1" applyAlignment="1">
      <alignment horizontal="left" vertical="center" wrapText="1"/>
    </xf>
    <xf numFmtId="0" fontId="64" fillId="5" borderId="11" xfId="0" applyFont="1" applyFill="1" applyBorder="1" applyAlignment="1">
      <alignment horizontal="left" vertical="center" wrapText="1"/>
    </xf>
    <xf numFmtId="0" fontId="64" fillId="5" borderId="14" xfId="0" applyFont="1" applyFill="1" applyBorder="1" applyAlignment="1">
      <alignment horizontal="left" vertical="center" wrapText="1"/>
    </xf>
    <xf numFmtId="0" fontId="64" fillId="5" borderId="67" xfId="0" applyFont="1" applyFill="1" applyBorder="1" applyAlignment="1">
      <alignment horizontal="left" vertical="center" wrapText="1"/>
    </xf>
    <xf numFmtId="0" fontId="64" fillId="5" borderId="58" xfId="0" applyFont="1" applyFill="1" applyBorder="1" applyAlignment="1">
      <alignment horizontal="left" vertical="center" wrapText="1"/>
    </xf>
    <xf numFmtId="0" fontId="64" fillId="5" borderId="26" xfId="0" applyFont="1" applyFill="1" applyBorder="1" applyAlignment="1">
      <alignment horizontal="left" vertical="center" wrapText="1"/>
    </xf>
    <xf numFmtId="0" fontId="64" fillId="8" borderId="60" xfId="0" applyFont="1" applyFill="1" applyBorder="1" applyAlignment="1">
      <alignment horizontal="center" vertical="center"/>
    </xf>
    <xf numFmtId="0" fontId="64" fillId="8" borderId="5" xfId="0" applyFont="1" applyFill="1" applyBorder="1" applyAlignment="1">
      <alignment horizontal="center" vertical="center"/>
    </xf>
    <xf numFmtId="0" fontId="64" fillId="8" borderId="57" xfId="0" applyFont="1" applyFill="1" applyBorder="1" applyAlignment="1">
      <alignment horizontal="center" vertical="center"/>
    </xf>
    <xf numFmtId="0" fontId="64" fillId="8" borderId="49" xfId="0" applyFont="1" applyFill="1" applyBorder="1" applyAlignment="1">
      <alignment horizontal="center" vertical="center"/>
    </xf>
    <xf numFmtId="0" fontId="95" fillId="0" borderId="0" xfId="0" applyFont="1" applyAlignment="1">
      <alignment horizontal="center" vertical="center"/>
    </xf>
    <xf numFmtId="0" fontId="64" fillId="8" borderId="46" xfId="0" applyFont="1" applyFill="1" applyBorder="1" applyAlignment="1">
      <alignment horizontal="center" vertical="center"/>
    </xf>
    <xf numFmtId="0" fontId="64" fillId="8" borderId="43" xfId="0" applyFont="1" applyFill="1" applyBorder="1" applyAlignment="1">
      <alignment horizontal="center" vertical="center"/>
    </xf>
    <xf numFmtId="0" fontId="51" fillId="7" borderId="0" xfId="1" applyFill="1" applyAlignment="1" applyProtection="1">
      <alignment horizontal="left"/>
    </xf>
    <xf numFmtId="49" fontId="64" fillId="8" borderId="73" xfId="0" applyNumberFormat="1" applyFont="1" applyFill="1" applyBorder="1" applyAlignment="1">
      <alignment horizontal="center" vertical="center"/>
    </xf>
    <xf numFmtId="49" fontId="64" fillId="8" borderId="11" xfId="0" applyNumberFormat="1" applyFont="1" applyFill="1" applyBorder="1" applyAlignment="1">
      <alignment horizontal="center" vertical="center"/>
    </xf>
    <xf numFmtId="0" fontId="64" fillId="8" borderId="73" xfId="0" applyFont="1" applyFill="1" applyBorder="1" applyAlignment="1">
      <alignment horizontal="center" vertical="center"/>
    </xf>
    <xf numFmtId="0" fontId="64" fillId="8" borderId="11" xfId="0" applyFont="1" applyFill="1" applyBorder="1" applyAlignment="1">
      <alignment horizontal="center" vertical="center"/>
    </xf>
    <xf numFmtId="0" fontId="54" fillId="0" borderId="41" xfId="0" applyFont="1" applyBorder="1" applyAlignment="1">
      <alignment horizontal="center"/>
    </xf>
    <xf numFmtId="0" fontId="58" fillId="5" borderId="29" xfId="0" applyFont="1" applyFill="1" applyBorder="1"/>
    <xf numFmtId="0" fontId="58" fillId="5" borderId="59" xfId="0" applyFont="1" applyFill="1" applyBorder="1"/>
    <xf numFmtId="0" fontId="58" fillId="5" borderId="47" xfId="0" applyFont="1" applyFill="1" applyBorder="1"/>
    <xf numFmtId="0" fontId="1" fillId="5" borderId="60" xfId="0" applyFont="1" applyFill="1" applyBorder="1" applyAlignment="1">
      <alignment horizontal="left" vertical="top" wrapText="1"/>
    </xf>
    <xf numFmtId="0" fontId="1" fillId="5" borderId="61" xfId="0" applyFont="1" applyFill="1" applyBorder="1" applyAlignment="1">
      <alignment horizontal="left" vertical="top" wrapText="1"/>
    </xf>
    <xf numFmtId="0" fontId="1" fillId="5" borderId="50" xfId="0" applyFont="1" applyFill="1" applyBorder="1" applyAlignment="1">
      <alignment horizontal="left" vertical="top" wrapText="1"/>
    </xf>
    <xf numFmtId="0" fontId="1" fillId="5" borderId="5" xfId="0" applyFont="1" applyFill="1" applyBorder="1" applyAlignment="1">
      <alignment horizontal="left" vertical="top" wrapText="1"/>
    </xf>
    <xf numFmtId="0" fontId="1" fillId="5" borderId="8" xfId="0" applyFont="1" applyFill="1" applyBorder="1" applyAlignment="1">
      <alignment horizontal="left" vertical="top" wrapText="1"/>
    </xf>
    <xf numFmtId="0" fontId="1" fillId="5" borderId="13" xfId="0" applyFont="1" applyFill="1" applyBorder="1" applyAlignment="1">
      <alignment horizontal="left" vertical="top" wrapText="1"/>
    </xf>
    <xf numFmtId="0" fontId="54" fillId="5" borderId="14" xfId="0" applyFont="1" applyFill="1" applyBorder="1"/>
    <xf numFmtId="0" fontId="54" fillId="5" borderId="0" xfId="0" applyFont="1" applyFill="1"/>
    <xf numFmtId="0" fontId="54" fillId="5" borderId="23" xfId="0" applyFont="1" applyFill="1" applyBorder="1"/>
    <xf numFmtId="0" fontId="99" fillId="5" borderId="14" xfId="0" applyFont="1" applyFill="1" applyBorder="1"/>
    <xf numFmtId="0" fontId="99" fillId="5" borderId="0" xfId="0" applyFont="1" applyFill="1"/>
    <xf numFmtId="0" fontId="99" fillId="5" borderId="23" xfId="0" applyFont="1" applyFill="1" applyBorder="1"/>
    <xf numFmtId="0" fontId="54" fillId="5" borderId="21" xfId="0" applyFont="1" applyFill="1" applyBorder="1"/>
    <xf numFmtId="0" fontId="54" fillId="5" borderId="53" xfId="0" applyFont="1" applyFill="1" applyBorder="1"/>
    <xf numFmtId="0" fontId="54" fillId="5" borderId="17" xfId="0" applyFont="1" applyFill="1" applyBorder="1"/>
    <xf numFmtId="0" fontId="1" fillId="5" borderId="29" xfId="0" applyFont="1" applyFill="1" applyBorder="1" applyAlignment="1">
      <alignment horizontal="left" vertical="top" wrapText="1"/>
    </xf>
    <xf numFmtId="0" fontId="1" fillId="5" borderId="59" xfId="0" applyFont="1" applyFill="1" applyBorder="1" applyAlignment="1">
      <alignment horizontal="left" vertical="top" wrapText="1"/>
    </xf>
    <xf numFmtId="0" fontId="1" fillId="5" borderId="47" xfId="0" applyFont="1" applyFill="1" applyBorder="1" applyAlignment="1">
      <alignment horizontal="left" vertical="top" wrapText="1"/>
    </xf>
    <xf numFmtId="0" fontId="1" fillId="5" borderId="21" xfId="0" applyFont="1" applyFill="1" applyBorder="1" applyAlignment="1">
      <alignment horizontal="left" vertical="top" wrapText="1"/>
    </xf>
    <xf numFmtId="0" fontId="1" fillId="5" borderId="53" xfId="0" applyFont="1" applyFill="1" applyBorder="1" applyAlignment="1">
      <alignment horizontal="left" vertical="top" wrapText="1"/>
    </xf>
    <xf numFmtId="0" fontId="1" fillId="5" borderId="17" xfId="0" applyFont="1" applyFill="1" applyBorder="1" applyAlignment="1">
      <alignment horizontal="left" vertical="top" wrapText="1"/>
    </xf>
    <xf numFmtId="0" fontId="103" fillId="0" borderId="14" xfId="0" applyFont="1" applyBorder="1" applyAlignment="1">
      <alignment horizontal="center" vertical="center"/>
    </xf>
    <xf numFmtId="0" fontId="103" fillId="0" borderId="0" xfId="0" applyFont="1" applyAlignment="1">
      <alignment horizontal="center" vertical="center"/>
    </xf>
    <xf numFmtId="0" fontId="58" fillId="5" borderId="14" xfId="0" applyFont="1" applyFill="1" applyBorder="1"/>
    <xf numFmtId="0" fontId="58" fillId="5" borderId="0" xfId="0" applyFont="1" applyFill="1" applyBorder="1"/>
    <xf numFmtId="0" fontId="58" fillId="5" borderId="23" xfId="0" applyFont="1" applyFill="1" applyBorder="1"/>
    <xf numFmtId="0" fontId="37" fillId="5" borderId="29" xfId="0" applyFont="1" applyFill="1" applyBorder="1" applyAlignment="1">
      <alignment horizontal="left" vertical="top"/>
    </xf>
    <xf numFmtId="0" fontId="1" fillId="5" borderId="59" xfId="0" applyFont="1" applyFill="1" applyBorder="1" applyAlignment="1">
      <alignment horizontal="left" vertical="top"/>
    </xf>
    <xf numFmtId="0" fontId="1" fillId="5" borderId="47" xfId="0" applyFont="1" applyFill="1" applyBorder="1" applyAlignment="1">
      <alignment horizontal="left" vertical="top"/>
    </xf>
    <xf numFmtId="0" fontId="1" fillId="5" borderId="14" xfId="0" applyFont="1" applyFill="1" applyBorder="1" applyAlignment="1">
      <alignment horizontal="left" vertical="top"/>
    </xf>
    <xf numFmtId="0" fontId="1" fillId="5" borderId="0" xfId="0" applyFont="1" applyFill="1" applyAlignment="1">
      <alignment horizontal="left" vertical="top"/>
    </xf>
    <xf numFmtId="0" fontId="1" fillId="5" borderId="23" xfId="0" applyFont="1" applyFill="1" applyBorder="1" applyAlignment="1">
      <alignment horizontal="left" vertical="top"/>
    </xf>
    <xf numFmtId="169" fontId="37" fillId="5" borderId="59" xfId="0" applyNumberFormat="1" applyFont="1" applyFill="1" applyBorder="1" applyAlignment="1">
      <alignment horizontal="left" vertical="center"/>
    </xf>
    <xf numFmtId="169" fontId="1" fillId="5" borderId="59" xfId="0" applyNumberFormat="1" applyFont="1" applyFill="1" applyBorder="1" applyAlignment="1">
      <alignment horizontal="left" vertical="center"/>
    </xf>
    <xf numFmtId="0" fontId="71" fillId="7" borderId="29" xfId="0" applyFont="1" applyFill="1" applyBorder="1" applyAlignment="1">
      <alignment horizontal="center" vertical="center"/>
    </xf>
    <xf numFmtId="0" fontId="71" fillId="7" borderId="72" xfId="0" applyFont="1" applyFill="1" applyBorder="1" applyAlignment="1">
      <alignment horizontal="center" vertical="center"/>
    </xf>
    <xf numFmtId="0" fontId="71" fillId="7" borderId="62" xfId="0" applyFont="1" applyFill="1" applyBorder="1" applyAlignment="1">
      <alignment horizontal="center" vertical="center"/>
    </xf>
    <xf numFmtId="0" fontId="64" fillId="0" borderId="21" xfId="0" applyFont="1" applyBorder="1" applyAlignment="1">
      <alignment horizontal="center" vertical="center"/>
    </xf>
    <xf numFmtId="0" fontId="71" fillId="0" borderId="14" xfId="0" applyFont="1" applyBorder="1" applyAlignment="1">
      <alignment horizontal="center" vertical="center"/>
    </xf>
    <xf numFmtId="0" fontId="54" fillId="0" borderId="29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71" fillId="7" borderId="71" xfId="0" applyFont="1" applyFill="1" applyBorder="1" applyAlignment="1">
      <alignment horizontal="center" vertical="center" wrapText="1"/>
    </xf>
    <xf numFmtId="0" fontId="71" fillId="7" borderId="72" xfId="0" applyFont="1" applyFill="1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64" fillId="8" borderId="61" xfId="0" applyFont="1" applyFill="1" applyBorder="1" applyAlignment="1">
      <alignment horizontal="center" vertical="center"/>
    </xf>
    <xf numFmtId="0" fontId="64" fillId="8" borderId="19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left" vertical="top" wrapText="1"/>
    </xf>
    <xf numFmtId="0" fontId="3" fillId="5" borderId="59" xfId="0" applyFont="1" applyFill="1" applyBorder="1" applyAlignment="1">
      <alignment horizontal="left" vertical="top" wrapText="1"/>
    </xf>
    <xf numFmtId="0" fontId="64" fillId="8" borderId="45" xfId="0" applyFont="1" applyFill="1" applyBorder="1" applyAlignment="1">
      <alignment horizontal="center" vertical="center"/>
    </xf>
    <xf numFmtId="0" fontId="111" fillId="5" borderId="29" xfId="0" applyFont="1" applyFill="1" applyBorder="1" applyAlignment="1">
      <alignment horizontal="left" vertical="top"/>
    </xf>
    <xf numFmtId="0" fontId="71" fillId="0" borderId="21" xfId="0" applyFont="1" applyBorder="1" applyAlignment="1">
      <alignment horizontal="center" vertical="center"/>
    </xf>
    <xf numFmtId="0" fontId="71" fillId="0" borderId="53" xfId="0" applyFont="1" applyBorder="1" applyAlignment="1">
      <alignment horizontal="center" vertical="center"/>
    </xf>
    <xf numFmtId="0" fontId="123" fillId="5" borderId="21" xfId="0" applyFont="1" applyFill="1" applyBorder="1" applyAlignment="1">
      <alignment horizontal="center" vertical="top"/>
    </xf>
    <xf numFmtId="0" fontId="123" fillId="5" borderId="53" xfId="0" applyFont="1" applyFill="1" applyBorder="1" applyAlignment="1">
      <alignment horizontal="center" vertical="top"/>
    </xf>
    <xf numFmtId="0" fontId="54" fillId="5" borderId="21" xfId="0" applyFont="1" applyFill="1" applyBorder="1" applyAlignment="1">
      <alignment horizontal="left"/>
    </xf>
    <xf numFmtId="0" fontId="54" fillId="5" borderId="53" xfId="0" applyFont="1" applyFill="1" applyBorder="1" applyAlignment="1">
      <alignment horizontal="left"/>
    </xf>
    <xf numFmtId="0" fontId="54" fillId="5" borderId="17" xfId="0" applyFont="1" applyFill="1" applyBorder="1" applyAlignment="1">
      <alignment horizontal="left"/>
    </xf>
    <xf numFmtId="0" fontId="71" fillId="7" borderId="71" xfId="0" applyFont="1" applyFill="1" applyBorder="1" applyAlignment="1">
      <alignment horizontal="center" vertical="center"/>
    </xf>
    <xf numFmtId="169" fontId="8" fillId="5" borderId="14" xfId="0" applyNumberFormat="1" applyFont="1" applyFill="1" applyBorder="1" applyAlignment="1">
      <alignment horizontal="left" vertical="center"/>
    </xf>
    <xf numFmtId="169" fontId="23" fillId="5" borderId="0" xfId="0" applyNumberFormat="1" applyFont="1" applyFill="1" applyBorder="1" applyAlignment="1">
      <alignment horizontal="left" vertical="center"/>
    </xf>
    <xf numFmtId="169" fontId="23" fillId="5" borderId="23" xfId="0" applyNumberFormat="1" applyFont="1" applyFill="1" applyBorder="1" applyAlignment="1">
      <alignment horizontal="left" vertical="center"/>
    </xf>
    <xf numFmtId="169" fontId="1" fillId="5" borderId="21" xfId="0" applyNumberFormat="1" applyFont="1" applyFill="1" applyBorder="1" applyAlignment="1">
      <alignment horizontal="left" vertical="center"/>
    </xf>
    <xf numFmtId="169" fontId="1" fillId="5" borderId="53" xfId="0" applyNumberFormat="1" applyFont="1" applyFill="1" applyBorder="1" applyAlignment="1">
      <alignment horizontal="left" vertical="center"/>
    </xf>
    <xf numFmtId="169" fontId="1" fillId="5" borderId="17" xfId="0" applyNumberFormat="1" applyFont="1" applyFill="1" applyBorder="1" applyAlignment="1">
      <alignment horizontal="left" vertical="center"/>
    </xf>
    <xf numFmtId="169" fontId="8" fillId="5" borderId="29" xfId="0" applyNumberFormat="1" applyFont="1" applyFill="1" applyBorder="1" applyAlignment="1">
      <alignment horizontal="left" vertical="center"/>
    </xf>
    <xf numFmtId="169" fontId="23" fillId="5" borderId="59" xfId="0" applyNumberFormat="1" applyFont="1" applyFill="1" applyBorder="1" applyAlignment="1">
      <alignment horizontal="left" vertical="center"/>
    </xf>
    <xf numFmtId="169" fontId="23" fillId="5" borderId="47" xfId="0" applyNumberFormat="1" applyFont="1" applyFill="1" applyBorder="1" applyAlignment="1">
      <alignment horizontal="left" vertical="center"/>
    </xf>
    <xf numFmtId="0" fontId="54" fillId="5" borderId="47" xfId="0" applyFont="1" applyFill="1" applyBorder="1" applyAlignment="1">
      <alignment horizontal="left" vertical="center"/>
    </xf>
    <xf numFmtId="0" fontId="54" fillId="0" borderId="14" xfId="0" applyFont="1" applyBorder="1" applyAlignment="1">
      <alignment horizontal="center"/>
    </xf>
    <xf numFmtId="169" fontId="43" fillId="5" borderId="29" xfId="0" applyNumberFormat="1" applyFont="1" applyFill="1" applyBorder="1" applyAlignment="1">
      <alignment horizontal="left" vertical="center"/>
    </xf>
    <xf numFmtId="169" fontId="44" fillId="5" borderId="59" xfId="0" applyNumberFormat="1" applyFont="1" applyFill="1" applyBorder="1" applyAlignment="1">
      <alignment horizontal="left" vertical="center"/>
    </xf>
    <xf numFmtId="169" fontId="44" fillId="5" borderId="47" xfId="0" applyNumberFormat="1" applyFont="1" applyFill="1" applyBorder="1" applyAlignment="1">
      <alignment horizontal="left" vertical="center"/>
    </xf>
    <xf numFmtId="0" fontId="54" fillId="5" borderId="0" xfId="0" applyFont="1" applyFill="1" applyBorder="1"/>
    <xf numFmtId="169" fontId="37" fillId="5" borderId="29" xfId="0" applyNumberFormat="1" applyFont="1" applyFill="1" applyBorder="1" applyAlignment="1">
      <alignment horizontal="left" vertical="center"/>
    </xf>
    <xf numFmtId="169" fontId="1" fillId="5" borderId="47" xfId="0" applyNumberFormat="1" applyFont="1" applyFill="1" applyBorder="1" applyAlignment="1">
      <alignment horizontal="left" vertical="center"/>
    </xf>
    <xf numFmtId="169" fontId="37" fillId="5" borderId="30" xfId="0" applyNumberFormat="1" applyFont="1" applyFill="1" applyBorder="1" applyAlignment="1">
      <alignment horizontal="left" vertical="center"/>
    </xf>
    <xf numFmtId="169" fontId="37" fillId="5" borderId="33" xfId="0" applyNumberFormat="1" applyFont="1" applyFill="1" applyBorder="1" applyAlignment="1">
      <alignment horizontal="left" vertical="center"/>
    </xf>
    <xf numFmtId="169" fontId="37" fillId="5" borderId="48" xfId="0" applyNumberFormat="1" applyFont="1" applyFill="1" applyBorder="1" applyAlignment="1">
      <alignment horizontal="left" vertical="center"/>
    </xf>
    <xf numFmtId="166" fontId="64" fillId="8" borderId="52" xfId="0" applyNumberFormat="1" applyFont="1" applyFill="1" applyBorder="1" applyAlignment="1">
      <alignment horizontal="center" vertical="center" wrapText="1"/>
    </xf>
    <xf numFmtId="0" fontId="2" fillId="5" borderId="58" xfId="0" applyFont="1" applyFill="1" applyBorder="1" applyAlignment="1">
      <alignment horizontal="left"/>
    </xf>
    <xf numFmtId="0" fontId="2" fillId="5" borderId="15" xfId="0" applyFont="1" applyFill="1" applyBorder="1" applyAlignment="1">
      <alignment horizontal="left"/>
    </xf>
    <xf numFmtId="0" fontId="64" fillId="0" borderId="0" xfId="0" applyFont="1" applyAlignment="1">
      <alignment horizontal="left" vertical="center"/>
    </xf>
    <xf numFmtId="0" fontId="54" fillId="0" borderId="21" xfId="0" applyFont="1" applyBorder="1" applyAlignment="1">
      <alignment horizontal="center"/>
    </xf>
    <xf numFmtId="0" fontId="54" fillId="5" borderId="14" xfId="0" applyFont="1" applyFill="1" applyBorder="1" applyAlignment="1">
      <alignment horizontal="left" wrapText="1"/>
    </xf>
    <xf numFmtId="0" fontId="54" fillId="5" borderId="0" xfId="0" applyFont="1" applyFill="1" applyAlignment="1">
      <alignment horizontal="left" wrapText="1"/>
    </xf>
    <xf numFmtId="0" fontId="54" fillId="5" borderId="23" xfId="0" applyFont="1" applyFill="1" applyBorder="1" applyAlignment="1">
      <alignment horizontal="left" wrapText="1"/>
    </xf>
    <xf numFmtId="0" fontId="105" fillId="0" borderId="0" xfId="1" applyFont="1" applyBorder="1" applyAlignment="1" applyProtection="1">
      <alignment horizontal="left" vertical="top"/>
    </xf>
    <xf numFmtId="0" fontId="71" fillId="7" borderId="21" xfId="0" applyFont="1" applyFill="1" applyBorder="1" applyAlignment="1">
      <alignment horizontal="center" vertical="center"/>
    </xf>
    <xf numFmtId="0" fontId="71" fillId="7" borderId="53" xfId="0" applyFont="1" applyFill="1" applyBorder="1" applyAlignment="1">
      <alignment horizontal="center" vertical="center"/>
    </xf>
    <xf numFmtId="0" fontId="71" fillId="7" borderId="17" xfId="0" applyFont="1" applyFill="1" applyBorder="1" applyAlignment="1">
      <alignment horizontal="center" vertical="center"/>
    </xf>
    <xf numFmtId="0" fontId="64" fillId="8" borderId="65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05" fillId="0" borderId="0" xfId="1" applyFont="1" applyBorder="1" applyAlignment="1" applyProtection="1">
      <alignment horizontal="left" vertical="center"/>
    </xf>
    <xf numFmtId="0" fontId="64" fillId="8" borderId="8" xfId="0" applyFont="1" applyFill="1" applyBorder="1" applyAlignment="1">
      <alignment horizontal="center" vertical="center"/>
    </xf>
    <xf numFmtId="0" fontId="64" fillId="8" borderId="9" xfId="0" applyFont="1" applyFill="1" applyBorder="1" applyAlignment="1">
      <alignment horizontal="center" vertical="center"/>
    </xf>
    <xf numFmtId="0" fontId="54" fillId="0" borderId="40" xfId="0" applyFont="1" applyBorder="1" applyAlignment="1">
      <alignment horizontal="center"/>
    </xf>
    <xf numFmtId="0" fontId="54" fillId="0" borderId="44" xfId="0" applyFont="1" applyBorder="1" applyAlignment="1">
      <alignment horizontal="center"/>
    </xf>
    <xf numFmtId="0" fontId="58" fillId="5" borderId="29" xfId="0" applyFont="1" applyFill="1" applyBorder="1" applyAlignment="1">
      <alignment horizontal="left" wrapText="1"/>
    </xf>
    <xf numFmtId="0" fontId="58" fillId="5" borderId="59" xfId="0" applyFont="1" applyFill="1" applyBorder="1" applyAlignment="1">
      <alignment horizontal="left" wrapText="1"/>
    </xf>
    <xf numFmtId="0" fontId="58" fillId="5" borderId="47" xfId="0" applyFont="1" applyFill="1" applyBorder="1" applyAlignment="1">
      <alignment horizontal="left" wrapText="1"/>
    </xf>
    <xf numFmtId="0" fontId="106" fillId="5" borderId="53" xfId="0" applyFont="1" applyFill="1" applyBorder="1" applyAlignment="1">
      <alignment horizontal="center" vertical="center" wrapText="1"/>
    </xf>
    <xf numFmtId="0" fontId="71" fillId="10" borderId="62" xfId="0" applyFont="1" applyFill="1" applyBorder="1" applyAlignment="1">
      <alignment horizontal="center" vertical="center"/>
    </xf>
    <xf numFmtId="0" fontId="0" fillId="5" borderId="53" xfId="0" applyFill="1" applyBorder="1" applyAlignment="1">
      <alignment horizontal="left" vertical="center"/>
    </xf>
    <xf numFmtId="0" fontId="71" fillId="4" borderId="29" xfId="0" applyFont="1" applyFill="1" applyBorder="1" applyAlignment="1">
      <alignment horizontal="center" vertical="center"/>
    </xf>
    <xf numFmtId="0" fontId="54" fillId="4" borderId="29" xfId="0" applyFont="1" applyFill="1" applyBorder="1" applyAlignment="1">
      <alignment horizontal="center"/>
    </xf>
    <xf numFmtId="0" fontId="54" fillId="4" borderId="14" xfId="0" applyFont="1" applyFill="1" applyBorder="1" applyAlignment="1">
      <alignment horizontal="center"/>
    </xf>
    <xf numFmtId="0" fontId="54" fillId="4" borderId="21" xfId="0" applyFont="1" applyFill="1" applyBorder="1" applyAlignment="1">
      <alignment horizontal="center"/>
    </xf>
    <xf numFmtId="0" fontId="106" fillId="5" borderId="53" xfId="0" applyFont="1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41" xfId="0" applyFill="1" applyBorder="1" applyAlignment="1">
      <alignment horizontal="center"/>
    </xf>
    <xf numFmtId="0" fontId="54" fillId="5" borderId="14" xfId="0" applyFont="1" applyFill="1" applyBorder="1" applyAlignment="1">
      <alignment vertical="top"/>
    </xf>
    <xf numFmtId="0" fontId="54" fillId="5" borderId="0" xfId="0" applyFont="1" applyFill="1" applyAlignment="1">
      <alignment vertical="top"/>
    </xf>
    <xf numFmtId="0" fontId="3" fillId="0" borderId="0" xfId="0" applyFont="1" applyAlignment="1">
      <alignment horizontal="left" vertical="center" wrapText="1"/>
    </xf>
    <xf numFmtId="0" fontId="107" fillId="0" borderId="0" xfId="1" applyFont="1" applyBorder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71" fillId="10" borderId="21" xfId="0" applyFont="1" applyFill="1" applyBorder="1" applyAlignment="1">
      <alignment horizontal="center"/>
    </xf>
    <xf numFmtId="0" fontId="71" fillId="10" borderId="72" xfId="0" applyFont="1" applyFill="1" applyBorder="1" applyAlignment="1">
      <alignment horizontal="center"/>
    </xf>
    <xf numFmtId="0" fontId="71" fillId="10" borderId="62" xfId="0" applyFont="1" applyFill="1" applyBorder="1" applyAlignment="1">
      <alignment horizontal="center"/>
    </xf>
    <xf numFmtId="49" fontId="64" fillId="8" borderId="47" xfId="0" applyNumberFormat="1" applyFont="1" applyFill="1" applyBorder="1" applyAlignment="1">
      <alignment horizontal="center" vertical="center" wrapText="1"/>
    </xf>
    <xf numFmtId="49" fontId="0" fillId="0" borderId="17" xfId="0" applyNumberFormat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left" wrapText="1"/>
    </xf>
    <xf numFmtId="0" fontId="2" fillId="5" borderId="0" xfId="0" applyFont="1" applyFill="1" applyAlignment="1">
      <alignment horizontal="left" wrapText="1"/>
    </xf>
    <xf numFmtId="0" fontId="106" fillId="5" borderId="53" xfId="0" applyFont="1" applyFill="1" applyBorder="1" applyAlignment="1">
      <alignment horizontal="center" wrapText="1"/>
    </xf>
    <xf numFmtId="0" fontId="11" fillId="5" borderId="59" xfId="0" applyFont="1" applyFill="1" applyBorder="1" applyAlignment="1">
      <alignment horizontal="left" vertical="center" wrapText="1"/>
    </xf>
    <xf numFmtId="0" fontId="71" fillId="10" borderId="68" xfId="0" applyFont="1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95" fillId="10" borderId="29" xfId="0" applyFont="1" applyFill="1" applyBorder="1" applyAlignment="1">
      <alignment horizontal="center" vertical="center"/>
    </xf>
    <xf numFmtId="0" fontId="54" fillId="4" borderId="41" xfId="0" applyFont="1" applyFill="1" applyBorder="1" applyAlignment="1">
      <alignment horizontal="center"/>
    </xf>
    <xf numFmtId="0" fontId="54" fillId="4" borderId="44" xfId="0" applyFont="1" applyFill="1" applyBorder="1" applyAlignment="1">
      <alignment horizontal="center"/>
    </xf>
    <xf numFmtId="0" fontId="54" fillId="5" borderId="14" xfId="0" applyFont="1" applyFill="1" applyBorder="1" applyAlignment="1">
      <alignment horizontal="left" vertical="center" wrapText="1"/>
    </xf>
    <xf numFmtId="0" fontId="54" fillId="5" borderId="0" xfId="0" applyFont="1" applyFill="1" applyAlignment="1">
      <alignment horizontal="left" vertical="center" wrapText="1"/>
    </xf>
    <xf numFmtId="0" fontId="58" fillId="5" borderId="29" xfId="0" applyFont="1" applyFill="1" applyBorder="1" applyAlignment="1">
      <alignment horizontal="left"/>
    </xf>
    <xf numFmtId="0" fontId="58" fillId="5" borderId="59" xfId="0" applyFont="1" applyFill="1" applyBorder="1" applyAlignment="1">
      <alignment horizontal="left"/>
    </xf>
    <xf numFmtId="0" fontId="53" fillId="5" borderId="23" xfId="0" applyFont="1" applyFill="1" applyBorder="1" applyAlignment="1">
      <alignment horizontal="left" vertical="center"/>
    </xf>
    <xf numFmtId="49" fontId="64" fillId="8" borderId="40" xfId="0" applyNumberFormat="1" applyFont="1" applyFill="1" applyBorder="1" applyAlignment="1">
      <alignment horizontal="center" vertical="center"/>
    </xf>
    <xf numFmtId="49" fontId="64" fillId="8" borderId="44" xfId="0" applyNumberFormat="1" applyFont="1" applyFill="1" applyBorder="1" applyAlignment="1">
      <alignment horizontal="center" vertical="center"/>
    </xf>
    <xf numFmtId="0" fontId="71" fillId="7" borderId="14" xfId="0" applyFont="1" applyFill="1" applyBorder="1" applyAlignment="1">
      <alignment horizontal="center" vertical="center"/>
    </xf>
    <xf numFmtId="0" fontId="71" fillId="7" borderId="0" xfId="0" applyFont="1" applyFill="1" applyAlignment="1">
      <alignment horizontal="center" vertical="center"/>
    </xf>
    <xf numFmtId="0" fontId="71" fillId="7" borderId="23" xfId="0" applyFont="1" applyFill="1" applyBorder="1" applyAlignment="1">
      <alignment horizontal="center" vertical="center"/>
    </xf>
    <xf numFmtId="0" fontId="108" fillId="0" borderId="29" xfId="0" applyFont="1" applyBorder="1" applyAlignment="1">
      <alignment horizontal="center" vertical="center" wrapText="1"/>
    </xf>
    <xf numFmtId="0" fontId="108" fillId="0" borderId="14" xfId="0" applyFont="1" applyBorder="1" applyAlignment="1">
      <alignment horizontal="center" vertical="center" wrapText="1"/>
    </xf>
    <xf numFmtId="0" fontId="58" fillId="17" borderId="29" xfId="0" applyFont="1" applyFill="1" applyBorder="1" applyAlignment="1">
      <alignment horizontal="left" vertical="center"/>
    </xf>
    <xf numFmtId="0" fontId="58" fillId="17" borderId="59" xfId="0" applyFont="1" applyFill="1" applyBorder="1" applyAlignment="1">
      <alignment horizontal="left" vertical="center"/>
    </xf>
    <xf numFmtId="0" fontId="58" fillId="17" borderId="47" xfId="0" applyFont="1" applyFill="1" applyBorder="1" applyAlignment="1">
      <alignment horizontal="left" vertical="center"/>
    </xf>
    <xf numFmtId="0" fontId="2" fillId="17" borderId="14" xfId="0" applyFont="1" applyFill="1" applyBorder="1" applyAlignment="1">
      <alignment horizontal="left" vertical="center"/>
    </xf>
    <xf numFmtId="0" fontId="2" fillId="17" borderId="0" xfId="0" applyFont="1" applyFill="1" applyAlignment="1">
      <alignment horizontal="left" vertical="center"/>
    </xf>
    <xf numFmtId="0" fontId="2" fillId="17" borderId="23" xfId="0" applyFont="1" applyFill="1" applyBorder="1" applyAlignment="1">
      <alignment horizontal="left" vertical="center"/>
    </xf>
    <xf numFmtId="0" fontId="54" fillId="17" borderId="21" xfId="0" applyFont="1" applyFill="1" applyBorder="1" applyAlignment="1">
      <alignment vertical="center"/>
    </xf>
    <xf numFmtId="0" fontId="54" fillId="17" borderId="53" xfId="0" applyFont="1" applyFill="1" applyBorder="1" applyAlignment="1">
      <alignment vertical="center"/>
    </xf>
    <xf numFmtId="0" fontId="88" fillId="17" borderId="17" xfId="0" applyFont="1" applyFill="1" applyBorder="1" applyAlignment="1">
      <alignment vertical="center"/>
    </xf>
  </cellXfs>
  <cellStyles count="15">
    <cellStyle name="Гиперссылка" xfId="1" builtinId="8"/>
    <cellStyle name="денежны" xfId="2"/>
    <cellStyle name="Денежный" xfId="3" builtinId="4"/>
    <cellStyle name="Денежный 2" xfId="4"/>
    <cellStyle name="Денежный 3" xfId="5"/>
    <cellStyle name="новинки" xfId="6"/>
    <cellStyle name="Обычный" xfId="0" builtinId="0"/>
    <cellStyle name="Обычный 2" xfId="7"/>
    <cellStyle name="Обычный 3" xfId="8"/>
    <cellStyle name="Обычный 4" xfId="9"/>
    <cellStyle name="Обычный 5" xfId="10"/>
    <cellStyle name="Процентный 2" xfId="11"/>
    <cellStyle name="Финансовый" xfId="12" builtinId="3"/>
    <cellStyle name="Финансовый 2" xfId="13"/>
    <cellStyle name="Финансовый 3" xfId="1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5.jpeg"/><Relationship Id="rId13" Type="http://schemas.openxmlformats.org/officeDocument/2006/relationships/image" Target="../media/image60.jpeg"/><Relationship Id="rId18" Type="http://schemas.openxmlformats.org/officeDocument/2006/relationships/image" Target="../media/image65.jpeg"/><Relationship Id="rId26" Type="http://schemas.openxmlformats.org/officeDocument/2006/relationships/image" Target="../media/image73.jpeg"/><Relationship Id="rId3" Type="http://schemas.openxmlformats.org/officeDocument/2006/relationships/image" Target="../media/image50.jpeg"/><Relationship Id="rId21" Type="http://schemas.openxmlformats.org/officeDocument/2006/relationships/image" Target="../media/image68.jpeg"/><Relationship Id="rId7" Type="http://schemas.openxmlformats.org/officeDocument/2006/relationships/image" Target="../media/image54.jpeg"/><Relationship Id="rId12" Type="http://schemas.openxmlformats.org/officeDocument/2006/relationships/image" Target="../media/image59.jpeg"/><Relationship Id="rId17" Type="http://schemas.openxmlformats.org/officeDocument/2006/relationships/image" Target="../media/image64.jpeg"/><Relationship Id="rId25" Type="http://schemas.openxmlformats.org/officeDocument/2006/relationships/image" Target="../media/image72.jpeg"/><Relationship Id="rId2" Type="http://schemas.openxmlformats.org/officeDocument/2006/relationships/image" Target="../media/image49.jpeg"/><Relationship Id="rId16" Type="http://schemas.openxmlformats.org/officeDocument/2006/relationships/image" Target="../media/image63.jpeg"/><Relationship Id="rId20" Type="http://schemas.openxmlformats.org/officeDocument/2006/relationships/image" Target="../media/image67.jpeg"/><Relationship Id="rId1" Type="http://schemas.openxmlformats.org/officeDocument/2006/relationships/image" Target="../media/image48.jpeg"/><Relationship Id="rId6" Type="http://schemas.openxmlformats.org/officeDocument/2006/relationships/image" Target="../media/image53.jpeg"/><Relationship Id="rId11" Type="http://schemas.openxmlformats.org/officeDocument/2006/relationships/image" Target="../media/image58.jpeg"/><Relationship Id="rId24" Type="http://schemas.openxmlformats.org/officeDocument/2006/relationships/image" Target="../media/image71.jpeg"/><Relationship Id="rId5" Type="http://schemas.openxmlformats.org/officeDocument/2006/relationships/image" Target="../media/image52.jpeg"/><Relationship Id="rId15" Type="http://schemas.openxmlformats.org/officeDocument/2006/relationships/image" Target="../media/image62.jpeg"/><Relationship Id="rId23" Type="http://schemas.openxmlformats.org/officeDocument/2006/relationships/image" Target="../media/image70.jpeg"/><Relationship Id="rId10" Type="http://schemas.openxmlformats.org/officeDocument/2006/relationships/image" Target="../media/image57.jpeg"/><Relationship Id="rId19" Type="http://schemas.openxmlformats.org/officeDocument/2006/relationships/image" Target="../media/image66.jpeg"/><Relationship Id="rId4" Type="http://schemas.openxmlformats.org/officeDocument/2006/relationships/image" Target="../media/image51.jpeg"/><Relationship Id="rId9" Type="http://schemas.openxmlformats.org/officeDocument/2006/relationships/image" Target="../media/image56.jpeg"/><Relationship Id="rId14" Type="http://schemas.openxmlformats.org/officeDocument/2006/relationships/image" Target="../media/image61.jpeg"/><Relationship Id="rId22" Type="http://schemas.openxmlformats.org/officeDocument/2006/relationships/image" Target="../media/image69.jpeg"/><Relationship Id="rId27" Type="http://schemas.openxmlformats.org/officeDocument/2006/relationships/image" Target="../media/image74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2.jpeg"/><Relationship Id="rId13" Type="http://schemas.openxmlformats.org/officeDocument/2006/relationships/image" Target="../media/image86.jpeg"/><Relationship Id="rId18" Type="http://schemas.openxmlformats.org/officeDocument/2006/relationships/image" Target="../media/image91.jpeg"/><Relationship Id="rId3" Type="http://schemas.openxmlformats.org/officeDocument/2006/relationships/image" Target="../media/image77.jpeg"/><Relationship Id="rId21" Type="http://schemas.openxmlformats.org/officeDocument/2006/relationships/image" Target="../media/image94.jpeg"/><Relationship Id="rId7" Type="http://schemas.openxmlformats.org/officeDocument/2006/relationships/image" Target="../media/image81.jpeg"/><Relationship Id="rId12" Type="http://schemas.openxmlformats.org/officeDocument/2006/relationships/image" Target="../media/image85.jpeg"/><Relationship Id="rId17" Type="http://schemas.openxmlformats.org/officeDocument/2006/relationships/image" Target="../media/image90.jpeg"/><Relationship Id="rId2" Type="http://schemas.openxmlformats.org/officeDocument/2006/relationships/image" Target="../media/image76.jpeg"/><Relationship Id="rId16" Type="http://schemas.openxmlformats.org/officeDocument/2006/relationships/image" Target="../media/image89.jpeg"/><Relationship Id="rId20" Type="http://schemas.openxmlformats.org/officeDocument/2006/relationships/image" Target="../media/image93.jpeg"/><Relationship Id="rId1" Type="http://schemas.openxmlformats.org/officeDocument/2006/relationships/image" Target="../media/image75.jpeg"/><Relationship Id="rId6" Type="http://schemas.openxmlformats.org/officeDocument/2006/relationships/image" Target="../media/image80.jpeg"/><Relationship Id="rId11" Type="http://schemas.openxmlformats.org/officeDocument/2006/relationships/image" Target="../media/image84.jpeg"/><Relationship Id="rId5" Type="http://schemas.openxmlformats.org/officeDocument/2006/relationships/image" Target="../media/image79.jpeg"/><Relationship Id="rId15" Type="http://schemas.openxmlformats.org/officeDocument/2006/relationships/image" Target="../media/image88.jpeg"/><Relationship Id="rId23" Type="http://schemas.openxmlformats.org/officeDocument/2006/relationships/image" Target="../media/image96.jpeg"/><Relationship Id="rId10" Type="http://schemas.openxmlformats.org/officeDocument/2006/relationships/image" Target="../media/image42.jpeg"/><Relationship Id="rId19" Type="http://schemas.openxmlformats.org/officeDocument/2006/relationships/image" Target="../media/image92.jpeg"/><Relationship Id="rId4" Type="http://schemas.openxmlformats.org/officeDocument/2006/relationships/image" Target="../media/image78.jpeg"/><Relationship Id="rId9" Type="http://schemas.openxmlformats.org/officeDocument/2006/relationships/image" Target="../media/image83.jpeg"/><Relationship Id="rId14" Type="http://schemas.openxmlformats.org/officeDocument/2006/relationships/image" Target="../media/image87.jpeg"/><Relationship Id="rId22" Type="http://schemas.openxmlformats.org/officeDocument/2006/relationships/image" Target="../media/image95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9.jpeg"/><Relationship Id="rId2" Type="http://schemas.openxmlformats.org/officeDocument/2006/relationships/image" Target="../media/image98.jpeg"/><Relationship Id="rId1" Type="http://schemas.openxmlformats.org/officeDocument/2006/relationships/image" Target="../media/image97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7.jpeg"/><Relationship Id="rId3" Type="http://schemas.openxmlformats.org/officeDocument/2006/relationships/image" Target="../media/image102.jpeg"/><Relationship Id="rId7" Type="http://schemas.openxmlformats.org/officeDocument/2006/relationships/image" Target="../media/image106.jpeg"/><Relationship Id="rId2" Type="http://schemas.openxmlformats.org/officeDocument/2006/relationships/image" Target="../media/image101.jpeg"/><Relationship Id="rId1" Type="http://schemas.openxmlformats.org/officeDocument/2006/relationships/image" Target="../media/image100.jpeg"/><Relationship Id="rId6" Type="http://schemas.openxmlformats.org/officeDocument/2006/relationships/image" Target="../media/image105.jpeg"/><Relationship Id="rId5" Type="http://schemas.openxmlformats.org/officeDocument/2006/relationships/image" Target="../media/image104.jpeg"/><Relationship Id="rId10" Type="http://schemas.openxmlformats.org/officeDocument/2006/relationships/image" Target="../media/image109.jpeg"/><Relationship Id="rId4" Type="http://schemas.openxmlformats.org/officeDocument/2006/relationships/image" Target="../media/image103.jpeg"/><Relationship Id="rId9" Type="http://schemas.openxmlformats.org/officeDocument/2006/relationships/image" Target="../media/image108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9.jpeg"/><Relationship Id="rId2" Type="http://schemas.openxmlformats.org/officeDocument/2006/relationships/image" Target="../media/image111.jpeg"/><Relationship Id="rId1" Type="http://schemas.openxmlformats.org/officeDocument/2006/relationships/image" Target="../media/image1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219</xdr:row>
      <xdr:rowOff>137583</xdr:rowOff>
    </xdr:from>
    <xdr:to>
      <xdr:col>1</xdr:col>
      <xdr:colOff>1058</xdr:colOff>
      <xdr:row>226</xdr:row>
      <xdr:rowOff>5924</xdr:rowOff>
    </xdr:to>
    <xdr:pic>
      <xdr:nvPicPr>
        <xdr:cNvPr id="462344" name="Рисунок 30" descr="namatras_ovech.jpg">
          <a:extLst>
            <a:ext uri="{FF2B5EF4-FFF2-40B4-BE49-F238E27FC236}">
              <a16:creationId xmlns:a16="http://schemas.microsoft.com/office/drawing/2014/main" xmlns="" id="{00000000-0008-0000-0100-0000080E0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291500"/>
          <a:ext cx="1895475" cy="1265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208</xdr:row>
      <xdr:rowOff>0</xdr:rowOff>
    </xdr:from>
    <xdr:to>
      <xdr:col>1</xdr:col>
      <xdr:colOff>1058</xdr:colOff>
      <xdr:row>214</xdr:row>
      <xdr:rowOff>60960</xdr:rowOff>
    </xdr:to>
    <xdr:pic>
      <xdr:nvPicPr>
        <xdr:cNvPr id="462346" name="Рисунок 5">
          <a:extLst>
            <a:ext uri="{FF2B5EF4-FFF2-40B4-BE49-F238E27FC236}">
              <a16:creationId xmlns:a16="http://schemas.microsoft.com/office/drawing/2014/main" xmlns="" id="{00000000-0008-0000-0100-00000A0E0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136820"/>
          <a:ext cx="194310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232</xdr:row>
      <xdr:rowOff>169333</xdr:rowOff>
    </xdr:from>
    <xdr:to>
      <xdr:col>0</xdr:col>
      <xdr:colOff>1872615</xdr:colOff>
      <xdr:row>239</xdr:row>
      <xdr:rowOff>31749</xdr:rowOff>
    </xdr:to>
    <xdr:pic>
      <xdr:nvPicPr>
        <xdr:cNvPr id="462349" name="Рисунок 5">
          <a:extLst>
            <a:ext uri="{FF2B5EF4-FFF2-40B4-BE49-F238E27FC236}">
              <a16:creationId xmlns:a16="http://schemas.microsoft.com/office/drawing/2014/main" xmlns="" id="{00000000-0008-0000-0100-00000D0E0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926500"/>
          <a:ext cx="1872615" cy="1206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196</xdr:row>
      <xdr:rowOff>0</xdr:rowOff>
    </xdr:from>
    <xdr:to>
      <xdr:col>1</xdr:col>
      <xdr:colOff>1058</xdr:colOff>
      <xdr:row>201</xdr:row>
      <xdr:rowOff>167641</xdr:rowOff>
    </xdr:to>
    <xdr:pic>
      <xdr:nvPicPr>
        <xdr:cNvPr id="462350" name="Рисунок 5">
          <a:extLst>
            <a:ext uri="{FF2B5EF4-FFF2-40B4-BE49-F238E27FC236}">
              <a16:creationId xmlns:a16="http://schemas.microsoft.com/office/drawing/2014/main" xmlns="" id="{00000000-0008-0000-0100-00000E0E0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40637460"/>
          <a:ext cx="1920240" cy="1310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21</xdr:row>
      <xdr:rowOff>22859</xdr:rowOff>
    </xdr:from>
    <xdr:to>
      <xdr:col>1</xdr:col>
      <xdr:colOff>0</xdr:colOff>
      <xdr:row>26</xdr:row>
      <xdr:rowOff>63500</xdr:rowOff>
    </xdr:to>
    <xdr:pic>
      <xdr:nvPicPr>
        <xdr:cNvPr id="462351" name="Рисунок 1">
          <a:extLst>
            <a:ext uri="{FF2B5EF4-FFF2-40B4-BE49-F238E27FC236}">
              <a16:creationId xmlns:a16="http://schemas.microsoft.com/office/drawing/2014/main" xmlns="" id="{00000000-0008-0000-0100-00000F0E0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690109"/>
          <a:ext cx="1894416" cy="9931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26</xdr:row>
      <xdr:rowOff>63500</xdr:rowOff>
    </xdr:from>
    <xdr:to>
      <xdr:col>1</xdr:col>
      <xdr:colOff>0</xdr:colOff>
      <xdr:row>31</xdr:row>
      <xdr:rowOff>181610</xdr:rowOff>
    </xdr:to>
    <xdr:pic>
      <xdr:nvPicPr>
        <xdr:cNvPr id="462352" name="Рисунок 3">
          <a:extLst>
            <a:ext uri="{FF2B5EF4-FFF2-40B4-BE49-F238E27FC236}">
              <a16:creationId xmlns:a16="http://schemas.microsoft.com/office/drawing/2014/main" xmlns="" id="{00000000-0008-0000-0100-0000100E0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83250"/>
          <a:ext cx="1894417" cy="1070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190500</xdr:rowOff>
    </xdr:from>
    <xdr:to>
      <xdr:col>1</xdr:col>
      <xdr:colOff>1058</xdr:colOff>
      <xdr:row>19</xdr:row>
      <xdr:rowOff>333164</xdr:rowOff>
    </xdr:to>
    <xdr:pic>
      <xdr:nvPicPr>
        <xdr:cNvPr id="462354" name="Рисунок 1">
          <a:extLst>
            <a:ext uri="{FF2B5EF4-FFF2-40B4-BE49-F238E27FC236}">
              <a16:creationId xmlns:a16="http://schemas.microsoft.com/office/drawing/2014/main" xmlns="" id="{00000000-0008-0000-0100-0000120E0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75000"/>
          <a:ext cx="1895475" cy="11480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85</xdr:row>
      <xdr:rowOff>22860</xdr:rowOff>
    </xdr:from>
    <xdr:to>
      <xdr:col>1</xdr:col>
      <xdr:colOff>1058</xdr:colOff>
      <xdr:row>91</xdr:row>
      <xdr:rowOff>0</xdr:rowOff>
    </xdr:to>
    <xdr:pic>
      <xdr:nvPicPr>
        <xdr:cNvPr id="462356" name="Рисунок 59" descr="D:\2018\ЛТ одеяло.jpg">
          <a:extLst>
            <a:ext uri="{FF2B5EF4-FFF2-40B4-BE49-F238E27FC236}">
              <a16:creationId xmlns:a16="http://schemas.microsoft.com/office/drawing/2014/main" xmlns="" id="{00000000-0008-0000-0100-000014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9019520"/>
          <a:ext cx="192024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152</xdr:row>
      <xdr:rowOff>167640</xdr:rowOff>
    </xdr:from>
    <xdr:to>
      <xdr:col>1</xdr:col>
      <xdr:colOff>1058</xdr:colOff>
      <xdr:row>158</xdr:row>
      <xdr:rowOff>167640</xdr:rowOff>
    </xdr:to>
    <xdr:pic>
      <xdr:nvPicPr>
        <xdr:cNvPr id="462357" name="Рисунок 59" descr="D:\2018\тик пэ\1бамбук.jpg">
          <a:extLst>
            <a:ext uri="{FF2B5EF4-FFF2-40B4-BE49-F238E27FC236}">
              <a16:creationId xmlns:a16="http://schemas.microsoft.com/office/drawing/2014/main" xmlns="" id="{00000000-0008-0000-0100-000015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270700"/>
          <a:ext cx="19431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201</xdr:row>
      <xdr:rowOff>167640</xdr:rowOff>
    </xdr:from>
    <xdr:to>
      <xdr:col>1</xdr:col>
      <xdr:colOff>1058</xdr:colOff>
      <xdr:row>207</xdr:row>
      <xdr:rowOff>187113</xdr:rowOff>
    </xdr:to>
    <xdr:pic>
      <xdr:nvPicPr>
        <xdr:cNvPr id="462358" name="Рисунок 60" descr="D:\2018\тик пэ\5 шерсть.jpg">
          <a:extLst>
            <a:ext uri="{FF2B5EF4-FFF2-40B4-BE49-F238E27FC236}">
              <a16:creationId xmlns:a16="http://schemas.microsoft.com/office/drawing/2014/main" xmlns="" id="{00000000-0008-0000-0100-000016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948100"/>
          <a:ext cx="1943100" cy="1188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239</xdr:row>
      <xdr:rowOff>35994</xdr:rowOff>
    </xdr:from>
    <xdr:to>
      <xdr:col>0</xdr:col>
      <xdr:colOff>1873250</xdr:colOff>
      <xdr:row>244</xdr:row>
      <xdr:rowOff>179917</xdr:rowOff>
    </xdr:to>
    <xdr:pic>
      <xdr:nvPicPr>
        <xdr:cNvPr id="462359" name="Рисунок 61" descr="D:\2018\тик пэ\6 верблюд.jpg">
          <a:extLst>
            <a:ext uri="{FF2B5EF4-FFF2-40B4-BE49-F238E27FC236}">
              <a16:creationId xmlns:a16="http://schemas.microsoft.com/office/drawing/2014/main" xmlns="" id="{00000000-0008-0000-0100-000017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137244"/>
          <a:ext cx="1873250" cy="1096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1058</xdr:colOff>
      <xdr:row>85</xdr:row>
      <xdr:rowOff>22860</xdr:rowOff>
    </xdr:to>
    <xdr:pic>
      <xdr:nvPicPr>
        <xdr:cNvPr id="462360" name="Рисунок 62" descr="D:\2018\ЛТП одеяло.JPG">
          <a:extLst>
            <a:ext uri="{FF2B5EF4-FFF2-40B4-BE49-F238E27FC236}">
              <a16:creationId xmlns:a16="http://schemas.microsoft.com/office/drawing/2014/main" xmlns="" id="{00000000-0008-0000-0100-000018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853660"/>
          <a:ext cx="1943100" cy="1165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96</xdr:row>
      <xdr:rowOff>129540</xdr:rowOff>
    </xdr:from>
    <xdr:to>
      <xdr:col>1</xdr:col>
      <xdr:colOff>1058</xdr:colOff>
      <xdr:row>101</xdr:row>
      <xdr:rowOff>167640</xdr:rowOff>
    </xdr:to>
    <xdr:pic>
      <xdr:nvPicPr>
        <xdr:cNvPr id="462361" name="Рисунок 63" descr="D:\2018\ЛТП подушка.JPG">
          <a:extLst>
            <a:ext uri="{FF2B5EF4-FFF2-40B4-BE49-F238E27FC236}">
              <a16:creationId xmlns:a16="http://schemas.microsoft.com/office/drawing/2014/main" xmlns="" id="{00000000-0008-0000-0100-000019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221700"/>
          <a:ext cx="19431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177</xdr:row>
      <xdr:rowOff>22860</xdr:rowOff>
    </xdr:from>
    <xdr:to>
      <xdr:col>1</xdr:col>
      <xdr:colOff>1058</xdr:colOff>
      <xdr:row>182</xdr:row>
      <xdr:rowOff>167640</xdr:rowOff>
    </xdr:to>
    <xdr:pic>
      <xdr:nvPicPr>
        <xdr:cNvPr id="462362" name="Рисунок 64" descr="D:\2018\БТП подушка.JPG">
          <a:extLst>
            <a:ext uri="{FF2B5EF4-FFF2-40B4-BE49-F238E27FC236}">
              <a16:creationId xmlns:a16="http://schemas.microsoft.com/office/drawing/2014/main" xmlns="" id="{00000000-0008-0000-0100-00001A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957000"/>
          <a:ext cx="1943100" cy="109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182</xdr:row>
      <xdr:rowOff>152400</xdr:rowOff>
    </xdr:from>
    <xdr:to>
      <xdr:col>1</xdr:col>
      <xdr:colOff>1058</xdr:colOff>
      <xdr:row>188</xdr:row>
      <xdr:rowOff>152399</xdr:rowOff>
    </xdr:to>
    <xdr:pic>
      <xdr:nvPicPr>
        <xdr:cNvPr id="462364" name="Рисунок 55" descr="D:\Users\DIREKTOR\Desktop\Новая папка (2)\БТС подушка.jpg">
          <a:extLst>
            <a:ext uri="{FF2B5EF4-FFF2-40B4-BE49-F238E27FC236}">
              <a16:creationId xmlns:a16="http://schemas.microsoft.com/office/drawing/2014/main" xmlns="" id="{00000000-0008-0000-0100-00001C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039040"/>
          <a:ext cx="19431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8467</xdr:colOff>
      <xdr:row>286</xdr:row>
      <xdr:rowOff>25400</xdr:rowOff>
    </xdr:from>
    <xdr:to>
      <xdr:col>1</xdr:col>
      <xdr:colOff>1481</xdr:colOff>
      <xdr:row>292</xdr:row>
      <xdr:rowOff>29633</xdr:rowOff>
    </xdr:to>
    <xdr:pic>
      <xdr:nvPicPr>
        <xdr:cNvPr id="462365" name="Рисунок 56" descr="D:\фото 2018\Новая папка (2)\пух подушка.jpg">
          <a:extLst>
            <a:ext uri="{FF2B5EF4-FFF2-40B4-BE49-F238E27FC236}">
              <a16:creationId xmlns:a16="http://schemas.microsoft.com/office/drawing/2014/main" xmlns="" id="{00000000-0008-0000-0100-00001D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7" y="63821733"/>
          <a:ext cx="1925531" cy="116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227</xdr:row>
      <xdr:rowOff>10583</xdr:rowOff>
    </xdr:from>
    <xdr:to>
      <xdr:col>0</xdr:col>
      <xdr:colOff>1871557</xdr:colOff>
      <xdr:row>232</xdr:row>
      <xdr:rowOff>179917</xdr:rowOff>
    </xdr:to>
    <xdr:pic>
      <xdr:nvPicPr>
        <xdr:cNvPr id="462366" name="Рисунок 58" descr="D:\Users\DIREKTOR\Desktop\Новая папка (2)\ВИН одеяло.jpg">
          <a:extLst>
            <a:ext uri="{FF2B5EF4-FFF2-40B4-BE49-F238E27FC236}">
              <a16:creationId xmlns:a16="http://schemas.microsoft.com/office/drawing/2014/main" xmlns="" id="{00000000-0008-0000-0100-00001E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815250"/>
          <a:ext cx="1871557" cy="1121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147</xdr:row>
      <xdr:rowOff>7620</xdr:rowOff>
    </xdr:from>
    <xdr:to>
      <xdr:col>1</xdr:col>
      <xdr:colOff>1058</xdr:colOff>
      <xdr:row>152</xdr:row>
      <xdr:rowOff>167640</xdr:rowOff>
    </xdr:to>
    <xdr:pic>
      <xdr:nvPicPr>
        <xdr:cNvPr id="462369" name="Рисунок 53" descr="D:\Users\DIREKTOR\Desktop\БЛ-Л одело.jpg">
          <a:extLst>
            <a:ext uri="{FF2B5EF4-FFF2-40B4-BE49-F238E27FC236}">
              <a16:creationId xmlns:a16="http://schemas.microsoft.com/office/drawing/2014/main" xmlns="" id="{00000000-0008-0000-0100-000021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158180"/>
          <a:ext cx="1943100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158</xdr:row>
      <xdr:rowOff>158749</xdr:rowOff>
    </xdr:from>
    <xdr:to>
      <xdr:col>1</xdr:col>
      <xdr:colOff>1058</xdr:colOff>
      <xdr:row>165</xdr:row>
      <xdr:rowOff>3386</xdr:rowOff>
    </xdr:to>
    <xdr:pic>
      <xdr:nvPicPr>
        <xdr:cNvPr id="462370" name="Рисунок 54" descr="D:\Users\DIREKTOR\Desktop\МСЛ одеяло.jpg">
          <a:extLst>
            <a:ext uri="{FF2B5EF4-FFF2-40B4-BE49-F238E27FC236}">
              <a16:creationId xmlns:a16="http://schemas.microsoft.com/office/drawing/2014/main" xmlns="" id="{00000000-0008-0000-0100-000022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813749"/>
          <a:ext cx="1895475" cy="1358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171</xdr:row>
      <xdr:rowOff>10584</xdr:rowOff>
    </xdr:from>
    <xdr:to>
      <xdr:col>1</xdr:col>
      <xdr:colOff>1058</xdr:colOff>
      <xdr:row>177</xdr:row>
      <xdr:rowOff>74084</xdr:rowOff>
    </xdr:to>
    <xdr:pic>
      <xdr:nvPicPr>
        <xdr:cNvPr id="462371" name="Рисунок 57" descr="D:\Users\DIREKTOR\Desktop\БП-Л подушка.jpg">
          <a:extLst>
            <a:ext uri="{FF2B5EF4-FFF2-40B4-BE49-F238E27FC236}">
              <a16:creationId xmlns:a16="http://schemas.microsoft.com/office/drawing/2014/main" xmlns="" id="{00000000-0008-0000-0100-000023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68417"/>
          <a:ext cx="1895475" cy="1206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188</xdr:row>
      <xdr:rowOff>137583</xdr:rowOff>
    </xdr:from>
    <xdr:to>
      <xdr:col>1</xdr:col>
      <xdr:colOff>1058</xdr:colOff>
      <xdr:row>195</xdr:row>
      <xdr:rowOff>4657</xdr:rowOff>
    </xdr:to>
    <xdr:pic>
      <xdr:nvPicPr>
        <xdr:cNvPr id="462372" name="Рисунок 58" descr="D:\Users\DIREKTOR\Desktop\МСЛ подушка.jpg">
          <a:extLst>
            <a:ext uri="{FF2B5EF4-FFF2-40B4-BE49-F238E27FC236}">
              <a16:creationId xmlns:a16="http://schemas.microsoft.com/office/drawing/2014/main" xmlns="" id="{00000000-0008-0000-0100-000024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576250"/>
          <a:ext cx="1895475" cy="1168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90</xdr:row>
      <xdr:rowOff>160020</xdr:rowOff>
    </xdr:from>
    <xdr:to>
      <xdr:col>1</xdr:col>
      <xdr:colOff>1058</xdr:colOff>
      <xdr:row>96</xdr:row>
      <xdr:rowOff>129540</xdr:rowOff>
    </xdr:to>
    <xdr:pic>
      <xdr:nvPicPr>
        <xdr:cNvPr id="462373" name="Рисунок 59" descr="D:\Users\DIREKTOR\Desktop\ЛПУ подушка.jpg">
          <a:extLst>
            <a:ext uri="{FF2B5EF4-FFF2-40B4-BE49-F238E27FC236}">
              <a16:creationId xmlns:a16="http://schemas.microsoft.com/office/drawing/2014/main" xmlns="" id="{00000000-0008-0000-0100-000025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09180"/>
          <a:ext cx="1943100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1</xdr:col>
      <xdr:colOff>1058</xdr:colOff>
      <xdr:row>79</xdr:row>
      <xdr:rowOff>22860</xdr:rowOff>
    </xdr:to>
    <xdr:pic>
      <xdr:nvPicPr>
        <xdr:cNvPr id="462374" name="Рисунок 60" descr="D:\Users\DIREKTOR\Desktop\ЛПУ одеяло.jpg">
          <a:extLst>
            <a:ext uri="{FF2B5EF4-FFF2-40B4-BE49-F238E27FC236}">
              <a16:creationId xmlns:a16="http://schemas.microsoft.com/office/drawing/2014/main" xmlns="" id="{00000000-0008-0000-0100-000026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10660"/>
          <a:ext cx="1943100" cy="1165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101</xdr:row>
      <xdr:rowOff>160020</xdr:rowOff>
    </xdr:from>
    <xdr:to>
      <xdr:col>1</xdr:col>
      <xdr:colOff>1058</xdr:colOff>
      <xdr:row>107</xdr:row>
      <xdr:rowOff>7620</xdr:rowOff>
    </xdr:to>
    <xdr:pic>
      <xdr:nvPicPr>
        <xdr:cNvPr id="462375" name="Рисунок 61" descr="D:\Users\DIREKTOR\Desktop\ЛТ подушка.jpg">
          <a:extLst>
            <a:ext uri="{FF2B5EF4-FFF2-40B4-BE49-F238E27FC236}">
              <a16:creationId xmlns:a16="http://schemas.microsoft.com/office/drawing/2014/main" xmlns="" id="{00000000-0008-0000-0100-000027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04680"/>
          <a:ext cx="19431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</xdr:row>
      <xdr:rowOff>179917</xdr:rowOff>
    </xdr:from>
    <xdr:to>
      <xdr:col>1</xdr:col>
      <xdr:colOff>7620</xdr:colOff>
      <xdr:row>71</xdr:row>
      <xdr:rowOff>178224</xdr:rowOff>
    </xdr:to>
    <xdr:pic>
      <xdr:nvPicPr>
        <xdr:cNvPr id="462376" name="Рисунок 64" descr="D:\Users\DIREKTOR\Desktop\Хб подушка (2).jpg">
          <a:extLst>
            <a:ext uri="{FF2B5EF4-FFF2-40B4-BE49-F238E27FC236}">
              <a16:creationId xmlns:a16="http://schemas.microsoft.com/office/drawing/2014/main" xmlns="" id="{00000000-0008-0000-0100-000028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38667"/>
          <a:ext cx="1902037" cy="1331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</xdr:row>
      <xdr:rowOff>167639</xdr:rowOff>
    </xdr:from>
    <xdr:to>
      <xdr:col>1</xdr:col>
      <xdr:colOff>0</xdr:colOff>
      <xdr:row>50</xdr:row>
      <xdr:rowOff>116416</xdr:rowOff>
    </xdr:to>
    <xdr:pic>
      <xdr:nvPicPr>
        <xdr:cNvPr id="462378" name="Рисунок 68" descr="D:\Users\DIREKTOR\Desktop\ПБС подушка.jpg">
          <a:extLst>
            <a:ext uri="{FF2B5EF4-FFF2-40B4-BE49-F238E27FC236}">
              <a16:creationId xmlns:a16="http://schemas.microsoft.com/office/drawing/2014/main" xmlns="" id="{00000000-0008-0000-0100-00002A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25889"/>
          <a:ext cx="1894417" cy="1282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50</xdr:row>
      <xdr:rowOff>99059</xdr:rowOff>
    </xdr:from>
    <xdr:to>
      <xdr:col>1</xdr:col>
      <xdr:colOff>1058</xdr:colOff>
      <xdr:row>58</xdr:row>
      <xdr:rowOff>10582</xdr:rowOff>
    </xdr:to>
    <xdr:pic>
      <xdr:nvPicPr>
        <xdr:cNvPr id="462379" name="Рисунок 70" descr="D:\Users\DIREKTOR\Desktop\ПБ подушк.jpg">
          <a:extLst>
            <a:ext uri="{FF2B5EF4-FFF2-40B4-BE49-F238E27FC236}">
              <a16:creationId xmlns:a16="http://schemas.microsoft.com/office/drawing/2014/main" xmlns="" id="{00000000-0008-0000-0100-00002B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0290809"/>
          <a:ext cx="1872615" cy="143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</xdr:col>
      <xdr:colOff>0</xdr:colOff>
      <xdr:row>44</xdr:row>
      <xdr:rowOff>0</xdr:rowOff>
    </xdr:to>
    <xdr:pic>
      <xdr:nvPicPr>
        <xdr:cNvPr id="462380" name="Рисунок 71" descr="D:\Users\DIREKTOR\Desktop\наматрасник НМ.jpg">
          <a:extLst>
            <a:ext uri="{FF2B5EF4-FFF2-40B4-BE49-F238E27FC236}">
              <a16:creationId xmlns:a16="http://schemas.microsoft.com/office/drawing/2014/main" xmlns="" id="{00000000-0008-0000-0100-00002C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65720"/>
          <a:ext cx="195072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1</xdr:col>
      <xdr:colOff>1058</xdr:colOff>
      <xdr:row>38</xdr:row>
      <xdr:rowOff>22860</xdr:rowOff>
    </xdr:to>
    <xdr:pic>
      <xdr:nvPicPr>
        <xdr:cNvPr id="462381" name="Рисунок 54" descr="D:\Users\DIREKTOR\Desktop\ХБ одеяло.jpg">
          <a:extLst>
            <a:ext uri="{FF2B5EF4-FFF2-40B4-BE49-F238E27FC236}">
              <a16:creationId xmlns:a16="http://schemas.microsoft.com/office/drawing/2014/main" xmlns="" id="{00000000-0008-0000-0100-00002D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22720"/>
          <a:ext cx="1943100" cy="1165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279</xdr:row>
      <xdr:rowOff>176106</xdr:rowOff>
    </xdr:from>
    <xdr:to>
      <xdr:col>1</xdr:col>
      <xdr:colOff>1058</xdr:colOff>
      <xdr:row>286</xdr:row>
      <xdr:rowOff>21166</xdr:rowOff>
    </xdr:to>
    <xdr:pic>
      <xdr:nvPicPr>
        <xdr:cNvPr id="462382" name="Рисунок 57" descr="D:\Users\DIREKTOR\Desktop\пух 50% подушка.jpg">
          <a:extLst>
            <a:ext uri="{FF2B5EF4-FFF2-40B4-BE49-F238E27FC236}">
              <a16:creationId xmlns:a16="http://schemas.microsoft.com/office/drawing/2014/main" xmlns="" id="{00000000-0008-0000-0100-00002E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940939"/>
          <a:ext cx="1895475" cy="1189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21167</xdr:rowOff>
    </xdr:from>
    <xdr:to>
      <xdr:col>1</xdr:col>
      <xdr:colOff>1058</xdr:colOff>
      <xdr:row>14</xdr:row>
      <xdr:rowOff>190501</xdr:rowOff>
    </xdr:to>
    <xdr:pic>
      <xdr:nvPicPr>
        <xdr:cNvPr id="462383" name="Рисунок 58" descr="D:\Фото продукции\ПС одеяло.jpg">
          <a:extLst>
            <a:ext uri="{FF2B5EF4-FFF2-40B4-BE49-F238E27FC236}">
              <a16:creationId xmlns:a16="http://schemas.microsoft.com/office/drawing/2014/main" xmlns="" id="{00000000-0008-0000-0100-00002F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6167"/>
          <a:ext cx="1895475" cy="1248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57</xdr:row>
      <xdr:rowOff>179916</xdr:rowOff>
    </xdr:from>
    <xdr:to>
      <xdr:col>1</xdr:col>
      <xdr:colOff>0</xdr:colOff>
      <xdr:row>64</xdr:row>
      <xdr:rowOff>190499</xdr:rowOff>
    </xdr:to>
    <xdr:pic>
      <xdr:nvPicPr>
        <xdr:cNvPr id="462384" name="Рисунок 55" descr="ЛП-Л под">
          <a:extLst>
            <a:ext uri="{FF2B5EF4-FFF2-40B4-BE49-F238E27FC236}">
              <a16:creationId xmlns:a16="http://schemas.microsoft.com/office/drawing/2014/main" xmlns="" id="{00000000-0008-0000-0100-000030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05166"/>
          <a:ext cx="1894417" cy="134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291</xdr:row>
      <xdr:rowOff>200660</xdr:rowOff>
    </xdr:from>
    <xdr:to>
      <xdr:col>1</xdr:col>
      <xdr:colOff>1058</xdr:colOff>
      <xdr:row>298</xdr:row>
      <xdr:rowOff>45085</xdr:rowOff>
    </xdr:to>
    <xdr:pic>
      <xdr:nvPicPr>
        <xdr:cNvPr id="462385" name="Рисунок 56" descr="D:\Фото продукции\пух батист подушки.jpg">
          <a:extLst>
            <a:ext uri="{FF2B5EF4-FFF2-40B4-BE49-F238E27FC236}">
              <a16:creationId xmlns:a16="http://schemas.microsoft.com/office/drawing/2014/main" xmlns="" id="{00000000-0008-0000-0100-000031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970660"/>
          <a:ext cx="1948391" cy="1206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108</xdr:row>
      <xdr:rowOff>10583</xdr:rowOff>
    </xdr:from>
    <xdr:to>
      <xdr:col>1</xdr:col>
      <xdr:colOff>1058</xdr:colOff>
      <xdr:row>115</xdr:row>
      <xdr:rowOff>74082</xdr:rowOff>
    </xdr:to>
    <xdr:pic>
      <xdr:nvPicPr>
        <xdr:cNvPr id="462386" name="Рисунок 54" descr="D:\Users\DIREKTOR\Desktop\ЭП одеяло.jpg">
          <a:extLst>
            <a:ext uri="{FF2B5EF4-FFF2-40B4-BE49-F238E27FC236}">
              <a16:creationId xmlns:a16="http://schemas.microsoft.com/office/drawing/2014/main" xmlns="" id="{00000000-0008-0000-0100-000032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23083"/>
          <a:ext cx="1895475" cy="1566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123</xdr:row>
      <xdr:rowOff>74084</xdr:rowOff>
    </xdr:from>
    <xdr:to>
      <xdr:col>1</xdr:col>
      <xdr:colOff>25399</xdr:colOff>
      <xdr:row>130</xdr:row>
      <xdr:rowOff>171451</xdr:rowOff>
    </xdr:to>
    <xdr:pic>
      <xdr:nvPicPr>
        <xdr:cNvPr id="462388" name="Рисунок 54" descr="D:\Users\DIREKTOR\Desktop\2.jpg">
          <a:extLst>
            <a:ext uri="{FF2B5EF4-FFF2-40B4-BE49-F238E27FC236}">
              <a16:creationId xmlns:a16="http://schemas.microsoft.com/office/drawing/2014/main" xmlns="" id="{00000000-0008-0000-0100-000034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4584"/>
          <a:ext cx="1919816" cy="1579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298</xdr:row>
      <xdr:rowOff>16934</xdr:rowOff>
    </xdr:from>
    <xdr:to>
      <xdr:col>1</xdr:col>
      <xdr:colOff>16934</xdr:colOff>
      <xdr:row>304</xdr:row>
      <xdr:rowOff>1693</xdr:rowOff>
    </xdr:to>
    <xdr:pic>
      <xdr:nvPicPr>
        <xdr:cNvPr id="462389" name="Рисунок 54" descr="D:\Фото продукции\пух батист одеяло.jpg">
          <a:extLst>
            <a:ext uri="{FF2B5EF4-FFF2-40B4-BE49-F238E27FC236}">
              <a16:creationId xmlns:a16="http://schemas.microsoft.com/office/drawing/2014/main" xmlns="" id="{00000000-0008-0000-0100-000035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150067"/>
          <a:ext cx="1964267" cy="1148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115</xdr:row>
      <xdr:rowOff>42335</xdr:rowOff>
    </xdr:from>
    <xdr:to>
      <xdr:col>1</xdr:col>
      <xdr:colOff>2963</xdr:colOff>
      <xdr:row>123</xdr:row>
      <xdr:rowOff>84669</xdr:rowOff>
    </xdr:to>
    <xdr:pic>
      <xdr:nvPicPr>
        <xdr:cNvPr id="462390" name="Рисунок 53" descr="D:\Users\DIREKTOR\Desktop\22.jpg">
          <a:extLst>
            <a:ext uri="{FF2B5EF4-FFF2-40B4-BE49-F238E27FC236}">
              <a16:creationId xmlns:a16="http://schemas.microsoft.com/office/drawing/2014/main" xmlns="" id="{00000000-0008-0000-0100-000036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357668"/>
          <a:ext cx="1897380" cy="158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1</xdr:col>
      <xdr:colOff>1058</xdr:colOff>
      <xdr:row>139</xdr:row>
      <xdr:rowOff>106680</xdr:rowOff>
    </xdr:to>
    <xdr:pic>
      <xdr:nvPicPr>
        <xdr:cNvPr id="462391" name="Рисунок 54" descr="D:\Users\DIREKTOR\Desktop\2.jpg">
          <a:extLst>
            <a:ext uri="{FF2B5EF4-FFF2-40B4-BE49-F238E27FC236}">
              <a16:creationId xmlns:a16="http://schemas.microsoft.com/office/drawing/2014/main" xmlns="" id="{00000000-0008-0000-0100-000037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29280"/>
          <a:ext cx="194310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139</xdr:row>
      <xdr:rowOff>60960</xdr:rowOff>
    </xdr:from>
    <xdr:to>
      <xdr:col>1</xdr:col>
      <xdr:colOff>0</xdr:colOff>
      <xdr:row>146</xdr:row>
      <xdr:rowOff>0</xdr:rowOff>
    </xdr:to>
    <xdr:pic>
      <xdr:nvPicPr>
        <xdr:cNvPr id="462392" name="Рисунок 56" descr="D:\Users\DIREKTOR\Desktop\3 (2).jpg">
          <a:extLst>
            <a:ext uri="{FF2B5EF4-FFF2-40B4-BE49-F238E27FC236}">
              <a16:creationId xmlns:a16="http://schemas.microsoft.com/office/drawing/2014/main" xmlns="" id="{00000000-0008-0000-0100-000038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641800"/>
          <a:ext cx="1950720" cy="1165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268</xdr:row>
      <xdr:rowOff>21167</xdr:rowOff>
    </xdr:from>
    <xdr:to>
      <xdr:col>1</xdr:col>
      <xdr:colOff>7621</xdr:colOff>
      <xdr:row>273</xdr:row>
      <xdr:rowOff>169334</xdr:rowOff>
    </xdr:to>
    <xdr:pic>
      <xdr:nvPicPr>
        <xdr:cNvPr id="462395" name="Рисунок 11" descr="20.jpg">
          <a:extLst>
            <a:ext uri="{FF2B5EF4-FFF2-40B4-BE49-F238E27FC236}">
              <a16:creationId xmlns:a16="http://schemas.microsoft.com/office/drawing/2014/main" xmlns="" id="{00000000-0008-0000-0100-00003B0E0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595250"/>
          <a:ext cx="1902038" cy="1100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214</xdr:row>
      <xdr:rowOff>1</xdr:rowOff>
    </xdr:from>
    <xdr:to>
      <xdr:col>1</xdr:col>
      <xdr:colOff>7620</xdr:colOff>
      <xdr:row>219</xdr:row>
      <xdr:rowOff>148167</xdr:rowOff>
    </xdr:to>
    <xdr:pic>
      <xdr:nvPicPr>
        <xdr:cNvPr id="462396" name="Рисунок 58" descr="D:\Users\DIREKTOR\Desktop\шерсть 2jpg.jpg">
          <a:extLst>
            <a:ext uri="{FF2B5EF4-FFF2-40B4-BE49-F238E27FC236}">
              <a16:creationId xmlns:a16="http://schemas.microsoft.com/office/drawing/2014/main" xmlns="" id="{00000000-0008-0000-0100-00003C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010918"/>
          <a:ext cx="1902037" cy="1291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4868</xdr:colOff>
      <xdr:row>3</xdr:row>
      <xdr:rowOff>129540</xdr:rowOff>
    </xdr:to>
    <xdr:pic>
      <xdr:nvPicPr>
        <xdr:cNvPr id="462397" name="Рисунок 59" descr="D:\Users\DIREKTOR\Desktop\Ресурс 1@3x.jpg">
          <a:extLst>
            <a:ext uri="{FF2B5EF4-FFF2-40B4-BE49-F238E27FC236}">
              <a16:creationId xmlns:a16="http://schemas.microsoft.com/office/drawing/2014/main" xmlns="" id="{00000000-0008-0000-0100-00003D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2786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246</xdr:row>
      <xdr:rowOff>1</xdr:rowOff>
    </xdr:from>
    <xdr:to>
      <xdr:col>0</xdr:col>
      <xdr:colOff>1894416</xdr:colOff>
      <xdr:row>252</xdr:row>
      <xdr:rowOff>52918</xdr:rowOff>
    </xdr:to>
    <xdr:pic>
      <xdr:nvPicPr>
        <xdr:cNvPr id="462398" name="Рисунок 58" descr="D:\Фото продукции\2022\подушки декоративные\224A1514.jpg">
          <a:extLst>
            <a:ext uri="{FF2B5EF4-FFF2-40B4-BE49-F238E27FC236}">
              <a16:creationId xmlns:a16="http://schemas.microsoft.com/office/drawing/2014/main" xmlns="" id="{00000000-0008-0000-0100-00003E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434751"/>
          <a:ext cx="1894416" cy="1407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259</xdr:row>
      <xdr:rowOff>201083</xdr:rowOff>
    </xdr:from>
    <xdr:to>
      <xdr:col>0</xdr:col>
      <xdr:colOff>1873250</xdr:colOff>
      <xdr:row>266</xdr:row>
      <xdr:rowOff>190499</xdr:rowOff>
    </xdr:to>
    <xdr:pic>
      <xdr:nvPicPr>
        <xdr:cNvPr id="462399" name="Рисунок 58" descr="D:\Фото продукции\2022\подушка анатомическая\224A2362 2.jpg">
          <a:extLst>
            <a:ext uri="{FF2B5EF4-FFF2-40B4-BE49-F238E27FC236}">
              <a16:creationId xmlns:a16="http://schemas.microsoft.com/office/drawing/2014/main" xmlns="" id="{00000000-0008-0000-0100-00003F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547750"/>
          <a:ext cx="1873250" cy="134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273</xdr:row>
      <xdr:rowOff>169334</xdr:rowOff>
    </xdr:from>
    <xdr:to>
      <xdr:col>0</xdr:col>
      <xdr:colOff>1894416</xdr:colOff>
      <xdr:row>280</xdr:row>
      <xdr:rowOff>24342</xdr:rowOff>
    </xdr:to>
    <xdr:pic>
      <xdr:nvPicPr>
        <xdr:cNvPr id="58" name="Рисунок 57" descr="D:\Фото продукции\пух-перо подушка.jpg">
          <a:extLst>
            <a:ext uri="{FF2B5EF4-FFF2-40B4-BE49-F238E27FC236}">
              <a16:creationId xmlns:a16="http://schemas.microsoft.com/office/drawing/2014/main" xmlns="" id="{00000000-0008-0000-0100-00003A000000}"/>
            </a:ext>
          </a:extLst>
        </xdr:cNvPr>
        <xdr:cNvPicPr/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695917"/>
          <a:ext cx="1894416" cy="118850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165</xdr:row>
      <xdr:rowOff>0</xdr:rowOff>
    </xdr:from>
    <xdr:to>
      <xdr:col>1</xdr:col>
      <xdr:colOff>10583</xdr:colOff>
      <xdr:row>170</xdr:row>
      <xdr:rowOff>179916</xdr:rowOff>
    </xdr:to>
    <xdr:pic>
      <xdr:nvPicPr>
        <xdr:cNvPr id="61" name="Рисунок 60" descr="D:\Users\DIREKTOR\Desktop\подушка БЛС с мешочком.jpg"/>
        <xdr:cNvPicPr/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68417"/>
          <a:ext cx="1905000" cy="113241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252</xdr:row>
      <xdr:rowOff>31751</xdr:rowOff>
    </xdr:from>
    <xdr:to>
      <xdr:col>0</xdr:col>
      <xdr:colOff>1883832</xdr:colOff>
      <xdr:row>259</xdr:row>
      <xdr:rowOff>0</xdr:rowOff>
    </xdr:to>
    <xdr:pic>
      <xdr:nvPicPr>
        <xdr:cNvPr id="48" name="Рисунок 47" descr="рожок 2"/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21168"/>
          <a:ext cx="1883832" cy="1449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58</xdr:row>
      <xdr:rowOff>0</xdr:rowOff>
    </xdr:from>
    <xdr:to>
      <xdr:col>1</xdr:col>
      <xdr:colOff>1905</xdr:colOff>
      <xdr:row>62</xdr:row>
      <xdr:rowOff>0</xdr:rowOff>
    </xdr:to>
    <xdr:pic>
      <xdr:nvPicPr>
        <xdr:cNvPr id="461022" name="Рисунок 19" descr="D:\Фото продукции 2016\поплин 4.jpg">
          <a:extLst>
            <a:ext uri="{FF2B5EF4-FFF2-40B4-BE49-F238E27FC236}">
              <a16:creationId xmlns:a16="http://schemas.microsoft.com/office/drawing/2014/main" xmlns="" id="{00000000-0008-0000-0200-0000DE08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02300"/>
          <a:ext cx="1935480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38100</xdr:rowOff>
    </xdr:from>
    <xdr:to>
      <xdr:col>0</xdr:col>
      <xdr:colOff>1901190</xdr:colOff>
      <xdr:row>13</xdr:row>
      <xdr:rowOff>167640</xdr:rowOff>
    </xdr:to>
    <xdr:pic>
      <xdr:nvPicPr>
        <xdr:cNvPr id="461023" name="Рисунок 17" descr="D:\Users\DIREKTOR\Desktop\аквастоп.jpg">
          <a:extLst>
            <a:ext uri="{FF2B5EF4-FFF2-40B4-BE49-F238E27FC236}">
              <a16:creationId xmlns:a16="http://schemas.microsoft.com/office/drawing/2014/main" xmlns="" id="{00000000-0008-0000-0200-0000DF08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89760"/>
          <a:ext cx="1920240" cy="1348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</xdr:row>
      <xdr:rowOff>373380</xdr:rowOff>
    </xdr:from>
    <xdr:to>
      <xdr:col>1</xdr:col>
      <xdr:colOff>1905</xdr:colOff>
      <xdr:row>70</xdr:row>
      <xdr:rowOff>0</xdr:rowOff>
    </xdr:to>
    <xdr:pic>
      <xdr:nvPicPr>
        <xdr:cNvPr id="461024" name="Рисунок 19" descr="D:\Users\DIREKTOR\Desktop\поплин гк\брусника.jpg">
          <a:extLst>
            <a:ext uri="{FF2B5EF4-FFF2-40B4-BE49-F238E27FC236}">
              <a16:creationId xmlns:a16="http://schemas.microsoft.com/office/drawing/2014/main" xmlns="" id="{00000000-0008-0000-0200-0000E008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442680"/>
          <a:ext cx="1935480" cy="1531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106</xdr:row>
      <xdr:rowOff>22860</xdr:rowOff>
    </xdr:from>
    <xdr:to>
      <xdr:col>1</xdr:col>
      <xdr:colOff>1905</xdr:colOff>
      <xdr:row>110</xdr:row>
      <xdr:rowOff>0</xdr:rowOff>
    </xdr:to>
    <xdr:pic>
      <xdr:nvPicPr>
        <xdr:cNvPr id="461026" name="Рисунок 28" descr="D:\Users\DIREKTOR\Desktop\Продукция, ткани\сатин 2020\страйп гк\мокрый асфальт.jpg">
          <a:extLst>
            <a:ext uri="{FF2B5EF4-FFF2-40B4-BE49-F238E27FC236}">
              <a16:creationId xmlns:a16="http://schemas.microsoft.com/office/drawing/2014/main" xmlns="" id="{00000000-0008-0000-0200-0000E208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456640"/>
          <a:ext cx="1935480" cy="78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101</xdr:row>
      <xdr:rowOff>167640</xdr:rowOff>
    </xdr:from>
    <xdr:to>
      <xdr:col>0</xdr:col>
      <xdr:colOff>1903095</xdr:colOff>
      <xdr:row>106</xdr:row>
      <xdr:rowOff>22860</xdr:rowOff>
    </xdr:to>
    <xdr:pic>
      <xdr:nvPicPr>
        <xdr:cNvPr id="461027" name="Рисунок 29" descr="D:\Users\DIREKTOR\Desktop\Продукция, ткани\сатин 2020\страйп гк\розовый зефир.jpg">
          <a:extLst>
            <a:ext uri="{FF2B5EF4-FFF2-40B4-BE49-F238E27FC236}">
              <a16:creationId xmlns:a16="http://schemas.microsoft.com/office/drawing/2014/main" xmlns="" id="{00000000-0008-0000-0200-0000E308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626060"/>
          <a:ext cx="195072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97</xdr:row>
      <xdr:rowOff>30480</xdr:rowOff>
    </xdr:from>
    <xdr:to>
      <xdr:col>1</xdr:col>
      <xdr:colOff>1905</xdr:colOff>
      <xdr:row>102</xdr:row>
      <xdr:rowOff>0</xdr:rowOff>
    </xdr:to>
    <xdr:pic>
      <xdr:nvPicPr>
        <xdr:cNvPr id="461028" name="Рисунок 30" descr="D:\Users\DIREKTOR\Desktop\Продукция, ткани\сатин 2020\страйп гк\шампань.jpg">
          <a:extLst>
            <a:ext uri="{FF2B5EF4-FFF2-40B4-BE49-F238E27FC236}">
              <a16:creationId xmlns:a16="http://schemas.microsoft.com/office/drawing/2014/main" xmlns="" id="{00000000-0008-0000-0200-0000E408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24726900"/>
          <a:ext cx="1912620" cy="92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93</xdr:row>
      <xdr:rowOff>7620</xdr:rowOff>
    </xdr:from>
    <xdr:to>
      <xdr:col>1</xdr:col>
      <xdr:colOff>1905</xdr:colOff>
      <xdr:row>97</xdr:row>
      <xdr:rowOff>22860</xdr:rowOff>
    </xdr:to>
    <xdr:pic>
      <xdr:nvPicPr>
        <xdr:cNvPr id="461029" name="Рисунок 31" descr="D:\Users\DIREKTOR\Desktop\Продукция, ткани\страйп гк\белый.jpg">
          <a:extLst>
            <a:ext uri="{FF2B5EF4-FFF2-40B4-BE49-F238E27FC236}">
              <a16:creationId xmlns:a16="http://schemas.microsoft.com/office/drawing/2014/main" xmlns="" id="{00000000-0008-0000-0200-0000E508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553420"/>
          <a:ext cx="1935480" cy="1165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62</xdr:row>
      <xdr:rowOff>7620</xdr:rowOff>
    </xdr:from>
    <xdr:to>
      <xdr:col>0</xdr:col>
      <xdr:colOff>1903095</xdr:colOff>
      <xdr:row>66</xdr:row>
      <xdr:rowOff>22860</xdr:rowOff>
    </xdr:to>
    <xdr:pic>
      <xdr:nvPicPr>
        <xdr:cNvPr id="461031" name="Рисунок 24" descr="D:\Users\DIREKTOR\Desktop\рк.jpg">
          <a:extLst>
            <a:ext uri="{FF2B5EF4-FFF2-40B4-BE49-F238E27FC236}">
              <a16:creationId xmlns:a16="http://schemas.microsoft.com/office/drawing/2014/main" xmlns="" id="{00000000-0008-0000-0200-0000E708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33920"/>
          <a:ext cx="1950720" cy="153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3810</xdr:colOff>
      <xdr:row>3</xdr:row>
      <xdr:rowOff>144780</xdr:rowOff>
    </xdr:to>
    <xdr:pic>
      <xdr:nvPicPr>
        <xdr:cNvPr id="461034" name="Рисунок 21" descr="D:\Users\DIREKTOR\Desktop\Ресурс 1@3x.jpg">
          <a:extLst>
            <a:ext uri="{FF2B5EF4-FFF2-40B4-BE49-F238E27FC236}">
              <a16:creationId xmlns:a16="http://schemas.microsoft.com/office/drawing/2014/main" xmlns="" id="{00000000-0008-0000-0200-0000EA08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2786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1</xdr:col>
      <xdr:colOff>0</xdr:colOff>
      <xdr:row>54</xdr:row>
      <xdr:rowOff>83820</xdr:rowOff>
    </xdr:to>
    <xdr:pic>
      <xdr:nvPicPr>
        <xdr:cNvPr id="461041" name="Рисунок 27" descr="\\Terminal\отдел_продаж\Менеджерам\ПРОДУКЦИЯ\Постельное белье\Однотоный поплин\мокко шампань.jpg">
          <a:extLst>
            <a:ext uri="{FF2B5EF4-FFF2-40B4-BE49-F238E27FC236}">
              <a16:creationId xmlns:a16="http://schemas.microsoft.com/office/drawing/2014/main" xmlns="" id="{00000000-0008-0000-0200-0000F108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97325"/>
          <a:ext cx="1905000" cy="1226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54</xdr:row>
      <xdr:rowOff>66675</xdr:rowOff>
    </xdr:from>
    <xdr:to>
      <xdr:col>0</xdr:col>
      <xdr:colOff>1857374</xdr:colOff>
      <xdr:row>57</xdr:row>
      <xdr:rowOff>361951</xdr:rowOff>
    </xdr:to>
    <xdr:pic>
      <xdr:nvPicPr>
        <xdr:cNvPr id="35" name="Рисунок 34" descr="D:\Users\DIREKTOR\Desktop\1161.jpg">
          <a:extLst>
            <a:ext uri="{FF2B5EF4-FFF2-40B4-BE49-F238E27FC236}">
              <a16:creationId xmlns:a16="http://schemas.microsoft.com/office/drawing/2014/main" xmlns="" id="{00000000-0008-0000-0200-000023000000}"/>
            </a:ext>
          </a:extLst>
        </xdr:cNvPr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07000"/>
          <a:ext cx="1857374" cy="14382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</xdr:colOff>
      <xdr:row>33</xdr:row>
      <xdr:rowOff>333375</xdr:rowOff>
    </xdr:from>
    <xdr:to>
      <xdr:col>0</xdr:col>
      <xdr:colOff>1895475</xdr:colOff>
      <xdr:row>37</xdr:row>
      <xdr:rowOff>371475</xdr:rowOff>
    </xdr:to>
    <xdr:pic>
      <xdr:nvPicPr>
        <xdr:cNvPr id="36" name="Рисунок 35" descr="\\Terminal\отдел_продаж\Менеджерам\ПРОДУКЦИЯ\Постельное белье\Бязь\бязь 2023\Магнолия 10540.jpg">
          <a:extLst>
            <a:ext uri="{FF2B5EF4-FFF2-40B4-BE49-F238E27FC236}">
              <a16:creationId xmlns:a16="http://schemas.microsoft.com/office/drawing/2014/main" xmlns="" id="{00000000-0008-0000-0200-000024000000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972675"/>
          <a:ext cx="1885950" cy="156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</xdr:colOff>
      <xdr:row>75</xdr:row>
      <xdr:rowOff>9525</xdr:rowOff>
    </xdr:from>
    <xdr:to>
      <xdr:col>0</xdr:col>
      <xdr:colOff>1895475</xdr:colOff>
      <xdr:row>77</xdr:row>
      <xdr:rowOff>314325</xdr:rowOff>
    </xdr:to>
    <xdr:pic>
      <xdr:nvPicPr>
        <xdr:cNvPr id="27" name="Рисунок 26" descr="D:\Users\DIREKTOR\Desktop\Зайки на поляне 3183.jpg">
          <a:extLst>
            <a:ext uri="{FF2B5EF4-FFF2-40B4-BE49-F238E27FC236}">
              <a16:creationId xmlns:a16="http://schemas.microsoft.com/office/drawing/2014/main" xmlns="" id="{00000000-0008-0000-0200-00001B000000}"/>
            </a:ext>
          </a:extLst>
        </xdr:cNvPr>
        <xdr:cNvPicPr/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4164925"/>
          <a:ext cx="1885950" cy="1362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25</xdr:row>
      <xdr:rowOff>85725</xdr:rowOff>
    </xdr:from>
    <xdr:to>
      <xdr:col>0</xdr:col>
      <xdr:colOff>1895474</xdr:colOff>
      <xdr:row>29</xdr:row>
      <xdr:rowOff>180975</xdr:rowOff>
    </xdr:to>
    <xdr:pic>
      <xdr:nvPicPr>
        <xdr:cNvPr id="32" name="Рисунок 31" descr="D:\Users\DIREKTOR\Desktop\10352_1-oliver.jpg">
          <a:extLst>
            <a:ext uri="{FF2B5EF4-FFF2-40B4-BE49-F238E27FC236}">
              <a16:creationId xmlns:a16="http://schemas.microsoft.com/office/drawing/2014/main" xmlns="" id="{00000000-0008-0000-0200-000020000000}"/>
            </a:ext>
          </a:extLst>
        </xdr:cNvPr>
        <xdr:cNvPicPr/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91300"/>
          <a:ext cx="1895474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89</xdr:row>
      <xdr:rowOff>428625</xdr:rowOff>
    </xdr:from>
    <xdr:to>
      <xdr:col>0</xdr:col>
      <xdr:colOff>1895474</xdr:colOff>
      <xdr:row>91</xdr:row>
      <xdr:rowOff>647700</xdr:rowOff>
    </xdr:to>
    <xdr:pic>
      <xdr:nvPicPr>
        <xdr:cNvPr id="26" name="Рисунок 25" descr="D:\Users\DIREKTOR\Desktop\Ткани\Сатин Премиум\004-2.jpg">
          <a:extLst>
            <a:ext uri="{FF2B5EF4-FFF2-40B4-BE49-F238E27FC236}">
              <a16:creationId xmlns:a16="http://schemas.microsoft.com/office/drawing/2014/main" xmlns="" id="{00000000-0008-0000-0200-00001A000000}"/>
            </a:ext>
          </a:extLst>
        </xdr:cNvPr>
        <xdr:cNvPicPr/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89475"/>
          <a:ext cx="1895474" cy="1400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86</xdr:row>
      <xdr:rowOff>19050</xdr:rowOff>
    </xdr:from>
    <xdr:to>
      <xdr:col>1</xdr:col>
      <xdr:colOff>9524</xdr:colOff>
      <xdr:row>89</xdr:row>
      <xdr:rowOff>447675</xdr:rowOff>
    </xdr:to>
    <xdr:pic>
      <xdr:nvPicPr>
        <xdr:cNvPr id="33" name="Рисунок 32" descr="D:\Users\DIREKTOR\Desktop\Ткани\Сатин Премиум\горчица 014.jpg">
          <a:extLst>
            <a:ext uri="{FF2B5EF4-FFF2-40B4-BE49-F238E27FC236}">
              <a16:creationId xmlns:a16="http://schemas.microsoft.com/office/drawing/2014/main" xmlns="" id="{00000000-0008-0000-0200-000021000000}"/>
            </a:ext>
          </a:extLst>
        </xdr:cNvPr>
        <xdr:cNvPicPr/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32150"/>
          <a:ext cx="1914524" cy="1476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1895475</xdr:colOff>
      <xdr:row>126</xdr:row>
      <xdr:rowOff>19050</xdr:rowOff>
    </xdr:to>
    <xdr:pic>
      <xdr:nvPicPr>
        <xdr:cNvPr id="43" name="Рисунок 42" descr="D:\Users\DIREKTOR\Desktop\ajnj.jpg">
          <a:extLst>
            <a:ext uri="{FF2B5EF4-FFF2-40B4-BE49-F238E27FC236}">
              <a16:creationId xmlns:a16="http://schemas.microsoft.com/office/drawing/2014/main" xmlns="" id="{00000000-0008-0000-0200-00002B000000}"/>
            </a:ext>
          </a:extLst>
        </xdr:cNvPr>
        <xdr:cNvPicPr/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985450"/>
          <a:ext cx="1895475" cy="3162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</xdr:col>
      <xdr:colOff>9524</xdr:colOff>
      <xdr:row>41</xdr:row>
      <xdr:rowOff>361950</xdr:rowOff>
    </xdr:to>
    <xdr:pic>
      <xdr:nvPicPr>
        <xdr:cNvPr id="44" name="Рисунок 43" descr="\\Terminal\documents\ОТДЕЛ_ПРОДАЖ\Менеджерам\ПРОДУКЦИЯ\Постельное белье\Бязь\бязь 2025\Сет 2350.jpg"/>
        <xdr:cNvPicPr/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44300"/>
          <a:ext cx="1914524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106</xdr:row>
      <xdr:rowOff>22860</xdr:rowOff>
    </xdr:from>
    <xdr:to>
      <xdr:col>1</xdr:col>
      <xdr:colOff>1905</xdr:colOff>
      <xdr:row>110</xdr:row>
      <xdr:rowOff>0</xdr:rowOff>
    </xdr:to>
    <xdr:pic>
      <xdr:nvPicPr>
        <xdr:cNvPr id="30" name="Рисунок 28" descr="D:\Users\DIREKTOR\Desktop\Продукция, ткани\сатин 2020\страйп гк\мокрый асфальт.jpg">
          <a:extLst>
            <a:ext uri="{FF2B5EF4-FFF2-40B4-BE49-F238E27FC236}">
              <a16:creationId xmlns="" xmlns:a16="http://schemas.microsoft.com/office/drawing/2014/main" id="{00000000-0008-0000-0200-0000E208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08160"/>
          <a:ext cx="1906905" cy="796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97</xdr:row>
      <xdr:rowOff>30480</xdr:rowOff>
    </xdr:from>
    <xdr:to>
      <xdr:col>1</xdr:col>
      <xdr:colOff>1905</xdr:colOff>
      <xdr:row>102</xdr:row>
      <xdr:rowOff>0</xdr:rowOff>
    </xdr:to>
    <xdr:pic>
      <xdr:nvPicPr>
        <xdr:cNvPr id="31" name="Рисунок 30" descr="D:\Users\DIREKTOR\Desktop\Продукция, ткани\сатин 2020\страйп гк\шампань.jpg">
          <a:extLst>
            <a:ext uri="{FF2B5EF4-FFF2-40B4-BE49-F238E27FC236}">
              <a16:creationId xmlns="" xmlns:a16="http://schemas.microsoft.com/office/drawing/2014/main" id="{00000000-0008-0000-0200-0000E408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33072705"/>
          <a:ext cx="1884045" cy="92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93</xdr:row>
      <xdr:rowOff>7620</xdr:rowOff>
    </xdr:from>
    <xdr:to>
      <xdr:col>1</xdr:col>
      <xdr:colOff>1905</xdr:colOff>
      <xdr:row>97</xdr:row>
      <xdr:rowOff>22860</xdr:rowOff>
    </xdr:to>
    <xdr:pic>
      <xdr:nvPicPr>
        <xdr:cNvPr id="34" name="Рисунок 31" descr="D:\Users\DIREKTOR\Desktop\Продукция, ткани\страйп гк\белый.jpg">
          <a:extLst>
            <a:ext uri="{FF2B5EF4-FFF2-40B4-BE49-F238E27FC236}">
              <a16:creationId xmlns="" xmlns:a16="http://schemas.microsoft.com/office/drawing/2014/main" id="{00000000-0008-0000-0200-0000E508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897320"/>
          <a:ext cx="1906905" cy="1167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71</xdr:row>
      <xdr:rowOff>19050</xdr:rowOff>
    </xdr:from>
    <xdr:to>
      <xdr:col>0</xdr:col>
      <xdr:colOff>1885950</xdr:colOff>
      <xdr:row>75</xdr:row>
      <xdr:rowOff>0</xdr:rowOff>
    </xdr:to>
    <xdr:pic>
      <xdr:nvPicPr>
        <xdr:cNvPr id="37" name="Рисунок 36" descr="D:\Фото продукции\прайс2.jpg"/>
        <xdr:cNvPicPr/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03025"/>
          <a:ext cx="1885950" cy="1581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1876425</xdr:colOff>
      <xdr:row>131</xdr:row>
      <xdr:rowOff>85725</xdr:rowOff>
    </xdr:to>
    <xdr:pic>
      <xdr:nvPicPr>
        <xdr:cNvPr id="39" name="Рисунок 38" descr="D:\Users\DIREKTOR\Desktop\SO-90106.jpg"/>
        <xdr:cNvPicPr/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890825"/>
          <a:ext cx="1876425" cy="1152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0</xdr:col>
      <xdr:colOff>1876425</xdr:colOff>
      <xdr:row>136</xdr:row>
      <xdr:rowOff>0</xdr:rowOff>
    </xdr:to>
    <xdr:pic>
      <xdr:nvPicPr>
        <xdr:cNvPr id="41" name="Рисунок 40" descr="D:\Users\DIREKTOR\Desktop\SO-90122.jpg"/>
        <xdr:cNvPicPr/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957625"/>
          <a:ext cx="1876425" cy="127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1</xdr:col>
      <xdr:colOff>9525</xdr:colOff>
      <xdr:row>46</xdr:row>
      <xdr:rowOff>104775</xdr:rowOff>
    </xdr:to>
    <xdr:pic>
      <xdr:nvPicPr>
        <xdr:cNvPr id="42" name="Рисунок 41" descr="D:\Users\DIREKTOR\Desktop\Мадейра 119.jpg"/>
        <xdr:cNvPicPr/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49300"/>
          <a:ext cx="191452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</xdr:row>
      <xdr:rowOff>114300</xdr:rowOff>
    </xdr:from>
    <xdr:to>
      <xdr:col>1</xdr:col>
      <xdr:colOff>0</xdr:colOff>
      <xdr:row>49</xdr:row>
      <xdr:rowOff>371475</xdr:rowOff>
    </xdr:to>
    <xdr:pic>
      <xdr:nvPicPr>
        <xdr:cNvPr id="46" name="Рисунок 45" descr="D:\Users\DIREKTOR\Desktop\Ланка 101.jpg"/>
        <xdr:cNvPicPr/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06625"/>
          <a:ext cx="1905000" cy="1400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77</xdr:row>
      <xdr:rowOff>295275</xdr:rowOff>
    </xdr:from>
    <xdr:to>
      <xdr:col>0</xdr:col>
      <xdr:colOff>1895474</xdr:colOff>
      <xdr:row>80</xdr:row>
      <xdr:rowOff>28575</xdr:rowOff>
    </xdr:to>
    <xdr:pic>
      <xdr:nvPicPr>
        <xdr:cNvPr id="47" name="Рисунок 46" descr="D:\Users\DIREKTOR\Desktop\Бард  123.jpg"/>
        <xdr:cNvPicPr/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136725"/>
          <a:ext cx="1895474" cy="1381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</xdr:row>
      <xdr:rowOff>47625</xdr:rowOff>
    </xdr:from>
    <xdr:to>
      <xdr:col>1</xdr:col>
      <xdr:colOff>0</xdr:colOff>
      <xdr:row>84</xdr:row>
      <xdr:rowOff>209550</xdr:rowOff>
    </xdr:to>
    <xdr:pic>
      <xdr:nvPicPr>
        <xdr:cNvPr id="49" name="Рисунок 48" descr="D:\Users\DIREKTOR\Desktop\Морокко 3877.jpg"/>
        <xdr:cNvPicPr/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36900"/>
          <a:ext cx="1905000" cy="1476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1</xdr:col>
      <xdr:colOff>0</xdr:colOff>
      <xdr:row>25</xdr:row>
      <xdr:rowOff>114300</xdr:rowOff>
    </xdr:to>
    <xdr:pic>
      <xdr:nvPicPr>
        <xdr:cNvPr id="50" name="Рисунок 49" descr="D:\Users\DIREKTOR\Desktop\дискотайм 500221_1.jpg"/>
        <xdr:cNvPicPr/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91075"/>
          <a:ext cx="1905000" cy="1828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</xdr:colOff>
      <xdr:row>29</xdr:row>
      <xdr:rowOff>200025</xdr:rowOff>
    </xdr:from>
    <xdr:to>
      <xdr:col>0</xdr:col>
      <xdr:colOff>1885950</xdr:colOff>
      <xdr:row>33</xdr:row>
      <xdr:rowOff>333375</xdr:rowOff>
    </xdr:to>
    <xdr:pic>
      <xdr:nvPicPr>
        <xdr:cNvPr id="52" name="Рисунок 51" descr="D:\Users\DIREKTOR\Desktop\Вегас 500213_1.jpg"/>
        <xdr:cNvPicPr/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315325"/>
          <a:ext cx="1876425" cy="165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7620</xdr:rowOff>
    </xdr:from>
    <xdr:to>
      <xdr:col>1</xdr:col>
      <xdr:colOff>0</xdr:colOff>
      <xdr:row>42</xdr:row>
      <xdr:rowOff>0</xdr:rowOff>
    </xdr:to>
    <xdr:pic>
      <xdr:nvPicPr>
        <xdr:cNvPr id="454342" name="Рисунок 2">
          <a:extLst>
            <a:ext uri="{FF2B5EF4-FFF2-40B4-BE49-F238E27FC236}">
              <a16:creationId xmlns:a16="http://schemas.microsoft.com/office/drawing/2014/main" xmlns="" id="{00000000-0008-0000-0300-0000C6EE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37020"/>
          <a:ext cx="1895475" cy="1116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85725</xdr:rowOff>
    </xdr:from>
    <xdr:to>
      <xdr:col>1</xdr:col>
      <xdr:colOff>0</xdr:colOff>
      <xdr:row>57</xdr:row>
      <xdr:rowOff>19050</xdr:rowOff>
    </xdr:to>
    <xdr:pic>
      <xdr:nvPicPr>
        <xdr:cNvPr id="454343" name="Рисунок 18" descr="D:\2017\224A2376 копия.jpg">
          <a:extLst>
            <a:ext uri="{FF2B5EF4-FFF2-40B4-BE49-F238E27FC236}">
              <a16:creationId xmlns:a16="http://schemas.microsoft.com/office/drawing/2014/main" xmlns="" id="{00000000-0008-0000-0300-0000C7EE0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39375"/>
          <a:ext cx="1895475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1887855</xdr:colOff>
      <xdr:row>66</xdr:row>
      <xdr:rowOff>66675</xdr:rowOff>
    </xdr:to>
    <xdr:pic>
      <xdr:nvPicPr>
        <xdr:cNvPr id="454344" name="Рисунок 19" descr="D:\2017\Калифорния велсофт\224A2338 копия.jpg">
          <a:extLst>
            <a:ext uri="{FF2B5EF4-FFF2-40B4-BE49-F238E27FC236}">
              <a16:creationId xmlns:a16="http://schemas.microsoft.com/office/drawing/2014/main" xmlns="" id="{00000000-0008-0000-0300-0000C8EE0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34925"/>
          <a:ext cx="1887855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</xdr:row>
      <xdr:rowOff>377191</xdr:rowOff>
    </xdr:from>
    <xdr:to>
      <xdr:col>1</xdr:col>
      <xdr:colOff>1905</xdr:colOff>
      <xdr:row>14</xdr:row>
      <xdr:rowOff>142876</xdr:rowOff>
    </xdr:to>
    <xdr:pic>
      <xdr:nvPicPr>
        <xdr:cNvPr id="454345" name="Рисунок 20" descr="D:\2017\224A2365 копия.jpg">
          <a:extLst>
            <a:ext uri="{FF2B5EF4-FFF2-40B4-BE49-F238E27FC236}">
              <a16:creationId xmlns:a16="http://schemas.microsoft.com/office/drawing/2014/main" xmlns="" id="{00000000-0008-0000-0300-0000C9EE0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6441"/>
          <a:ext cx="1897380" cy="1318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14</xdr:row>
      <xdr:rowOff>127635</xdr:rowOff>
    </xdr:from>
    <xdr:to>
      <xdr:col>0</xdr:col>
      <xdr:colOff>1885950</xdr:colOff>
      <xdr:row>21</xdr:row>
      <xdr:rowOff>85725</xdr:rowOff>
    </xdr:to>
    <xdr:pic>
      <xdr:nvPicPr>
        <xdr:cNvPr id="454346" name="Рисунок 18" descr="D:\Users\DIREKTOR\Desktop\полот бел.jpg">
          <a:extLst>
            <a:ext uri="{FF2B5EF4-FFF2-40B4-BE49-F238E27FC236}">
              <a16:creationId xmlns:a16="http://schemas.microsoft.com/office/drawing/2014/main" xmlns="" id="{00000000-0008-0000-0300-0000CAEE0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299460"/>
          <a:ext cx="1857375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</xdr:colOff>
      <xdr:row>69</xdr:row>
      <xdr:rowOff>228599</xdr:rowOff>
    </xdr:from>
    <xdr:to>
      <xdr:col>1</xdr:col>
      <xdr:colOff>11430</xdr:colOff>
      <xdr:row>75</xdr:row>
      <xdr:rowOff>0</xdr:rowOff>
    </xdr:to>
    <xdr:pic>
      <xdr:nvPicPr>
        <xdr:cNvPr id="454347" name="Рисунок 17" descr="\\Terminal\отдел_продаж\Менеджерам\ПРОДУКЦИЯ\Пледы и покрывала\Плюш\Плюш 10.2019\Плюш 007-CR (шашка) сталь.jpg">
          <a:extLst>
            <a:ext uri="{FF2B5EF4-FFF2-40B4-BE49-F238E27FC236}">
              <a16:creationId xmlns:a16="http://schemas.microsoft.com/office/drawing/2014/main" xmlns="" id="{00000000-0008-0000-0300-0000CBEE0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" y="17868899"/>
          <a:ext cx="1889760" cy="1285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</xdr:row>
      <xdr:rowOff>200025</xdr:rowOff>
    </xdr:from>
    <xdr:to>
      <xdr:col>1</xdr:col>
      <xdr:colOff>0</xdr:colOff>
      <xdr:row>70</xdr:row>
      <xdr:rowOff>11430</xdr:rowOff>
    </xdr:to>
    <xdr:pic>
      <xdr:nvPicPr>
        <xdr:cNvPr id="454348" name="Рисунок 16" descr="\\Terminal\отдел_продаж\Менеджерам\ПРОДУКЦИЯ\Пледы и покрывала\Милана\Милана сердца какао 201.jpg">
          <a:extLst>
            <a:ext uri="{FF2B5EF4-FFF2-40B4-BE49-F238E27FC236}">
              <a16:creationId xmlns:a16="http://schemas.microsoft.com/office/drawing/2014/main" xmlns="" id="{00000000-0008-0000-0300-0000CCEE0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20750"/>
          <a:ext cx="1895475" cy="128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107</xdr:row>
      <xdr:rowOff>160020</xdr:rowOff>
    </xdr:from>
    <xdr:to>
      <xdr:col>1</xdr:col>
      <xdr:colOff>0</xdr:colOff>
      <xdr:row>114</xdr:row>
      <xdr:rowOff>167640</xdr:rowOff>
    </xdr:to>
    <xdr:pic>
      <xdr:nvPicPr>
        <xdr:cNvPr id="454349" name="Рисунок 18" descr="D:\Users\DIREKTOR\Desktop\наперник на молнии.jpg">
          <a:extLst>
            <a:ext uri="{FF2B5EF4-FFF2-40B4-BE49-F238E27FC236}">
              <a16:creationId xmlns:a16="http://schemas.microsoft.com/office/drawing/2014/main" xmlns="" id="{00000000-0008-0000-0300-0000CDEE0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96360"/>
          <a:ext cx="1943100" cy="1348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80</xdr:row>
      <xdr:rowOff>190501</xdr:rowOff>
    </xdr:from>
    <xdr:to>
      <xdr:col>1</xdr:col>
      <xdr:colOff>0</xdr:colOff>
      <xdr:row>84</xdr:row>
      <xdr:rowOff>373380</xdr:rowOff>
    </xdr:to>
    <xdr:pic>
      <xdr:nvPicPr>
        <xdr:cNvPr id="454350" name="Рисунок 18" descr="D:\Users\DIREKTOR\Desktop\декорат наволочки.jpg">
          <a:extLst>
            <a:ext uri="{FF2B5EF4-FFF2-40B4-BE49-F238E27FC236}">
              <a16:creationId xmlns:a16="http://schemas.microsoft.com/office/drawing/2014/main" xmlns="" id="{00000000-0008-0000-0300-0000CEEE0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01"/>
          <a:ext cx="1895475" cy="1487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3810</xdr:colOff>
      <xdr:row>3</xdr:row>
      <xdr:rowOff>144780</xdr:rowOff>
    </xdr:to>
    <xdr:pic>
      <xdr:nvPicPr>
        <xdr:cNvPr id="454352" name="Рисунок 12" descr="D:\Users\DIREKTOR\Desktop\Ресурс 1@3x.jpg">
          <a:extLst>
            <a:ext uri="{FF2B5EF4-FFF2-40B4-BE49-F238E27FC236}">
              <a16:creationId xmlns:a16="http://schemas.microsoft.com/office/drawing/2014/main" xmlns="" id="{00000000-0008-0000-0300-0000D0EE0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2786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85</xdr:row>
      <xdr:rowOff>365761</xdr:rowOff>
    </xdr:from>
    <xdr:to>
      <xdr:col>0</xdr:col>
      <xdr:colOff>697229</xdr:colOff>
      <xdr:row>89</xdr:row>
      <xdr:rowOff>182880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xmlns="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308581"/>
          <a:ext cx="697229" cy="929639"/>
        </a:xfrm>
        <a:prstGeom prst="rect">
          <a:avLst/>
        </a:prstGeom>
      </xdr:spPr>
    </xdr:pic>
    <xdr:clientData/>
  </xdr:twoCellAnchor>
  <xdr:twoCellAnchor editAs="oneCell">
    <xdr:from>
      <xdr:col>0</xdr:col>
      <xdr:colOff>1234440</xdr:colOff>
      <xdr:row>85</xdr:row>
      <xdr:rowOff>370840</xdr:rowOff>
    </xdr:from>
    <xdr:to>
      <xdr:col>1</xdr:col>
      <xdr:colOff>1905</xdr:colOff>
      <xdr:row>90</xdr:row>
      <xdr:rowOff>15240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xmlns="" id="{00000000-0008-0000-0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440" y="15313660"/>
          <a:ext cx="710565" cy="947420"/>
        </a:xfrm>
        <a:prstGeom prst="rect">
          <a:avLst/>
        </a:prstGeom>
      </xdr:spPr>
    </xdr:pic>
    <xdr:clientData/>
  </xdr:twoCellAnchor>
  <xdr:twoCellAnchor editAs="oneCell">
    <xdr:from>
      <xdr:col>0</xdr:col>
      <xdr:colOff>630556</xdr:colOff>
      <xdr:row>86</xdr:row>
      <xdr:rowOff>6350</xdr:rowOff>
    </xdr:from>
    <xdr:to>
      <xdr:col>0</xdr:col>
      <xdr:colOff>1308735</xdr:colOff>
      <xdr:row>89</xdr:row>
      <xdr:rowOff>179069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xmlns="" id="{00000000-0008-0000-03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556" y="20437475"/>
          <a:ext cx="678179" cy="896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13334</xdr:rowOff>
    </xdr:from>
    <xdr:to>
      <xdr:col>0</xdr:col>
      <xdr:colOff>1876425</xdr:colOff>
      <xdr:row>50</xdr:row>
      <xdr:rowOff>95249</xdr:rowOff>
    </xdr:to>
    <xdr:pic>
      <xdr:nvPicPr>
        <xdr:cNvPr id="18" name="Рисунок 17" descr="D:\Users\DIREKTOR\Desktop\3.jpg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PicPr/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19184"/>
          <a:ext cx="1876425" cy="15297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27</xdr:row>
      <xdr:rowOff>179070</xdr:rowOff>
    </xdr:from>
    <xdr:to>
      <xdr:col>0</xdr:col>
      <xdr:colOff>960120</xdr:colOff>
      <xdr:row>35</xdr:row>
      <xdr:rowOff>3810</xdr:rowOff>
    </xdr:to>
    <xdr:pic>
      <xdr:nvPicPr>
        <xdr:cNvPr id="19" name="Рисунок 18" descr="D:\USERS\DIREKTOR\Downloads\M3795.JPG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PicPr/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36895"/>
          <a:ext cx="960120" cy="13773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933450</xdr:colOff>
      <xdr:row>28</xdr:row>
      <xdr:rowOff>0</xdr:rowOff>
    </xdr:from>
    <xdr:to>
      <xdr:col>0</xdr:col>
      <xdr:colOff>1884045</xdr:colOff>
      <xdr:row>34</xdr:row>
      <xdr:rowOff>177165</xdr:rowOff>
    </xdr:to>
    <xdr:pic>
      <xdr:nvPicPr>
        <xdr:cNvPr id="21" name="Рисунок 20" descr="D:\USERS\DIREKTOR\Downloads\KOR_7072.jpg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PicPr/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5838825"/>
          <a:ext cx="950595" cy="1348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89</xdr:row>
      <xdr:rowOff>161925</xdr:rowOff>
    </xdr:from>
    <xdr:to>
      <xdr:col>0</xdr:col>
      <xdr:colOff>1866900</xdr:colOff>
      <xdr:row>96</xdr:row>
      <xdr:rowOff>28575</xdr:rowOff>
    </xdr:to>
    <xdr:pic>
      <xdr:nvPicPr>
        <xdr:cNvPr id="28" name="Рисунок 27" descr="D:\Users\DIREKTOR\Desktop\Рогожка\Ромбы скатерть.jpg">
          <a:extLst>
            <a:ext uri="{FF2B5EF4-FFF2-40B4-BE49-F238E27FC236}">
              <a16:creationId xmlns:a16="http://schemas.microsoft.com/office/drawing/2014/main" xmlns="" id="{00000000-0008-0000-0300-00001C000000}"/>
            </a:ext>
          </a:extLst>
        </xdr:cNvPr>
        <xdr:cNvPicPr/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469225"/>
          <a:ext cx="1866900" cy="1200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96</xdr:row>
      <xdr:rowOff>57150</xdr:rowOff>
    </xdr:from>
    <xdr:to>
      <xdr:col>0</xdr:col>
      <xdr:colOff>1876425</xdr:colOff>
      <xdr:row>102</xdr:row>
      <xdr:rowOff>0</xdr:rowOff>
    </xdr:to>
    <xdr:pic>
      <xdr:nvPicPr>
        <xdr:cNvPr id="29" name="Рисунок 28" descr="D:\Users\DIREKTOR\Desktop\Рогожка\Рафаэлка скатерть.jpg">
          <a:extLst>
            <a:ext uri="{FF2B5EF4-FFF2-40B4-BE49-F238E27FC236}">
              <a16:creationId xmlns:a16="http://schemas.microsoft.com/office/drawing/2014/main" xmlns="" id="{00000000-0008-0000-0300-00001D000000}"/>
            </a:ext>
          </a:extLst>
        </xdr:cNvPr>
        <xdr:cNvPicPr/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97950"/>
          <a:ext cx="1876425" cy="1085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75</xdr:row>
      <xdr:rowOff>9525</xdr:rowOff>
    </xdr:from>
    <xdr:to>
      <xdr:col>0</xdr:col>
      <xdr:colOff>1885950</xdr:colOff>
      <xdr:row>80</xdr:row>
      <xdr:rowOff>200025</xdr:rowOff>
    </xdr:to>
    <xdr:pic>
      <xdr:nvPicPr>
        <xdr:cNvPr id="30" name="Рисунок 29" descr="D:\Users\DIREKTOR\Desktop\IMG_1532.jpg">
          <a:extLst>
            <a:ext uri="{FF2B5EF4-FFF2-40B4-BE49-F238E27FC236}">
              <a16:creationId xmlns:a16="http://schemas.microsoft.com/office/drawing/2014/main" xmlns="" id="{00000000-0008-0000-0300-00001E000000}"/>
            </a:ext>
          </a:extLst>
        </xdr:cNvPr>
        <xdr:cNvPicPr/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30525"/>
          <a:ext cx="1885950" cy="15240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28575</xdr:colOff>
      <xdr:row>102</xdr:row>
      <xdr:rowOff>19049</xdr:rowOff>
    </xdr:from>
    <xdr:to>
      <xdr:col>0</xdr:col>
      <xdr:colOff>1847850</xdr:colOff>
      <xdr:row>107</xdr:row>
      <xdr:rowOff>142875</xdr:rowOff>
    </xdr:to>
    <xdr:pic>
      <xdr:nvPicPr>
        <xdr:cNvPr id="31" name="Рисунок 30" descr="рогожка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2650449"/>
          <a:ext cx="1819275" cy="1085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133350</xdr:rowOff>
    </xdr:from>
    <xdr:to>
      <xdr:col>0</xdr:col>
      <xdr:colOff>1885950</xdr:colOff>
      <xdr:row>27</xdr:row>
      <xdr:rowOff>9525</xdr:rowOff>
    </xdr:to>
    <xdr:pic>
      <xdr:nvPicPr>
        <xdr:cNvPr id="32" name="Рисунок 31" descr="Picture background"/>
        <xdr:cNvPicPr/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38675"/>
          <a:ext cx="1885950" cy="1019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115</xdr:row>
      <xdr:rowOff>1</xdr:rowOff>
    </xdr:from>
    <xdr:to>
      <xdr:col>0</xdr:col>
      <xdr:colOff>1895474</xdr:colOff>
      <xdr:row>119</xdr:row>
      <xdr:rowOff>285751</xdr:rowOff>
    </xdr:to>
    <xdr:pic>
      <xdr:nvPicPr>
        <xdr:cNvPr id="33" name="Рисунок 19" descr="D:\Фото продукции\чехол на табурет.jpg">
          <a:extLst>
            <a:ext uri="{FF2B5EF4-FFF2-40B4-BE49-F238E27FC236}">
              <a16:creationId xmlns="" xmlns:a16="http://schemas.microsoft.com/office/drawing/2014/main" id="{67F9E38B-C0B3-45C3-A74E-7079BF475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17376"/>
          <a:ext cx="1895474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1</xdr:rowOff>
    </xdr:from>
    <xdr:to>
      <xdr:col>0</xdr:col>
      <xdr:colOff>1885950</xdr:colOff>
      <xdr:row>60</xdr:row>
      <xdr:rowOff>38100</xdr:rowOff>
    </xdr:to>
    <xdr:pic>
      <xdr:nvPicPr>
        <xdr:cNvPr id="34" name="Рисунок 33" descr="D:\Users\DIREKTOR\Desktop\2.jpg"/>
        <xdr:cNvPicPr/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10976"/>
          <a:ext cx="1885950" cy="10953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7</xdr:row>
      <xdr:rowOff>22860</xdr:rowOff>
    </xdr:from>
    <xdr:to>
      <xdr:col>1</xdr:col>
      <xdr:colOff>0</xdr:colOff>
      <xdr:row>12</xdr:row>
      <xdr:rowOff>167640</xdr:rowOff>
    </xdr:to>
    <xdr:pic>
      <xdr:nvPicPr>
        <xdr:cNvPr id="454904" name="Рисунок 1" descr="pvsh.jpg">
          <a:extLst>
            <a:ext uri="{FF2B5EF4-FFF2-40B4-BE49-F238E27FC236}">
              <a16:creationId xmlns:a16="http://schemas.microsoft.com/office/drawing/2014/main" xmlns="" id="{00000000-0008-0000-0400-0000F8F0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2065020"/>
          <a:ext cx="1920240" cy="109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13</xdr:row>
      <xdr:rowOff>22860</xdr:rowOff>
    </xdr:from>
    <xdr:to>
      <xdr:col>1</xdr:col>
      <xdr:colOff>0</xdr:colOff>
      <xdr:row>18</xdr:row>
      <xdr:rowOff>167640</xdr:rowOff>
    </xdr:to>
    <xdr:pic>
      <xdr:nvPicPr>
        <xdr:cNvPr id="454905" name="Рисунок 2" descr="mvsh.jpg">
          <a:extLst>
            <a:ext uri="{FF2B5EF4-FFF2-40B4-BE49-F238E27FC236}">
              <a16:creationId xmlns:a16="http://schemas.microsoft.com/office/drawing/2014/main" xmlns="" id="{00000000-0008-0000-0400-0000F9F0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3208020"/>
          <a:ext cx="1920240" cy="109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3810</xdr:colOff>
      <xdr:row>3</xdr:row>
      <xdr:rowOff>144780</xdr:rowOff>
    </xdr:to>
    <xdr:pic>
      <xdr:nvPicPr>
        <xdr:cNvPr id="454907" name="Рисунок 6" descr="D:\Users\DIREKTOR\Desktop\Ресурс 1@3x.jpg">
          <a:extLst>
            <a:ext uri="{FF2B5EF4-FFF2-40B4-BE49-F238E27FC236}">
              <a16:creationId xmlns:a16="http://schemas.microsoft.com/office/drawing/2014/main" xmlns="" id="{00000000-0008-0000-0400-0000FBF00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2786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50</xdr:row>
      <xdr:rowOff>38100</xdr:rowOff>
    </xdr:from>
    <xdr:to>
      <xdr:col>0</xdr:col>
      <xdr:colOff>1838325</xdr:colOff>
      <xdr:row>56</xdr:row>
      <xdr:rowOff>0</xdr:rowOff>
    </xdr:to>
    <xdr:pic>
      <xdr:nvPicPr>
        <xdr:cNvPr id="456548" name="Рисунок 9" descr="mn_pod_odeyalo.jpg">
          <a:extLst>
            <a:ext uri="{FF2B5EF4-FFF2-40B4-BE49-F238E27FC236}">
              <a16:creationId xmlns:a16="http://schemas.microsoft.com/office/drawing/2014/main" xmlns="" id="{00000000-0008-0000-0500-000064F7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12668250"/>
          <a:ext cx="1819274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0</xdr:row>
      <xdr:rowOff>22860</xdr:rowOff>
    </xdr:from>
    <xdr:to>
      <xdr:col>1</xdr:col>
      <xdr:colOff>0</xdr:colOff>
      <xdr:row>3</xdr:row>
      <xdr:rowOff>30480</xdr:rowOff>
    </xdr:to>
    <xdr:pic>
      <xdr:nvPicPr>
        <xdr:cNvPr id="456550" name="Рисунок 6" descr="logo_price_MN.jpg">
          <a:extLst>
            <a:ext uri="{FF2B5EF4-FFF2-40B4-BE49-F238E27FC236}">
              <a16:creationId xmlns:a16="http://schemas.microsoft.com/office/drawing/2014/main" xmlns="" id="{00000000-0008-0000-0500-000066F7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22860"/>
          <a:ext cx="192024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</xdr:row>
      <xdr:rowOff>22860</xdr:rowOff>
    </xdr:from>
    <xdr:to>
      <xdr:col>1</xdr:col>
      <xdr:colOff>0</xdr:colOff>
      <xdr:row>73</xdr:row>
      <xdr:rowOff>152400</xdr:rowOff>
    </xdr:to>
    <xdr:pic>
      <xdr:nvPicPr>
        <xdr:cNvPr id="456552" name="Рисунок 10" descr="mn_pod_odeyalo.jpg">
          <a:extLst>
            <a:ext uri="{FF2B5EF4-FFF2-40B4-BE49-F238E27FC236}">
              <a16:creationId xmlns:a16="http://schemas.microsoft.com/office/drawing/2014/main" xmlns="" id="{00000000-0008-0000-0500-000068F7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56280"/>
          <a:ext cx="1943100" cy="1653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1</xdr:col>
      <xdr:colOff>0</xdr:colOff>
      <xdr:row>82</xdr:row>
      <xdr:rowOff>38100</xdr:rowOff>
    </xdr:to>
    <xdr:pic>
      <xdr:nvPicPr>
        <xdr:cNvPr id="456553" name="Рисунок 10" descr="mn_pod_odeyalo.jpg">
          <a:extLst>
            <a:ext uri="{FF2B5EF4-FFF2-40B4-BE49-F238E27FC236}">
              <a16:creationId xmlns:a16="http://schemas.microsoft.com/office/drawing/2014/main" xmlns="" id="{00000000-0008-0000-0500-000069F7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57420"/>
          <a:ext cx="19431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1</xdr:col>
      <xdr:colOff>0</xdr:colOff>
      <xdr:row>37</xdr:row>
      <xdr:rowOff>7620</xdr:rowOff>
    </xdr:to>
    <xdr:pic>
      <xdr:nvPicPr>
        <xdr:cNvPr id="456554" name="Рисунок 1">
          <a:extLst>
            <a:ext uri="{FF2B5EF4-FFF2-40B4-BE49-F238E27FC236}">
              <a16:creationId xmlns:a16="http://schemas.microsoft.com/office/drawing/2014/main" xmlns="" id="{00000000-0008-0000-0500-00006AF7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77200"/>
          <a:ext cx="1943100" cy="1059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</xdr:col>
      <xdr:colOff>0</xdr:colOff>
      <xdr:row>43</xdr:row>
      <xdr:rowOff>121920</xdr:rowOff>
    </xdr:to>
    <xdr:pic>
      <xdr:nvPicPr>
        <xdr:cNvPr id="456555" name="Рисунок 2">
          <a:extLst>
            <a:ext uri="{FF2B5EF4-FFF2-40B4-BE49-F238E27FC236}">
              <a16:creationId xmlns:a16="http://schemas.microsoft.com/office/drawing/2014/main" xmlns="" id="{00000000-0008-0000-0500-00006BF7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66960"/>
          <a:ext cx="1943100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1</xdr:col>
      <xdr:colOff>1905</xdr:colOff>
      <xdr:row>32</xdr:row>
      <xdr:rowOff>7620</xdr:rowOff>
    </xdr:to>
    <xdr:pic>
      <xdr:nvPicPr>
        <xdr:cNvPr id="456556" name="Рисунок 4">
          <a:extLst>
            <a:ext uri="{FF2B5EF4-FFF2-40B4-BE49-F238E27FC236}">
              <a16:creationId xmlns:a16="http://schemas.microsoft.com/office/drawing/2014/main" xmlns="" id="{00000000-0008-0000-0500-00006CF7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18020"/>
          <a:ext cx="1935480" cy="960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22860</xdr:rowOff>
    </xdr:from>
    <xdr:to>
      <xdr:col>1</xdr:col>
      <xdr:colOff>1905</xdr:colOff>
      <xdr:row>13</xdr:row>
      <xdr:rowOff>571500</xdr:rowOff>
    </xdr:to>
    <xdr:pic>
      <xdr:nvPicPr>
        <xdr:cNvPr id="456558" name="Рисунок 13" descr="\\Terminal\отдел_продаж\Менеджерам\ПРОДУКЦИЯ\Постельное белье\Маленьная Няня\Бязь\Таксы.jpg">
          <a:extLst>
            <a:ext uri="{FF2B5EF4-FFF2-40B4-BE49-F238E27FC236}">
              <a16:creationId xmlns:a16="http://schemas.microsoft.com/office/drawing/2014/main" xmlns="" id="{00000000-0008-0000-0500-00006EF70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1700"/>
          <a:ext cx="1935480" cy="1699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</xdr:row>
      <xdr:rowOff>120015</xdr:rowOff>
    </xdr:from>
    <xdr:to>
      <xdr:col>1</xdr:col>
      <xdr:colOff>7620</xdr:colOff>
      <xdr:row>48</xdr:row>
      <xdr:rowOff>180974</xdr:rowOff>
    </xdr:to>
    <xdr:pic>
      <xdr:nvPicPr>
        <xdr:cNvPr id="17" name="Рисунок 16" descr="D:\Users\DIREKTOR\Desktop\Подушка ХБ.JPG">
          <a:extLst>
            <a:ext uri="{FF2B5EF4-FFF2-40B4-BE49-F238E27FC236}">
              <a16:creationId xmlns:a16="http://schemas.microsoft.com/office/drawing/2014/main" xmlns="" id="{00000000-0008-0000-0500-000011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97590"/>
          <a:ext cx="1903095" cy="106108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1</xdr:col>
      <xdr:colOff>0</xdr:colOff>
      <xdr:row>27</xdr:row>
      <xdr:rowOff>175260</xdr:rowOff>
    </xdr:to>
    <xdr:pic>
      <xdr:nvPicPr>
        <xdr:cNvPr id="18" name="Рисунок 17" descr="D:\Фото продукции\2022\детские\6.jpg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99860"/>
          <a:ext cx="1950720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1</xdr:col>
      <xdr:colOff>7620</xdr:colOff>
      <xdr:row>19</xdr:row>
      <xdr:rowOff>0</xdr:rowOff>
    </xdr:to>
    <xdr:pic>
      <xdr:nvPicPr>
        <xdr:cNvPr id="19" name="Рисунок 18" descr="D:\Фото продукции\2022\детские\3.jpg">
          <a:extLst>
            <a:ext uri="{FF2B5EF4-FFF2-40B4-BE49-F238E27FC236}">
              <a16:creationId xmlns:a16="http://schemas.microsoft.com/office/drawing/2014/main" xmlns="" id="{00000000-0008-0000-0500-00001300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67200"/>
          <a:ext cx="1958340" cy="967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1</xdr:col>
      <xdr:colOff>0</xdr:colOff>
      <xdr:row>23</xdr:row>
      <xdr:rowOff>7620</xdr:rowOff>
    </xdr:to>
    <xdr:pic>
      <xdr:nvPicPr>
        <xdr:cNvPr id="20" name="Рисунок 19" descr="D:\Фото продукции\2022\детские\11.jpg">
          <a:extLst>
            <a:ext uri="{FF2B5EF4-FFF2-40B4-BE49-F238E27FC236}">
              <a16:creationId xmlns:a16="http://schemas.microsoft.com/office/drawing/2014/main" xmlns="" id="{00000000-0008-0000-0500-000014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34940"/>
          <a:ext cx="1943100" cy="967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</xdr:colOff>
      <xdr:row>56</xdr:row>
      <xdr:rowOff>133350</xdr:rowOff>
    </xdr:from>
    <xdr:to>
      <xdr:col>0</xdr:col>
      <xdr:colOff>1866901</xdr:colOff>
      <xdr:row>63</xdr:row>
      <xdr:rowOff>137160</xdr:rowOff>
    </xdr:to>
    <xdr:pic>
      <xdr:nvPicPr>
        <xdr:cNvPr id="21" name="Рисунок 9" descr="mn_pod_odeyalo.jpg">
          <a:extLst>
            <a:ext uri="{FF2B5EF4-FFF2-40B4-BE49-F238E27FC236}">
              <a16:creationId xmlns:a16="http://schemas.microsoft.com/office/drawing/2014/main" xmlns="" id="{00000000-0008-0000-05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4058900"/>
          <a:ext cx="1866900" cy="1337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22860</xdr:rowOff>
    </xdr:from>
    <xdr:to>
      <xdr:col>0</xdr:col>
      <xdr:colOff>1891665</xdr:colOff>
      <xdr:row>15</xdr:row>
      <xdr:rowOff>152400</xdr:rowOff>
    </xdr:to>
    <xdr:pic>
      <xdr:nvPicPr>
        <xdr:cNvPr id="456890" name="Рисунок 23">
          <a:extLst>
            <a:ext uri="{FF2B5EF4-FFF2-40B4-BE49-F238E27FC236}">
              <a16:creationId xmlns:a16="http://schemas.microsoft.com/office/drawing/2014/main" xmlns="" id="{00000000-0008-0000-0600-0000BAF8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10740"/>
          <a:ext cx="1920240" cy="1272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</xdr:colOff>
      <xdr:row>17</xdr:row>
      <xdr:rowOff>22860</xdr:rowOff>
    </xdr:from>
    <xdr:to>
      <xdr:col>0</xdr:col>
      <xdr:colOff>1882140</xdr:colOff>
      <xdr:row>24</xdr:row>
      <xdr:rowOff>167640</xdr:rowOff>
    </xdr:to>
    <xdr:pic>
      <xdr:nvPicPr>
        <xdr:cNvPr id="456891" name="Рисунок 5" descr="D:\Users\DIREKTOR\Desktop\Матрас-ватный-190-х-120-см.jpg">
          <a:extLst>
            <a:ext uri="{FF2B5EF4-FFF2-40B4-BE49-F238E27FC236}">
              <a16:creationId xmlns:a16="http://schemas.microsoft.com/office/drawing/2014/main" xmlns="" id="{00000000-0008-0000-0600-0000BBF80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3444240"/>
          <a:ext cx="1821180" cy="1478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53340</xdr:rowOff>
    </xdr:from>
    <xdr:to>
      <xdr:col>1</xdr:col>
      <xdr:colOff>3810</xdr:colOff>
      <xdr:row>4</xdr:row>
      <xdr:rowOff>7620</xdr:rowOff>
    </xdr:to>
    <xdr:pic>
      <xdr:nvPicPr>
        <xdr:cNvPr id="456892" name="Рисунок 4" descr="D:\Users\DIREKTOR\Desktop\Ресурс 1@3x.jpg">
          <a:extLst>
            <a:ext uri="{FF2B5EF4-FFF2-40B4-BE49-F238E27FC236}">
              <a16:creationId xmlns:a16="http://schemas.microsoft.com/office/drawing/2014/main" xmlns="" id="{00000000-0008-0000-0600-0000BCF80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40"/>
          <a:ext cx="192786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stra-nsk@yandex.ru" TargetMode="External"/><Relationship Id="rId1" Type="http://schemas.openxmlformats.org/officeDocument/2006/relationships/hyperlink" Target="http://www.astra-nsk.r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astra-nsk@yandex.ru" TargetMode="External"/><Relationship Id="rId1" Type="http://schemas.openxmlformats.org/officeDocument/2006/relationships/hyperlink" Target="http://www.astra-nsk.ru/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astra-nsk@yandex.ru" TargetMode="External"/><Relationship Id="rId1" Type="http://schemas.openxmlformats.org/officeDocument/2006/relationships/hyperlink" Target="http://www.astra-nsk.ru/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astra-nsk@yandex.ru" TargetMode="External"/><Relationship Id="rId1" Type="http://schemas.openxmlformats.org/officeDocument/2006/relationships/hyperlink" Target="http://www.astra-nsk.ru/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astra-nsk@yandex.ru" TargetMode="External"/><Relationship Id="rId1" Type="http://schemas.openxmlformats.org/officeDocument/2006/relationships/hyperlink" Target="http://www.astra-nsk.ru/" TargetMode="External"/><Relationship Id="rId4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ECFF"/>
  </sheetPr>
  <dimension ref="A1:N305"/>
  <sheetViews>
    <sheetView tabSelected="1" zoomScale="90" zoomScaleNormal="90" workbookViewId="0">
      <pane ySplit="8" topLeftCell="A222" activePane="bottomLeft" state="frozen"/>
      <selection pane="bottomLeft" activeCell="G240" sqref="G240"/>
    </sheetView>
  </sheetViews>
  <sheetFormatPr defaultColWidth="11.42578125" defaultRowHeight="15" customHeight="1" x14ac:dyDescent="0.2"/>
  <cols>
    <col min="1" max="1" width="28.42578125" style="1" customWidth="1"/>
    <col min="2" max="2" width="28.7109375" style="3" customWidth="1"/>
    <col min="3" max="3" width="20.85546875" style="3" customWidth="1"/>
    <col min="4" max="4" width="26.7109375" style="4" customWidth="1"/>
    <col min="5" max="5" width="11.28515625" style="109" customWidth="1"/>
    <col min="6" max="6" width="10" style="45" customWidth="1"/>
    <col min="7" max="7" width="12.28515625" style="45" customWidth="1"/>
    <col min="8" max="8" width="11.7109375" style="1" customWidth="1"/>
    <col min="9" max="9" width="10" style="1" customWidth="1"/>
    <col min="10" max="10" width="9.140625" style="1" customWidth="1"/>
    <col min="11" max="18" width="11.42578125" style="1"/>
    <col min="19" max="19" width="10.42578125" style="1" customWidth="1"/>
    <col min="20" max="16384" width="11.42578125" style="1"/>
  </cols>
  <sheetData>
    <row r="1" spans="1:12" s="67" customFormat="1" ht="15" customHeight="1" x14ac:dyDescent="0.25">
      <c r="A1" s="1085"/>
      <c r="B1" s="951" t="s">
        <v>656</v>
      </c>
      <c r="C1" s="1067" t="s">
        <v>363</v>
      </c>
      <c r="D1" s="1067"/>
      <c r="E1" s="110"/>
      <c r="F1" s="1065" t="s">
        <v>58</v>
      </c>
      <c r="G1" s="1063" t="s">
        <v>59</v>
      </c>
      <c r="H1" s="1063"/>
      <c r="I1" s="1063" t="s">
        <v>86</v>
      </c>
      <c r="J1" s="1063"/>
    </row>
    <row r="2" spans="1:12" s="67" customFormat="1" ht="15" customHeight="1" x14ac:dyDescent="0.25">
      <c r="A2" s="1086"/>
      <c r="B2" s="96" t="s">
        <v>686</v>
      </c>
      <c r="C2" s="1068" t="s">
        <v>373</v>
      </c>
      <c r="D2" s="1068"/>
      <c r="E2" s="104"/>
      <c r="F2" s="1065"/>
      <c r="G2" s="1066" t="s">
        <v>60</v>
      </c>
      <c r="H2" s="1066"/>
      <c r="I2" s="1063" t="s">
        <v>87</v>
      </c>
      <c r="J2" s="1063"/>
    </row>
    <row r="3" spans="1:12" s="67" customFormat="1" ht="15" customHeight="1" x14ac:dyDescent="0.25">
      <c r="A3" s="1086"/>
      <c r="B3" s="1096" t="s">
        <v>29</v>
      </c>
      <c r="C3" s="1069" t="s">
        <v>234</v>
      </c>
      <c r="D3" s="1070"/>
      <c r="E3" s="105"/>
      <c r="F3" s="1065"/>
      <c r="G3" s="1063" t="s">
        <v>61</v>
      </c>
      <c r="H3" s="1063"/>
      <c r="I3" s="1063" t="s">
        <v>257</v>
      </c>
      <c r="J3" s="1063"/>
    </row>
    <row r="4" spans="1:12" s="67" customFormat="1" ht="15" customHeight="1" x14ac:dyDescent="0.25">
      <c r="A4" s="1086"/>
      <c r="B4" s="1096"/>
      <c r="C4" s="1071" t="s">
        <v>31</v>
      </c>
      <c r="D4" s="1071"/>
      <c r="E4" s="105"/>
      <c r="F4" s="1065"/>
      <c r="G4" s="1063" t="s">
        <v>62</v>
      </c>
      <c r="H4" s="1063"/>
      <c r="I4" s="1064"/>
      <c r="J4" s="1064"/>
    </row>
    <row r="5" spans="1:12" s="67" customFormat="1" ht="15" customHeight="1" x14ac:dyDescent="0.25">
      <c r="A5" s="95"/>
      <c r="B5" s="1097"/>
      <c r="C5" s="1097"/>
      <c r="D5" s="1097"/>
      <c r="E5" s="105"/>
      <c r="F5" s="197"/>
      <c r="G5" s="668"/>
      <c r="H5" s="668"/>
      <c r="I5" s="669"/>
      <c r="J5" s="669"/>
    </row>
    <row r="6" spans="1:12" s="67" customFormat="1" ht="15" customHeight="1" thickBot="1" x14ac:dyDescent="0.3">
      <c r="A6" s="95"/>
      <c r="B6" s="1072" t="s">
        <v>342</v>
      </c>
      <c r="C6" s="1072"/>
      <c r="D6" s="1072"/>
      <c r="E6" s="1072"/>
      <c r="F6" s="1072"/>
      <c r="G6" s="1072"/>
      <c r="H6" s="1072"/>
      <c r="I6" s="1072"/>
      <c r="J6" s="669"/>
    </row>
    <row r="7" spans="1:12" s="12" customFormat="1" ht="15" customHeight="1" x14ac:dyDescent="0.25">
      <c r="A7" s="1102" t="s">
        <v>14</v>
      </c>
      <c r="B7" s="1100" t="s">
        <v>16</v>
      </c>
      <c r="C7" s="1061" t="s">
        <v>15</v>
      </c>
      <c r="D7" s="1058" t="s">
        <v>601</v>
      </c>
      <c r="E7" s="106" t="s">
        <v>195</v>
      </c>
      <c r="F7" s="111" t="s">
        <v>54</v>
      </c>
      <c r="G7" s="168" t="s">
        <v>56</v>
      </c>
      <c r="H7" s="673" t="s">
        <v>232</v>
      </c>
      <c r="I7" s="674"/>
    </row>
    <row r="8" spans="1:12" s="12" customFormat="1" ht="15" customHeight="1" thickBot="1" x14ac:dyDescent="0.3">
      <c r="A8" s="1103"/>
      <c r="B8" s="1101"/>
      <c r="C8" s="1062"/>
      <c r="D8" s="1059"/>
      <c r="E8" s="107" t="s">
        <v>196</v>
      </c>
      <c r="F8" s="675" t="s">
        <v>55</v>
      </c>
      <c r="G8" s="169">
        <f>SUM('Подушки и одеяла'!G9,'Постельное белье'!G8,'Дом. текстиль'!G9,'Спальные мешки'!G7,'Для детей'!G9,Матрасы!G9)</f>
        <v>0</v>
      </c>
      <c r="H8" s="676" t="s">
        <v>233</v>
      </c>
      <c r="I8" s="677"/>
    </row>
    <row r="9" spans="1:12" ht="30" customHeight="1" thickBot="1" x14ac:dyDescent="0.25">
      <c r="A9" s="1087" t="s">
        <v>122</v>
      </c>
      <c r="B9" s="1088"/>
      <c r="C9" s="1088"/>
      <c r="D9" s="1089"/>
      <c r="E9" s="355"/>
      <c r="F9" s="670"/>
      <c r="G9" s="671">
        <f>SUM(G10:G314)</f>
        <v>0</v>
      </c>
      <c r="H9" s="672"/>
      <c r="I9" s="672"/>
    </row>
    <row r="10" spans="1:12" ht="21" customHeight="1" x14ac:dyDescent="0.2">
      <c r="A10" s="1109"/>
      <c r="B10" s="1090" t="s">
        <v>190</v>
      </c>
      <c r="C10" s="1091"/>
      <c r="D10" s="1092"/>
      <c r="E10" s="466"/>
      <c r="F10" s="80"/>
      <c r="G10" s="170"/>
      <c r="H10" s="172"/>
      <c r="I10" s="172"/>
    </row>
    <row r="11" spans="1:12" ht="15" customHeight="1" x14ac:dyDescent="0.2">
      <c r="A11" s="1109"/>
      <c r="B11" s="1073" t="s">
        <v>32</v>
      </c>
      <c r="C11" s="1074"/>
      <c r="D11" s="1075"/>
      <c r="E11" s="467"/>
      <c r="F11" s="80"/>
      <c r="G11" s="170"/>
      <c r="H11" s="172"/>
      <c r="I11" s="172"/>
    </row>
    <row r="12" spans="1:12" ht="15" customHeight="1" thickBot="1" x14ac:dyDescent="0.25">
      <c r="A12" s="1109"/>
      <c r="B12" s="1106" t="s">
        <v>383</v>
      </c>
      <c r="C12" s="1107"/>
      <c r="D12" s="1108"/>
      <c r="E12" s="696"/>
      <c r="F12" s="80"/>
      <c r="G12" s="170"/>
      <c r="H12" s="172"/>
      <c r="I12" s="172"/>
    </row>
    <row r="13" spans="1:12" ht="15" customHeight="1" x14ac:dyDescent="0.2">
      <c r="A13" s="1109"/>
      <c r="B13" s="468" t="s">
        <v>113</v>
      </c>
      <c r="C13" s="469" t="s">
        <v>192</v>
      </c>
      <c r="D13" s="470">
        <v>481</v>
      </c>
      <c r="E13" s="314">
        <v>410106</v>
      </c>
      <c r="F13" s="867">
        <v>0</v>
      </c>
      <c r="G13" s="868">
        <f>D13*F13</f>
        <v>0</v>
      </c>
      <c r="H13" s="174">
        <v>0.8</v>
      </c>
      <c r="I13" s="175"/>
      <c r="J13" s="807"/>
    </row>
    <row r="14" spans="1:12" ht="18.75" customHeight="1" x14ac:dyDescent="0.2">
      <c r="A14" s="1109"/>
      <c r="B14" s="471" t="s">
        <v>114</v>
      </c>
      <c r="C14" s="472" t="s">
        <v>193</v>
      </c>
      <c r="D14" s="473">
        <v>565</v>
      </c>
      <c r="E14" s="293">
        <v>410107</v>
      </c>
      <c r="F14" s="867">
        <v>0</v>
      </c>
      <c r="G14" s="868">
        <f>D14*F14</f>
        <v>0</v>
      </c>
      <c r="H14" s="174">
        <v>1.085</v>
      </c>
      <c r="I14" s="176"/>
      <c r="J14" s="811"/>
      <c r="K14" s="79"/>
      <c r="L14" s="72"/>
    </row>
    <row r="15" spans="1:12" ht="18.75" customHeight="1" thickBot="1" x14ac:dyDescent="0.25">
      <c r="A15" s="355"/>
      <c r="B15" s="474" t="s">
        <v>120</v>
      </c>
      <c r="C15" s="447" t="s">
        <v>544</v>
      </c>
      <c r="D15" s="475">
        <v>815</v>
      </c>
      <c r="E15" s="293" t="s">
        <v>545</v>
      </c>
      <c r="F15" s="867">
        <v>0</v>
      </c>
      <c r="G15" s="868">
        <f>D15*F15</f>
        <v>0</v>
      </c>
      <c r="H15" s="174"/>
      <c r="I15" s="176"/>
      <c r="J15" s="811"/>
      <c r="K15" s="79"/>
      <c r="L15" s="72"/>
    </row>
    <row r="16" spans="1:12" s="2" customFormat="1" ht="15" customHeight="1" x14ac:dyDescent="0.2">
      <c r="A16" s="993"/>
      <c r="B16" s="1104" t="s">
        <v>530</v>
      </c>
      <c r="C16" s="1105"/>
      <c r="D16" s="1105"/>
      <c r="E16" s="698"/>
      <c r="F16" s="869"/>
      <c r="G16" s="870"/>
      <c r="H16" s="640"/>
      <c r="I16" s="177"/>
      <c r="J16" s="806"/>
    </row>
    <row r="17" spans="1:12" s="2" customFormat="1" ht="15" customHeight="1" x14ac:dyDescent="0.2">
      <c r="A17" s="994"/>
      <c r="B17" s="991" t="s">
        <v>230</v>
      </c>
      <c r="C17" s="992"/>
      <c r="D17" s="992"/>
      <c r="E17" s="494"/>
      <c r="F17" s="869"/>
      <c r="G17" s="870"/>
      <c r="H17" s="640"/>
      <c r="I17" s="177"/>
      <c r="J17" s="806"/>
    </row>
    <row r="18" spans="1:12" s="2" customFormat="1" ht="15" customHeight="1" x14ac:dyDescent="0.2">
      <c r="A18" s="994"/>
      <c r="B18" s="767" t="s">
        <v>556</v>
      </c>
      <c r="C18" s="768"/>
      <c r="D18" s="768"/>
      <c r="E18" s="699"/>
      <c r="F18" s="869"/>
      <c r="G18" s="870"/>
      <c r="H18" s="640"/>
      <c r="I18" s="177"/>
      <c r="J18" s="806"/>
    </row>
    <row r="19" spans="1:12" s="2" customFormat="1" ht="15" customHeight="1" x14ac:dyDescent="0.2">
      <c r="A19" s="994"/>
      <c r="B19" s="769" t="s">
        <v>300</v>
      </c>
      <c r="C19" s="770"/>
      <c r="D19" s="771"/>
      <c r="E19" s="700"/>
      <c r="F19" s="869"/>
      <c r="G19" s="870"/>
      <c r="H19" s="177"/>
      <c r="I19" s="177"/>
      <c r="J19" s="806"/>
    </row>
    <row r="20" spans="1:12" ht="27" customHeight="1" thickBot="1" x14ac:dyDescent="0.25">
      <c r="A20" s="994"/>
      <c r="B20" s="391" t="s">
        <v>434</v>
      </c>
      <c r="C20" s="472" t="s">
        <v>231</v>
      </c>
      <c r="D20" s="697">
        <v>697</v>
      </c>
      <c r="E20" s="701">
        <v>410074</v>
      </c>
      <c r="F20" s="867">
        <v>0</v>
      </c>
      <c r="G20" s="868">
        <f>D20*F20</f>
        <v>0</v>
      </c>
      <c r="H20" s="174">
        <v>1.64</v>
      </c>
      <c r="I20" s="288"/>
      <c r="J20" s="812"/>
      <c r="K20" s="15"/>
      <c r="L20" s="15"/>
    </row>
    <row r="21" spans="1:12" ht="27" customHeight="1" thickBot="1" x14ac:dyDescent="0.25">
      <c r="A21" s="1098" t="s">
        <v>560</v>
      </c>
      <c r="B21" s="1099"/>
      <c r="C21" s="1099"/>
      <c r="D21" s="1099"/>
      <c r="E21" s="477"/>
      <c r="F21" s="871"/>
      <c r="G21" s="872"/>
      <c r="H21" s="173"/>
      <c r="I21" s="178"/>
      <c r="J21" s="14"/>
      <c r="K21" s="15"/>
      <c r="L21" s="15"/>
    </row>
    <row r="22" spans="1:12" s="2" customFormat="1" ht="15" customHeight="1" x14ac:dyDescent="0.2">
      <c r="A22" s="1033"/>
      <c r="B22" s="1038" t="s">
        <v>597</v>
      </c>
      <c r="C22" s="1039"/>
      <c r="D22" s="1039"/>
      <c r="E22" s="486"/>
      <c r="F22" s="873"/>
      <c r="G22" s="873"/>
      <c r="H22" s="177"/>
      <c r="I22" s="177"/>
      <c r="J22" s="806"/>
    </row>
    <row r="23" spans="1:12" s="2" customFormat="1" ht="15" customHeight="1" x14ac:dyDescent="0.2">
      <c r="A23" s="1033"/>
      <c r="B23" s="1029" t="s">
        <v>32</v>
      </c>
      <c r="C23" s="1030"/>
      <c r="D23" s="1030"/>
      <c r="E23" s="488"/>
      <c r="F23" s="870"/>
      <c r="G23" s="870"/>
      <c r="H23" s="177"/>
      <c r="I23" s="177"/>
      <c r="J23" s="806"/>
    </row>
    <row r="24" spans="1:12" s="2" customFormat="1" ht="15" customHeight="1" x14ac:dyDescent="0.2">
      <c r="A24" s="1033"/>
      <c r="B24" s="772" t="s">
        <v>517</v>
      </c>
      <c r="C24" s="773"/>
      <c r="D24" s="929" t="s">
        <v>646</v>
      </c>
      <c r="E24" s="488"/>
      <c r="F24" s="870"/>
      <c r="G24" s="870"/>
      <c r="H24" s="177"/>
      <c r="I24" s="177"/>
      <c r="J24" s="806"/>
    </row>
    <row r="25" spans="1:12" ht="15" customHeight="1" x14ac:dyDescent="0.2">
      <c r="A25" s="1033"/>
      <c r="B25" s="86" t="s">
        <v>113</v>
      </c>
      <c r="C25" s="86" t="s">
        <v>89</v>
      </c>
      <c r="D25" s="931">
        <v>560</v>
      </c>
      <c r="E25" s="112">
        <v>410019</v>
      </c>
      <c r="F25" s="871">
        <v>0</v>
      </c>
      <c r="G25" s="872">
        <f>D25*F25</f>
        <v>0</v>
      </c>
      <c r="H25" s="167">
        <v>1.08</v>
      </c>
      <c r="I25" s="250">
        <v>589</v>
      </c>
      <c r="J25" s="807"/>
    </row>
    <row r="26" spans="1:12" ht="15" customHeight="1" thickBot="1" x14ac:dyDescent="0.25">
      <c r="A26" s="1034"/>
      <c r="B26" s="86" t="s">
        <v>114</v>
      </c>
      <c r="C26" s="86" t="s">
        <v>90</v>
      </c>
      <c r="D26" s="931">
        <v>673</v>
      </c>
      <c r="E26" s="695">
        <v>410020</v>
      </c>
      <c r="F26" s="871">
        <v>0</v>
      </c>
      <c r="G26" s="872">
        <f>D26*F26</f>
        <v>0</v>
      </c>
      <c r="H26" s="167">
        <v>1.33</v>
      </c>
      <c r="I26" s="250">
        <v>708</v>
      </c>
      <c r="J26" s="807"/>
    </row>
    <row r="27" spans="1:12" ht="15" customHeight="1" x14ac:dyDescent="0.2">
      <c r="A27" s="993"/>
      <c r="B27" s="1038" t="s">
        <v>555</v>
      </c>
      <c r="C27" s="1060"/>
      <c r="D27" s="1060"/>
      <c r="E27" s="702"/>
      <c r="F27" s="873"/>
      <c r="G27" s="874"/>
      <c r="H27" s="175"/>
      <c r="I27" s="175"/>
      <c r="J27" s="807"/>
    </row>
    <row r="28" spans="1:12" ht="15" customHeight="1" x14ac:dyDescent="0.2">
      <c r="A28" s="1051"/>
      <c r="B28" s="1029" t="s">
        <v>304</v>
      </c>
      <c r="C28" s="1052"/>
      <c r="D28" s="1052"/>
      <c r="E28" s="480"/>
      <c r="F28" s="873"/>
      <c r="G28" s="874"/>
      <c r="H28" s="175"/>
      <c r="I28" s="175"/>
      <c r="J28" s="807"/>
    </row>
    <row r="29" spans="1:12" ht="15" customHeight="1" x14ac:dyDescent="0.2">
      <c r="A29" s="1051"/>
      <c r="B29" s="779" t="s">
        <v>0</v>
      </c>
      <c r="C29" s="930"/>
      <c r="D29" s="929" t="s">
        <v>655</v>
      </c>
      <c r="E29" s="703"/>
      <c r="F29" s="873"/>
      <c r="G29" s="874"/>
      <c r="H29" s="175"/>
      <c r="I29" s="175"/>
      <c r="J29" s="807"/>
    </row>
    <row r="30" spans="1:12" ht="15" customHeight="1" x14ac:dyDescent="0.2">
      <c r="A30" s="1033"/>
      <c r="B30" s="86" t="s">
        <v>113</v>
      </c>
      <c r="C30" s="86" t="s">
        <v>179</v>
      </c>
      <c r="D30" s="250">
        <v>685</v>
      </c>
      <c r="E30" s="112">
        <v>410016</v>
      </c>
      <c r="F30" s="871">
        <v>0</v>
      </c>
      <c r="G30" s="872">
        <f>D30*F30</f>
        <v>0</v>
      </c>
      <c r="H30" s="167">
        <v>1.34</v>
      </c>
      <c r="I30" s="250"/>
      <c r="J30" s="807"/>
    </row>
    <row r="31" spans="1:12" ht="15" customHeight="1" x14ac:dyDescent="0.2">
      <c r="A31" s="1033"/>
      <c r="B31" s="86" t="s">
        <v>114</v>
      </c>
      <c r="C31" s="86" t="s">
        <v>180</v>
      </c>
      <c r="D31" s="250">
        <v>806</v>
      </c>
      <c r="E31" s="112">
        <v>410017</v>
      </c>
      <c r="F31" s="871">
        <v>0</v>
      </c>
      <c r="G31" s="872">
        <f>D31*F31</f>
        <v>0</v>
      </c>
      <c r="H31" s="167">
        <v>1.64</v>
      </c>
      <c r="I31" s="250"/>
      <c r="J31" s="807"/>
    </row>
    <row r="32" spans="1:12" ht="15" customHeight="1" thickBot="1" x14ac:dyDescent="0.25">
      <c r="A32" s="1034"/>
      <c r="B32" s="86" t="s">
        <v>120</v>
      </c>
      <c r="C32" s="86" t="s">
        <v>181</v>
      </c>
      <c r="D32" s="250">
        <v>986</v>
      </c>
      <c r="E32" s="112">
        <v>410018</v>
      </c>
      <c r="F32" s="871">
        <v>0</v>
      </c>
      <c r="G32" s="872">
        <f>D32*F32</f>
        <v>0</v>
      </c>
      <c r="H32" s="167">
        <v>2.1</v>
      </c>
      <c r="I32" s="250"/>
      <c r="J32" s="807"/>
    </row>
    <row r="33" spans="1:13" s="2" customFormat="1" ht="15" customHeight="1" x14ac:dyDescent="0.2">
      <c r="A33" s="1049"/>
      <c r="B33" s="1038" t="s">
        <v>554</v>
      </c>
      <c r="C33" s="1039"/>
      <c r="D33" s="1039"/>
      <c r="E33" s="486"/>
      <c r="F33" s="873"/>
      <c r="G33" s="870"/>
      <c r="H33" s="177"/>
      <c r="I33" s="177"/>
      <c r="J33" s="806"/>
    </row>
    <row r="34" spans="1:13" s="2" customFormat="1" ht="15" customHeight="1" x14ac:dyDescent="0.2">
      <c r="A34" s="1048"/>
      <c r="B34" s="1029" t="s">
        <v>224</v>
      </c>
      <c r="C34" s="1030"/>
      <c r="D34" s="1030"/>
      <c r="E34" s="488"/>
      <c r="F34" s="870"/>
      <c r="G34" s="870"/>
      <c r="H34" s="177"/>
      <c r="I34" s="177"/>
      <c r="J34" s="806"/>
    </row>
    <row r="35" spans="1:13" s="2" customFormat="1" ht="15" customHeight="1" x14ac:dyDescent="0.2">
      <c r="A35" s="1048"/>
      <c r="B35" s="980" t="s">
        <v>397</v>
      </c>
      <c r="C35" s="981"/>
      <c r="D35" s="981"/>
      <c r="E35" s="488"/>
      <c r="F35" s="870"/>
      <c r="G35" s="870"/>
      <c r="H35" s="177"/>
      <c r="I35" s="177"/>
      <c r="J35" s="806"/>
    </row>
    <row r="36" spans="1:13" ht="15" customHeight="1" x14ac:dyDescent="0.2">
      <c r="A36" s="1048"/>
      <c r="B36" s="456" t="s">
        <v>113</v>
      </c>
      <c r="C36" s="435" t="s">
        <v>8</v>
      </c>
      <c r="D36" s="498">
        <v>1196</v>
      </c>
      <c r="E36" s="293">
        <v>410036</v>
      </c>
      <c r="F36" s="871">
        <v>0</v>
      </c>
      <c r="G36" s="872">
        <f>D36*F36</f>
        <v>0</v>
      </c>
      <c r="H36" s="167">
        <v>1.76</v>
      </c>
      <c r="I36" s="249"/>
      <c r="J36" s="807"/>
      <c r="M36" s="208"/>
    </row>
    <row r="37" spans="1:13" ht="15" customHeight="1" x14ac:dyDescent="0.2">
      <c r="A37" s="1048"/>
      <c r="B37" s="456" t="s">
        <v>114</v>
      </c>
      <c r="C37" s="435" t="s">
        <v>9</v>
      </c>
      <c r="D37" s="258">
        <v>1472</v>
      </c>
      <c r="E37" s="490">
        <v>410037</v>
      </c>
      <c r="F37" s="871">
        <v>0</v>
      </c>
      <c r="G37" s="872">
        <f>D37*F37</f>
        <v>0</v>
      </c>
      <c r="H37" s="167">
        <v>2.1</v>
      </c>
      <c r="I37" s="249"/>
      <c r="J37" s="807"/>
    </row>
    <row r="38" spans="1:13" ht="15" customHeight="1" thickBot="1" x14ac:dyDescent="0.25">
      <c r="A38" s="1054"/>
      <c r="B38" s="492" t="s">
        <v>120</v>
      </c>
      <c r="C38" s="436" t="s">
        <v>10</v>
      </c>
      <c r="D38" s="484">
        <v>1803</v>
      </c>
      <c r="E38" s="293">
        <v>410038</v>
      </c>
      <c r="F38" s="871">
        <v>0</v>
      </c>
      <c r="G38" s="872">
        <f>D38*F38</f>
        <v>0</v>
      </c>
      <c r="H38" s="167">
        <v>2.714</v>
      </c>
      <c r="I38" s="175"/>
      <c r="J38" s="807"/>
    </row>
    <row r="39" spans="1:13" s="2" customFormat="1" ht="15" customHeight="1" x14ac:dyDescent="0.2">
      <c r="A39" s="993"/>
      <c r="B39" s="996" t="s">
        <v>557</v>
      </c>
      <c r="C39" s="997"/>
      <c r="D39" s="997"/>
      <c r="E39" s="493"/>
      <c r="F39" s="870"/>
      <c r="G39" s="870"/>
      <c r="H39" s="177"/>
      <c r="I39" s="177"/>
      <c r="J39" s="806"/>
    </row>
    <row r="40" spans="1:13" s="2" customFormat="1" ht="15" customHeight="1" x14ac:dyDescent="0.2">
      <c r="A40" s="994"/>
      <c r="B40" s="991" t="s">
        <v>33</v>
      </c>
      <c r="C40" s="992"/>
      <c r="D40" s="992"/>
      <c r="E40" s="494"/>
      <c r="F40" s="870"/>
      <c r="G40" s="870"/>
      <c r="H40" s="177"/>
      <c r="I40" s="177"/>
      <c r="J40" s="806"/>
    </row>
    <row r="41" spans="1:13" s="2" customFormat="1" ht="15" customHeight="1" x14ac:dyDescent="0.2">
      <c r="A41" s="994"/>
      <c r="B41" s="989" t="s">
        <v>7</v>
      </c>
      <c r="C41" s="990"/>
      <c r="D41" s="990"/>
      <c r="E41" s="494"/>
      <c r="F41" s="870"/>
      <c r="G41" s="870"/>
      <c r="H41" s="177"/>
      <c r="I41" s="177"/>
      <c r="J41" s="806"/>
    </row>
    <row r="42" spans="1:13" ht="15" customHeight="1" x14ac:dyDescent="0.2">
      <c r="A42" s="994"/>
      <c r="B42" s="495" t="s">
        <v>123</v>
      </c>
      <c r="C42" s="496" t="s">
        <v>46</v>
      </c>
      <c r="D42" s="497">
        <v>1568</v>
      </c>
      <c r="E42" s="293">
        <v>410004</v>
      </c>
      <c r="F42" s="871">
        <v>0</v>
      </c>
      <c r="G42" s="872">
        <f>D42*F42</f>
        <v>0</v>
      </c>
      <c r="H42" s="167">
        <v>1.6</v>
      </c>
      <c r="I42" s="175"/>
      <c r="J42" s="807"/>
    </row>
    <row r="43" spans="1:13" ht="15" customHeight="1" x14ac:dyDescent="0.2">
      <c r="A43" s="994"/>
      <c r="B43" s="456" t="s">
        <v>124</v>
      </c>
      <c r="C43" s="474" t="s">
        <v>47</v>
      </c>
      <c r="D43" s="498">
        <v>1702</v>
      </c>
      <c r="E43" s="293">
        <v>410005</v>
      </c>
      <c r="F43" s="871">
        <v>0</v>
      </c>
      <c r="G43" s="872">
        <f>D43*F43</f>
        <v>0</v>
      </c>
      <c r="H43" s="167">
        <v>1.7</v>
      </c>
      <c r="I43" s="175"/>
      <c r="J43" s="807"/>
    </row>
    <row r="44" spans="1:13" ht="15" customHeight="1" thickBot="1" x14ac:dyDescent="0.25">
      <c r="A44" s="995"/>
      <c r="B44" s="471" t="s">
        <v>119</v>
      </c>
      <c r="C44" s="499" t="s">
        <v>48</v>
      </c>
      <c r="D44" s="500">
        <v>1874</v>
      </c>
      <c r="E44" s="293">
        <v>410006</v>
      </c>
      <c r="F44" s="871">
        <v>0</v>
      </c>
      <c r="G44" s="872">
        <f>D44*F44</f>
        <v>0</v>
      </c>
      <c r="H44" s="167">
        <v>1.83</v>
      </c>
      <c r="I44" s="175"/>
      <c r="J44" s="807"/>
    </row>
    <row r="45" spans="1:13" ht="15" customHeight="1" x14ac:dyDescent="0.2">
      <c r="A45" s="993"/>
      <c r="B45" s="1082" t="s">
        <v>552</v>
      </c>
      <c r="C45" s="1040"/>
      <c r="D45" s="1040"/>
      <c r="E45" s="486"/>
      <c r="F45" s="873"/>
      <c r="G45" s="875"/>
      <c r="H45" s="175"/>
      <c r="I45" s="175"/>
      <c r="J45" s="807"/>
    </row>
    <row r="46" spans="1:13" ht="15" customHeight="1" x14ac:dyDescent="0.2">
      <c r="A46" s="994"/>
      <c r="B46" s="1029" t="s">
        <v>32</v>
      </c>
      <c r="C46" s="1030"/>
      <c r="D46" s="1030"/>
      <c r="E46" s="488"/>
      <c r="F46" s="870"/>
      <c r="G46" s="874"/>
      <c r="H46" s="175"/>
      <c r="I46" s="175"/>
      <c r="J46" s="807"/>
    </row>
    <row r="47" spans="1:13" ht="15" customHeight="1" x14ac:dyDescent="0.2">
      <c r="A47" s="994"/>
      <c r="B47" s="779" t="s">
        <v>382</v>
      </c>
      <c r="C47" s="780"/>
      <c r="D47" s="781" t="s">
        <v>645</v>
      </c>
      <c r="E47" s="488"/>
      <c r="F47" s="876"/>
      <c r="G47" s="877"/>
      <c r="H47" s="175"/>
      <c r="I47" s="175"/>
      <c r="J47" s="807"/>
    </row>
    <row r="48" spans="1:13" ht="15" customHeight="1" x14ac:dyDescent="0.2">
      <c r="A48" s="1048"/>
      <c r="B48" s="86" t="s">
        <v>116</v>
      </c>
      <c r="C48" s="474" t="s">
        <v>125</v>
      </c>
      <c r="D48" s="931">
        <v>211</v>
      </c>
      <c r="E48" s="112">
        <v>420021</v>
      </c>
      <c r="F48" s="871">
        <v>0</v>
      </c>
      <c r="G48" s="872">
        <f>D48*F48</f>
        <v>0</v>
      </c>
      <c r="H48" s="167">
        <v>0.57999999999999996</v>
      </c>
      <c r="I48" s="250">
        <v>222</v>
      </c>
      <c r="J48" s="807"/>
    </row>
    <row r="49" spans="1:10" ht="15" customHeight="1" thickBot="1" x14ac:dyDescent="0.25">
      <c r="A49" s="1054"/>
      <c r="B49" s="392" t="s">
        <v>115</v>
      </c>
      <c r="C49" s="499" t="s">
        <v>126</v>
      </c>
      <c r="D49" s="932">
        <v>272</v>
      </c>
      <c r="E49" s="112">
        <v>420022</v>
      </c>
      <c r="F49" s="871">
        <v>0</v>
      </c>
      <c r="G49" s="872">
        <f>D49*F49</f>
        <v>0</v>
      </c>
      <c r="H49" s="167">
        <v>0.8</v>
      </c>
      <c r="I49" s="250">
        <v>286</v>
      </c>
      <c r="J49" s="807"/>
    </row>
    <row r="50" spans="1:10" ht="15" customHeight="1" x14ac:dyDescent="0.2">
      <c r="A50" s="1049"/>
      <c r="B50" s="1000" t="s">
        <v>551</v>
      </c>
      <c r="C50" s="1079"/>
      <c r="D50" s="1080"/>
      <c r="E50" s="479"/>
      <c r="F50" s="870"/>
      <c r="G50" s="874"/>
      <c r="H50" s="175"/>
      <c r="I50" s="175"/>
      <c r="J50" s="807"/>
    </row>
    <row r="51" spans="1:10" ht="15" customHeight="1" x14ac:dyDescent="0.2">
      <c r="A51" s="1033"/>
      <c r="B51" s="1029" t="s">
        <v>304</v>
      </c>
      <c r="C51" s="1053"/>
      <c r="D51" s="1081"/>
      <c r="E51" s="480"/>
      <c r="F51" s="870"/>
      <c r="G51" s="874"/>
      <c r="H51" s="175"/>
      <c r="I51" s="175"/>
      <c r="J51" s="807"/>
    </row>
    <row r="52" spans="1:10" ht="15" customHeight="1" thickBot="1" x14ac:dyDescent="0.25">
      <c r="A52" s="1033"/>
      <c r="B52" s="616" t="s">
        <v>0</v>
      </c>
      <c r="C52" s="933"/>
      <c r="D52" s="791"/>
      <c r="E52" s="480"/>
      <c r="F52" s="870"/>
      <c r="G52" s="874"/>
      <c r="H52" s="175"/>
      <c r="I52" s="175"/>
      <c r="J52" s="807"/>
    </row>
    <row r="53" spans="1:10" ht="15" customHeight="1" x14ac:dyDescent="0.2">
      <c r="A53" s="1033"/>
      <c r="B53" s="396" t="s">
        <v>115</v>
      </c>
      <c r="C53" s="501" t="s">
        <v>183</v>
      </c>
      <c r="D53" s="250">
        <v>339</v>
      </c>
      <c r="E53" s="482">
        <v>420020</v>
      </c>
      <c r="F53" s="871">
        <v>0</v>
      </c>
      <c r="G53" s="872">
        <f t="shared" ref="G53:G58" si="0">D53*F53</f>
        <v>0</v>
      </c>
      <c r="H53" s="167">
        <v>0.872</v>
      </c>
      <c r="I53" s="250"/>
      <c r="J53" s="807"/>
    </row>
    <row r="54" spans="1:10" ht="15" customHeight="1" x14ac:dyDescent="0.2">
      <c r="A54" s="1033"/>
      <c r="B54" s="86" t="s">
        <v>116</v>
      </c>
      <c r="C54" s="474" t="s">
        <v>182</v>
      </c>
      <c r="D54" s="250">
        <v>257</v>
      </c>
      <c r="E54" s="112">
        <v>420017</v>
      </c>
      <c r="F54" s="871">
        <v>0</v>
      </c>
      <c r="G54" s="872">
        <f t="shared" si="0"/>
        <v>0</v>
      </c>
      <c r="H54" s="167">
        <v>0.67</v>
      </c>
      <c r="I54" s="250"/>
      <c r="J54" s="807"/>
    </row>
    <row r="55" spans="1:10" ht="15" customHeight="1" x14ac:dyDescent="0.2">
      <c r="A55" s="1033"/>
      <c r="B55" s="86" t="s">
        <v>129</v>
      </c>
      <c r="C55" s="474" t="s">
        <v>184</v>
      </c>
      <c r="D55" s="250">
        <v>262</v>
      </c>
      <c r="E55" s="112">
        <v>420018</v>
      </c>
      <c r="F55" s="871">
        <v>0</v>
      </c>
      <c r="G55" s="872">
        <f t="shared" si="0"/>
        <v>0</v>
      </c>
      <c r="H55" s="167">
        <v>0.67</v>
      </c>
      <c r="I55" s="250"/>
      <c r="J55" s="807"/>
    </row>
    <row r="56" spans="1:10" ht="15" customHeight="1" x14ac:dyDescent="0.2">
      <c r="A56" s="1033"/>
      <c r="B56" s="86" t="s">
        <v>131</v>
      </c>
      <c r="C56" s="474" t="s">
        <v>185</v>
      </c>
      <c r="D56" s="250">
        <v>163</v>
      </c>
      <c r="E56" s="112">
        <v>420015</v>
      </c>
      <c r="F56" s="871">
        <v>0</v>
      </c>
      <c r="G56" s="872">
        <f t="shared" si="0"/>
        <v>0</v>
      </c>
      <c r="H56" s="167">
        <v>0.38</v>
      </c>
      <c r="I56" s="250"/>
      <c r="J56" s="807"/>
    </row>
    <row r="57" spans="1:10" ht="15" customHeight="1" x14ac:dyDescent="0.2">
      <c r="A57" s="1033"/>
      <c r="B57" s="86" t="s">
        <v>112</v>
      </c>
      <c r="C57" s="474" t="s">
        <v>186</v>
      </c>
      <c r="D57" s="250">
        <v>170</v>
      </c>
      <c r="E57" s="112">
        <v>420016</v>
      </c>
      <c r="F57" s="871">
        <v>0</v>
      </c>
      <c r="G57" s="872">
        <f t="shared" si="0"/>
        <v>0</v>
      </c>
      <c r="H57" s="167">
        <v>0.38200000000000001</v>
      </c>
      <c r="I57" s="250"/>
      <c r="J57" s="807"/>
    </row>
    <row r="58" spans="1:10" ht="15" customHeight="1" thickBot="1" x14ac:dyDescent="0.25">
      <c r="A58" s="1034"/>
      <c r="B58" s="392" t="s">
        <v>134</v>
      </c>
      <c r="C58" s="499" t="s">
        <v>187</v>
      </c>
      <c r="D58" s="250">
        <v>99</v>
      </c>
      <c r="E58" s="113">
        <v>420014</v>
      </c>
      <c r="F58" s="871">
        <v>0</v>
      </c>
      <c r="G58" s="872">
        <f t="shared" si="0"/>
        <v>0</v>
      </c>
      <c r="H58" s="167">
        <v>0.18</v>
      </c>
      <c r="I58" s="250"/>
      <c r="J58" s="807"/>
    </row>
    <row r="59" spans="1:10" ht="15" customHeight="1" x14ac:dyDescent="0.25">
      <c r="A59" s="1049"/>
      <c r="B59" s="1083" t="s">
        <v>553</v>
      </c>
      <c r="C59" s="1084"/>
      <c r="D59" s="1084"/>
      <c r="E59" s="1131"/>
      <c r="F59" s="873"/>
      <c r="G59" s="875"/>
      <c r="H59" s="175"/>
      <c r="I59" s="175"/>
      <c r="J59" s="813"/>
    </row>
    <row r="60" spans="1:10" ht="15" customHeight="1" x14ac:dyDescent="0.2">
      <c r="A60" s="1033"/>
      <c r="B60" s="1115" t="s">
        <v>347</v>
      </c>
      <c r="C60" s="1134"/>
      <c r="D60" s="1134"/>
      <c r="E60" s="1132"/>
      <c r="F60" s="873"/>
      <c r="G60" s="875"/>
      <c r="H60" s="175"/>
      <c r="I60" s="175"/>
      <c r="J60" s="807"/>
    </row>
    <row r="61" spans="1:10" ht="15" customHeight="1" thickBot="1" x14ac:dyDescent="0.25">
      <c r="A61" s="1033"/>
      <c r="B61" s="935" t="s">
        <v>356</v>
      </c>
      <c r="C61" s="936"/>
      <c r="D61" s="791" t="s">
        <v>645</v>
      </c>
      <c r="E61" s="1133"/>
      <c r="F61" s="873"/>
      <c r="G61" s="875"/>
      <c r="H61" s="175"/>
      <c r="I61" s="175"/>
      <c r="J61" s="807"/>
    </row>
    <row r="62" spans="1:10" ht="15" customHeight="1" x14ac:dyDescent="0.2">
      <c r="A62" s="1033"/>
      <c r="B62" s="399" t="s">
        <v>115</v>
      </c>
      <c r="C62" s="474" t="s">
        <v>348</v>
      </c>
      <c r="D62" s="931">
        <v>411</v>
      </c>
      <c r="E62" s="112">
        <v>420093</v>
      </c>
      <c r="F62" s="871">
        <v>0</v>
      </c>
      <c r="G62" s="872">
        <f>D62*F62</f>
        <v>0</v>
      </c>
      <c r="H62" s="167">
        <v>1.95</v>
      </c>
      <c r="I62" s="336">
        <v>433</v>
      </c>
      <c r="J62" s="807"/>
    </row>
    <row r="63" spans="1:10" ht="15" customHeight="1" thickBot="1" x14ac:dyDescent="0.25">
      <c r="A63" s="1034"/>
      <c r="B63" s="483" t="s">
        <v>116</v>
      </c>
      <c r="C63" s="503" t="s">
        <v>349</v>
      </c>
      <c r="D63" s="934">
        <v>328</v>
      </c>
      <c r="E63" s="485">
        <v>420094</v>
      </c>
      <c r="F63" s="871">
        <v>0</v>
      </c>
      <c r="G63" s="872">
        <f>D63*F63</f>
        <v>0</v>
      </c>
      <c r="H63" s="167">
        <v>1.35</v>
      </c>
      <c r="I63" s="908">
        <v>345</v>
      </c>
      <c r="J63" s="807"/>
    </row>
    <row r="64" spans="1:10" ht="15" customHeight="1" x14ac:dyDescent="0.2">
      <c r="A64" s="1049"/>
      <c r="B64" s="1144" t="s">
        <v>580</v>
      </c>
      <c r="C64" s="1145"/>
      <c r="D64" s="1145"/>
      <c r="E64" s="504"/>
      <c r="F64" s="870"/>
      <c r="G64" s="874"/>
      <c r="H64" s="175"/>
      <c r="I64" s="175"/>
      <c r="J64" s="807"/>
    </row>
    <row r="65" spans="1:10" ht="15" customHeight="1" x14ac:dyDescent="0.2">
      <c r="A65" s="1048"/>
      <c r="B65" s="991" t="s">
        <v>225</v>
      </c>
      <c r="C65" s="1135"/>
      <c r="D65" s="1135"/>
      <c r="E65" s="494"/>
      <c r="F65" s="870"/>
      <c r="G65" s="874"/>
      <c r="H65" s="175"/>
      <c r="I65" s="175"/>
      <c r="J65" s="807"/>
    </row>
    <row r="66" spans="1:10" ht="15" customHeight="1" thickBot="1" x14ac:dyDescent="0.25">
      <c r="A66" s="1048"/>
      <c r="B66" s="774" t="s">
        <v>0</v>
      </c>
      <c r="C66" s="775"/>
      <c r="D66" s="776" t="s">
        <v>579</v>
      </c>
      <c r="E66" s="476"/>
      <c r="F66" s="870"/>
      <c r="G66" s="874"/>
      <c r="H66" s="175"/>
      <c r="I66" s="175"/>
      <c r="J66" s="807"/>
    </row>
    <row r="67" spans="1:10" ht="15" customHeight="1" x14ac:dyDescent="0.2">
      <c r="A67" s="1048"/>
      <c r="B67" s="501" t="s">
        <v>6</v>
      </c>
      <c r="C67" s="501" t="s">
        <v>127</v>
      </c>
      <c r="D67" s="497">
        <v>461</v>
      </c>
      <c r="E67" s="678">
        <v>420044</v>
      </c>
      <c r="F67" s="871">
        <v>0</v>
      </c>
      <c r="G67" s="872">
        <f>D67*F67</f>
        <v>0</v>
      </c>
      <c r="H67" s="167">
        <v>0.95</v>
      </c>
      <c r="I67" s="505"/>
      <c r="J67" s="807"/>
    </row>
    <row r="68" spans="1:10" ht="15" customHeight="1" x14ac:dyDescent="0.2">
      <c r="A68" s="1048"/>
      <c r="B68" s="456" t="s">
        <v>116</v>
      </c>
      <c r="C68" s="474" t="s">
        <v>128</v>
      </c>
      <c r="D68" s="500">
        <v>345</v>
      </c>
      <c r="E68" s="293">
        <v>420039</v>
      </c>
      <c r="F68" s="871">
        <v>0</v>
      </c>
      <c r="G68" s="872">
        <f t="shared" ref="G68:G72" si="1">D68*F68</f>
        <v>0</v>
      </c>
      <c r="H68" s="167">
        <v>0.70599999999999996</v>
      </c>
      <c r="I68" s="507"/>
      <c r="J68" s="807"/>
    </row>
    <row r="69" spans="1:10" ht="15" customHeight="1" x14ac:dyDescent="0.2">
      <c r="A69" s="1048"/>
      <c r="B69" s="456" t="s">
        <v>129</v>
      </c>
      <c r="C69" s="474" t="s">
        <v>130</v>
      </c>
      <c r="D69" s="500">
        <v>363</v>
      </c>
      <c r="E69" s="293">
        <v>420041</v>
      </c>
      <c r="F69" s="871">
        <v>0</v>
      </c>
      <c r="G69" s="872">
        <f t="shared" si="1"/>
        <v>0</v>
      </c>
      <c r="H69" s="167">
        <v>0.71</v>
      </c>
      <c r="I69" s="507"/>
      <c r="J69" s="807"/>
    </row>
    <row r="70" spans="1:10" ht="15" customHeight="1" x14ac:dyDescent="0.2">
      <c r="A70" s="994"/>
      <c r="B70" s="456" t="s">
        <v>131</v>
      </c>
      <c r="C70" s="474" t="s">
        <v>132</v>
      </c>
      <c r="D70" s="500">
        <v>222</v>
      </c>
      <c r="E70" s="293">
        <v>420036</v>
      </c>
      <c r="F70" s="871">
        <v>0</v>
      </c>
      <c r="G70" s="872">
        <f t="shared" si="1"/>
        <v>0</v>
      </c>
      <c r="H70" s="167">
        <v>0.436</v>
      </c>
      <c r="I70" s="507"/>
      <c r="J70" s="807"/>
    </row>
    <row r="71" spans="1:10" ht="15" customHeight="1" x14ac:dyDescent="0.2">
      <c r="A71" s="994"/>
      <c r="B71" s="456" t="s">
        <v>112</v>
      </c>
      <c r="C71" s="474" t="s">
        <v>133</v>
      </c>
      <c r="D71" s="500">
        <v>233</v>
      </c>
      <c r="E71" s="293">
        <v>420038</v>
      </c>
      <c r="F71" s="871">
        <v>0</v>
      </c>
      <c r="G71" s="872">
        <f t="shared" si="1"/>
        <v>0</v>
      </c>
      <c r="H71" s="167">
        <v>0.44</v>
      </c>
      <c r="I71" s="507"/>
      <c r="J71" s="807"/>
    </row>
    <row r="72" spans="1:10" ht="15" customHeight="1" thickBot="1" x14ac:dyDescent="0.25">
      <c r="A72" s="994"/>
      <c r="B72" s="456" t="s">
        <v>134</v>
      </c>
      <c r="C72" s="474" t="s">
        <v>135</v>
      </c>
      <c r="D72" s="500">
        <v>140</v>
      </c>
      <c r="E72" s="293">
        <v>420033</v>
      </c>
      <c r="F72" s="871">
        <v>0</v>
      </c>
      <c r="G72" s="872">
        <f t="shared" si="1"/>
        <v>0</v>
      </c>
      <c r="H72" s="167">
        <v>0.23300000000000001</v>
      </c>
      <c r="I72" s="507"/>
      <c r="J72" s="807"/>
    </row>
    <row r="73" spans="1:10" ht="36" customHeight="1" thickBot="1" x14ac:dyDescent="0.25">
      <c r="A73" s="1076" t="s">
        <v>136</v>
      </c>
      <c r="B73" s="1077"/>
      <c r="C73" s="1077"/>
      <c r="D73" s="1078"/>
      <c r="E73" s="509"/>
      <c r="F73" s="873"/>
      <c r="G73" s="875"/>
      <c r="H73" s="175"/>
      <c r="I73" s="175"/>
      <c r="J73" s="807"/>
    </row>
    <row r="74" spans="1:10" ht="15" customHeight="1" x14ac:dyDescent="0.2">
      <c r="A74" s="210"/>
      <c r="B74" s="1147" t="s">
        <v>643</v>
      </c>
      <c r="C74" s="1148"/>
      <c r="D74" s="1148"/>
      <c r="E74" s="704"/>
      <c r="F74" s="873"/>
      <c r="G74" s="875"/>
      <c r="H74" s="175"/>
      <c r="I74" s="175"/>
      <c r="J74" s="807"/>
    </row>
    <row r="75" spans="1:10" ht="15" customHeight="1" x14ac:dyDescent="0.2">
      <c r="A75" s="210"/>
      <c r="B75" s="1142" t="s">
        <v>311</v>
      </c>
      <c r="C75" s="1143"/>
      <c r="D75" s="1143"/>
      <c r="E75" s="354"/>
      <c r="F75" s="873"/>
      <c r="G75" s="875"/>
      <c r="H75" s="175"/>
      <c r="I75" s="175"/>
      <c r="J75" s="807"/>
    </row>
    <row r="76" spans="1:10" ht="15" customHeight="1" x14ac:dyDescent="0.2">
      <c r="A76" s="210"/>
      <c r="B76" s="923" t="s">
        <v>307</v>
      </c>
      <c r="C76" s="1152" t="s">
        <v>654</v>
      </c>
      <c r="D76" s="1153"/>
      <c r="E76" s="354"/>
      <c r="F76" s="873"/>
      <c r="G76" s="875"/>
      <c r="H76" s="175"/>
      <c r="I76" s="175"/>
      <c r="J76" s="807"/>
    </row>
    <row r="77" spans="1:10" ht="15" customHeight="1" x14ac:dyDescent="0.2">
      <c r="A77" s="210"/>
      <c r="B77" s="399" t="s">
        <v>113</v>
      </c>
      <c r="C77" s="474" t="s">
        <v>308</v>
      </c>
      <c r="D77" s="924">
        <v>787</v>
      </c>
      <c r="E77" s="112" t="s">
        <v>312</v>
      </c>
      <c r="F77" s="871">
        <v>0</v>
      </c>
      <c r="G77" s="872">
        <f>D77*F77</f>
        <v>0</v>
      </c>
      <c r="H77" s="167">
        <v>1.35</v>
      </c>
      <c r="I77" s="250">
        <v>828</v>
      </c>
      <c r="J77" s="807"/>
    </row>
    <row r="78" spans="1:10" ht="15" customHeight="1" x14ac:dyDescent="0.2">
      <c r="A78" s="210"/>
      <c r="B78" s="510" t="s">
        <v>114</v>
      </c>
      <c r="C78" s="499" t="s">
        <v>309</v>
      </c>
      <c r="D78" s="924">
        <v>937</v>
      </c>
      <c r="E78" s="112" t="s">
        <v>313</v>
      </c>
      <c r="F78" s="871">
        <v>0</v>
      </c>
      <c r="G78" s="872">
        <f>D78*F78</f>
        <v>0</v>
      </c>
      <c r="H78" s="167">
        <v>1.6950000000000001</v>
      </c>
      <c r="I78" s="250">
        <v>986</v>
      </c>
      <c r="J78" s="807"/>
    </row>
    <row r="79" spans="1:10" ht="15" customHeight="1" thickBot="1" x14ac:dyDescent="0.25">
      <c r="A79" s="210"/>
      <c r="B79" s="491" t="s">
        <v>120</v>
      </c>
      <c r="C79" s="503" t="s">
        <v>310</v>
      </c>
      <c r="D79" s="924">
        <v>1198</v>
      </c>
      <c r="E79" s="112" t="s">
        <v>314</v>
      </c>
      <c r="F79" s="871">
        <v>0</v>
      </c>
      <c r="G79" s="872">
        <f>D79*F79</f>
        <v>0</v>
      </c>
      <c r="H79" s="167">
        <v>2.02</v>
      </c>
      <c r="I79" s="250">
        <v>1261</v>
      </c>
      <c r="J79" s="807"/>
    </row>
    <row r="80" spans="1:10" ht="15" customHeight="1" x14ac:dyDescent="0.2">
      <c r="A80" s="433"/>
      <c r="B80" s="1154" t="s">
        <v>619</v>
      </c>
      <c r="C80" s="1039"/>
      <c r="D80" s="1039"/>
      <c r="E80" s="486"/>
      <c r="F80" s="873"/>
      <c r="G80" s="873"/>
      <c r="H80" s="177"/>
      <c r="I80" s="177"/>
      <c r="J80" s="807"/>
    </row>
    <row r="81" spans="1:10" ht="15" customHeight="1" x14ac:dyDescent="0.2">
      <c r="A81" s="433"/>
      <c r="B81" s="1029" t="s">
        <v>301</v>
      </c>
      <c r="C81" s="1030"/>
      <c r="D81" s="1030"/>
      <c r="E81" s="488"/>
      <c r="F81" s="870"/>
      <c r="G81" s="870"/>
      <c r="H81" s="177"/>
      <c r="I81" s="177"/>
      <c r="J81" s="807"/>
    </row>
    <row r="82" spans="1:10" ht="15" customHeight="1" x14ac:dyDescent="0.2">
      <c r="A82" s="433"/>
      <c r="B82" s="1150" t="s">
        <v>658</v>
      </c>
      <c r="C82" s="1151"/>
      <c r="D82" s="1151"/>
      <c r="E82" s="488"/>
      <c r="F82" s="870"/>
      <c r="G82" s="878"/>
      <c r="H82" s="177"/>
      <c r="I82" s="177"/>
      <c r="J82" s="807"/>
    </row>
    <row r="83" spans="1:10" ht="15" customHeight="1" x14ac:dyDescent="0.2">
      <c r="A83" s="433"/>
      <c r="B83" s="439" t="s">
        <v>113</v>
      </c>
      <c r="C83" s="474" t="s">
        <v>280</v>
      </c>
      <c r="D83" s="511">
        <v>981</v>
      </c>
      <c r="E83" s="112" t="s">
        <v>283</v>
      </c>
      <c r="F83" s="871">
        <v>0</v>
      </c>
      <c r="G83" s="872">
        <f>D83*F83</f>
        <v>0</v>
      </c>
      <c r="H83" s="167">
        <v>1.53</v>
      </c>
      <c r="I83" s="511">
        <v>981</v>
      </c>
      <c r="J83" s="511"/>
    </row>
    <row r="84" spans="1:10" ht="15" customHeight="1" x14ac:dyDescent="0.2">
      <c r="A84" s="433"/>
      <c r="B84" s="441" t="s">
        <v>114</v>
      </c>
      <c r="C84" s="499" t="s">
        <v>281</v>
      </c>
      <c r="D84" s="181">
        <v>1145</v>
      </c>
      <c r="E84" s="112" t="s">
        <v>284</v>
      </c>
      <c r="F84" s="871">
        <v>0</v>
      </c>
      <c r="G84" s="872">
        <f>D84*F84</f>
        <v>0</v>
      </c>
      <c r="H84" s="167">
        <v>1.82</v>
      </c>
      <c r="I84" s="181">
        <v>1145</v>
      </c>
      <c r="J84" s="181"/>
    </row>
    <row r="85" spans="1:10" ht="15" customHeight="1" thickBot="1" x14ac:dyDescent="0.25">
      <c r="A85" s="433"/>
      <c r="B85" s="512" t="s">
        <v>120</v>
      </c>
      <c r="C85" s="503" t="s">
        <v>282</v>
      </c>
      <c r="D85" s="181">
        <v>1437</v>
      </c>
      <c r="E85" s="112" t="s">
        <v>285</v>
      </c>
      <c r="F85" s="871">
        <v>0</v>
      </c>
      <c r="G85" s="872">
        <f>D85*F85</f>
        <v>0</v>
      </c>
      <c r="H85" s="167">
        <v>2.165</v>
      </c>
      <c r="I85" s="181">
        <v>1437</v>
      </c>
      <c r="J85" s="181"/>
    </row>
    <row r="86" spans="1:10" s="2" customFormat="1" ht="15" customHeight="1" x14ac:dyDescent="0.2">
      <c r="A86" s="993"/>
      <c r="B86" s="996" t="s">
        <v>350</v>
      </c>
      <c r="C86" s="997"/>
      <c r="D86" s="1105"/>
      <c r="E86" s="486"/>
      <c r="F86" s="873"/>
      <c r="G86" s="873"/>
      <c r="H86" s="177"/>
      <c r="I86" s="177"/>
      <c r="J86" s="806"/>
    </row>
    <row r="87" spans="1:10" s="2" customFormat="1" ht="15" customHeight="1" x14ac:dyDescent="0.2">
      <c r="A87" s="1051"/>
      <c r="B87" s="991" t="s">
        <v>279</v>
      </c>
      <c r="C87" s="992"/>
      <c r="D87" s="992"/>
      <c r="E87" s="488"/>
      <c r="F87" s="870"/>
      <c r="G87" s="870"/>
      <c r="H87" s="177"/>
      <c r="I87" s="177"/>
      <c r="J87" s="806"/>
    </row>
    <row r="88" spans="1:10" s="2" customFormat="1" ht="15" customHeight="1" x14ac:dyDescent="0.2">
      <c r="A88" s="1051"/>
      <c r="B88" s="980" t="s">
        <v>96</v>
      </c>
      <c r="C88" s="981"/>
      <c r="D88" s="981"/>
      <c r="E88" s="488"/>
      <c r="F88" s="878"/>
      <c r="G88" s="878"/>
      <c r="H88" s="177"/>
      <c r="I88" s="177"/>
      <c r="J88" s="806"/>
    </row>
    <row r="89" spans="1:10" ht="15" customHeight="1" x14ac:dyDescent="0.2">
      <c r="A89" s="1051"/>
      <c r="B89" s="513" t="s">
        <v>12</v>
      </c>
      <c r="C89" s="496" t="s">
        <v>104</v>
      </c>
      <c r="D89" s="481">
        <v>1682</v>
      </c>
      <c r="E89" s="112">
        <v>410070</v>
      </c>
      <c r="F89" s="871">
        <v>0</v>
      </c>
      <c r="G89" s="872">
        <f>D89*F89</f>
        <v>0</v>
      </c>
      <c r="H89" s="167">
        <v>1.76</v>
      </c>
      <c r="I89" s="175"/>
      <c r="J89" s="201"/>
    </row>
    <row r="90" spans="1:10" ht="15" customHeight="1" x14ac:dyDescent="0.2">
      <c r="A90" s="1051"/>
      <c r="B90" s="456" t="s">
        <v>13</v>
      </c>
      <c r="C90" s="435" t="s">
        <v>105</v>
      </c>
      <c r="D90" s="258">
        <v>2007</v>
      </c>
      <c r="E90" s="112">
        <v>410082</v>
      </c>
      <c r="F90" s="871">
        <v>0</v>
      </c>
      <c r="G90" s="872">
        <f>D90*F90</f>
        <v>0</v>
      </c>
      <c r="H90" s="167">
        <v>2.0699999999999998</v>
      </c>
      <c r="I90" s="175"/>
      <c r="J90" s="201"/>
    </row>
    <row r="91" spans="1:10" ht="15" customHeight="1" thickBot="1" x14ac:dyDescent="0.25">
      <c r="A91" s="1146"/>
      <c r="B91" s="492" t="s">
        <v>353</v>
      </c>
      <c r="C91" s="436" t="s">
        <v>106</v>
      </c>
      <c r="D91" s="484">
        <v>2498</v>
      </c>
      <c r="E91" s="112">
        <v>4100033</v>
      </c>
      <c r="F91" s="871"/>
      <c r="G91" s="872">
        <f>D91*F91</f>
        <v>0</v>
      </c>
      <c r="H91" s="175"/>
      <c r="I91" s="175"/>
      <c r="J91" s="201"/>
    </row>
    <row r="92" spans="1:10" s="2" customFormat="1" ht="15" customHeight="1" x14ac:dyDescent="0.2">
      <c r="A92" s="1049"/>
      <c r="B92" s="1038" t="s">
        <v>379</v>
      </c>
      <c r="C92" s="1039"/>
      <c r="D92" s="1039"/>
      <c r="E92" s="486"/>
      <c r="F92" s="870"/>
      <c r="G92" s="873"/>
      <c r="H92" s="177"/>
      <c r="I92" s="177"/>
      <c r="J92" s="806"/>
    </row>
    <row r="93" spans="1:10" s="2" customFormat="1" ht="15" customHeight="1" x14ac:dyDescent="0.2">
      <c r="A93" s="1048"/>
      <c r="B93" s="1029" t="s">
        <v>315</v>
      </c>
      <c r="C93" s="1030"/>
      <c r="D93" s="1030"/>
      <c r="E93" s="488"/>
      <c r="F93" s="870"/>
      <c r="G93" s="870"/>
      <c r="H93" s="177"/>
      <c r="I93" s="177"/>
      <c r="J93" s="806"/>
    </row>
    <row r="94" spans="1:10" s="2" customFormat="1" ht="15" customHeight="1" thickBot="1" x14ac:dyDescent="0.25">
      <c r="A94" s="1048"/>
      <c r="B94" s="980" t="s">
        <v>653</v>
      </c>
      <c r="C94" s="981"/>
      <c r="D94" s="981"/>
      <c r="E94" s="521"/>
      <c r="F94" s="870"/>
      <c r="G94" s="878"/>
      <c r="H94" s="177"/>
      <c r="I94" s="177"/>
      <c r="J94" s="806"/>
    </row>
    <row r="95" spans="1:10" ht="15" customHeight="1" x14ac:dyDescent="0.2">
      <c r="A95" s="1048"/>
      <c r="B95" s="513" t="s">
        <v>115</v>
      </c>
      <c r="C95" s="496" t="s">
        <v>316</v>
      </c>
      <c r="D95" s="855">
        <v>427</v>
      </c>
      <c r="E95" s="515" t="s">
        <v>327</v>
      </c>
      <c r="F95" s="871">
        <v>0</v>
      </c>
      <c r="G95" s="872">
        <f>D95*F95</f>
        <v>0</v>
      </c>
      <c r="H95" s="167">
        <v>1.0680000000000001</v>
      </c>
      <c r="I95" s="514">
        <v>449</v>
      </c>
      <c r="J95" s="807"/>
    </row>
    <row r="96" spans="1:10" ht="15" customHeight="1" thickBot="1" x14ac:dyDescent="0.25">
      <c r="A96" s="1054"/>
      <c r="B96" s="471" t="s">
        <v>116</v>
      </c>
      <c r="C96" s="516" t="s">
        <v>317</v>
      </c>
      <c r="D96" s="858">
        <v>333</v>
      </c>
      <c r="E96" s="293" t="s">
        <v>328</v>
      </c>
      <c r="F96" s="871">
        <v>0</v>
      </c>
      <c r="G96" s="872">
        <f>D96*F96</f>
        <v>0</v>
      </c>
      <c r="H96" s="167">
        <v>0.85499999999999998</v>
      </c>
      <c r="I96" s="423">
        <v>350</v>
      </c>
      <c r="J96" s="807"/>
    </row>
    <row r="97" spans="1:10" ht="15" customHeight="1" thickBot="1" x14ac:dyDescent="0.25">
      <c r="A97" s="487"/>
      <c r="B97" s="492" t="s">
        <v>319</v>
      </c>
      <c r="C97" s="436" t="s">
        <v>318</v>
      </c>
      <c r="D97" s="859">
        <v>234</v>
      </c>
      <c r="E97" s="293"/>
      <c r="F97" s="870">
        <v>0</v>
      </c>
      <c r="G97" s="874">
        <f>D97*F97</f>
        <v>0</v>
      </c>
      <c r="H97" s="167"/>
      <c r="I97" s="311">
        <v>246</v>
      </c>
      <c r="J97" s="807"/>
    </row>
    <row r="98" spans="1:10" ht="15" customHeight="1" x14ac:dyDescent="0.2">
      <c r="A98" s="487"/>
      <c r="B98" s="996" t="s">
        <v>571</v>
      </c>
      <c r="C98" s="1155"/>
      <c r="D98" s="1156"/>
      <c r="E98" s="517"/>
      <c r="F98" s="873"/>
      <c r="G98" s="874"/>
      <c r="H98" s="167"/>
      <c r="I98" s="175"/>
      <c r="J98" s="807"/>
    </row>
    <row r="99" spans="1:10" ht="15" customHeight="1" x14ac:dyDescent="0.2">
      <c r="A99" s="487"/>
      <c r="B99" s="991" t="s">
        <v>301</v>
      </c>
      <c r="C99" s="992"/>
      <c r="D99" s="1093"/>
      <c r="E99" s="517"/>
      <c r="F99" s="873"/>
      <c r="G99" s="874"/>
      <c r="H99" s="167"/>
      <c r="I99" s="175"/>
      <c r="J99" s="807"/>
    </row>
    <row r="100" spans="1:10" ht="15" customHeight="1" x14ac:dyDescent="0.2">
      <c r="A100" s="487"/>
      <c r="B100" s="1042" t="s">
        <v>659</v>
      </c>
      <c r="C100" s="1043"/>
      <c r="D100" s="1044"/>
      <c r="E100" s="517"/>
      <c r="F100" s="873"/>
      <c r="G100" s="874"/>
      <c r="H100" s="167"/>
      <c r="I100" s="175"/>
      <c r="J100" s="807"/>
    </row>
    <row r="101" spans="1:10" ht="15" customHeight="1" thickBot="1" x14ac:dyDescent="0.25">
      <c r="A101" s="487"/>
      <c r="B101" s="456" t="s">
        <v>238</v>
      </c>
      <c r="C101" s="435" t="s">
        <v>286</v>
      </c>
      <c r="D101" s="489">
        <v>607</v>
      </c>
      <c r="E101" s="518" t="s">
        <v>288</v>
      </c>
      <c r="F101" s="879">
        <v>0</v>
      </c>
      <c r="G101" s="872">
        <f>D101*F101</f>
        <v>0</v>
      </c>
      <c r="H101" s="167">
        <v>1.3</v>
      </c>
      <c r="I101" s="336"/>
      <c r="J101" s="807"/>
    </row>
    <row r="102" spans="1:10" ht="15" customHeight="1" thickBot="1" x14ac:dyDescent="0.25">
      <c r="A102" s="487"/>
      <c r="B102" s="492" t="s">
        <v>237</v>
      </c>
      <c r="C102" s="436" t="s">
        <v>287</v>
      </c>
      <c r="D102" s="567">
        <v>503</v>
      </c>
      <c r="E102" s="519" t="s">
        <v>289</v>
      </c>
      <c r="F102" s="873"/>
      <c r="G102" s="872">
        <f>D102*F102</f>
        <v>0</v>
      </c>
      <c r="H102" s="167">
        <v>1</v>
      </c>
      <c r="I102" s="336"/>
      <c r="J102" s="807"/>
    </row>
    <row r="103" spans="1:10" s="2" customFormat="1" ht="15" customHeight="1" x14ac:dyDescent="0.2">
      <c r="A103" s="993"/>
      <c r="B103" s="1000" t="s">
        <v>549</v>
      </c>
      <c r="C103" s="1040"/>
      <c r="D103" s="1041"/>
      <c r="E103" s="520"/>
      <c r="F103" s="873"/>
      <c r="G103" s="870"/>
      <c r="H103" s="177"/>
      <c r="I103" s="177"/>
      <c r="J103" s="806"/>
    </row>
    <row r="104" spans="1:10" s="2" customFormat="1" ht="15" customHeight="1" x14ac:dyDescent="0.2">
      <c r="A104" s="994"/>
      <c r="B104" s="1029" t="s">
        <v>34</v>
      </c>
      <c r="C104" s="1030"/>
      <c r="D104" s="1031"/>
      <c r="E104" s="488"/>
      <c r="F104" s="870"/>
      <c r="G104" s="870"/>
      <c r="H104" s="177"/>
      <c r="I104" s="177"/>
      <c r="J104" s="806"/>
    </row>
    <row r="105" spans="1:10" s="2" customFormat="1" ht="15" customHeight="1" thickBot="1" x14ac:dyDescent="0.25">
      <c r="A105" s="994"/>
      <c r="B105" s="616" t="s">
        <v>305</v>
      </c>
      <c r="C105" s="777"/>
      <c r="D105" s="778" t="s">
        <v>550</v>
      </c>
      <c r="E105" s="521"/>
      <c r="F105" s="870"/>
      <c r="G105" s="870"/>
      <c r="H105" s="177"/>
      <c r="I105" s="177"/>
      <c r="J105" s="806"/>
    </row>
    <row r="106" spans="1:10" ht="15" customHeight="1" x14ac:dyDescent="0.2">
      <c r="A106" s="994"/>
      <c r="B106" s="513" t="s">
        <v>115</v>
      </c>
      <c r="C106" s="496" t="s">
        <v>137</v>
      </c>
      <c r="D106" s="522">
        <v>677</v>
      </c>
      <c r="E106" s="523">
        <v>420095</v>
      </c>
      <c r="F106" s="871">
        <v>0</v>
      </c>
      <c r="G106" s="872">
        <f>D106*F106</f>
        <v>0</v>
      </c>
      <c r="H106" s="167">
        <v>1.32</v>
      </c>
      <c r="I106" s="336"/>
      <c r="J106" s="239"/>
    </row>
    <row r="107" spans="1:10" ht="15" customHeight="1" thickBot="1" x14ac:dyDescent="0.25">
      <c r="A107" s="994"/>
      <c r="B107" s="471" t="s">
        <v>116</v>
      </c>
      <c r="C107" s="516" t="s">
        <v>138</v>
      </c>
      <c r="D107" s="524">
        <v>550</v>
      </c>
      <c r="E107" s="518">
        <v>420096</v>
      </c>
      <c r="F107" s="871">
        <v>0</v>
      </c>
      <c r="G107" s="872">
        <f>D107*F107</f>
        <v>0</v>
      </c>
      <c r="H107" s="167">
        <v>1.05</v>
      </c>
      <c r="I107" s="336"/>
      <c r="J107" s="239"/>
    </row>
    <row r="108" spans="1:10" ht="30" customHeight="1" thickBot="1" x14ac:dyDescent="0.25">
      <c r="A108" s="1045" t="s">
        <v>480</v>
      </c>
      <c r="B108" s="1046"/>
      <c r="C108" s="1046"/>
      <c r="D108" s="1047"/>
      <c r="E108" s="358"/>
      <c r="F108" s="870"/>
      <c r="G108" s="874"/>
      <c r="H108" s="167"/>
      <c r="I108" s="175"/>
      <c r="J108" s="807"/>
    </row>
    <row r="109" spans="1:10" ht="15" customHeight="1" x14ac:dyDescent="0.2">
      <c r="A109" s="994"/>
      <c r="B109" s="1083" t="s">
        <v>603</v>
      </c>
      <c r="C109" s="1128"/>
      <c r="D109" s="1129"/>
      <c r="E109" s="525"/>
      <c r="F109" s="870"/>
      <c r="G109" s="875"/>
      <c r="H109" s="175"/>
      <c r="I109" s="175"/>
      <c r="J109" s="807"/>
    </row>
    <row r="110" spans="1:10" ht="15" customHeight="1" x14ac:dyDescent="0.2">
      <c r="A110" s="1051"/>
      <c r="B110" s="1115" t="s">
        <v>375</v>
      </c>
      <c r="C110" s="1116"/>
      <c r="D110" s="1117"/>
      <c r="E110" s="526"/>
      <c r="F110" s="870"/>
      <c r="G110" s="875"/>
      <c r="H110" s="175"/>
      <c r="I110" s="175"/>
      <c r="J110" s="807"/>
    </row>
    <row r="111" spans="1:10" ht="15" customHeight="1" thickBot="1" x14ac:dyDescent="0.25">
      <c r="A111" s="1051"/>
      <c r="B111" s="1112" t="s">
        <v>543</v>
      </c>
      <c r="C111" s="1113"/>
      <c r="D111" s="1114"/>
      <c r="E111" s="526"/>
      <c r="F111" s="870"/>
      <c r="G111" s="875"/>
      <c r="H111" s="175"/>
      <c r="I111" s="175"/>
      <c r="J111" s="807"/>
    </row>
    <row r="112" spans="1:10" ht="15" customHeight="1" x14ac:dyDescent="0.2">
      <c r="A112" s="1051"/>
      <c r="B112" s="527" t="s">
        <v>12</v>
      </c>
      <c r="C112" s="377" t="s">
        <v>243</v>
      </c>
      <c r="D112" s="596">
        <v>1803</v>
      </c>
      <c r="E112" s="112" t="s">
        <v>248</v>
      </c>
      <c r="F112" s="871">
        <v>0</v>
      </c>
      <c r="G112" s="872">
        <f>D112*F112</f>
        <v>0</v>
      </c>
      <c r="H112" s="167">
        <v>1.69</v>
      </c>
      <c r="I112" s="596"/>
      <c r="J112" s="807"/>
    </row>
    <row r="113" spans="1:10" ht="15" customHeight="1" x14ac:dyDescent="0.2">
      <c r="A113" s="1051"/>
      <c r="B113" s="81" t="s">
        <v>13</v>
      </c>
      <c r="C113" s="360" t="s">
        <v>247</v>
      </c>
      <c r="D113" s="250">
        <v>2115</v>
      </c>
      <c r="E113" s="112" t="s">
        <v>249</v>
      </c>
      <c r="F113" s="871">
        <v>0</v>
      </c>
      <c r="G113" s="872">
        <f>D113*F113</f>
        <v>0</v>
      </c>
      <c r="H113" s="167">
        <v>2.08</v>
      </c>
      <c r="I113" s="250"/>
      <c r="J113" s="807"/>
    </row>
    <row r="114" spans="1:10" ht="15" customHeight="1" thickBot="1" x14ac:dyDescent="0.25">
      <c r="A114" s="1051"/>
      <c r="B114" s="528" t="s">
        <v>353</v>
      </c>
      <c r="C114" s="414" t="s">
        <v>244</v>
      </c>
      <c r="D114" s="654">
        <v>2631</v>
      </c>
      <c r="E114" s="485" t="s">
        <v>250</v>
      </c>
      <c r="F114" s="871">
        <v>0</v>
      </c>
      <c r="G114" s="872">
        <f>D114*F114</f>
        <v>0</v>
      </c>
      <c r="H114" s="167">
        <v>2.48</v>
      </c>
      <c r="I114" s="654"/>
      <c r="J114" s="807"/>
    </row>
    <row r="115" spans="1:10" ht="28.9" customHeight="1" x14ac:dyDescent="0.2">
      <c r="A115" s="386"/>
      <c r="B115" s="1118" t="s">
        <v>620</v>
      </c>
      <c r="C115" s="1119"/>
      <c r="D115" s="1120"/>
      <c r="E115" s="525"/>
      <c r="F115" s="870"/>
      <c r="G115" s="875"/>
      <c r="H115" s="167"/>
      <c r="I115" s="249"/>
      <c r="J115" s="807"/>
    </row>
    <row r="116" spans="1:10" ht="14.45" customHeight="1" x14ac:dyDescent="0.2">
      <c r="A116" s="386"/>
      <c r="B116" s="1115" t="s">
        <v>375</v>
      </c>
      <c r="C116" s="1116"/>
      <c r="D116" s="1117"/>
      <c r="E116" s="526"/>
      <c r="F116" s="870"/>
      <c r="G116" s="875"/>
      <c r="H116" s="167"/>
      <c r="I116" s="249"/>
      <c r="J116" s="807"/>
    </row>
    <row r="117" spans="1:10" ht="17.45" customHeight="1" thickBot="1" x14ac:dyDescent="0.25">
      <c r="A117" s="386"/>
      <c r="B117" s="1115" t="s">
        <v>542</v>
      </c>
      <c r="C117" s="1116"/>
      <c r="D117" s="1117"/>
      <c r="E117" s="526"/>
      <c r="F117" s="870"/>
      <c r="G117" s="875"/>
      <c r="H117" s="167"/>
      <c r="I117" s="249"/>
      <c r="J117" s="807"/>
    </row>
    <row r="118" spans="1:10" ht="15" customHeight="1" x14ac:dyDescent="0.2">
      <c r="A118" s="386"/>
      <c r="B118" s="408" t="s">
        <v>12</v>
      </c>
      <c r="C118" s="529" t="s">
        <v>405</v>
      </c>
      <c r="D118" s="530">
        <v>1622</v>
      </c>
      <c r="E118" s="482" t="s">
        <v>402</v>
      </c>
      <c r="F118" s="871">
        <v>0</v>
      </c>
      <c r="G118" s="872">
        <f>D118*F118</f>
        <v>0</v>
      </c>
      <c r="H118" s="167">
        <v>1.41</v>
      </c>
      <c r="I118" s="250"/>
      <c r="J118" s="807"/>
    </row>
    <row r="119" spans="1:10" ht="15" customHeight="1" x14ac:dyDescent="0.2">
      <c r="A119" s="386"/>
      <c r="B119" s="399" t="s">
        <v>13</v>
      </c>
      <c r="C119" s="360" t="s">
        <v>406</v>
      </c>
      <c r="D119" s="258">
        <v>1922</v>
      </c>
      <c r="E119" s="112" t="s">
        <v>403</v>
      </c>
      <c r="F119" s="871">
        <v>0</v>
      </c>
      <c r="G119" s="872">
        <f>D119*F119</f>
        <v>0</v>
      </c>
      <c r="H119" s="167">
        <v>1.7</v>
      </c>
      <c r="I119" s="250"/>
      <c r="J119" s="807"/>
    </row>
    <row r="120" spans="1:10" ht="15" customHeight="1" thickBot="1" x14ac:dyDescent="0.25">
      <c r="A120" s="386"/>
      <c r="B120" s="483" t="s">
        <v>353</v>
      </c>
      <c r="C120" s="364" t="s">
        <v>407</v>
      </c>
      <c r="D120" s="330">
        <v>2378</v>
      </c>
      <c r="E120" s="485" t="s">
        <v>404</v>
      </c>
      <c r="F120" s="871">
        <v>0</v>
      </c>
      <c r="G120" s="872">
        <f>D120*F120</f>
        <v>0</v>
      </c>
      <c r="H120" s="167">
        <v>2.0699999999999998</v>
      </c>
      <c r="I120" s="250"/>
      <c r="J120" s="807"/>
    </row>
    <row r="121" spans="1:10" ht="15" customHeight="1" x14ac:dyDescent="0.2">
      <c r="A121" s="386"/>
      <c r="B121" s="1055" t="s">
        <v>537</v>
      </c>
      <c r="C121" s="1056"/>
      <c r="D121" s="1057"/>
      <c r="E121" s="353"/>
      <c r="F121" s="870"/>
      <c r="G121" s="875"/>
      <c r="H121" s="167"/>
      <c r="I121" s="249"/>
      <c r="J121" s="807"/>
    </row>
    <row r="122" spans="1:10" ht="15" customHeight="1" x14ac:dyDescent="0.2">
      <c r="A122" s="386"/>
      <c r="B122" s="1142" t="s">
        <v>375</v>
      </c>
      <c r="C122" s="1143"/>
      <c r="D122" s="1149"/>
      <c r="E122" s="354"/>
      <c r="F122" s="870"/>
      <c r="G122" s="875"/>
      <c r="H122" s="167"/>
      <c r="I122" s="249"/>
      <c r="J122" s="807"/>
    </row>
    <row r="123" spans="1:10" ht="15" customHeight="1" thickBot="1" x14ac:dyDescent="0.25">
      <c r="A123" s="386"/>
      <c r="B123" s="1142" t="s">
        <v>542</v>
      </c>
      <c r="C123" s="1143"/>
      <c r="D123" s="1149"/>
      <c r="E123" s="354"/>
      <c r="F123" s="870"/>
      <c r="G123" s="875"/>
      <c r="H123" s="167"/>
      <c r="I123" s="249"/>
      <c r="J123" s="807"/>
    </row>
    <row r="124" spans="1:10" ht="15" customHeight="1" x14ac:dyDescent="0.2">
      <c r="A124" s="386"/>
      <c r="B124" s="408" t="s">
        <v>12</v>
      </c>
      <c r="C124" s="529" t="s">
        <v>534</v>
      </c>
      <c r="D124" s="531">
        <v>1597</v>
      </c>
      <c r="E124" s="482" t="s">
        <v>539</v>
      </c>
      <c r="F124" s="871">
        <v>0</v>
      </c>
      <c r="G124" s="872">
        <f>D124*F124</f>
        <v>0</v>
      </c>
      <c r="H124" s="167"/>
      <c r="I124" s="249"/>
      <c r="J124" s="807"/>
    </row>
    <row r="125" spans="1:10" ht="15" customHeight="1" x14ac:dyDescent="0.2">
      <c r="A125" s="386"/>
      <c r="B125" s="399" t="s">
        <v>13</v>
      </c>
      <c r="C125" s="360" t="s">
        <v>535</v>
      </c>
      <c r="D125" s="498">
        <v>1898</v>
      </c>
      <c r="E125" s="112" t="s">
        <v>540</v>
      </c>
      <c r="F125" s="871">
        <v>0</v>
      </c>
      <c r="G125" s="872">
        <f>D125*F125</f>
        <v>0</v>
      </c>
      <c r="H125" s="167"/>
      <c r="I125" s="249"/>
      <c r="J125" s="807"/>
    </row>
    <row r="126" spans="1:10" ht="15.6" customHeight="1" thickBot="1" x14ac:dyDescent="0.3">
      <c r="A126" s="426"/>
      <c r="B126" s="483" t="s">
        <v>353</v>
      </c>
      <c r="C126" s="364" t="s">
        <v>536</v>
      </c>
      <c r="D126" s="532">
        <v>2355</v>
      </c>
      <c r="E126" s="485" t="s">
        <v>541</v>
      </c>
      <c r="F126" s="871">
        <v>0</v>
      </c>
      <c r="G126" s="872">
        <f>D126*F126</f>
        <v>0</v>
      </c>
      <c r="H126" s="179"/>
      <c r="I126" s="179"/>
      <c r="J126" s="807"/>
    </row>
    <row r="127" spans="1:10" ht="19.149999999999999" customHeight="1" x14ac:dyDescent="0.25">
      <c r="A127" s="426"/>
      <c r="B127" s="1000" t="s">
        <v>669</v>
      </c>
      <c r="C127" s="1040"/>
      <c r="D127" s="1041"/>
      <c r="E127" s="437"/>
      <c r="F127" s="870"/>
      <c r="G127" s="873"/>
      <c r="H127" s="179"/>
      <c r="I127" s="179"/>
      <c r="J127" s="807"/>
    </row>
    <row r="128" spans="1:10" ht="19.149999999999999" customHeight="1" x14ac:dyDescent="0.25">
      <c r="A128" s="426"/>
      <c r="B128" s="1029" t="s">
        <v>538</v>
      </c>
      <c r="C128" s="1030"/>
      <c r="D128" s="1031"/>
      <c r="E128" s="478"/>
      <c r="F128" s="870"/>
      <c r="G128" s="870"/>
      <c r="H128" s="179"/>
      <c r="I128" s="179"/>
      <c r="J128" s="807"/>
    </row>
    <row r="129" spans="1:10" ht="19.149999999999999" customHeight="1" x14ac:dyDescent="0.25">
      <c r="A129" s="426"/>
      <c r="B129" s="779" t="s">
        <v>7</v>
      </c>
      <c r="C129" s="780"/>
      <c r="D129" s="781" t="s">
        <v>558</v>
      </c>
      <c r="E129" s="478"/>
      <c r="F129" s="870"/>
      <c r="G129" s="870"/>
      <c r="H129" s="179"/>
      <c r="I129" s="179"/>
      <c r="J129" s="807"/>
    </row>
    <row r="130" spans="1:10" ht="14.25" customHeight="1" x14ac:dyDescent="0.2">
      <c r="A130" s="426"/>
      <c r="B130" s="456" t="s">
        <v>115</v>
      </c>
      <c r="C130" s="533" t="s">
        <v>245</v>
      </c>
      <c r="D130" s="534">
        <v>865</v>
      </c>
      <c r="E130" s="506" t="s">
        <v>251</v>
      </c>
      <c r="F130" s="871">
        <v>0</v>
      </c>
      <c r="G130" s="880">
        <f>D130*F130</f>
        <v>0</v>
      </c>
      <c r="H130" s="180">
        <v>1.44</v>
      </c>
      <c r="I130" s="655"/>
      <c r="J130" s="807"/>
    </row>
    <row r="131" spans="1:10" ht="14.25" customHeight="1" thickBot="1" x14ac:dyDescent="0.25">
      <c r="A131" s="426"/>
      <c r="B131" s="471" t="s">
        <v>116</v>
      </c>
      <c r="C131" s="545" t="s">
        <v>246</v>
      </c>
      <c r="D131" s="546">
        <v>708</v>
      </c>
      <c r="E131" s="537" t="s">
        <v>252</v>
      </c>
      <c r="F131" s="871">
        <v>0</v>
      </c>
      <c r="G131" s="872">
        <f>D131*F131</f>
        <v>0</v>
      </c>
      <c r="H131" s="167">
        <v>1.1200000000000001</v>
      </c>
      <c r="I131" s="655"/>
      <c r="J131" s="807"/>
    </row>
    <row r="132" spans="1:10" ht="14.25" customHeight="1" x14ac:dyDescent="0.25">
      <c r="A132" s="1136" t="s">
        <v>408</v>
      </c>
      <c r="B132" s="1137"/>
      <c r="C132" s="1137"/>
      <c r="D132" s="1138"/>
      <c r="E132" s="538"/>
      <c r="F132" s="871"/>
      <c r="G132" s="872"/>
      <c r="H132" s="167"/>
      <c r="I132" s="179"/>
      <c r="J132" s="807"/>
    </row>
    <row r="133" spans="1:10" ht="14.25" customHeight="1" thickBot="1" x14ac:dyDescent="0.3">
      <c r="A133" s="1139"/>
      <c r="B133" s="1140"/>
      <c r="C133" s="1140"/>
      <c r="D133" s="1141"/>
      <c r="E133" s="538"/>
      <c r="F133" s="871"/>
      <c r="G133" s="872"/>
      <c r="H133" s="167"/>
      <c r="I133" s="179"/>
      <c r="J133" s="807"/>
    </row>
    <row r="134" spans="1:10" ht="14.25" customHeight="1" x14ac:dyDescent="0.25">
      <c r="A134" s="539"/>
      <c r="B134" s="1121" t="s">
        <v>445</v>
      </c>
      <c r="C134" s="1122"/>
      <c r="D134" s="1123"/>
      <c r="E134" s="540"/>
      <c r="F134" s="871"/>
      <c r="G134" s="872"/>
      <c r="H134" s="167"/>
      <c r="I134" s="179"/>
      <c r="J134" s="807"/>
    </row>
    <row r="135" spans="1:10" ht="14.25" customHeight="1" x14ac:dyDescent="0.25">
      <c r="A135" s="539"/>
      <c r="B135" s="611" t="s">
        <v>375</v>
      </c>
      <c r="C135" s="612"/>
      <c r="D135" s="782"/>
      <c r="E135" s="541"/>
      <c r="F135" s="871"/>
      <c r="G135" s="872"/>
      <c r="H135" s="167"/>
      <c r="I135" s="179"/>
      <c r="J135" s="807"/>
    </row>
    <row r="136" spans="1:10" ht="14.25" customHeight="1" x14ac:dyDescent="0.25">
      <c r="A136" s="539"/>
      <c r="B136" s="1115" t="s">
        <v>420</v>
      </c>
      <c r="C136" s="1116"/>
      <c r="D136" s="1117"/>
      <c r="E136" s="541"/>
      <c r="F136" s="871"/>
      <c r="G136" s="872"/>
      <c r="H136" s="167"/>
      <c r="I136" s="179"/>
      <c r="J136" s="807"/>
    </row>
    <row r="137" spans="1:10" ht="14.25" customHeight="1" thickBot="1" x14ac:dyDescent="0.3">
      <c r="A137" s="539"/>
      <c r="B137" s="765" t="s">
        <v>372</v>
      </c>
      <c r="C137" s="766"/>
      <c r="D137" s="783"/>
      <c r="E137" s="541"/>
      <c r="F137" s="871"/>
      <c r="G137" s="872"/>
      <c r="H137" s="167"/>
      <c r="I137" s="179"/>
      <c r="J137" s="807"/>
    </row>
    <row r="138" spans="1:10" ht="14.25" customHeight="1" x14ac:dyDescent="0.25">
      <c r="A138" s="539"/>
      <c r="B138" s="408" t="s">
        <v>12</v>
      </c>
      <c r="C138" s="542" t="s">
        <v>409</v>
      </c>
      <c r="D138" s="543">
        <v>1706</v>
      </c>
      <c r="E138" s="544" t="s">
        <v>412</v>
      </c>
      <c r="F138" s="871">
        <v>0</v>
      </c>
      <c r="G138" s="872">
        <f>D138*F138</f>
        <v>0</v>
      </c>
      <c r="H138" s="167">
        <v>1.41</v>
      </c>
      <c r="I138" s="179"/>
      <c r="J138" s="807"/>
    </row>
    <row r="139" spans="1:10" ht="14.25" customHeight="1" x14ac:dyDescent="0.25">
      <c r="A139" s="539"/>
      <c r="B139" s="399" t="s">
        <v>13</v>
      </c>
      <c r="C139" s="545" t="s">
        <v>410</v>
      </c>
      <c r="D139" s="546">
        <v>2007</v>
      </c>
      <c r="E139" s="547" t="s">
        <v>413</v>
      </c>
      <c r="F139" s="871">
        <v>0</v>
      </c>
      <c r="G139" s="872">
        <f>D139*F139</f>
        <v>0</v>
      </c>
      <c r="H139" s="167">
        <v>1.7</v>
      </c>
      <c r="I139" s="179"/>
      <c r="J139" s="807"/>
    </row>
    <row r="140" spans="1:10" ht="14.25" customHeight="1" thickBot="1" x14ac:dyDescent="0.3">
      <c r="A140" s="539"/>
      <c r="B140" s="483" t="s">
        <v>353</v>
      </c>
      <c r="C140" s="535" t="s">
        <v>411</v>
      </c>
      <c r="D140" s="536">
        <v>2462</v>
      </c>
      <c r="E140" s="537" t="s">
        <v>414</v>
      </c>
      <c r="F140" s="871">
        <v>0</v>
      </c>
      <c r="G140" s="872">
        <f>D140*F140</f>
        <v>0</v>
      </c>
      <c r="H140" s="167">
        <v>2.0699999999999998</v>
      </c>
      <c r="I140" s="179"/>
      <c r="J140" s="807"/>
    </row>
    <row r="141" spans="1:10" ht="14.25" customHeight="1" x14ac:dyDescent="0.25">
      <c r="A141" s="539"/>
      <c r="B141" s="1038" t="s">
        <v>599</v>
      </c>
      <c r="C141" s="1039"/>
      <c r="D141" s="1130"/>
      <c r="E141" s="437"/>
      <c r="F141" s="871"/>
      <c r="G141" s="872"/>
      <c r="H141" s="167"/>
      <c r="I141" s="179"/>
      <c r="J141" s="807"/>
    </row>
    <row r="142" spans="1:10" ht="14.25" customHeight="1" x14ac:dyDescent="0.25">
      <c r="A142" s="539"/>
      <c r="B142" s="1029" t="s">
        <v>446</v>
      </c>
      <c r="C142" s="1030"/>
      <c r="D142" s="1031"/>
      <c r="E142" s="478"/>
      <c r="F142" s="871"/>
      <c r="G142" s="872"/>
      <c r="H142" s="167"/>
      <c r="I142" s="179"/>
      <c r="J142" s="807"/>
    </row>
    <row r="143" spans="1:10" ht="14.25" customHeight="1" x14ac:dyDescent="0.25">
      <c r="A143" s="539"/>
      <c r="B143" s="1030" t="s">
        <v>421</v>
      </c>
      <c r="C143" s="1030"/>
      <c r="D143" s="1031"/>
      <c r="E143" s="387"/>
      <c r="F143" s="871"/>
      <c r="G143" s="872"/>
      <c r="H143" s="167"/>
      <c r="I143" s="179"/>
      <c r="J143" s="807"/>
    </row>
    <row r="144" spans="1:10" ht="14.25" customHeight="1" x14ac:dyDescent="0.25">
      <c r="A144" s="539"/>
      <c r="B144" s="779" t="s">
        <v>7</v>
      </c>
      <c r="C144" s="780"/>
      <c r="D144" s="797" t="s">
        <v>600</v>
      </c>
      <c r="E144" s="478"/>
      <c r="F144" s="871"/>
      <c r="G144" s="872"/>
      <c r="H144" s="167"/>
      <c r="I144" s="179"/>
      <c r="J144" s="807"/>
    </row>
    <row r="145" spans="1:10" ht="14.25" customHeight="1" x14ac:dyDescent="0.2">
      <c r="A145" s="539"/>
      <c r="B145" s="456" t="s">
        <v>115</v>
      </c>
      <c r="C145" s="86" t="s">
        <v>416</v>
      </c>
      <c r="D145" s="428">
        <v>888</v>
      </c>
      <c r="E145" s="294">
        <v>420189</v>
      </c>
      <c r="F145" s="871">
        <v>0</v>
      </c>
      <c r="G145" s="880">
        <f>D145*F145</f>
        <v>0</v>
      </c>
      <c r="H145" s="180">
        <v>1.44</v>
      </c>
      <c r="I145" s="86"/>
      <c r="J145" s="807"/>
    </row>
    <row r="146" spans="1:10" ht="14.25" customHeight="1" thickBot="1" x14ac:dyDescent="0.25">
      <c r="A146" s="367"/>
      <c r="B146" s="492" t="s">
        <v>116</v>
      </c>
      <c r="C146" s="535" t="s">
        <v>417</v>
      </c>
      <c r="D146" s="335">
        <v>730</v>
      </c>
      <c r="E146" s="537" t="s">
        <v>415</v>
      </c>
      <c r="F146" s="871">
        <v>0</v>
      </c>
      <c r="G146" s="872">
        <f>D146*F146</f>
        <v>0</v>
      </c>
      <c r="H146" s="167">
        <v>1.1200000000000001</v>
      </c>
      <c r="I146" s="335"/>
      <c r="J146" s="807"/>
    </row>
    <row r="147" spans="1:10" ht="27" customHeight="1" thickBot="1" x14ac:dyDescent="0.25">
      <c r="A147" s="1124" t="s">
        <v>57</v>
      </c>
      <c r="B147" s="1125"/>
      <c r="C147" s="1125"/>
      <c r="D147" s="1126"/>
      <c r="E147" s="509"/>
      <c r="F147" s="870"/>
      <c r="G147" s="874"/>
      <c r="H147" s="175"/>
      <c r="I147" s="175"/>
      <c r="J147" s="807"/>
    </row>
    <row r="148" spans="1:10" ht="15" customHeight="1" x14ac:dyDescent="0.2">
      <c r="A148" s="1050"/>
      <c r="B148" s="1000" t="s">
        <v>378</v>
      </c>
      <c r="C148" s="1040"/>
      <c r="D148" s="1040"/>
      <c r="E148" s="486"/>
      <c r="F148" s="870"/>
      <c r="G148" s="874"/>
      <c r="H148" s="175"/>
      <c r="I148" s="175"/>
      <c r="J148" s="807"/>
    </row>
    <row r="149" spans="1:10" ht="15" customHeight="1" x14ac:dyDescent="0.2">
      <c r="A149" s="1051"/>
      <c r="B149" s="1029" t="s">
        <v>155</v>
      </c>
      <c r="C149" s="1030"/>
      <c r="D149" s="1030"/>
      <c r="E149" s="488"/>
      <c r="F149" s="870"/>
      <c r="G149" s="874"/>
      <c r="H149" s="175"/>
      <c r="I149" s="175"/>
      <c r="J149" s="807"/>
    </row>
    <row r="150" spans="1:10" ht="15" customHeight="1" x14ac:dyDescent="0.2">
      <c r="A150" s="1051"/>
      <c r="B150" s="779" t="s">
        <v>380</v>
      </c>
      <c r="C150" s="780"/>
      <c r="D150" s="781" t="s">
        <v>550</v>
      </c>
      <c r="E150" s="488"/>
      <c r="F150" s="870"/>
      <c r="G150" s="874"/>
      <c r="H150" s="175"/>
      <c r="I150" s="175"/>
      <c r="J150" s="807"/>
    </row>
    <row r="151" spans="1:10" ht="15" customHeight="1" x14ac:dyDescent="0.2">
      <c r="A151" s="1033"/>
      <c r="B151" s="86" t="s">
        <v>113</v>
      </c>
      <c r="C151" s="86" t="s">
        <v>156</v>
      </c>
      <c r="D151" s="181">
        <v>775</v>
      </c>
      <c r="E151" s="692">
        <v>110026</v>
      </c>
      <c r="F151" s="871">
        <v>0</v>
      </c>
      <c r="G151" s="872">
        <f>D151*F151</f>
        <v>0</v>
      </c>
      <c r="H151" s="167">
        <v>1.41</v>
      </c>
      <c r="I151" s="181">
        <v>775</v>
      </c>
      <c r="J151" s="807"/>
    </row>
    <row r="152" spans="1:10" ht="15" customHeight="1" x14ac:dyDescent="0.2">
      <c r="A152" s="1033"/>
      <c r="B152" s="86" t="s">
        <v>114</v>
      </c>
      <c r="C152" s="86" t="s">
        <v>156</v>
      </c>
      <c r="D152" s="181">
        <v>919</v>
      </c>
      <c r="E152" s="506">
        <v>110027</v>
      </c>
      <c r="F152" s="871">
        <v>0</v>
      </c>
      <c r="G152" s="872">
        <f>D152*F152</f>
        <v>0</v>
      </c>
      <c r="H152" s="167">
        <v>1.7</v>
      </c>
      <c r="I152" s="181">
        <v>919</v>
      </c>
      <c r="J152" s="807"/>
    </row>
    <row r="153" spans="1:10" ht="15" customHeight="1" thickBot="1" x14ac:dyDescent="0.25">
      <c r="A153" s="1034"/>
      <c r="B153" s="86" t="s">
        <v>120</v>
      </c>
      <c r="C153" s="86" t="s">
        <v>156</v>
      </c>
      <c r="D153" s="181">
        <v>1136</v>
      </c>
      <c r="E153" s="692">
        <v>110028</v>
      </c>
      <c r="F153" s="871">
        <v>0</v>
      </c>
      <c r="G153" s="872">
        <f>D153*F153</f>
        <v>0</v>
      </c>
      <c r="H153" s="167">
        <v>2.0699999999999998</v>
      </c>
      <c r="I153" s="181">
        <v>1136</v>
      </c>
      <c r="J153" s="807"/>
    </row>
    <row r="154" spans="1:10" ht="15" customHeight="1" x14ac:dyDescent="0.25">
      <c r="A154" s="209"/>
      <c r="B154" s="893" t="s">
        <v>628</v>
      </c>
      <c r="C154" s="784"/>
      <c r="D154" s="894"/>
      <c r="E154" s="548"/>
      <c r="F154" s="870"/>
      <c r="G154" s="875"/>
      <c r="H154" s="167"/>
      <c r="I154" s="175"/>
      <c r="J154" s="814"/>
    </row>
    <row r="155" spans="1:10" ht="15" customHeight="1" x14ac:dyDescent="0.25">
      <c r="A155" s="210"/>
      <c r="B155" s="895" t="s">
        <v>301</v>
      </c>
      <c r="C155" s="896"/>
      <c r="D155" s="894"/>
      <c r="E155" s="549"/>
      <c r="F155" s="870"/>
      <c r="G155" s="875"/>
      <c r="H155" s="167"/>
      <c r="I155" s="175"/>
      <c r="J155" s="814"/>
    </row>
    <row r="156" spans="1:10" ht="15" customHeight="1" x14ac:dyDescent="0.2">
      <c r="A156" s="210"/>
      <c r="B156" s="895" t="s">
        <v>7</v>
      </c>
      <c r="C156" s="896"/>
      <c r="D156" s="897"/>
      <c r="E156" s="549"/>
      <c r="F156" s="870"/>
      <c r="G156" s="875"/>
      <c r="H156" s="167"/>
      <c r="I156" s="175"/>
      <c r="J156" s="814"/>
    </row>
    <row r="157" spans="1:10" ht="15" customHeight="1" x14ac:dyDescent="0.2">
      <c r="A157" s="386"/>
      <c r="B157" s="707" t="s">
        <v>113</v>
      </c>
      <c r="C157" s="360" t="s">
        <v>261</v>
      </c>
      <c r="D157" s="890">
        <v>1086</v>
      </c>
      <c r="E157" s="196" t="s">
        <v>264</v>
      </c>
      <c r="F157" s="871">
        <v>0</v>
      </c>
      <c r="G157" s="872">
        <f>D157*F157</f>
        <v>0</v>
      </c>
      <c r="H157" s="167">
        <v>1.56</v>
      </c>
      <c r="I157" s="890">
        <v>1086</v>
      </c>
      <c r="J157" s="814"/>
    </row>
    <row r="158" spans="1:10" ht="15" customHeight="1" x14ac:dyDescent="0.2">
      <c r="A158" s="386"/>
      <c r="B158" s="86" t="s">
        <v>114</v>
      </c>
      <c r="C158" s="360" t="s">
        <v>262</v>
      </c>
      <c r="D158" s="890">
        <v>1203</v>
      </c>
      <c r="E158" s="196" t="s">
        <v>265</v>
      </c>
      <c r="F158" s="871">
        <v>0</v>
      </c>
      <c r="G158" s="872">
        <f>D158*F158</f>
        <v>0</v>
      </c>
      <c r="H158" s="167">
        <v>1.88</v>
      </c>
      <c r="I158" s="890">
        <v>1203</v>
      </c>
      <c r="J158" s="814"/>
    </row>
    <row r="159" spans="1:10" ht="15.75" customHeight="1" thickBot="1" x14ac:dyDescent="0.25">
      <c r="A159" s="659"/>
      <c r="B159" s="86" t="s">
        <v>120</v>
      </c>
      <c r="C159" s="360" t="s">
        <v>263</v>
      </c>
      <c r="D159" s="890">
        <v>1518</v>
      </c>
      <c r="E159" s="196" t="s">
        <v>266</v>
      </c>
      <c r="F159" s="871">
        <v>0</v>
      </c>
      <c r="G159" s="872">
        <f>D159*F159</f>
        <v>0</v>
      </c>
      <c r="H159" s="167">
        <v>2.3199999999999998</v>
      </c>
      <c r="I159" s="890">
        <v>1518</v>
      </c>
      <c r="J159" s="814"/>
    </row>
    <row r="160" spans="1:10" ht="30.4" customHeight="1" x14ac:dyDescent="0.2">
      <c r="A160" s="993"/>
      <c r="B160" s="1094" t="s">
        <v>635</v>
      </c>
      <c r="C160" s="1095"/>
      <c r="D160" s="1095"/>
      <c r="E160" s="550"/>
      <c r="F160" s="870"/>
      <c r="G160" s="870"/>
      <c r="H160" s="175"/>
      <c r="I160" s="333"/>
      <c r="J160" s="807"/>
    </row>
    <row r="161" spans="1:10" ht="13.9" customHeight="1" x14ac:dyDescent="0.2">
      <c r="A161" s="994"/>
      <c r="B161" s="1029" t="s">
        <v>82</v>
      </c>
      <c r="C161" s="1030"/>
      <c r="D161" s="1030"/>
      <c r="E161" s="488"/>
      <c r="F161" s="870"/>
      <c r="G161" s="870"/>
      <c r="H161" s="331"/>
      <c r="I161" s="175"/>
      <c r="J161" s="807"/>
    </row>
    <row r="162" spans="1:10" ht="15" customHeight="1" thickBot="1" x14ac:dyDescent="0.25">
      <c r="A162" s="994"/>
      <c r="B162" s="1029" t="s">
        <v>514</v>
      </c>
      <c r="C162" s="1030"/>
      <c r="D162" s="1030"/>
      <c r="E162" s="488"/>
      <c r="F162" s="878"/>
      <c r="G162" s="878"/>
      <c r="H162" s="331"/>
      <c r="I162" s="175"/>
      <c r="J162" s="807"/>
    </row>
    <row r="163" spans="1:10" ht="15" customHeight="1" x14ac:dyDescent="0.2">
      <c r="A163" s="1048"/>
      <c r="B163" s="435" t="s">
        <v>12</v>
      </c>
      <c r="C163" s="533" t="s">
        <v>36</v>
      </c>
      <c r="D163" s="250">
        <v>2523</v>
      </c>
      <c r="E163" s="694">
        <v>110005</v>
      </c>
      <c r="F163" s="871">
        <v>0</v>
      </c>
      <c r="G163" s="872">
        <f>D163*F163</f>
        <v>0</v>
      </c>
      <c r="H163" s="332">
        <v>1.81</v>
      </c>
      <c r="I163" s="249"/>
      <c r="J163" s="807"/>
    </row>
    <row r="164" spans="1:10" ht="15" customHeight="1" x14ac:dyDescent="0.2">
      <c r="A164" s="1048"/>
      <c r="B164" s="474" t="s">
        <v>13</v>
      </c>
      <c r="C164" s="533" t="s">
        <v>37</v>
      </c>
      <c r="D164" s="250">
        <v>2968</v>
      </c>
      <c r="E164" s="506">
        <v>110006</v>
      </c>
      <c r="F164" s="871">
        <v>0</v>
      </c>
      <c r="G164" s="872">
        <f>D164*F164</f>
        <v>0</v>
      </c>
      <c r="H164" s="332">
        <v>2.23</v>
      </c>
      <c r="I164" s="249"/>
      <c r="J164" s="807"/>
    </row>
    <row r="165" spans="1:10" ht="15" customHeight="1" thickBot="1" x14ac:dyDescent="0.25">
      <c r="A165" s="1054"/>
      <c r="B165" s="474" t="s">
        <v>353</v>
      </c>
      <c r="C165" s="533" t="s">
        <v>38</v>
      </c>
      <c r="D165" s="250">
        <v>3651</v>
      </c>
      <c r="E165" s="537">
        <v>110007</v>
      </c>
      <c r="F165" s="871">
        <v>0</v>
      </c>
      <c r="G165" s="872">
        <f>D165*F165</f>
        <v>0</v>
      </c>
      <c r="H165" s="332">
        <v>2.6</v>
      </c>
      <c r="I165" s="249"/>
      <c r="J165" s="807"/>
    </row>
    <row r="166" spans="1:10" ht="15" customHeight="1" x14ac:dyDescent="0.2">
      <c r="A166" s="828"/>
      <c r="B166" s="1104" t="s">
        <v>634</v>
      </c>
      <c r="C166" s="1060"/>
      <c r="D166" s="1060"/>
      <c r="E166" s="519"/>
      <c r="F166" s="881"/>
      <c r="G166" s="882"/>
      <c r="H166" s="332"/>
      <c r="I166" s="249"/>
      <c r="J166" s="807"/>
    </row>
    <row r="167" spans="1:10" ht="15" customHeight="1" x14ac:dyDescent="0.2">
      <c r="A167" s="828"/>
      <c r="B167" s="991" t="s">
        <v>610</v>
      </c>
      <c r="C167" s="1052"/>
      <c r="D167" s="1052"/>
      <c r="E167" s="490"/>
      <c r="F167" s="881"/>
      <c r="G167" s="882"/>
      <c r="H167" s="332"/>
      <c r="I167" s="249"/>
      <c r="J167" s="807"/>
    </row>
    <row r="168" spans="1:10" ht="15" customHeight="1" x14ac:dyDescent="0.2">
      <c r="A168" s="828"/>
      <c r="B168" s="991" t="s">
        <v>562</v>
      </c>
      <c r="C168" s="1052"/>
      <c r="D168" s="1053"/>
      <c r="E168" s="490"/>
      <c r="F168" s="881"/>
      <c r="G168" s="882"/>
      <c r="H168" s="332"/>
      <c r="I168" s="249"/>
      <c r="J168" s="807"/>
    </row>
    <row r="169" spans="1:10" ht="15" customHeight="1" x14ac:dyDescent="0.2">
      <c r="A169" s="828"/>
      <c r="B169" s="785" t="s">
        <v>613</v>
      </c>
      <c r="C169" s="786"/>
      <c r="D169" s="829"/>
      <c r="E169" s="490"/>
      <c r="F169" s="881"/>
      <c r="G169" s="882"/>
      <c r="H169" s="332"/>
      <c r="I169" s="249"/>
      <c r="J169" s="807"/>
    </row>
    <row r="170" spans="1:10" ht="15" customHeight="1" x14ac:dyDescent="0.2">
      <c r="A170" s="828"/>
      <c r="B170" s="474" t="s">
        <v>115</v>
      </c>
      <c r="C170" s="533" t="s">
        <v>609</v>
      </c>
      <c r="D170" s="249">
        <v>940</v>
      </c>
      <c r="E170" s="293" t="s">
        <v>612</v>
      </c>
      <c r="F170" s="871">
        <v>0</v>
      </c>
      <c r="G170" s="872">
        <f>D170*F170</f>
        <v>0</v>
      </c>
      <c r="H170" s="332"/>
      <c r="I170" s="249"/>
      <c r="J170" s="807"/>
    </row>
    <row r="171" spans="1:10" ht="15" customHeight="1" thickBot="1" x14ac:dyDescent="0.25">
      <c r="A171" s="828"/>
      <c r="B171" s="474" t="s">
        <v>116</v>
      </c>
      <c r="C171" s="533" t="s">
        <v>609</v>
      </c>
      <c r="D171" s="249">
        <v>760</v>
      </c>
      <c r="E171" s="293" t="s">
        <v>611</v>
      </c>
      <c r="F171" s="871">
        <v>0</v>
      </c>
      <c r="G171" s="872">
        <f>D171*F171</f>
        <v>0</v>
      </c>
      <c r="H171" s="332"/>
      <c r="I171" s="249"/>
      <c r="J171" s="807"/>
    </row>
    <row r="172" spans="1:10" ht="15" customHeight="1" x14ac:dyDescent="0.25">
      <c r="A172" s="1049"/>
      <c r="B172" s="1104" t="s">
        <v>605</v>
      </c>
      <c r="C172" s="1060"/>
      <c r="D172" s="1060"/>
      <c r="E172" s="479"/>
      <c r="F172" s="870"/>
      <c r="G172" s="874"/>
      <c r="H172" s="332"/>
      <c r="I172" s="179"/>
      <c r="J172" s="807"/>
    </row>
    <row r="173" spans="1:10" ht="15" customHeight="1" x14ac:dyDescent="0.25">
      <c r="A173" s="1033"/>
      <c r="B173" s="991" t="s">
        <v>157</v>
      </c>
      <c r="C173" s="1052"/>
      <c r="D173" s="1052"/>
      <c r="E173" s="480"/>
      <c r="F173" s="870"/>
      <c r="G173" s="874"/>
      <c r="H173" s="332"/>
      <c r="I173" s="179"/>
      <c r="J173" s="807"/>
    </row>
    <row r="174" spans="1:10" ht="15" customHeight="1" x14ac:dyDescent="0.25">
      <c r="A174" s="1033"/>
      <c r="B174" s="991" t="s">
        <v>562</v>
      </c>
      <c r="C174" s="1052"/>
      <c r="D174" s="1053"/>
      <c r="E174" s="480"/>
      <c r="F174" s="870"/>
      <c r="G174" s="874"/>
      <c r="H174" s="332"/>
      <c r="I174" s="179"/>
      <c r="J174" s="807"/>
    </row>
    <row r="175" spans="1:10" ht="15" customHeight="1" thickBot="1" x14ac:dyDescent="0.3">
      <c r="A175" s="1033"/>
      <c r="B175" s="785" t="s">
        <v>0</v>
      </c>
      <c r="C175" s="786"/>
      <c r="D175" s="781" t="s">
        <v>660</v>
      </c>
      <c r="E175" s="831"/>
      <c r="F175" s="870"/>
      <c r="G175" s="874"/>
      <c r="H175" s="332"/>
      <c r="I175" s="179"/>
      <c r="J175" s="807"/>
    </row>
    <row r="176" spans="1:10" ht="15" customHeight="1" x14ac:dyDescent="0.2">
      <c r="A176" s="1033"/>
      <c r="B176" s="474" t="s">
        <v>115</v>
      </c>
      <c r="C176" s="533" t="s">
        <v>156</v>
      </c>
      <c r="D176" s="250">
        <v>528</v>
      </c>
      <c r="E176" s="830">
        <v>120025</v>
      </c>
      <c r="F176" s="871">
        <v>0</v>
      </c>
      <c r="G176" s="872">
        <f>D176*F176</f>
        <v>0</v>
      </c>
      <c r="H176" s="332">
        <v>1.1200000000000001</v>
      </c>
      <c r="I176" s="250">
        <v>528</v>
      </c>
      <c r="J176" s="807"/>
    </row>
    <row r="177" spans="1:10" ht="15" customHeight="1" thickBot="1" x14ac:dyDescent="0.25">
      <c r="A177" s="1034"/>
      <c r="B177" s="474" t="s">
        <v>116</v>
      </c>
      <c r="C177" s="533" t="s">
        <v>156</v>
      </c>
      <c r="D177" s="250">
        <v>426</v>
      </c>
      <c r="E177" s="547">
        <v>120024</v>
      </c>
      <c r="F177" s="871">
        <v>0</v>
      </c>
      <c r="G177" s="872">
        <f>D177*F177</f>
        <v>0</v>
      </c>
      <c r="H177" s="332">
        <v>0.85</v>
      </c>
      <c r="I177" s="250">
        <v>426</v>
      </c>
      <c r="J177" s="815"/>
    </row>
    <row r="178" spans="1:10" ht="15" customHeight="1" x14ac:dyDescent="0.25">
      <c r="A178" s="386"/>
      <c r="B178" s="1104" t="s">
        <v>606</v>
      </c>
      <c r="C178" s="1110"/>
      <c r="D178" s="1111"/>
      <c r="E178" s="519"/>
      <c r="F178" s="869"/>
      <c r="G178" s="883"/>
      <c r="H178" s="332"/>
      <c r="I178" s="179"/>
      <c r="J178" s="74"/>
    </row>
    <row r="179" spans="1:10" ht="15" customHeight="1" x14ac:dyDescent="0.25">
      <c r="A179" s="386"/>
      <c r="B179" s="991" t="s">
        <v>301</v>
      </c>
      <c r="C179" s="992"/>
      <c r="D179" s="1093"/>
      <c r="E179" s="490"/>
      <c r="F179" s="869"/>
      <c r="G179" s="883"/>
      <c r="H179" s="332"/>
      <c r="I179" s="179"/>
      <c r="J179" s="74"/>
    </row>
    <row r="180" spans="1:10" ht="15" customHeight="1" x14ac:dyDescent="0.25">
      <c r="A180" s="386"/>
      <c r="B180" s="991" t="s">
        <v>290</v>
      </c>
      <c r="C180" s="992"/>
      <c r="D180" s="1093"/>
      <c r="E180" s="490"/>
      <c r="F180" s="869"/>
      <c r="G180" s="883"/>
      <c r="H180" s="332"/>
      <c r="I180" s="179"/>
      <c r="J180" s="74"/>
    </row>
    <row r="181" spans="1:10" ht="15" customHeight="1" x14ac:dyDescent="0.25">
      <c r="A181" s="386"/>
      <c r="B181" s="991" t="s">
        <v>584</v>
      </c>
      <c r="C181" s="992"/>
      <c r="D181" s="1093"/>
      <c r="E181" s="490"/>
      <c r="F181" s="869"/>
      <c r="G181" s="883"/>
      <c r="H181" s="332"/>
      <c r="I181" s="179"/>
      <c r="J181" s="74"/>
    </row>
    <row r="182" spans="1:10" ht="15" customHeight="1" x14ac:dyDescent="0.2">
      <c r="A182" s="386"/>
      <c r="B182" s="474" t="s">
        <v>115</v>
      </c>
      <c r="C182" s="533" t="s">
        <v>292</v>
      </c>
      <c r="D182" s="693">
        <v>697</v>
      </c>
      <c r="E182" s="506" t="s">
        <v>294</v>
      </c>
      <c r="F182" s="871">
        <v>0</v>
      </c>
      <c r="G182" s="872">
        <f>D182*F182</f>
        <v>0</v>
      </c>
      <c r="H182" s="332">
        <v>1.35</v>
      </c>
      <c r="I182" s="693"/>
      <c r="J182" s="74"/>
    </row>
    <row r="183" spans="1:10" ht="15" customHeight="1" thickBot="1" x14ac:dyDescent="0.25">
      <c r="A183" s="386"/>
      <c r="B183" s="474" t="s">
        <v>116</v>
      </c>
      <c r="C183" s="533" t="s">
        <v>293</v>
      </c>
      <c r="D183" s="693">
        <v>577</v>
      </c>
      <c r="E183" s="537" t="s">
        <v>295</v>
      </c>
      <c r="F183" s="871">
        <v>0</v>
      </c>
      <c r="G183" s="872">
        <f>D183*F183</f>
        <v>0</v>
      </c>
      <c r="H183" s="332">
        <v>1.1000000000000001</v>
      </c>
      <c r="I183" s="693"/>
      <c r="J183" s="74"/>
    </row>
    <row r="184" spans="1:10" ht="15" customHeight="1" x14ac:dyDescent="0.25">
      <c r="A184" s="993"/>
      <c r="B184" s="1038" t="s">
        <v>607</v>
      </c>
      <c r="C184" s="1039"/>
      <c r="D184" s="1039"/>
      <c r="E184" s="486"/>
      <c r="F184" s="873"/>
      <c r="G184" s="870"/>
      <c r="H184" s="332"/>
      <c r="I184" s="179"/>
      <c r="J184" s="815"/>
    </row>
    <row r="185" spans="1:10" ht="15" customHeight="1" x14ac:dyDescent="0.25">
      <c r="A185" s="994"/>
      <c r="B185" s="1029" t="s">
        <v>228</v>
      </c>
      <c r="C185" s="1030"/>
      <c r="D185" s="1030"/>
      <c r="E185" s="488"/>
      <c r="F185" s="870"/>
      <c r="G185" s="870"/>
      <c r="H185" s="167"/>
      <c r="I185" s="334"/>
      <c r="J185" s="815"/>
    </row>
    <row r="186" spans="1:10" ht="15" customHeight="1" x14ac:dyDescent="0.25">
      <c r="A186" s="994"/>
      <c r="B186" s="615" t="s">
        <v>109</v>
      </c>
      <c r="C186" s="91"/>
      <c r="D186" s="91"/>
      <c r="E186" s="553"/>
      <c r="F186" s="870"/>
      <c r="G186" s="870"/>
      <c r="H186" s="167"/>
      <c r="I186" s="179"/>
      <c r="J186" s="815"/>
    </row>
    <row r="187" spans="1:10" ht="15" customHeight="1" x14ac:dyDescent="0.25">
      <c r="A187" s="994"/>
      <c r="B187" s="1029" t="s">
        <v>513</v>
      </c>
      <c r="C187" s="1030"/>
      <c r="D187" s="1030"/>
      <c r="E187" s="488"/>
      <c r="F187" s="870"/>
      <c r="G187" s="878"/>
      <c r="H187" s="167"/>
      <c r="I187" s="179"/>
      <c r="J187" s="74"/>
    </row>
    <row r="188" spans="1:10" ht="18" customHeight="1" x14ac:dyDescent="0.2">
      <c r="A188" s="1048"/>
      <c r="B188" s="435" t="s">
        <v>115</v>
      </c>
      <c r="C188" s="554" t="s">
        <v>140</v>
      </c>
      <c r="D188" s="250">
        <v>828</v>
      </c>
      <c r="E188" s="692">
        <v>120013</v>
      </c>
      <c r="F188" s="871">
        <v>0</v>
      </c>
      <c r="G188" s="872">
        <f>D188*F188</f>
        <v>0</v>
      </c>
      <c r="H188" s="167">
        <v>1.45</v>
      </c>
      <c r="I188" s="249"/>
      <c r="J188" s="74"/>
    </row>
    <row r="189" spans="1:10" ht="18.600000000000001" customHeight="1" thickBot="1" x14ac:dyDescent="0.25">
      <c r="A189" s="1054"/>
      <c r="B189" s="474" t="s">
        <v>116</v>
      </c>
      <c r="C189" s="554" t="s">
        <v>141</v>
      </c>
      <c r="D189" s="655">
        <v>685</v>
      </c>
      <c r="E189" s="506">
        <v>120012</v>
      </c>
      <c r="F189" s="871">
        <v>0</v>
      </c>
      <c r="G189" s="872">
        <f>D189*F189</f>
        <v>0</v>
      </c>
      <c r="H189" s="167">
        <v>1.1299999999999999</v>
      </c>
      <c r="I189" s="335"/>
      <c r="J189" s="74"/>
    </row>
    <row r="190" spans="1:10" ht="15" customHeight="1" x14ac:dyDescent="0.25">
      <c r="A190" s="993"/>
      <c r="B190" s="1038" t="s">
        <v>608</v>
      </c>
      <c r="C190" s="1039"/>
      <c r="D190" s="1039"/>
      <c r="E190" s="486"/>
      <c r="F190" s="873"/>
      <c r="G190" s="870"/>
      <c r="H190" s="179"/>
      <c r="I190" s="179"/>
      <c r="J190" s="74"/>
    </row>
    <row r="191" spans="1:10" ht="12.75" customHeight="1" x14ac:dyDescent="0.25">
      <c r="A191" s="994"/>
      <c r="B191" s="1029" t="s">
        <v>164</v>
      </c>
      <c r="C191" s="1030"/>
      <c r="D191" s="1030"/>
      <c r="E191" s="488"/>
      <c r="F191" s="870"/>
      <c r="G191" s="870"/>
      <c r="H191" s="179"/>
      <c r="I191" s="179"/>
      <c r="J191" s="74"/>
    </row>
    <row r="192" spans="1:10" ht="12.75" customHeight="1" x14ac:dyDescent="0.25">
      <c r="A192" s="994"/>
      <c r="B192" s="615" t="s">
        <v>291</v>
      </c>
      <c r="C192" s="91"/>
      <c r="D192" s="91"/>
      <c r="E192" s="488"/>
      <c r="F192" s="870"/>
      <c r="G192" s="870"/>
      <c r="H192" s="179"/>
      <c r="I192" s="179"/>
      <c r="J192" s="74"/>
    </row>
    <row r="193" spans="1:10" ht="14.25" customHeight="1" x14ac:dyDescent="0.25">
      <c r="A193" s="994"/>
      <c r="B193" s="1029" t="s">
        <v>80</v>
      </c>
      <c r="C193" s="1030"/>
      <c r="D193" s="1030"/>
      <c r="E193" s="488"/>
      <c r="F193" s="870"/>
      <c r="G193" s="870"/>
      <c r="H193" s="179"/>
      <c r="I193" s="179"/>
      <c r="J193" s="74"/>
    </row>
    <row r="194" spans="1:10" ht="14.25" customHeight="1" x14ac:dyDescent="0.25">
      <c r="A194" s="1048"/>
      <c r="B194" s="474" t="s">
        <v>115</v>
      </c>
      <c r="C194" s="533" t="s">
        <v>142</v>
      </c>
      <c r="D194" s="250">
        <v>986</v>
      </c>
      <c r="E194" s="506">
        <v>120006</v>
      </c>
      <c r="F194" s="871">
        <v>0</v>
      </c>
      <c r="G194" s="872">
        <f>D194*F194</f>
        <v>0</v>
      </c>
      <c r="H194" s="167">
        <v>1.4</v>
      </c>
      <c r="I194" s="179"/>
      <c r="J194" s="74"/>
    </row>
    <row r="195" spans="1:10" ht="15.75" customHeight="1" thickBot="1" x14ac:dyDescent="0.3">
      <c r="A195" s="1048"/>
      <c r="B195" s="499" t="s">
        <v>116</v>
      </c>
      <c r="C195" s="545" t="s">
        <v>143</v>
      </c>
      <c r="D195" s="691">
        <v>816</v>
      </c>
      <c r="E195" s="547">
        <v>120005</v>
      </c>
      <c r="F195" s="871">
        <v>0</v>
      </c>
      <c r="G195" s="872">
        <f>D195*F195</f>
        <v>0</v>
      </c>
      <c r="H195" s="167">
        <v>1.1000000000000001</v>
      </c>
      <c r="I195" s="179"/>
      <c r="J195" s="74"/>
    </row>
    <row r="196" spans="1:10" ht="27" customHeight="1" thickBot="1" x14ac:dyDescent="0.3">
      <c r="A196" s="1076" t="s">
        <v>226</v>
      </c>
      <c r="B196" s="1157"/>
      <c r="C196" s="1157"/>
      <c r="D196" s="1158"/>
      <c r="E196" s="357"/>
      <c r="F196" s="873"/>
      <c r="G196" s="874"/>
      <c r="H196" s="179"/>
      <c r="I196" s="179"/>
      <c r="J196" s="74"/>
    </row>
    <row r="197" spans="1:10" ht="30" customHeight="1" x14ac:dyDescent="0.25">
      <c r="A197" s="1032"/>
      <c r="B197" s="1035" t="s">
        <v>493</v>
      </c>
      <c r="C197" s="1036"/>
      <c r="D197" s="1037"/>
      <c r="E197" s="555"/>
      <c r="F197" s="873"/>
      <c r="G197" s="874"/>
      <c r="H197" s="179"/>
      <c r="I197" s="179"/>
      <c r="J197" s="807"/>
    </row>
    <row r="198" spans="1:10" ht="15" customHeight="1" x14ac:dyDescent="0.25">
      <c r="A198" s="1033"/>
      <c r="B198" s="1029" t="s">
        <v>155</v>
      </c>
      <c r="C198" s="1030"/>
      <c r="D198" s="1031"/>
      <c r="E198" s="478"/>
      <c r="F198" s="873"/>
      <c r="G198" s="874"/>
      <c r="H198" s="179"/>
      <c r="I198" s="179"/>
      <c r="J198" s="807"/>
    </row>
    <row r="199" spans="1:10" ht="15" customHeight="1" thickBot="1" x14ac:dyDescent="0.3">
      <c r="A199" s="1033"/>
      <c r="B199" s="616" t="s">
        <v>191</v>
      </c>
      <c r="C199" s="777"/>
      <c r="D199" s="787"/>
      <c r="E199" s="478"/>
      <c r="F199" s="873"/>
      <c r="G199" s="874"/>
      <c r="H199" s="179"/>
      <c r="I199" s="179"/>
      <c r="J199" s="807"/>
    </row>
    <row r="200" spans="1:10" ht="15" customHeight="1" x14ac:dyDescent="0.2">
      <c r="A200" s="1033"/>
      <c r="B200" s="395" t="s">
        <v>113</v>
      </c>
      <c r="C200" s="396" t="s">
        <v>158</v>
      </c>
      <c r="D200" s="397">
        <v>825</v>
      </c>
      <c r="E200" s="195">
        <v>310062</v>
      </c>
      <c r="F200" s="871">
        <v>0</v>
      </c>
      <c r="G200" s="872">
        <f>D200*F200</f>
        <v>0</v>
      </c>
      <c r="H200" s="167">
        <v>1.35</v>
      </c>
      <c r="I200" s="181"/>
      <c r="J200" s="807"/>
    </row>
    <row r="201" spans="1:10" ht="15" customHeight="1" x14ac:dyDescent="0.2">
      <c r="A201" s="1033"/>
      <c r="B201" s="399" t="s">
        <v>114</v>
      </c>
      <c r="C201" s="86" t="s">
        <v>158</v>
      </c>
      <c r="D201" s="400">
        <v>981</v>
      </c>
      <c r="E201" s="196">
        <v>310063</v>
      </c>
      <c r="F201" s="871">
        <v>0</v>
      </c>
      <c r="G201" s="872">
        <f>D201*F201</f>
        <v>0</v>
      </c>
      <c r="H201" s="167">
        <v>1.6950000000000001</v>
      </c>
      <c r="I201" s="181"/>
      <c r="J201" s="807"/>
    </row>
    <row r="202" spans="1:10" ht="15" customHeight="1" thickBot="1" x14ac:dyDescent="0.25">
      <c r="A202" s="1034"/>
      <c r="B202" s="483" t="s">
        <v>120</v>
      </c>
      <c r="C202" s="82" t="s">
        <v>158</v>
      </c>
      <c r="D202" s="556">
        <v>1238</v>
      </c>
      <c r="E202" s="196">
        <v>310064</v>
      </c>
      <c r="F202" s="871">
        <v>0</v>
      </c>
      <c r="G202" s="872">
        <f>D202*F202</f>
        <v>0</v>
      </c>
      <c r="H202" s="167">
        <v>2.02</v>
      </c>
      <c r="I202" s="181"/>
      <c r="J202" s="807"/>
    </row>
    <row r="203" spans="1:10" ht="17.25" customHeight="1" x14ac:dyDescent="0.2">
      <c r="A203" s="433"/>
      <c r="B203" s="788" t="s">
        <v>320</v>
      </c>
      <c r="C203" s="789"/>
      <c r="D203" s="790"/>
      <c r="E203" s="550"/>
      <c r="F203" s="873"/>
      <c r="G203" s="870"/>
      <c r="H203" s="167"/>
      <c r="I203" s="175"/>
      <c r="J203" s="807"/>
    </row>
    <row r="204" spans="1:10" ht="15" customHeight="1" x14ac:dyDescent="0.2">
      <c r="A204" s="433"/>
      <c r="B204" s="762" t="s">
        <v>301</v>
      </c>
      <c r="C204" s="763"/>
      <c r="D204" s="764"/>
      <c r="E204" s="488"/>
      <c r="F204" s="870"/>
      <c r="G204" s="870"/>
      <c r="H204" s="167"/>
      <c r="I204" s="175"/>
      <c r="J204" s="807"/>
    </row>
    <row r="205" spans="1:10" ht="15" customHeight="1" thickBot="1" x14ac:dyDescent="0.25">
      <c r="A205" s="433"/>
      <c r="B205" s="762" t="s">
        <v>7</v>
      </c>
      <c r="C205" s="763"/>
      <c r="D205" s="764"/>
      <c r="E205" s="488"/>
      <c r="F205" s="870"/>
      <c r="G205" s="870"/>
      <c r="H205" s="167"/>
      <c r="I205" s="175"/>
      <c r="J205" s="807"/>
    </row>
    <row r="206" spans="1:10" ht="15" customHeight="1" x14ac:dyDescent="0.2">
      <c r="A206" s="433"/>
      <c r="B206" s="680" t="s">
        <v>12</v>
      </c>
      <c r="C206" s="552" t="s">
        <v>267</v>
      </c>
      <c r="D206" s="582">
        <v>1051</v>
      </c>
      <c r="E206" s="112" t="s">
        <v>270</v>
      </c>
      <c r="F206" s="871">
        <v>0</v>
      </c>
      <c r="G206" s="872">
        <f>D206*F206</f>
        <v>0</v>
      </c>
      <c r="H206" s="167">
        <v>1.4870000000000001</v>
      </c>
      <c r="I206" s="175"/>
      <c r="J206" s="807"/>
    </row>
    <row r="207" spans="1:10" ht="15" customHeight="1" x14ac:dyDescent="0.2">
      <c r="A207" s="433"/>
      <c r="B207" s="577" t="s">
        <v>13</v>
      </c>
      <c r="C207" s="533" t="s">
        <v>268</v>
      </c>
      <c r="D207" s="418">
        <v>1227</v>
      </c>
      <c r="E207" s="112" t="s">
        <v>271</v>
      </c>
      <c r="F207" s="871">
        <v>0</v>
      </c>
      <c r="G207" s="872">
        <f>D207*F207</f>
        <v>0</v>
      </c>
      <c r="H207" s="167">
        <v>1.85</v>
      </c>
      <c r="I207" s="175"/>
      <c r="J207" s="807"/>
    </row>
    <row r="208" spans="1:10" ht="15" customHeight="1" thickBot="1" x14ac:dyDescent="0.25">
      <c r="A208" s="433"/>
      <c r="B208" s="681" t="s">
        <v>353</v>
      </c>
      <c r="C208" s="535" t="s">
        <v>269</v>
      </c>
      <c r="D208" s="311">
        <v>1495</v>
      </c>
      <c r="E208" s="112" t="s">
        <v>272</v>
      </c>
      <c r="F208" s="871">
        <v>0</v>
      </c>
      <c r="G208" s="872">
        <f>D208*F208</f>
        <v>0</v>
      </c>
      <c r="H208" s="167">
        <v>2.23</v>
      </c>
      <c r="I208" s="175"/>
      <c r="J208" s="807"/>
    </row>
    <row r="209" spans="1:10" ht="25.15" customHeight="1" x14ac:dyDescent="0.2">
      <c r="A209" s="993"/>
      <c r="B209" s="1035" t="s">
        <v>440</v>
      </c>
      <c r="C209" s="1036"/>
      <c r="D209" s="1037"/>
      <c r="E209" s="550"/>
      <c r="F209" s="870"/>
      <c r="G209" s="870"/>
      <c r="H209" s="175"/>
      <c r="I209" s="175"/>
      <c r="J209" s="807"/>
    </row>
    <row r="210" spans="1:10" ht="15" customHeight="1" x14ac:dyDescent="0.2">
      <c r="A210" s="994"/>
      <c r="B210" s="1029" t="s">
        <v>441</v>
      </c>
      <c r="C210" s="1030"/>
      <c r="D210" s="1031"/>
      <c r="E210" s="488"/>
      <c r="F210" s="870"/>
      <c r="G210" s="870"/>
      <c r="H210" s="175"/>
      <c r="I210" s="175"/>
      <c r="J210" s="807"/>
    </row>
    <row r="211" spans="1:10" ht="15" customHeight="1" thickBot="1" x14ac:dyDescent="0.25">
      <c r="A211" s="994"/>
      <c r="B211" s="1029" t="s">
        <v>426</v>
      </c>
      <c r="C211" s="1030"/>
      <c r="D211" s="1031"/>
      <c r="E211" s="488"/>
      <c r="F211" s="870"/>
      <c r="G211" s="878"/>
      <c r="H211" s="175"/>
      <c r="I211" s="175"/>
      <c r="J211" s="807"/>
    </row>
    <row r="212" spans="1:10" ht="15" customHeight="1" x14ac:dyDescent="0.2">
      <c r="A212" s="994"/>
      <c r="B212" s="551" t="s">
        <v>12</v>
      </c>
      <c r="C212" s="679" t="s">
        <v>17</v>
      </c>
      <c r="D212" s="582">
        <v>1369</v>
      </c>
      <c r="E212" s="265">
        <v>310007</v>
      </c>
      <c r="F212" s="871">
        <v>0</v>
      </c>
      <c r="G212" s="872">
        <f>D212*F212</f>
        <v>0</v>
      </c>
      <c r="H212" s="167">
        <v>1.86</v>
      </c>
      <c r="I212" s="337"/>
      <c r="J212" s="816"/>
    </row>
    <row r="213" spans="1:10" ht="15" customHeight="1" x14ac:dyDescent="0.2">
      <c r="A213" s="994"/>
      <c r="B213" s="456" t="s">
        <v>13</v>
      </c>
      <c r="C213" s="554" t="s">
        <v>18</v>
      </c>
      <c r="D213" s="418">
        <v>1682</v>
      </c>
      <c r="E213" s="293">
        <v>310008</v>
      </c>
      <c r="F213" s="871">
        <v>0</v>
      </c>
      <c r="G213" s="872">
        <f>D213*F213</f>
        <v>0</v>
      </c>
      <c r="H213" s="167">
        <v>2.2599999999999998</v>
      </c>
      <c r="I213" s="249"/>
      <c r="J213" s="201"/>
    </row>
    <row r="214" spans="1:10" ht="15" customHeight="1" thickBot="1" x14ac:dyDescent="0.25">
      <c r="A214" s="995"/>
      <c r="B214" s="492" t="s">
        <v>353</v>
      </c>
      <c r="C214" s="557" t="s">
        <v>19</v>
      </c>
      <c r="D214" s="311">
        <v>2054</v>
      </c>
      <c r="E214" s="518">
        <v>310009</v>
      </c>
      <c r="F214" s="871">
        <v>0</v>
      </c>
      <c r="G214" s="872">
        <f>D214*F214</f>
        <v>0</v>
      </c>
      <c r="H214" s="167">
        <v>2.89</v>
      </c>
      <c r="I214" s="249"/>
      <c r="J214" s="201"/>
    </row>
    <row r="215" spans="1:10" ht="30.6" customHeight="1" x14ac:dyDescent="0.2">
      <c r="A215" s="433"/>
      <c r="B215" s="1035" t="s">
        <v>596</v>
      </c>
      <c r="C215" s="1036"/>
      <c r="D215" s="1037"/>
      <c r="E215" s="519"/>
      <c r="F215" s="870"/>
      <c r="G215" s="875"/>
      <c r="H215" s="167"/>
      <c r="I215" s="249"/>
      <c r="J215" s="201"/>
    </row>
    <row r="216" spans="1:10" ht="15" customHeight="1" x14ac:dyDescent="0.2">
      <c r="A216" s="433"/>
      <c r="B216" s="1029" t="s">
        <v>450</v>
      </c>
      <c r="C216" s="1030"/>
      <c r="D216" s="1031"/>
      <c r="E216" s="490"/>
      <c r="F216" s="870"/>
      <c r="G216" s="875"/>
      <c r="H216" s="167"/>
      <c r="I216" s="249"/>
      <c r="J216" s="201"/>
    </row>
    <row r="217" spans="1:10" ht="15" customHeight="1" thickBot="1" x14ac:dyDescent="0.25">
      <c r="A217" s="433"/>
      <c r="B217" s="1029" t="s">
        <v>595</v>
      </c>
      <c r="C217" s="1030"/>
      <c r="D217" s="1031"/>
      <c r="E217" s="490"/>
      <c r="F217" s="870"/>
      <c r="G217" s="875"/>
      <c r="H217" s="167"/>
      <c r="I217" s="249"/>
      <c r="J217" s="201"/>
    </row>
    <row r="218" spans="1:10" ht="15" customHeight="1" x14ac:dyDescent="0.2">
      <c r="A218" s="433"/>
      <c r="B218" s="551" t="s">
        <v>12</v>
      </c>
      <c r="C218" s="679" t="s">
        <v>442</v>
      </c>
      <c r="D218" s="582">
        <v>1810</v>
      </c>
      <c r="E218" s="293" t="s">
        <v>447</v>
      </c>
      <c r="F218" s="871">
        <v>0</v>
      </c>
      <c r="G218" s="872">
        <f>D218*F218</f>
        <v>0</v>
      </c>
      <c r="H218" s="167">
        <v>1.69</v>
      </c>
      <c r="I218" s="250"/>
      <c r="J218" s="201"/>
    </row>
    <row r="219" spans="1:10" ht="15" customHeight="1" x14ac:dyDescent="0.2">
      <c r="A219" s="433"/>
      <c r="B219" s="456" t="s">
        <v>13</v>
      </c>
      <c r="C219" s="554" t="s">
        <v>443</v>
      </c>
      <c r="D219" s="418">
        <v>2140</v>
      </c>
      <c r="E219" s="293" t="s">
        <v>448</v>
      </c>
      <c r="F219" s="871">
        <v>0</v>
      </c>
      <c r="G219" s="872">
        <f>D219*F219</f>
        <v>0</v>
      </c>
      <c r="H219" s="167">
        <v>2.08</v>
      </c>
      <c r="I219" s="250"/>
      <c r="J219" s="201"/>
    </row>
    <row r="220" spans="1:10" ht="15" customHeight="1" thickBot="1" x14ac:dyDescent="0.25">
      <c r="A220" s="433"/>
      <c r="B220" s="492" t="s">
        <v>353</v>
      </c>
      <c r="C220" s="557" t="s">
        <v>444</v>
      </c>
      <c r="D220" s="311">
        <v>2650</v>
      </c>
      <c r="E220" s="113" t="s">
        <v>449</v>
      </c>
      <c r="F220" s="871">
        <v>0</v>
      </c>
      <c r="G220" s="872">
        <f>D220*F220</f>
        <v>0</v>
      </c>
      <c r="H220" s="167">
        <v>2.48</v>
      </c>
      <c r="I220" s="250"/>
      <c r="J220" s="201"/>
    </row>
    <row r="221" spans="1:10" ht="18" customHeight="1" x14ac:dyDescent="0.2">
      <c r="A221" s="1164"/>
      <c r="B221" s="1162" t="s">
        <v>572</v>
      </c>
      <c r="C221" s="1163"/>
      <c r="D221" s="1163"/>
      <c r="E221" s="558"/>
      <c r="F221" s="884"/>
      <c r="G221" s="884"/>
      <c r="H221" s="263"/>
      <c r="I221" s="264"/>
      <c r="J221" s="807"/>
    </row>
    <row r="222" spans="1:10" ht="15" customHeight="1" x14ac:dyDescent="0.2">
      <c r="A222" s="1051"/>
      <c r="B222" s="1165" t="s">
        <v>165</v>
      </c>
      <c r="C222" s="1166"/>
      <c r="D222" s="1166"/>
      <c r="E222" s="559"/>
      <c r="F222" s="884"/>
      <c r="G222" s="884"/>
      <c r="H222" s="263"/>
      <c r="I222" s="264"/>
      <c r="J222" s="807"/>
    </row>
    <row r="223" spans="1:10" ht="15" customHeight="1" thickBot="1" x14ac:dyDescent="0.25">
      <c r="A223" s="1051"/>
      <c r="B223" s="1160" t="s">
        <v>7</v>
      </c>
      <c r="C223" s="1161"/>
      <c r="D223" s="1161"/>
      <c r="E223" s="559"/>
      <c r="F223" s="884"/>
      <c r="G223" s="884"/>
      <c r="H223" s="263"/>
      <c r="I223" s="264"/>
      <c r="J223" s="807"/>
    </row>
    <row r="224" spans="1:10" ht="15" customHeight="1" x14ac:dyDescent="0.2">
      <c r="A224" s="1051"/>
      <c r="B224" s="682" t="s">
        <v>123</v>
      </c>
      <c r="C224" s="683" t="s">
        <v>20</v>
      </c>
      <c r="D224" s="684">
        <v>1899</v>
      </c>
      <c r="E224" s="689">
        <v>310001</v>
      </c>
      <c r="F224" s="871">
        <v>0</v>
      </c>
      <c r="G224" s="872">
        <f>D224*F224</f>
        <v>0</v>
      </c>
      <c r="H224" s="277">
        <v>1.69</v>
      </c>
      <c r="I224" s="264"/>
      <c r="J224" s="807"/>
    </row>
    <row r="225" spans="1:14" ht="15" customHeight="1" x14ac:dyDescent="0.2">
      <c r="A225" s="1051"/>
      <c r="B225" s="560" t="s">
        <v>124</v>
      </c>
      <c r="C225" s="561" t="s">
        <v>21</v>
      </c>
      <c r="D225" s="685">
        <v>2070</v>
      </c>
      <c r="E225" s="689">
        <v>310002</v>
      </c>
      <c r="F225" s="871">
        <v>0</v>
      </c>
      <c r="G225" s="872">
        <f>D225*F225</f>
        <v>0</v>
      </c>
      <c r="H225" s="277">
        <v>1.87</v>
      </c>
      <c r="I225" s="264"/>
      <c r="J225" s="807"/>
    </row>
    <row r="226" spans="1:14" ht="16.5" customHeight="1" thickBot="1" x14ac:dyDescent="0.25">
      <c r="A226" s="1051"/>
      <c r="B226" s="686" t="s">
        <v>119</v>
      </c>
      <c r="C226" s="687" t="s">
        <v>22</v>
      </c>
      <c r="D226" s="690">
        <v>2291</v>
      </c>
      <c r="E226" s="688">
        <v>310003</v>
      </c>
      <c r="F226" s="871">
        <v>0</v>
      </c>
      <c r="G226" s="872">
        <f>D226*F226</f>
        <v>0</v>
      </c>
      <c r="H226" s="277">
        <v>2.105</v>
      </c>
      <c r="I226" s="264"/>
      <c r="J226" s="807"/>
    </row>
    <row r="227" spans="1:14" ht="29.25" customHeight="1" thickBot="1" x14ac:dyDescent="0.25">
      <c r="A227" s="1076" t="s">
        <v>144</v>
      </c>
      <c r="B227" s="1157"/>
      <c r="C227" s="1157"/>
      <c r="D227" s="1158"/>
      <c r="E227" s="899"/>
      <c r="F227" s="870"/>
      <c r="G227" s="874"/>
      <c r="H227" s="175"/>
      <c r="I227" s="175"/>
      <c r="J227" s="807"/>
    </row>
    <row r="228" spans="1:14" ht="15" customHeight="1" x14ac:dyDescent="0.2">
      <c r="A228" s="1048"/>
      <c r="B228" s="1154" t="s">
        <v>661</v>
      </c>
      <c r="C228" s="1159"/>
      <c r="D228" s="1130"/>
      <c r="E228" s="901"/>
      <c r="F228" s="870"/>
      <c r="G228" s="870"/>
      <c r="H228" s="175"/>
      <c r="I228" s="175"/>
      <c r="J228" s="807"/>
      <c r="N228" s="73"/>
    </row>
    <row r="229" spans="1:14" ht="15" customHeight="1" x14ac:dyDescent="0.2">
      <c r="A229" s="1048"/>
      <c r="B229" s="1029" t="s">
        <v>227</v>
      </c>
      <c r="C229" s="1127"/>
      <c r="D229" s="1031"/>
      <c r="E229" s="478"/>
      <c r="F229" s="870"/>
      <c r="G229" s="870"/>
      <c r="H229" s="175"/>
      <c r="I229" s="175"/>
      <c r="J229" s="807"/>
    </row>
    <row r="230" spans="1:14" ht="15" customHeight="1" x14ac:dyDescent="0.2">
      <c r="A230" s="1048"/>
      <c r="B230" s="779" t="s">
        <v>7</v>
      </c>
      <c r="C230" s="780"/>
      <c r="D230" s="950" t="s">
        <v>655</v>
      </c>
      <c r="E230" s="478"/>
      <c r="F230" s="878"/>
      <c r="G230" s="878"/>
      <c r="H230" s="175"/>
      <c r="I230" s="175"/>
      <c r="J230" s="807"/>
    </row>
    <row r="231" spans="1:14" ht="15" customHeight="1" x14ac:dyDescent="0.2">
      <c r="A231" s="1048"/>
      <c r="B231" s="569" t="s">
        <v>113</v>
      </c>
      <c r="C231" s="570" t="s">
        <v>23</v>
      </c>
      <c r="D231" s="336">
        <v>2378</v>
      </c>
      <c r="E231" s="907">
        <v>210001</v>
      </c>
      <c r="F231" s="885">
        <v>0</v>
      </c>
      <c r="G231" s="872">
        <f>D231*F231</f>
        <v>0</v>
      </c>
      <c r="H231" s="167">
        <v>2.1800000000000002</v>
      </c>
      <c r="I231" s="336"/>
      <c r="J231" s="807"/>
    </row>
    <row r="232" spans="1:14" ht="15" customHeight="1" x14ac:dyDescent="0.2">
      <c r="A232" s="1048"/>
      <c r="B232" s="562" t="s">
        <v>114</v>
      </c>
      <c r="C232" s="563" t="s">
        <v>24</v>
      </c>
      <c r="D232" s="336">
        <v>2811</v>
      </c>
      <c r="E232" s="564">
        <v>210002</v>
      </c>
      <c r="F232" s="885">
        <v>0</v>
      </c>
      <c r="G232" s="872">
        <f>D232*F232</f>
        <v>0</v>
      </c>
      <c r="H232" s="167">
        <v>2.7</v>
      </c>
      <c r="I232" s="336"/>
      <c r="J232" s="807"/>
    </row>
    <row r="233" spans="1:14" ht="15" customHeight="1" thickBot="1" x14ac:dyDescent="0.25">
      <c r="A233" s="1054"/>
      <c r="B233" s="565" t="s">
        <v>120</v>
      </c>
      <c r="C233" s="566" t="s">
        <v>25</v>
      </c>
      <c r="D233" s="908">
        <v>3496</v>
      </c>
      <c r="E233" s="568">
        <v>210003</v>
      </c>
      <c r="F233" s="871">
        <v>0</v>
      </c>
      <c r="G233" s="872">
        <f>D233*F233</f>
        <v>0</v>
      </c>
      <c r="H233" s="167">
        <v>3.53</v>
      </c>
      <c r="I233" s="336"/>
      <c r="J233" s="807"/>
    </row>
    <row r="234" spans="1:14" ht="15" customHeight="1" x14ac:dyDescent="0.2">
      <c r="A234" s="993"/>
      <c r="B234" s="1389" t="s">
        <v>687</v>
      </c>
      <c r="C234" s="1390"/>
      <c r="D234" s="1391"/>
      <c r="E234" s="486"/>
      <c r="F234" s="870"/>
      <c r="G234" s="870"/>
      <c r="H234" s="167"/>
      <c r="I234" s="175"/>
      <c r="J234" s="807"/>
    </row>
    <row r="235" spans="1:14" ht="15" customHeight="1" x14ac:dyDescent="0.2">
      <c r="A235" s="994"/>
      <c r="B235" s="1392" t="s">
        <v>303</v>
      </c>
      <c r="C235" s="1393"/>
      <c r="D235" s="1394"/>
      <c r="E235" s="494"/>
      <c r="F235" s="870"/>
      <c r="G235" s="870"/>
      <c r="H235" s="167"/>
      <c r="I235" s="175"/>
      <c r="J235" s="807"/>
    </row>
    <row r="236" spans="1:14" ht="15" customHeight="1" thickBot="1" x14ac:dyDescent="0.25">
      <c r="A236" s="994"/>
      <c r="B236" s="1395" t="s">
        <v>7</v>
      </c>
      <c r="C236" s="1396"/>
      <c r="D236" s="1397" t="s">
        <v>688</v>
      </c>
      <c r="E236" s="488"/>
      <c r="F236" s="878"/>
      <c r="G236" s="878"/>
      <c r="H236" s="167"/>
      <c r="I236" s="175"/>
      <c r="J236" s="807"/>
    </row>
    <row r="237" spans="1:14" ht="15" customHeight="1" x14ac:dyDescent="0.2">
      <c r="A237" s="994"/>
      <c r="B237" s="731" t="s">
        <v>12</v>
      </c>
      <c r="C237" s="732" t="s">
        <v>26</v>
      </c>
      <c r="D237" s="855">
        <v>1769</v>
      </c>
      <c r="E237" s="572" t="s">
        <v>431</v>
      </c>
      <c r="F237" s="871">
        <v>0</v>
      </c>
      <c r="G237" s="872">
        <f>D237*F237</f>
        <v>0</v>
      </c>
      <c r="H237" s="167">
        <v>1.82</v>
      </c>
      <c r="I237" s="514">
        <v>2211</v>
      </c>
      <c r="J237" s="807"/>
    </row>
    <row r="238" spans="1:14" ht="15" customHeight="1" x14ac:dyDescent="0.2">
      <c r="A238" s="994"/>
      <c r="B238" s="573" t="s">
        <v>13</v>
      </c>
      <c r="C238" s="571" t="s">
        <v>27</v>
      </c>
      <c r="D238" s="857">
        <v>2129</v>
      </c>
      <c r="E238" s="574">
        <v>210006</v>
      </c>
      <c r="F238" s="871">
        <v>0</v>
      </c>
      <c r="G238" s="872">
        <f>D238*F238</f>
        <v>0</v>
      </c>
      <c r="H238" s="167">
        <v>2.2200000000000002</v>
      </c>
      <c r="I238" s="418">
        <v>2661</v>
      </c>
      <c r="J238" s="807"/>
    </row>
    <row r="239" spans="1:14" ht="15.75" customHeight="1" thickBot="1" x14ac:dyDescent="0.25">
      <c r="A239" s="994"/>
      <c r="B239" s="575" t="s">
        <v>353</v>
      </c>
      <c r="C239" s="576" t="s">
        <v>28</v>
      </c>
      <c r="D239" s="859">
        <v>2653</v>
      </c>
      <c r="E239" s="574" t="s">
        <v>430</v>
      </c>
      <c r="F239" s="871">
        <v>0</v>
      </c>
      <c r="G239" s="872">
        <f>D239*F239</f>
        <v>0</v>
      </c>
      <c r="H239" s="167">
        <v>3.7999999999999999E-2</v>
      </c>
      <c r="I239" s="311">
        <v>3316</v>
      </c>
      <c r="J239" s="807"/>
    </row>
    <row r="240" spans="1:14" ht="15" customHeight="1" x14ac:dyDescent="0.2">
      <c r="A240" s="487"/>
      <c r="B240" s="788" t="s">
        <v>390</v>
      </c>
      <c r="C240" s="789"/>
      <c r="D240" s="790"/>
      <c r="E240" s="550"/>
      <c r="F240" s="873"/>
      <c r="G240" s="870"/>
      <c r="H240" s="167"/>
      <c r="I240" s="182"/>
      <c r="J240" s="807"/>
    </row>
    <row r="241" spans="1:10" ht="15" customHeight="1" x14ac:dyDescent="0.2">
      <c r="A241" s="487"/>
      <c r="B241" s="762" t="s">
        <v>301</v>
      </c>
      <c r="C241" s="763"/>
      <c r="D241" s="764"/>
      <c r="E241" s="488"/>
      <c r="F241" s="870"/>
      <c r="G241" s="870"/>
      <c r="H241" s="167"/>
      <c r="I241" s="175"/>
      <c r="J241" s="807"/>
    </row>
    <row r="242" spans="1:10" ht="15" customHeight="1" thickBot="1" x14ac:dyDescent="0.3">
      <c r="A242" s="487"/>
      <c r="B242" s="613" t="s">
        <v>7</v>
      </c>
      <c r="C242" s="203"/>
      <c r="D242" s="792"/>
      <c r="E242" s="488"/>
      <c r="F242" s="870"/>
      <c r="G242" s="870"/>
      <c r="H242" s="167"/>
      <c r="I242" s="175"/>
      <c r="J242" s="807"/>
    </row>
    <row r="243" spans="1:10" ht="15" customHeight="1" x14ac:dyDescent="0.2">
      <c r="A243" s="487"/>
      <c r="B243" s="733" t="s">
        <v>12</v>
      </c>
      <c r="C243" s="734" t="s">
        <v>273</v>
      </c>
      <c r="D243" s="514">
        <v>1157</v>
      </c>
      <c r="E243" s="112" t="s">
        <v>276</v>
      </c>
      <c r="F243" s="871">
        <v>0</v>
      </c>
      <c r="G243" s="872">
        <f>D243*F243</f>
        <v>0</v>
      </c>
      <c r="H243" s="167">
        <v>1.4870000000000001</v>
      </c>
      <c r="I243" s="249"/>
      <c r="J243" s="807"/>
    </row>
    <row r="244" spans="1:10" ht="15" customHeight="1" x14ac:dyDescent="0.2">
      <c r="A244" s="487"/>
      <c r="B244" s="577" t="s">
        <v>13</v>
      </c>
      <c r="C244" s="533" t="s">
        <v>274</v>
      </c>
      <c r="D244" s="418">
        <v>1367</v>
      </c>
      <c r="E244" s="112" t="s">
        <v>277</v>
      </c>
      <c r="F244" s="871">
        <v>0</v>
      </c>
      <c r="G244" s="872">
        <f>D244*F244</f>
        <v>0</v>
      </c>
      <c r="H244" s="167">
        <v>1.85</v>
      </c>
      <c r="I244" s="249"/>
      <c r="J244" s="807"/>
    </row>
    <row r="245" spans="1:10" ht="15" customHeight="1" thickBot="1" x14ac:dyDescent="0.25">
      <c r="A245" s="487"/>
      <c r="B245" s="578" t="s">
        <v>353</v>
      </c>
      <c r="C245" s="545" t="s">
        <v>275</v>
      </c>
      <c r="D245" s="423">
        <v>1682</v>
      </c>
      <c r="E245" s="112" t="s">
        <v>278</v>
      </c>
      <c r="F245" s="871">
        <v>0</v>
      </c>
      <c r="G245" s="872">
        <f>D245*F245</f>
        <v>0</v>
      </c>
      <c r="H245" s="167">
        <v>2.23</v>
      </c>
      <c r="I245" s="249"/>
      <c r="J245" s="807"/>
    </row>
    <row r="246" spans="1:10" ht="15" customHeight="1" thickBot="1" x14ac:dyDescent="0.25">
      <c r="A246" s="1011" t="s">
        <v>463</v>
      </c>
      <c r="B246" s="1012"/>
      <c r="C246" s="1012"/>
      <c r="D246" s="1013"/>
      <c r="E246" s="579"/>
      <c r="F246" s="870"/>
      <c r="G246" s="874"/>
      <c r="H246" s="167"/>
      <c r="I246" s="182"/>
      <c r="J246" s="807"/>
    </row>
    <row r="247" spans="1:10" ht="15" customHeight="1" x14ac:dyDescent="0.2">
      <c r="A247" s="580"/>
      <c r="B247" s="974" t="s">
        <v>685</v>
      </c>
      <c r="C247" s="975"/>
      <c r="D247" s="976"/>
      <c r="E247" s="909"/>
      <c r="F247" s="870"/>
      <c r="G247" s="874"/>
      <c r="H247" s="167"/>
      <c r="I247" s="175"/>
      <c r="J247" s="807"/>
    </row>
    <row r="248" spans="1:10" ht="16.899999999999999" customHeight="1" x14ac:dyDescent="0.2">
      <c r="A248" s="580"/>
      <c r="B248" s="973" t="s">
        <v>464</v>
      </c>
      <c r="C248" s="977"/>
      <c r="D248" s="978"/>
      <c r="E248" s="910"/>
      <c r="F248" s="870"/>
      <c r="G248" s="874"/>
      <c r="H248" s="167"/>
      <c r="I248" s="175"/>
      <c r="J248" s="807"/>
    </row>
    <row r="249" spans="1:10" ht="25.15" customHeight="1" x14ac:dyDescent="0.2">
      <c r="A249" s="580"/>
      <c r="B249" s="973" t="s">
        <v>465</v>
      </c>
      <c r="C249" s="977"/>
      <c r="D249" s="979"/>
      <c r="E249" s="910"/>
      <c r="F249" s="870"/>
      <c r="G249" s="874"/>
      <c r="H249" s="167"/>
      <c r="I249" s="175"/>
      <c r="J249" s="807"/>
    </row>
    <row r="250" spans="1:10" ht="16.899999999999999" customHeight="1" x14ac:dyDescent="0.2">
      <c r="A250" s="580"/>
      <c r="B250" s="399" t="s">
        <v>466</v>
      </c>
      <c r="C250" s="86"/>
      <c r="D250" s="250">
        <v>488</v>
      </c>
      <c r="E250" s="194" t="s">
        <v>470</v>
      </c>
      <c r="F250" s="870">
        <v>0</v>
      </c>
      <c r="G250" s="874">
        <f t="shared" ref="G250:G255" si="2">F250*D250</f>
        <v>0</v>
      </c>
      <c r="H250" s="167">
        <v>0.47</v>
      </c>
      <c r="I250" s="250"/>
      <c r="J250" s="807"/>
    </row>
    <row r="251" spans="1:10" ht="16.899999999999999" customHeight="1" x14ac:dyDescent="0.2">
      <c r="A251" s="580"/>
      <c r="B251" s="399" t="s">
        <v>467</v>
      </c>
      <c r="C251" s="86"/>
      <c r="D251" s="250">
        <v>488</v>
      </c>
      <c r="E251" s="194" t="s">
        <v>471</v>
      </c>
      <c r="F251" s="870">
        <v>0</v>
      </c>
      <c r="G251" s="874">
        <f t="shared" si="2"/>
        <v>0</v>
      </c>
      <c r="H251" s="167">
        <v>0.47</v>
      </c>
      <c r="I251" s="250"/>
      <c r="J251" s="807"/>
    </row>
    <row r="252" spans="1:10" ht="16.899999999999999" customHeight="1" x14ac:dyDescent="0.2">
      <c r="A252" s="580"/>
      <c r="B252" s="399" t="s">
        <v>474</v>
      </c>
      <c r="C252" s="86"/>
      <c r="D252" s="250">
        <v>488</v>
      </c>
      <c r="E252" s="194" t="s">
        <v>472</v>
      </c>
      <c r="F252" s="870">
        <v>0</v>
      </c>
      <c r="G252" s="874">
        <f t="shared" si="2"/>
        <v>0</v>
      </c>
      <c r="H252" s="167">
        <v>0.47</v>
      </c>
      <c r="I252" s="250"/>
      <c r="J252" s="807"/>
    </row>
    <row r="253" spans="1:10" ht="16.899999999999999" customHeight="1" x14ac:dyDescent="0.2">
      <c r="A253" s="580"/>
      <c r="B253" s="399" t="s">
        <v>475</v>
      </c>
      <c r="C253" s="86"/>
      <c r="D253" s="250">
        <v>488</v>
      </c>
      <c r="E253" s="194" t="s">
        <v>473</v>
      </c>
      <c r="F253" s="870">
        <v>0</v>
      </c>
      <c r="G253" s="874">
        <f t="shared" si="2"/>
        <v>0</v>
      </c>
      <c r="H253" s="167">
        <v>0.47</v>
      </c>
      <c r="I253" s="250"/>
      <c r="J253" s="807"/>
    </row>
    <row r="254" spans="1:10" ht="16.899999999999999" customHeight="1" x14ac:dyDescent="0.2">
      <c r="A254" s="580"/>
      <c r="B254" s="399" t="s">
        <v>468</v>
      </c>
      <c r="C254" s="86"/>
      <c r="D254" s="250">
        <v>488</v>
      </c>
      <c r="E254" s="194" t="s">
        <v>476</v>
      </c>
      <c r="F254" s="870">
        <v>0</v>
      </c>
      <c r="G254" s="874">
        <f t="shared" si="2"/>
        <v>0</v>
      </c>
      <c r="H254" s="167">
        <v>0.47</v>
      </c>
      <c r="I254" s="250"/>
      <c r="J254" s="807"/>
    </row>
    <row r="255" spans="1:10" ht="16.899999999999999" customHeight="1" thickBot="1" x14ac:dyDescent="0.25">
      <c r="A255" s="487"/>
      <c r="B255" s="363" t="s">
        <v>469</v>
      </c>
      <c r="C255" s="82"/>
      <c r="D255" s="508">
        <v>488</v>
      </c>
      <c r="E255" s="585" t="s">
        <v>477</v>
      </c>
      <c r="F255" s="870">
        <v>0</v>
      </c>
      <c r="G255" s="874">
        <f t="shared" si="2"/>
        <v>0</v>
      </c>
      <c r="H255" s="167">
        <v>0.47</v>
      </c>
      <c r="I255" s="508"/>
      <c r="J255" s="807"/>
    </row>
    <row r="256" spans="1:10" ht="16.899999999999999" customHeight="1" x14ac:dyDescent="0.2">
      <c r="A256" s="961"/>
      <c r="B256" s="1023" t="s">
        <v>676</v>
      </c>
      <c r="C256" s="1024"/>
      <c r="D256" s="1025"/>
      <c r="E256" s="965"/>
      <c r="F256" s="71"/>
      <c r="G256" s="49"/>
      <c r="H256" s="167"/>
      <c r="I256" s="508"/>
      <c r="J256" s="807"/>
    </row>
    <row r="257" spans="1:10" ht="16.899999999999999" customHeight="1" x14ac:dyDescent="0.2">
      <c r="A257" s="961"/>
      <c r="B257" s="593"/>
      <c r="C257" s="750"/>
      <c r="D257" s="361">
        <v>300</v>
      </c>
      <c r="E257" s="284"/>
      <c r="F257" s="71"/>
      <c r="G257" s="49"/>
      <c r="H257" s="167"/>
      <c r="I257" s="508"/>
      <c r="J257" s="807"/>
    </row>
    <row r="258" spans="1:10" ht="16.899999999999999" customHeight="1" x14ac:dyDescent="0.2">
      <c r="A258" s="961"/>
      <c r="B258" s="1026" t="s">
        <v>677</v>
      </c>
      <c r="C258" s="1027"/>
      <c r="D258" s="1028"/>
      <c r="E258" s="967"/>
      <c r="F258" s="71"/>
      <c r="G258" s="49"/>
      <c r="H258" s="167"/>
      <c r="I258" s="508"/>
      <c r="J258" s="807"/>
    </row>
    <row r="259" spans="1:10" ht="16.899999999999999" customHeight="1" thickBot="1" x14ac:dyDescent="0.25">
      <c r="A259" s="961"/>
      <c r="B259" s="594"/>
      <c r="C259" s="759"/>
      <c r="D259" s="365">
        <v>300</v>
      </c>
      <c r="E259" s="966"/>
      <c r="F259" s="71"/>
      <c r="G259" s="49"/>
      <c r="H259" s="167"/>
      <c r="I259" s="508"/>
      <c r="J259" s="807"/>
    </row>
    <row r="260" spans="1:10" ht="16.899999999999999" customHeight="1" thickBot="1" x14ac:dyDescent="0.25">
      <c r="A260" s="1011" t="s">
        <v>483</v>
      </c>
      <c r="B260" s="1012"/>
      <c r="C260" s="1012"/>
      <c r="D260" s="1013"/>
      <c r="E260" s="579"/>
      <c r="F260" s="870"/>
      <c r="G260" s="874"/>
      <c r="H260" s="167"/>
      <c r="I260" s="175"/>
      <c r="J260" s="807"/>
    </row>
    <row r="261" spans="1:10" ht="15" customHeight="1" x14ac:dyDescent="0.25">
      <c r="A261" s="487"/>
      <c r="B261" s="1018" t="s">
        <v>585</v>
      </c>
      <c r="C261" s="987"/>
      <c r="D261" s="988"/>
      <c r="E261" s="909"/>
      <c r="F261" s="870"/>
      <c r="G261" s="874"/>
      <c r="H261" s="167"/>
      <c r="I261" s="175"/>
      <c r="J261" s="807"/>
    </row>
    <row r="262" spans="1:10" ht="15" customHeight="1" x14ac:dyDescent="0.2">
      <c r="A262" s="487"/>
      <c r="B262" s="983" t="s">
        <v>482</v>
      </c>
      <c r="C262" s="1017"/>
      <c r="D262" s="985"/>
      <c r="E262" s="910"/>
      <c r="F262" s="870"/>
      <c r="G262" s="874"/>
      <c r="H262" s="167"/>
      <c r="I262" s="175"/>
      <c r="J262" s="807"/>
    </row>
    <row r="263" spans="1:10" ht="15" customHeight="1" thickBot="1" x14ac:dyDescent="0.25">
      <c r="A263" s="487"/>
      <c r="B263" s="1014" t="s">
        <v>381</v>
      </c>
      <c r="C263" s="1015"/>
      <c r="D263" s="1016"/>
      <c r="E263" s="911"/>
      <c r="F263" s="870"/>
      <c r="G263" s="874"/>
      <c r="H263" s="167"/>
      <c r="I263" s="175"/>
      <c r="J263" s="807"/>
    </row>
    <row r="264" spans="1:10" ht="15" customHeight="1" x14ac:dyDescent="0.2">
      <c r="A264" s="487"/>
      <c r="B264" s="408" t="s">
        <v>510</v>
      </c>
      <c r="C264" s="581" t="s">
        <v>511</v>
      </c>
      <c r="D264" s="582">
        <v>1150</v>
      </c>
      <c r="E264" s="583" t="s">
        <v>512</v>
      </c>
      <c r="F264" s="871">
        <v>0</v>
      </c>
      <c r="G264" s="872">
        <f>F264*D264</f>
        <v>0</v>
      </c>
      <c r="H264" s="167">
        <v>1.65</v>
      </c>
      <c r="I264" s="249"/>
      <c r="J264" s="201"/>
    </row>
    <row r="265" spans="1:10" ht="15" customHeight="1" x14ac:dyDescent="0.2">
      <c r="A265" s="487"/>
      <c r="B265" s="399" t="s">
        <v>506</v>
      </c>
      <c r="C265" s="584" t="s">
        <v>504</v>
      </c>
      <c r="D265" s="418">
        <v>1497</v>
      </c>
      <c r="E265" s="194" t="s">
        <v>508</v>
      </c>
      <c r="F265" s="870">
        <v>0</v>
      </c>
      <c r="G265" s="874">
        <f>F265*D265</f>
        <v>0</v>
      </c>
      <c r="H265" s="167">
        <v>1.2</v>
      </c>
      <c r="I265" s="249"/>
      <c r="J265" s="201"/>
    </row>
    <row r="266" spans="1:10" ht="15" customHeight="1" x14ac:dyDescent="0.25">
      <c r="A266" s="487"/>
      <c r="B266" s="399" t="s">
        <v>507</v>
      </c>
      <c r="C266" s="584" t="s">
        <v>505</v>
      </c>
      <c r="D266" s="418">
        <v>1542</v>
      </c>
      <c r="E266" s="585" t="s">
        <v>509</v>
      </c>
      <c r="F266" s="870">
        <v>0</v>
      </c>
      <c r="G266" s="874">
        <f>F266*D266</f>
        <v>0</v>
      </c>
      <c r="H266" s="167">
        <v>0.9</v>
      </c>
      <c r="I266" s="179"/>
      <c r="J266" s="807"/>
    </row>
    <row r="267" spans="1:10" ht="15" customHeight="1" thickBot="1" x14ac:dyDescent="0.3">
      <c r="A267" s="650"/>
      <c r="B267" s="651" t="s">
        <v>563</v>
      </c>
      <c r="C267" s="652" t="s">
        <v>564</v>
      </c>
      <c r="D267" s="653">
        <v>2620</v>
      </c>
      <c r="E267" s="315" t="s">
        <v>565</v>
      </c>
      <c r="F267" s="870">
        <v>0</v>
      </c>
      <c r="G267" s="874">
        <f>F267*D267</f>
        <v>0</v>
      </c>
      <c r="H267" s="167">
        <v>1.25</v>
      </c>
      <c r="I267" s="179"/>
      <c r="J267" s="807"/>
    </row>
    <row r="268" spans="1:10" ht="15" customHeight="1" thickBot="1" x14ac:dyDescent="0.3">
      <c r="A268" s="1019" t="s">
        <v>587</v>
      </c>
      <c r="B268" s="1020"/>
      <c r="C268" s="1020"/>
      <c r="D268" s="1020"/>
      <c r="E268" s="711"/>
      <c r="F268" s="870"/>
      <c r="G268" s="874"/>
      <c r="H268" s="167"/>
      <c r="I268" s="179"/>
      <c r="J268" s="807"/>
    </row>
    <row r="269" spans="1:10" ht="15" customHeight="1" x14ac:dyDescent="0.25">
      <c r="A269" s="1004"/>
      <c r="B269" s="1007" t="s">
        <v>586</v>
      </c>
      <c r="C269" s="1003"/>
      <c r="D269" s="1003"/>
      <c r="E269" s="641"/>
      <c r="F269" s="870"/>
      <c r="G269" s="870"/>
      <c r="H269" s="175"/>
      <c r="I269" s="175"/>
      <c r="J269" s="813"/>
    </row>
    <row r="270" spans="1:10" ht="15" customHeight="1" x14ac:dyDescent="0.2">
      <c r="A270" s="1005"/>
      <c r="B270" s="998" t="s">
        <v>302</v>
      </c>
      <c r="C270" s="999"/>
      <c r="D270" s="999"/>
      <c r="E270" s="642"/>
      <c r="F270" s="870"/>
      <c r="G270" s="870"/>
      <c r="H270" s="175"/>
      <c r="I270" s="175"/>
      <c r="J270" s="807"/>
    </row>
    <row r="271" spans="1:10" ht="15" customHeight="1" thickBot="1" x14ac:dyDescent="0.25">
      <c r="A271" s="1005"/>
      <c r="B271" s="980" t="s">
        <v>381</v>
      </c>
      <c r="C271" s="981"/>
      <c r="D271" s="981"/>
      <c r="E271" s="643"/>
      <c r="F271" s="878"/>
      <c r="G271" s="878"/>
      <c r="H271" s="175"/>
      <c r="I271" s="175"/>
      <c r="J271" s="807"/>
    </row>
    <row r="272" spans="1:10" ht="15" customHeight="1" x14ac:dyDescent="0.2">
      <c r="A272" s="1005"/>
      <c r="B272" s="434" t="s">
        <v>6</v>
      </c>
      <c r="C272" s="554" t="s">
        <v>566</v>
      </c>
      <c r="D272" s="498">
        <v>846</v>
      </c>
      <c r="E272" s="644">
        <v>720006</v>
      </c>
      <c r="F272" s="885">
        <v>0</v>
      </c>
      <c r="G272" s="872">
        <f>D272*F272</f>
        <v>0</v>
      </c>
      <c r="H272" s="167">
        <v>1.7</v>
      </c>
      <c r="I272" s="250"/>
      <c r="J272" s="201"/>
    </row>
    <row r="273" spans="1:10" ht="15" customHeight="1" x14ac:dyDescent="0.2">
      <c r="A273" s="1005"/>
      <c r="B273" s="434" t="s">
        <v>1</v>
      </c>
      <c r="C273" s="554" t="s">
        <v>567</v>
      </c>
      <c r="D273" s="498">
        <v>645</v>
      </c>
      <c r="E273" s="645">
        <v>720003</v>
      </c>
      <c r="F273" s="885">
        <v>0</v>
      </c>
      <c r="G273" s="872">
        <f>D273*F273</f>
        <v>0</v>
      </c>
      <c r="H273" s="167">
        <v>1.25</v>
      </c>
      <c r="I273" s="249"/>
      <c r="J273" s="807"/>
    </row>
    <row r="274" spans="1:10" ht="15" customHeight="1" x14ac:dyDescent="0.2">
      <c r="A274" s="1005"/>
      <c r="B274" s="434" t="s">
        <v>112</v>
      </c>
      <c r="C274" s="554" t="s">
        <v>561</v>
      </c>
      <c r="D274" s="502">
        <v>440</v>
      </c>
      <c r="E274" s="645">
        <v>720004</v>
      </c>
      <c r="F274" s="885">
        <v>0</v>
      </c>
      <c r="G274" s="872">
        <f>D274*F274</f>
        <v>0</v>
      </c>
      <c r="H274" s="167">
        <v>0.78</v>
      </c>
      <c r="I274" s="249"/>
      <c r="J274" s="807"/>
    </row>
    <row r="275" spans="1:10" ht="15" customHeight="1" thickBot="1" x14ac:dyDescent="0.25">
      <c r="A275" s="1006"/>
      <c r="B275" s="705" t="s">
        <v>2</v>
      </c>
      <c r="C275" s="706" t="s">
        <v>568</v>
      </c>
      <c r="D275" s="502">
        <v>680</v>
      </c>
      <c r="E275" s="646">
        <v>720005</v>
      </c>
      <c r="F275" s="885">
        <v>0</v>
      </c>
      <c r="G275" s="872">
        <f>D275*F275</f>
        <v>0</v>
      </c>
      <c r="H275" s="167">
        <v>1.25</v>
      </c>
      <c r="I275" s="182"/>
      <c r="J275" s="807"/>
    </row>
    <row r="276" spans="1:10" ht="15" customHeight="1" x14ac:dyDescent="0.2">
      <c r="A276" s="993"/>
      <c r="B276" s="996" t="s">
        <v>647</v>
      </c>
      <c r="C276" s="997"/>
      <c r="D276" s="997"/>
      <c r="E276" s="494"/>
      <c r="F276" s="870"/>
      <c r="G276" s="870"/>
      <c r="H276" s="167"/>
      <c r="I276" s="175"/>
      <c r="J276" s="807"/>
    </row>
    <row r="277" spans="1:10" ht="15" customHeight="1" x14ac:dyDescent="0.2">
      <c r="A277" s="994"/>
      <c r="B277" s="991" t="s">
        <v>302</v>
      </c>
      <c r="C277" s="992"/>
      <c r="D277" s="992"/>
      <c r="E277" s="494"/>
      <c r="F277" s="870"/>
      <c r="G277" s="870"/>
      <c r="H277" s="167"/>
      <c r="I277" s="175"/>
      <c r="J277" s="807"/>
    </row>
    <row r="278" spans="1:10" ht="15" customHeight="1" x14ac:dyDescent="0.2">
      <c r="A278" s="994"/>
      <c r="B278" s="989" t="s">
        <v>648</v>
      </c>
      <c r="C278" s="990"/>
      <c r="D278" s="990"/>
      <c r="E278" s="494"/>
      <c r="F278" s="878"/>
      <c r="G278" s="878"/>
      <c r="H278" s="167"/>
      <c r="I278" s="172"/>
      <c r="J278" s="807"/>
    </row>
    <row r="279" spans="1:10" ht="15" customHeight="1" x14ac:dyDescent="0.2">
      <c r="A279" s="994"/>
      <c r="B279" s="456" t="s">
        <v>6</v>
      </c>
      <c r="C279" s="554" t="s">
        <v>559</v>
      </c>
      <c r="D279" s="250">
        <v>1190</v>
      </c>
      <c r="E279" s="293"/>
      <c r="F279" s="871">
        <v>0</v>
      </c>
      <c r="G279" s="872">
        <f>D279*F279</f>
        <v>0</v>
      </c>
      <c r="H279" s="167">
        <v>1.4</v>
      </c>
      <c r="I279" s="250"/>
      <c r="J279" s="807"/>
    </row>
    <row r="280" spans="1:10" ht="15" customHeight="1" x14ac:dyDescent="0.2">
      <c r="A280" s="994"/>
      <c r="B280" s="456" t="s">
        <v>1</v>
      </c>
      <c r="C280" s="554" t="s">
        <v>422</v>
      </c>
      <c r="D280" s="250">
        <v>870</v>
      </c>
      <c r="E280" s="293"/>
      <c r="F280" s="871">
        <v>0</v>
      </c>
      <c r="G280" s="872">
        <f>D280*F280</f>
        <v>0</v>
      </c>
      <c r="H280" s="167">
        <v>0.95</v>
      </c>
      <c r="I280" s="250"/>
      <c r="J280" s="807"/>
    </row>
    <row r="281" spans="1:10" ht="15" customHeight="1" thickBot="1" x14ac:dyDescent="0.25">
      <c r="A281" s="995"/>
      <c r="B281" s="492" t="s">
        <v>2</v>
      </c>
      <c r="C281" s="557" t="s">
        <v>437</v>
      </c>
      <c r="D281" s="250">
        <v>920</v>
      </c>
      <c r="E281" s="113"/>
      <c r="F281" s="871">
        <v>0</v>
      </c>
      <c r="G281" s="872">
        <f>D281*F281</f>
        <v>0</v>
      </c>
      <c r="H281" s="167">
        <v>1</v>
      </c>
      <c r="I281" s="250"/>
      <c r="J281" s="807"/>
    </row>
    <row r="282" spans="1:10" ht="15" customHeight="1" x14ac:dyDescent="0.2">
      <c r="A282" s="993"/>
      <c r="B282" s="1000" t="s">
        <v>515</v>
      </c>
      <c r="C282" s="1001"/>
      <c r="D282" s="1001"/>
      <c r="E282" s="488"/>
      <c r="F282" s="870"/>
      <c r="G282" s="870"/>
      <c r="H282" s="167"/>
      <c r="I282" s="175"/>
      <c r="J282" s="807"/>
    </row>
    <row r="283" spans="1:10" ht="15" customHeight="1" x14ac:dyDescent="0.2">
      <c r="A283" s="994"/>
      <c r="B283" s="1029" t="s">
        <v>302</v>
      </c>
      <c r="C283" s="1030"/>
      <c r="D283" s="1030"/>
      <c r="E283" s="488"/>
      <c r="F283" s="870"/>
      <c r="G283" s="870"/>
      <c r="H283" s="167"/>
      <c r="I283" s="289"/>
      <c r="J283" s="807"/>
    </row>
    <row r="284" spans="1:10" ht="15" customHeight="1" x14ac:dyDescent="0.2">
      <c r="A284" s="994"/>
      <c r="B284" s="1021" t="s">
        <v>433</v>
      </c>
      <c r="C284" s="1022"/>
      <c r="D284" s="1022"/>
      <c r="E284" s="488"/>
      <c r="F284" s="878"/>
      <c r="G284" s="878"/>
      <c r="H284" s="167"/>
      <c r="I284" s="249"/>
      <c r="J284" s="807"/>
    </row>
    <row r="285" spans="1:10" ht="16.899999999999999" customHeight="1" x14ac:dyDescent="0.2">
      <c r="A285" s="994"/>
      <c r="B285" s="456" t="s">
        <v>6</v>
      </c>
      <c r="C285" s="554" t="s">
        <v>423</v>
      </c>
      <c r="D285" s="336">
        <v>1980</v>
      </c>
      <c r="E285" s="293">
        <v>720023</v>
      </c>
      <c r="F285" s="871">
        <v>0</v>
      </c>
      <c r="G285" s="872">
        <f>D285*F285</f>
        <v>0</v>
      </c>
      <c r="H285" s="167">
        <v>1.4</v>
      </c>
      <c r="I285" s="175"/>
      <c r="J285" s="807"/>
    </row>
    <row r="286" spans="1:10" ht="14.25" customHeight="1" thickBot="1" x14ac:dyDescent="0.25">
      <c r="A286" s="995"/>
      <c r="B286" s="434" t="s">
        <v>1</v>
      </c>
      <c r="C286" s="554" t="s">
        <v>437</v>
      </c>
      <c r="D286" s="336">
        <v>1470</v>
      </c>
      <c r="E286" s="293">
        <v>720014</v>
      </c>
      <c r="F286" s="885">
        <v>0</v>
      </c>
      <c r="G286" s="872">
        <f>D286*F286</f>
        <v>0</v>
      </c>
      <c r="H286" s="167">
        <v>1</v>
      </c>
      <c r="I286" s="175"/>
      <c r="J286" s="807"/>
    </row>
    <row r="287" spans="1:10" ht="15" customHeight="1" x14ac:dyDescent="0.2">
      <c r="A287" s="993"/>
      <c r="B287" s="1002" t="s">
        <v>573</v>
      </c>
      <c r="C287" s="1003"/>
      <c r="D287" s="1003"/>
      <c r="E287" s="586"/>
      <c r="F287" s="870"/>
      <c r="G287" s="870"/>
      <c r="H287" s="167"/>
      <c r="I287" s="175"/>
      <c r="J287" s="807"/>
    </row>
    <row r="288" spans="1:10" ht="15" customHeight="1" x14ac:dyDescent="0.2">
      <c r="A288" s="994"/>
      <c r="B288" s="998" t="s">
        <v>302</v>
      </c>
      <c r="C288" s="999"/>
      <c r="D288" s="999"/>
      <c r="E288" s="587"/>
      <c r="F288" s="870"/>
      <c r="G288" s="870"/>
      <c r="H288" s="167"/>
      <c r="I288" s="175"/>
      <c r="J288" s="807"/>
    </row>
    <row r="289" spans="1:10" ht="15" customHeight="1" x14ac:dyDescent="0.25">
      <c r="A289" s="994"/>
      <c r="B289" s="980" t="s">
        <v>516</v>
      </c>
      <c r="C289" s="981"/>
      <c r="D289" s="981"/>
      <c r="E289" s="488"/>
      <c r="F289" s="870"/>
      <c r="G289" s="870"/>
      <c r="H289" s="167"/>
      <c r="I289" s="179"/>
      <c r="J289" s="807"/>
    </row>
    <row r="290" spans="1:10" ht="15" customHeight="1" x14ac:dyDescent="0.25">
      <c r="A290" s="994"/>
      <c r="B290" s="456" t="s">
        <v>6</v>
      </c>
      <c r="C290" s="554" t="s">
        <v>424</v>
      </c>
      <c r="D290" s="502">
        <v>4770</v>
      </c>
      <c r="E290" s="293">
        <v>720019</v>
      </c>
      <c r="F290" s="871">
        <v>0</v>
      </c>
      <c r="G290" s="872">
        <f>D290*F290</f>
        <v>0</v>
      </c>
      <c r="H290" s="167">
        <v>1.35</v>
      </c>
      <c r="I290" s="179"/>
      <c r="J290" s="807"/>
    </row>
    <row r="291" spans="1:10" ht="15" customHeight="1" thickBot="1" x14ac:dyDescent="0.25">
      <c r="A291" s="995"/>
      <c r="B291" s="492" t="s">
        <v>1</v>
      </c>
      <c r="C291" s="557">
        <v>1</v>
      </c>
      <c r="D291" s="484">
        <v>3500</v>
      </c>
      <c r="E291" s="113">
        <v>720010</v>
      </c>
      <c r="F291" s="886">
        <v>0</v>
      </c>
      <c r="G291" s="887">
        <f>D291*F291</f>
        <v>0</v>
      </c>
      <c r="H291" s="167">
        <v>1.1000000000000001</v>
      </c>
      <c r="I291" s="175"/>
      <c r="J291" s="807"/>
    </row>
    <row r="292" spans="1:10" ht="15" customHeight="1" x14ac:dyDescent="0.2">
      <c r="A292" s="993"/>
      <c r="B292" s="1002" t="s">
        <v>574</v>
      </c>
      <c r="C292" s="1003"/>
      <c r="D292" s="1003"/>
      <c r="E292" s="586"/>
      <c r="F292" s="870"/>
      <c r="G292" s="870"/>
      <c r="H292" s="167"/>
      <c r="I292" s="175"/>
      <c r="J292" s="807"/>
    </row>
    <row r="293" spans="1:10" ht="15" customHeight="1" x14ac:dyDescent="0.2">
      <c r="A293" s="994"/>
      <c r="B293" s="1008" t="s">
        <v>365</v>
      </c>
      <c r="C293" s="1009"/>
      <c r="D293" s="1010"/>
      <c r="E293" s="586"/>
      <c r="F293" s="870"/>
      <c r="G293" s="870"/>
      <c r="H293" s="167"/>
      <c r="I293" s="175"/>
      <c r="J293" s="807"/>
    </row>
    <row r="294" spans="1:10" ht="15" customHeight="1" x14ac:dyDescent="0.2">
      <c r="A294" s="994"/>
      <c r="B294" s="998" t="s">
        <v>364</v>
      </c>
      <c r="C294" s="999"/>
      <c r="D294" s="999"/>
      <c r="E294" s="587"/>
      <c r="F294" s="870"/>
      <c r="G294" s="870"/>
      <c r="H294" s="167"/>
      <c r="I294" s="175"/>
      <c r="J294" s="807"/>
    </row>
    <row r="295" spans="1:10" ht="15" customHeight="1" x14ac:dyDescent="0.25">
      <c r="A295" s="994"/>
      <c r="B295" s="980" t="s">
        <v>35</v>
      </c>
      <c r="C295" s="981"/>
      <c r="D295" s="981"/>
      <c r="E295" s="488"/>
      <c r="F295" s="870"/>
      <c r="G295" s="870"/>
      <c r="H295" s="167"/>
      <c r="I295" s="179"/>
      <c r="J295" s="807"/>
    </row>
    <row r="296" spans="1:10" ht="15" customHeight="1" x14ac:dyDescent="0.25">
      <c r="A296" s="994"/>
      <c r="B296" s="456" t="s">
        <v>6</v>
      </c>
      <c r="C296" s="554" t="s">
        <v>369</v>
      </c>
      <c r="D296" s="502">
        <v>4070</v>
      </c>
      <c r="E296" s="293" t="s">
        <v>367</v>
      </c>
      <c r="F296" s="871">
        <v>0</v>
      </c>
      <c r="G296" s="872">
        <f>D296*F296</f>
        <v>0</v>
      </c>
      <c r="H296" s="167">
        <v>1.56</v>
      </c>
      <c r="I296" s="179"/>
      <c r="J296" s="807"/>
    </row>
    <row r="297" spans="1:10" ht="15" customHeight="1" thickBot="1" x14ac:dyDescent="0.3">
      <c r="A297" s="995"/>
      <c r="B297" s="492" t="s">
        <v>1</v>
      </c>
      <c r="C297" s="557" t="s">
        <v>368</v>
      </c>
      <c r="D297" s="484">
        <v>3100</v>
      </c>
      <c r="E297" s="113" t="s">
        <v>366</v>
      </c>
      <c r="F297" s="886">
        <v>0</v>
      </c>
      <c r="G297" s="887">
        <f>D297*F297</f>
        <v>0</v>
      </c>
      <c r="H297" s="167">
        <v>1.88</v>
      </c>
      <c r="I297" s="179"/>
      <c r="J297" s="807"/>
    </row>
    <row r="298" spans="1:10" ht="15" customHeight="1" x14ac:dyDescent="0.25">
      <c r="A298" s="588"/>
      <c r="B298" s="986" t="s">
        <v>575</v>
      </c>
      <c r="C298" s="987"/>
      <c r="D298" s="988"/>
      <c r="E298" s="589"/>
      <c r="F298" s="870"/>
      <c r="G298" s="870"/>
      <c r="H298" s="167"/>
      <c r="I298" s="175"/>
      <c r="J298" s="807"/>
    </row>
    <row r="299" spans="1:10" ht="15" customHeight="1" x14ac:dyDescent="0.2">
      <c r="A299" s="454"/>
      <c r="B299" s="983" t="s">
        <v>393</v>
      </c>
      <c r="C299" s="984"/>
      <c r="D299" s="985"/>
      <c r="E299" s="590"/>
      <c r="F299" s="870"/>
      <c r="G299" s="870"/>
      <c r="H299" s="167"/>
      <c r="I299" s="175"/>
      <c r="J299" s="807"/>
    </row>
    <row r="300" spans="1:10" ht="15" customHeight="1" x14ac:dyDescent="0.2">
      <c r="A300" s="454"/>
      <c r="B300" s="983" t="s">
        <v>364</v>
      </c>
      <c r="C300" s="984"/>
      <c r="D300" s="985"/>
      <c r="E300" s="590"/>
      <c r="F300" s="878"/>
      <c r="G300" s="878"/>
      <c r="H300" s="167"/>
      <c r="I300" s="172"/>
      <c r="J300" s="807"/>
    </row>
    <row r="301" spans="1:10" ht="15" customHeight="1" x14ac:dyDescent="0.2">
      <c r="A301" s="454"/>
      <c r="B301" s="980" t="s">
        <v>35</v>
      </c>
      <c r="C301" s="981"/>
      <c r="D301" s="982"/>
      <c r="E301" s="590"/>
      <c r="F301" s="871">
        <v>0</v>
      </c>
      <c r="G301" s="872">
        <f>D301*F301</f>
        <v>0</v>
      </c>
      <c r="H301" s="167"/>
      <c r="I301" s="172"/>
      <c r="J301" s="807"/>
    </row>
    <row r="302" spans="1:10" ht="15" customHeight="1" x14ac:dyDescent="0.2">
      <c r="A302" s="454"/>
      <c r="B302" s="359" t="s">
        <v>93</v>
      </c>
      <c r="C302" s="360"/>
      <c r="D302" s="361">
        <v>12312</v>
      </c>
      <c r="E302" s="591" t="s">
        <v>394</v>
      </c>
      <c r="F302" s="871">
        <v>0</v>
      </c>
      <c r="G302" s="872">
        <f>D302*F302</f>
        <v>0</v>
      </c>
      <c r="H302" s="167"/>
      <c r="I302" s="175"/>
      <c r="J302" s="807"/>
    </row>
    <row r="303" spans="1:10" ht="15" customHeight="1" x14ac:dyDescent="0.2">
      <c r="A303" s="454"/>
      <c r="B303" s="359" t="s">
        <v>376</v>
      </c>
      <c r="C303" s="360"/>
      <c r="D303" s="361">
        <v>16632</v>
      </c>
      <c r="E303" s="591" t="s">
        <v>395</v>
      </c>
      <c r="F303" s="871">
        <v>0</v>
      </c>
      <c r="G303" s="872">
        <f>D303*F303</f>
        <v>0</v>
      </c>
      <c r="H303" s="167"/>
      <c r="I303" s="175"/>
      <c r="J303" s="807"/>
    </row>
    <row r="304" spans="1:10" ht="15" customHeight="1" thickBot="1" x14ac:dyDescent="0.25">
      <c r="A304" s="412"/>
      <c r="B304" s="363" t="s">
        <v>377</v>
      </c>
      <c r="C304" s="364"/>
      <c r="D304" s="365">
        <v>18360</v>
      </c>
      <c r="E304" s="592" t="s">
        <v>396</v>
      </c>
      <c r="F304" s="886">
        <v>0</v>
      </c>
      <c r="G304" s="887">
        <f>D304*F304</f>
        <v>0</v>
      </c>
      <c r="H304" s="167"/>
      <c r="I304" s="175"/>
    </row>
    <row r="305" spans="6:7" ht="15" customHeight="1" x14ac:dyDescent="0.2">
      <c r="F305" s="866"/>
      <c r="G305" s="866"/>
    </row>
  </sheetData>
  <mergeCells count="180">
    <mergeCell ref="A227:D227"/>
    <mergeCell ref="B166:D166"/>
    <mergeCell ref="B167:D167"/>
    <mergeCell ref="B168:D168"/>
    <mergeCell ref="A228:A233"/>
    <mergeCell ref="B235:D235"/>
    <mergeCell ref="B228:D228"/>
    <mergeCell ref="B215:D215"/>
    <mergeCell ref="B216:D216"/>
    <mergeCell ref="A234:A239"/>
    <mergeCell ref="B191:D191"/>
    <mergeCell ref="B223:D223"/>
    <mergeCell ref="B180:D180"/>
    <mergeCell ref="B221:D221"/>
    <mergeCell ref="A196:D196"/>
    <mergeCell ref="A221:A226"/>
    <mergeCell ref="B211:D211"/>
    <mergeCell ref="B210:D210"/>
    <mergeCell ref="A209:A214"/>
    <mergeCell ref="B222:D222"/>
    <mergeCell ref="E59:E61"/>
    <mergeCell ref="B81:D81"/>
    <mergeCell ref="B60:D60"/>
    <mergeCell ref="B65:D65"/>
    <mergeCell ref="A132:D133"/>
    <mergeCell ref="A92:A96"/>
    <mergeCell ref="A70:A72"/>
    <mergeCell ref="B75:D75"/>
    <mergeCell ref="B64:D64"/>
    <mergeCell ref="A103:A107"/>
    <mergeCell ref="A86:A91"/>
    <mergeCell ref="B86:D86"/>
    <mergeCell ref="B93:D93"/>
    <mergeCell ref="B110:D110"/>
    <mergeCell ref="B74:D74"/>
    <mergeCell ref="B99:D99"/>
    <mergeCell ref="B122:D122"/>
    <mergeCell ref="B123:D123"/>
    <mergeCell ref="B127:D127"/>
    <mergeCell ref="B82:D82"/>
    <mergeCell ref="C76:D76"/>
    <mergeCell ref="B80:D80"/>
    <mergeCell ref="B98:D98"/>
    <mergeCell ref="B88:D88"/>
    <mergeCell ref="A10:A14"/>
    <mergeCell ref="B283:D283"/>
    <mergeCell ref="B149:D149"/>
    <mergeCell ref="B172:D172"/>
    <mergeCell ref="B178:D178"/>
    <mergeCell ref="B217:D217"/>
    <mergeCell ref="B190:D190"/>
    <mergeCell ref="B111:D111"/>
    <mergeCell ref="B148:D148"/>
    <mergeCell ref="B173:D173"/>
    <mergeCell ref="B209:D209"/>
    <mergeCell ref="B116:D116"/>
    <mergeCell ref="B115:D115"/>
    <mergeCell ref="B134:D134"/>
    <mergeCell ref="B136:D136"/>
    <mergeCell ref="A147:D147"/>
    <mergeCell ref="B87:D87"/>
    <mergeCell ref="A260:D260"/>
    <mergeCell ref="B229:D229"/>
    <mergeCell ref="B117:D117"/>
    <mergeCell ref="B109:D109"/>
    <mergeCell ref="A109:A114"/>
    <mergeCell ref="B141:D141"/>
    <mergeCell ref="B234:D234"/>
    <mergeCell ref="A1:A4"/>
    <mergeCell ref="A9:D9"/>
    <mergeCell ref="B10:D10"/>
    <mergeCell ref="B184:D184"/>
    <mergeCell ref="B179:D179"/>
    <mergeCell ref="B160:D160"/>
    <mergeCell ref="B3:B4"/>
    <mergeCell ref="B5:D5"/>
    <mergeCell ref="A21:D21"/>
    <mergeCell ref="B7:B8"/>
    <mergeCell ref="A7:A8"/>
    <mergeCell ref="B46:D46"/>
    <mergeCell ref="B16:D16"/>
    <mergeCell ref="B161:D161"/>
    <mergeCell ref="A59:A63"/>
    <mergeCell ref="B35:D35"/>
    <mergeCell ref="A16:A20"/>
    <mergeCell ref="A22:A26"/>
    <mergeCell ref="B12:D12"/>
    <mergeCell ref="B162:D162"/>
    <mergeCell ref="A27:A32"/>
    <mergeCell ref="B39:D39"/>
    <mergeCell ref="B181:D181"/>
    <mergeCell ref="A160:A165"/>
    <mergeCell ref="B28:D28"/>
    <mergeCell ref="B41:D41"/>
    <mergeCell ref="A33:A38"/>
    <mergeCell ref="A73:D73"/>
    <mergeCell ref="A39:A44"/>
    <mergeCell ref="B34:D34"/>
    <mergeCell ref="B50:D50"/>
    <mergeCell ref="A50:A58"/>
    <mergeCell ref="B51:D51"/>
    <mergeCell ref="B45:D45"/>
    <mergeCell ref="B40:D40"/>
    <mergeCell ref="B33:D33"/>
    <mergeCell ref="B59:D59"/>
    <mergeCell ref="A45:A49"/>
    <mergeCell ref="A64:A69"/>
    <mergeCell ref="D7:D8"/>
    <mergeCell ref="B27:D27"/>
    <mergeCell ref="C7:C8"/>
    <mergeCell ref="I2:J2"/>
    <mergeCell ref="I4:J4"/>
    <mergeCell ref="G3:H3"/>
    <mergeCell ref="F1:F4"/>
    <mergeCell ref="G2:H2"/>
    <mergeCell ref="G1:H1"/>
    <mergeCell ref="I3:J3"/>
    <mergeCell ref="I1:J1"/>
    <mergeCell ref="C1:D1"/>
    <mergeCell ref="G4:H4"/>
    <mergeCell ref="C2:D2"/>
    <mergeCell ref="C3:D3"/>
    <mergeCell ref="C4:D4"/>
    <mergeCell ref="B22:D22"/>
    <mergeCell ref="B6:I6"/>
    <mergeCell ref="B11:D11"/>
    <mergeCell ref="B17:D17"/>
    <mergeCell ref="B23:D23"/>
    <mergeCell ref="B104:D104"/>
    <mergeCell ref="A197:A202"/>
    <mergeCell ref="B197:D197"/>
    <mergeCell ref="B198:D198"/>
    <mergeCell ref="B94:D94"/>
    <mergeCell ref="B92:D92"/>
    <mergeCell ref="B103:D103"/>
    <mergeCell ref="B100:D100"/>
    <mergeCell ref="A108:D108"/>
    <mergeCell ref="B142:D142"/>
    <mergeCell ref="B143:D143"/>
    <mergeCell ref="A190:A195"/>
    <mergeCell ref="A172:A177"/>
    <mergeCell ref="A148:A153"/>
    <mergeCell ref="B174:D174"/>
    <mergeCell ref="A184:A189"/>
    <mergeCell ref="B185:D185"/>
    <mergeCell ref="B187:D187"/>
    <mergeCell ref="B121:D121"/>
    <mergeCell ref="B128:D128"/>
    <mergeCell ref="B193:D193"/>
    <mergeCell ref="A269:A275"/>
    <mergeCell ref="B269:D269"/>
    <mergeCell ref="B270:D270"/>
    <mergeCell ref="B271:D271"/>
    <mergeCell ref="B293:D293"/>
    <mergeCell ref="A282:A286"/>
    <mergeCell ref="A246:D246"/>
    <mergeCell ref="B263:D263"/>
    <mergeCell ref="B262:D262"/>
    <mergeCell ref="B261:D261"/>
    <mergeCell ref="A268:D268"/>
    <mergeCell ref="B284:D284"/>
    <mergeCell ref="B256:D256"/>
    <mergeCell ref="B258:D258"/>
    <mergeCell ref="B301:D301"/>
    <mergeCell ref="B299:D299"/>
    <mergeCell ref="B298:D298"/>
    <mergeCell ref="B278:D278"/>
    <mergeCell ref="B277:D277"/>
    <mergeCell ref="A276:A281"/>
    <mergeCell ref="B276:D276"/>
    <mergeCell ref="A287:A291"/>
    <mergeCell ref="B289:D289"/>
    <mergeCell ref="B288:D288"/>
    <mergeCell ref="B282:D282"/>
    <mergeCell ref="B287:D287"/>
    <mergeCell ref="B300:D300"/>
    <mergeCell ref="A292:A297"/>
    <mergeCell ref="B292:D292"/>
    <mergeCell ref="B294:D294"/>
    <mergeCell ref="B295:D295"/>
  </mergeCells>
  <hyperlinks>
    <hyperlink ref="G3:H3" location="bambuk" display="бамбука"/>
    <hyperlink ref="H3" location="'Подушки и одеяла'!A164:A232" display="'Подушки и одеяла'!A164:A232"/>
    <hyperlink ref="G3" location="'Подушки и одеяла'!A164:A232" display="бамбука"/>
    <hyperlink ref="G4:H4" location="grechiha" display="гречихи"/>
    <hyperlink ref="G2:H2" location="'Подушки и одеяла'!A149:A211" display="натуральной шерсти"/>
    <hyperlink ref="I1:J1" location="kedr" display="кедра"/>
    <hyperlink ref="I2:J2" location="puh" display="пуха"/>
    <hyperlink ref="G1:H1" location="'Подушки и одеяла'!A17:A148" display="искуственных волокон"/>
    <hyperlink ref="H1" location="'Подушки и одеяла'!A9:A149" display="'Подушки и одеяла'!A9:A149"/>
    <hyperlink ref="G1" location="'Подушки и одеяла'!A9:A149" display="искуственных волокон"/>
    <hyperlink ref="H2" location="'Подушки и одеяла'!A233:A282" display="'Подушки и одеяла'!A233:A282"/>
    <hyperlink ref="G2" location="'Подушки и одеяла'!A233:A282" display="натуральной шерсти"/>
    <hyperlink ref="H4" location="'Подушки и одеяла'!A283:A317" display="'Подушки и одеяла'!A283:A317"/>
    <hyperlink ref="G4" location="'Подушки и одеяла'!A283:A317" display="гречихи"/>
    <hyperlink ref="J1" location="'Подушки и одеяла'!A318:A336" display="'Подушки и одеяла'!A318:A336"/>
    <hyperlink ref="I1" location="'Подушки и одеяла'!A318:A336" display="кедра"/>
    <hyperlink ref="J2" location="'Подушки и одеяла'!A337:A360" display="'Подушки и одеяла'!A337:A360"/>
    <hyperlink ref="I2" location="'Подушки и одеяла'!A337:A360" display="пуха"/>
    <hyperlink ref="J4" location="'Подушки и одеяла'!A348:A360" display="'Подушки и одеяла'!A348:A360"/>
    <hyperlink ref="C4" r:id="rId1"/>
    <hyperlink ref="C3" r:id="rId2"/>
    <hyperlink ref="I3:J3" location="puh" display="пуха"/>
    <hyperlink ref="I3" location="'Подушки и одеяла'!A150:A163" display="эвкалипта"/>
    <hyperlink ref="J3" location="'Подушки и одеяла'!A150:A163" display="'Подушки и одеяла'!A150:A163"/>
  </hyperlinks>
  <pageMargins left="0.25" right="0.25" top="0.75" bottom="0.75" header="0.3" footer="0.3"/>
  <pageSetup paperSize="9" scale="8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K141"/>
  <sheetViews>
    <sheetView zoomScaleNormal="100" workbookViewId="0">
      <pane ySplit="7" topLeftCell="A41" activePane="bottomLeft" state="frozen"/>
      <selection pane="bottomLeft" activeCell="B2" sqref="B2"/>
    </sheetView>
  </sheetViews>
  <sheetFormatPr defaultColWidth="11.42578125" defaultRowHeight="15" customHeight="1" x14ac:dyDescent="0.2"/>
  <cols>
    <col min="1" max="1" width="28.5703125" style="1" customWidth="1"/>
    <col min="2" max="2" width="43.42578125" style="3" customWidth="1"/>
    <col min="3" max="3" width="14.28515625" style="4" customWidth="1"/>
    <col min="4" max="4" width="11" style="3" customWidth="1"/>
    <col min="5" max="5" width="11" style="3" hidden="1" customWidth="1"/>
    <col min="6" max="6" width="10" style="44" customWidth="1"/>
    <col min="7" max="7" width="10" style="1" customWidth="1"/>
    <col min="8" max="16384" width="11.42578125" style="1"/>
  </cols>
  <sheetData>
    <row r="1" spans="1:10" ht="15" customHeight="1" x14ac:dyDescent="0.25">
      <c r="A1" s="1085"/>
      <c r="B1" s="67" t="s">
        <v>656</v>
      </c>
      <c r="C1" s="1067"/>
      <c r="D1" s="1067"/>
      <c r="E1" s="223"/>
      <c r="F1" s="1065" t="s">
        <v>30</v>
      </c>
      <c r="G1" s="1239" t="s">
        <v>83</v>
      </c>
      <c r="H1" s="1239"/>
      <c r="I1" s="5"/>
      <c r="J1" s="5"/>
    </row>
    <row r="2" spans="1:10" ht="15" customHeight="1" x14ac:dyDescent="0.25">
      <c r="A2" s="1086"/>
      <c r="B2" s="96" t="s">
        <v>686</v>
      </c>
      <c r="C2" s="1068"/>
      <c r="D2" s="1068"/>
      <c r="E2" s="224"/>
      <c r="F2" s="1065"/>
      <c r="G2" s="1239" t="s">
        <v>84</v>
      </c>
      <c r="H2" s="1239"/>
      <c r="I2" s="5"/>
      <c r="J2" s="5"/>
    </row>
    <row r="3" spans="1:10" ht="15" customHeight="1" x14ac:dyDescent="0.25">
      <c r="A3" s="1086"/>
      <c r="B3" s="1236" t="s">
        <v>451</v>
      </c>
      <c r="C3" s="1070"/>
      <c r="D3" s="1070"/>
      <c r="E3" s="226"/>
      <c r="F3" s="1065"/>
      <c r="G3" s="1239" t="s">
        <v>85</v>
      </c>
      <c r="H3" s="1239"/>
      <c r="I3" s="5"/>
      <c r="J3" s="5"/>
    </row>
    <row r="4" spans="1:10" ht="15" customHeight="1" x14ac:dyDescent="0.25">
      <c r="A4" s="1086"/>
      <c r="B4" s="1236"/>
      <c r="C4" s="1071"/>
      <c r="D4" s="1071"/>
      <c r="E4" s="222"/>
      <c r="F4" s="68"/>
      <c r="G4" s="1239"/>
      <c r="H4" s="1239"/>
    </row>
    <row r="5" spans="1:10" ht="15" customHeight="1" thickBot="1" x14ac:dyDescent="0.3">
      <c r="A5" s="626"/>
      <c r="B5" s="1097"/>
      <c r="C5" s="1097"/>
      <c r="D5" s="1097"/>
      <c r="E5" s="221"/>
      <c r="F5" s="68"/>
      <c r="G5" s="93"/>
      <c r="H5" s="93"/>
    </row>
    <row r="6" spans="1:10" ht="21" customHeight="1" x14ac:dyDescent="0.2">
      <c r="A6" s="1237" t="s">
        <v>14</v>
      </c>
      <c r="B6" s="1232" t="s">
        <v>16</v>
      </c>
      <c r="C6" s="1058" t="s">
        <v>602</v>
      </c>
      <c r="D6" s="1234" t="s">
        <v>197</v>
      </c>
      <c r="E6" s="230"/>
      <c r="F6" s="116" t="s">
        <v>54</v>
      </c>
      <c r="G6" s="117" t="s">
        <v>56</v>
      </c>
    </row>
    <row r="7" spans="1:10" ht="21" customHeight="1" thickBot="1" x14ac:dyDescent="0.25">
      <c r="A7" s="1238"/>
      <c r="B7" s="1233"/>
      <c r="C7" s="1059"/>
      <c r="D7" s="1235"/>
      <c r="E7" s="231"/>
      <c r="F7" s="118" t="s">
        <v>55</v>
      </c>
      <c r="G7" s="169">
        <f>SUM('Подушки и одеяла'!G9,'Постельное белье'!G8,'Дом. текстиль'!G9,'Спальные мешки'!G7,'Для детей'!G9,Матрасы!G9)</f>
        <v>0</v>
      </c>
    </row>
    <row r="8" spans="1:10" ht="15" customHeight="1" x14ac:dyDescent="0.2">
      <c r="A8" s="1199" t="s">
        <v>531</v>
      </c>
      <c r="B8" s="1200"/>
      <c r="C8" s="1201"/>
      <c r="D8" s="1209"/>
      <c r="E8" s="228"/>
      <c r="F8" s="115"/>
      <c r="G8" s="76">
        <f>SUM(G9:G431)</f>
        <v>0</v>
      </c>
    </row>
    <row r="9" spans="1:10" ht="14.25" customHeight="1" thickBot="1" x14ac:dyDescent="0.25">
      <c r="A9" s="1202"/>
      <c r="B9" s="1190"/>
      <c r="C9" s="1203"/>
      <c r="D9" s="1209"/>
      <c r="E9" s="228"/>
      <c r="F9" s="50"/>
      <c r="G9" s="51"/>
    </row>
    <row r="10" spans="1:10" ht="51.4" customHeight="1" thickBot="1" x14ac:dyDescent="0.25">
      <c r="A10" s="213"/>
      <c r="B10" s="1213" t="s">
        <v>533</v>
      </c>
      <c r="C10" s="1214"/>
      <c r="D10" s="217"/>
      <c r="E10" s="232"/>
      <c r="F10" s="115"/>
      <c r="G10" s="40"/>
    </row>
    <row r="11" spans="1:10" ht="15" customHeight="1" x14ac:dyDescent="0.2">
      <c r="A11" s="1215"/>
      <c r="B11" s="214" t="s">
        <v>525</v>
      </c>
      <c r="C11" s="137">
        <v>875</v>
      </c>
      <c r="D11" s="88">
        <v>911495</v>
      </c>
      <c r="E11" s="227"/>
      <c r="F11" s="52">
        <v>0</v>
      </c>
      <c r="G11" s="53">
        <f>C11*F11</f>
        <v>0</v>
      </c>
      <c r="H11" s="807"/>
    </row>
    <row r="12" spans="1:10" ht="15" customHeight="1" x14ac:dyDescent="0.2">
      <c r="A12" s="1215"/>
      <c r="B12" s="214" t="s">
        <v>526</v>
      </c>
      <c r="C12" s="137">
        <v>896</v>
      </c>
      <c r="D12" s="88">
        <v>911484</v>
      </c>
      <c r="E12" s="227"/>
      <c r="F12" s="52">
        <v>0</v>
      </c>
      <c r="G12" s="53">
        <f>C12*F12</f>
        <v>0</v>
      </c>
      <c r="H12" s="807"/>
    </row>
    <row r="13" spans="1:10" ht="15" customHeight="1" x14ac:dyDescent="0.2">
      <c r="A13" s="1215"/>
      <c r="B13" s="215" t="s">
        <v>527</v>
      </c>
      <c r="C13" s="216">
        <v>1183</v>
      </c>
      <c r="D13" s="212">
        <v>911491</v>
      </c>
      <c r="E13" s="227"/>
      <c r="F13" s="52">
        <v>0</v>
      </c>
      <c r="G13" s="53">
        <f>C13*F13</f>
        <v>0</v>
      </c>
      <c r="H13" s="807"/>
    </row>
    <row r="14" spans="1:10" ht="15" customHeight="1" x14ac:dyDescent="0.2">
      <c r="A14" s="1215"/>
      <c r="B14" s="215" t="s">
        <v>528</v>
      </c>
      <c r="C14" s="216">
        <v>1307</v>
      </c>
      <c r="D14" s="212">
        <v>911492</v>
      </c>
      <c r="E14" s="227"/>
      <c r="F14" s="52">
        <v>0</v>
      </c>
      <c r="G14" s="53">
        <f>C14*F14</f>
        <v>0</v>
      </c>
      <c r="H14" s="807"/>
    </row>
    <row r="15" spans="1:10" ht="15" customHeight="1" x14ac:dyDescent="0.2">
      <c r="A15" s="1215"/>
      <c r="B15" s="251" t="s">
        <v>529</v>
      </c>
      <c r="C15" s="252">
        <v>1480</v>
      </c>
      <c r="D15" s="253">
        <v>911493</v>
      </c>
      <c r="E15" s="227"/>
      <c r="F15" s="52">
        <v>0</v>
      </c>
      <c r="G15" s="53">
        <f>C15*F15</f>
        <v>0</v>
      </c>
      <c r="H15" s="807"/>
    </row>
    <row r="16" spans="1:10" ht="15" customHeight="1" x14ac:dyDescent="0.2">
      <c r="A16" s="1215"/>
      <c r="B16" s="1226" t="s">
        <v>532</v>
      </c>
      <c r="C16" s="1227"/>
      <c r="D16" s="1218"/>
      <c r="E16" s="227"/>
      <c r="F16" s="52"/>
      <c r="G16" s="53"/>
      <c r="H16" s="807"/>
    </row>
    <row r="17" spans="1:11" ht="15" customHeight="1" x14ac:dyDescent="0.2">
      <c r="A17" s="1215"/>
      <c r="B17" s="1228"/>
      <c r="C17" s="1229"/>
      <c r="D17" s="1219"/>
      <c r="E17" s="227"/>
      <c r="F17" s="52"/>
      <c r="G17" s="53"/>
      <c r="H17" s="807"/>
    </row>
    <row r="18" spans="1:11" ht="15" customHeight="1" x14ac:dyDescent="0.2">
      <c r="A18" s="1215"/>
      <c r="B18" s="1230"/>
      <c r="C18" s="1231"/>
      <c r="D18" s="1220"/>
      <c r="E18" s="227"/>
      <c r="F18" s="52"/>
      <c r="G18" s="53"/>
      <c r="H18" s="807"/>
    </row>
    <row r="19" spans="1:11" ht="15" customHeight="1" x14ac:dyDescent="0.2">
      <c r="A19" s="1215"/>
      <c r="B19" s="251" t="s">
        <v>237</v>
      </c>
      <c r="C19" s="252">
        <v>281</v>
      </c>
      <c r="D19" s="253">
        <v>7470975</v>
      </c>
      <c r="E19" s="227"/>
      <c r="F19" s="52">
        <v>0</v>
      </c>
      <c r="G19" s="53">
        <f>C19*F19</f>
        <v>0</v>
      </c>
      <c r="H19" s="807"/>
    </row>
    <row r="20" spans="1:11" ht="15" customHeight="1" thickBot="1" x14ac:dyDescent="0.25">
      <c r="A20" s="1215"/>
      <c r="B20" s="251" t="s">
        <v>238</v>
      </c>
      <c r="C20" s="252">
        <v>335</v>
      </c>
      <c r="D20" s="253">
        <v>7470976</v>
      </c>
      <c r="E20" s="227"/>
      <c r="F20" s="52">
        <v>0</v>
      </c>
      <c r="G20" s="53">
        <f>C20*F20</f>
        <v>0</v>
      </c>
      <c r="H20" s="807"/>
    </row>
    <row r="21" spans="1:11" ht="30" customHeight="1" thickBot="1" x14ac:dyDescent="0.25">
      <c r="A21" s="1210" t="s">
        <v>460</v>
      </c>
      <c r="B21" s="1211"/>
      <c r="C21" s="1212"/>
      <c r="D21" s="298"/>
      <c r="E21" s="225"/>
      <c r="F21" s="115"/>
      <c r="G21" s="40"/>
      <c r="H21" s="807"/>
    </row>
    <row r="22" spans="1:11" s="2" customFormat="1" ht="30" customHeight="1" x14ac:dyDescent="0.2">
      <c r="A22" s="1216"/>
      <c r="B22" s="623" t="s">
        <v>39</v>
      </c>
      <c r="C22" s="925" t="s">
        <v>644</v>
      </c>
      <c r="D22" s="742"/>
      <c r="E22" s="119"/>
      <c r="F22" s="50"/>
      <c r="G22" s="51"/>
      <c r="H22" s="806"/>
    </row>
    <row r="23" spans="1:11" ht="45" customHeight="1" x14ac:dyDescent="0.25">
      <c r="A23" s="1217"/>
      <c r="B23" s="417" t="s">
        <v>481</v>
      </c>
      <c r="C23" s="656">
        <v>1176</v>
      </c>
      <c r="D23" s="662">
        <v>830027</v>
      </c>
      <c r="E23" s="233"/>
      <c r="F23" s="52">
        <v>0</v>
      </c>
      <c r="G23" s="53">
        <f>C23*F23</f>
        <v>0</v>
      </c>
      <c r="H23" s="418">
        <v>1238</v>
      </c>
      <c r="I23" s="7"/>
      <c r="J23" s="92"/>
      <c r="K23" s="76"/>
    </row>
    <row r="24" spans="1:11" ht="30" customHeight="1" x14ac:dyDescent="0.25">
      <c r="A24" s="1217"/>
      <c r="B24" s="417" t="s">
        <v>357</v>
      </c>
      <c r="C24" s="656">
        <v>1389</v>
      </c>
      <c r="D24" s="662">
        <v>830026</v>
      </c>
      <c r="E24" s="233"/>
      <c r="F24" s="52">
        <v>0</v>
      </c>
      <c r="G24" s="53">
        <f>C24*F24</f>
        <v>0</v>
      </c>
      <c r="H24" s="418">
        <v>1462</v>
      </c>
      <c r="I24" s="6"/>
      <c r="J24" s="8"/>
      <c r="K24" s="8"/>
    </row>
    <row r="25" spans="1:11" ht="30" customHeight="1" x14ac:dyDescent="0.25">
      <c r="A25" s="419"/>
      <c r="B25" s="417" t="s">
        <v>358</v>
      </c>
      <c r="C25" s="656">
        <v>1630</v>
      </c>
      <c r="D25" s="743">
        <v>830030</v>
      </c>
      <c r="E25" s="234"/>
      <c r="F25" s="52">
        <v>0</v>
      </c>
      <c r="G25" s="53">
        <f>C25*F25</f>
        <v>0</v>
      </c>
      <c r="H25" s="418">
        <v>1716</v>
      </c>
      <c r="I25" s="6"/>
      <c r="J25" s="6"/>
      <c r="K25" s="9"/>
    </row>
    <row r="26" spans="1:11" ht="30" customHeight="1" x14ac:dyDescent="0.25">
      <c r="A26" s="420"/>
      <c r="B26" s="417" t="s">
        <v>76</v>
      </c>
      <c r="C26" s="656">
        <v>1934</v>
      </c>
      <c r="D26" s="743">
        <v>830034</v>
      </c>
      <c r="E26" s="234"/>
      <c r="F26" s="52">
        <v>0</v>
      </c>
      <c r="G26" s="53">
        <f>C26*F26</f>
        <v>0</v>
      </c>
      <c r="H26" s="418">
        <v>2036</v>
      </c>
      <c r="I26" s="6"/>
      <c r="J26" s="10"/>
      <c r="K26" s="11"/>
    </row>
    <row r="27" spans="1:11" ht="30" customHeight="1" thickBot="1" x14ac:dyDescent="0.25">
      <c r="A27" s="421"/>
      <c r="B27" s="422" t="s">
        <v>343</v>
      </c>
      <c r="C27" s="926">
        <v>2277</v>
      </c>
      <c r="D27" s="744">
        <v>830035</v>
      </c>
      <c r="E27" s="234"/>
      <c r="F27" s="52">
        <v>0</v>
      </c>
      <c r="G27" s="53">
        <f>C27*F27</f>
        <v>0</v>
      </c>
      <c r="H27" s="423">
        <v>2397</v>
      </c>
    </row>
    <row r="28" spans="1:11" ht="36.75" customHeight="1" x14ac:dyDescent="0.2">
      <c r="A28" s="424"/>
      <c r="B28" s="1221" t="s">
        <v>438</v>
      </c>
      <c r="C28" s="1222"/>
      <c r="D28" s="741"/>
      <c r="E28" s="119"/>
      <c r="F28" s="54"/>
      <c r="G28" s="55"/>
      <c r="H28" s="807"/>
    </row>
    <row r="29" spans="1:11" s="2" customFormat="1" ht="30" customHeight="1" x14ac:dyDescent="0.2">
      <c r="A29" s="426"/>
      <c r="B29" s="427" t="s">
        <v>6</v>
      </c>
      <c r="C29" s="428">
        <v>346</v>
      </c>
      <c r="D29" s="429">
        <v>840012</v>
      </c>
      <c r="E29" s="235"/>
      <c r="F29" s="52">
        <v>0</v>
      </c>
      <c r="G29" s="53">
        <f t="shared" ref="G29:G40" si="0">C29*F29</f>
        <v>0</v>
      </c>
      <c r="H29" s="817"/>
    </row>
    <row r="30" spans="1:11" ht="30" customHeight="1" x14ac:dyDescent="0.2">
      <c r="A30" s="426"/>
      <c r="B30" s="427" t="s">
        <v>1</v>
      </c>
      <c r="C30" s="428">
        <v>292</v>
      </c>
      <c r="D30" s="430">
        <v>840010</v>
      </c>
      <c r="E30" s="236"/>
      <c r="F30" s="52">
        <v>0</v>
      </c>
      <c r="G30" s="53">
        <f t="shared" si="0"/>
        <v>0</v>
      </c>
      <c r="H30" s="807"/>
      <c r="I30" s="2"/>
    </row>
    <row r="31" spans="1:11" ht="30" customHeight="1" x14ac:dyDescent="0.2">
      <c r="A31" s="426"/>
      <c r="B31" s="427" t="s">
        <v>2</v>
      </c>
      <c r="C31" s="428">
        <v>313</v>
      </c>
      <c r="D31" s="430">
        <v>840011</v>
      </c>
      <c r="E31" s="236"/>
      <c r="F31" s="52">
        <v>0</v>
      </c>
      <c r="G31" s="53">
        <f t="shared" si="0"/>
        <v>0</v>
      </c>
      <c r="H31" s="807"/>
    </row>
    <row r="32" spans="1:11" ht="30" customHeight="1" x14ac:dyDescent="0.2">
      <c r="A32" s="426"/>
      <c r="B32" s="427" t="s">
        <v>3</v>
      </c>
      <c r="C32" s="428">
        <v>270</v>
      </c>
      <c r="D32" s="430">
        <v>840009</v>
      </c>
      <c r="E32" s="236"/>
      <c r="F32" s="52">
        <v>0</v>
      </c>
      <c r="G32" s="53">
        <f t="shared" si="0"/>
        <v>0</v>
      </c>
      <c r="H32" s="807"/>
    </row>
    <row r="33" spans="1:11" ht="30" customHeight="1" x14ac:dyDescent="0.2">
      <c r="A33" s="426"/>
      <c r="B33" s="427" t="s">
        <v>4</v>
      </c>
      <c r="C33" s="428">
        <v>238</v>
      </c>
      <c r="D33" s="430">
        <v>840008</v>
      </c>
      <c r="E33" s="236"/>
      <c r="F33" s="52">
        <v>0</v>
      </c>
      <c r="G33" s="53">
        <f t="shared" si="0"/>
        <v>0</v>
      </c>
      <c r="H33" s="807"/>
    </row>
    <row r="34" spans="1:11" ht="30" customHeight="1" thickBot="1" x14ac:dyDescent="0.25">
      <c r="A34" s="431"/>
      <c r="B34" s="735" t="s">
        <v>5</v>
      </c>
      <c r="C34" s="736">
        <v>184</v>
      </c>
      <c r="D34" s="737">
        <v>840007</v>
      </c>
      <c r="E34" s="236"/>
      <c r="F34" s="52">
        <v>0</v>
      </c>
      <c r="G34" s="53">
        <f t="shared" si="0"/>
        <v>0</v>
      </c>
      <c r="H34" s="807"/>
    </row>
    <row r="35" spans="1:11" ht="30" customHeight="1" x14ac:dyDescent="0.2">
      <c r="A35" s="993"/>
      <c r="B35" s="1206" t="s">
        <v>40</v>
      </c>
      <c r="C35" s="1195"/>
      <c r="D35" s="425"/>
      <c r="E35" s="119"/>
      <c r="F35" s="54"/>
      <c r="G35" s="56"/>
      <c r="H35" s="807"/>
    </row>
    <row r="36" spans="1:11" s="2" customFormat="1" ht="30" customHeight="1" x14ac:dyDescent="0.2">
      <c r="A36" s="994"/>
      <c r="B36" s="456" t="s">
        <v>70</v>
      </c>
      <c r="C36" s="428">
        <v>427</v>
      </c>
      <c r="D36" s="738">
        <v>840082</v>
      </c>
      <c r="E36" s="236"/>
      <c r="F36" s="57">
        <v>0</v>
      </c>
      <c r="G36" s="53">
        <f t="shared" si="0"/>
        <v>0</v>
      </c>
      <c r="H36" s="817"/>
    </row>
    <row r="37" spans="1:11" ht="30" customHeight="1" x14ac:dyDescent="0.2">
      <c r="A37" s="994"/>
      <c r="B37" s="456" t="s">
        <v>71</v>
      </c>
      <c r="C37" s="428">
        <v>518</v>
      </c>
      <c r="D37" s="738">
        <v>840084</v>
      </c>
      <c r="E37" s="236"/>
      <c r="F37" s="57">
        <v>0</v>
      </c>
      <c r="G37" s="53">
        <f t="shared" si="0"/>
        <v>0</v>
      </c>
      <c r="H37" s="807"/>
    </row>
    <row r="38" spans="1:11" ht="30" customHeight="1" thickBot="1" x14ac:dyDescent="0.25">
      <c r="A38" s="995"/>
      <c r="B38" s="492" t="s">
        <v>72</v>
      </c>
      <c r="C38" s="739">
        <v>659</v>
      </c>
      <c r="D38" s="740">
        <v>840085</v>
      </c>
      <c r="E38" s="236"/>
      <c r="F38" s="57">
        <v>0</v>
      </c>
      <c r="G38" s="53">
        <f t="shared" si="0"/>
        <v>0</v>
      </c>
      <c r="H38" s="807"/>
    </row>
    <row r="39" spans="1:11" ht="30" customHeight="1" x14ac:dyDescent="0.2">
      <c r="A39" s="994"/>
      <c r="B39" s="1207" t="s">
        <v>41</v>
      </c>
      <c r="C39" s="1208"/>
      <c r="D39" s="237"/>
      <c r="E39" s="119"/>
      <c r="F39" s="58"/>
      <c r="G39" s="55"/>
      <c r="H39" s="807"/>
    </row>
    <row r="40" spans="1:11" s="2" customFormat="1" ht="30" customHeight="1" x14ac:dyDescent="0.2">
      <c r="A40" s="994"/>
      <c r="B40" s="438" t="s">
        <v>344</v>
      </c>
      <c r="C40" s="428">
        <v>745</v>
      </c>
      <c r="D40" s="439">
        <v>840039</v>
      </c>
      <c r="E40" s="236"/>
      <c r="F40" s="52">
        <v>0</v>
      </c>
      <c r="G40" s="53">
        <f t="shared" si="0"/>
        <v>0</v>
      </c>
      <c r="H40" s="817"/>
    </row>
    <row r="41" spans="1:11" ht="30" customHeight="1" x14ac:dyDescent="0.2">
      <c r="A41" s="994"/>
      <c r="B41" s="438" t="s">
        <v>345</v>
      </c>
      <c r="C41" s="428">
        <v>923</v>
      </c>
      <c r="D41" s="439">
        <v>840040</v>
      </c>
      <c r="E41" s="236"/>
      <c r="F41" s="52">
        <v>0</v>
      </c>
      <c r="G41" s="53">
        <f>C41*F41</f>
        <v>0</v>
      </c>
      <c r="H41" s="807"/>
      <c r="K41" s="192"/>
    </row>
    <row r="42" spans="1:11" ht="30" customHeight="1" thickBot="1" x14ac:dyDescent="0.25">
      <c r="A42" s="994"/>
      <c r="B42" s="440" t="s">
        <v>69</v>
      </c>
      <c r="C42" s="428">
        <v>1091</v>
      </c>
      <c r="D42" s="441">
        <v>840041</v>
      </c>
      <c r="E42" s="236"/>
      <c r="F42" s="59">
        <v>0</v>
      </c>
      <c r="G42" s="60">
        <f>C42*F42</f>
        <v>0</v>
      </c>
      <c r="H42" s="807"/>
    </row>
    <row r="43" spans="1:11" ht="30" customHeight="1" thickBot="1" x14ac:dyDescent="0.3">
      <c r="A43" s="1188" t="s">
        <v>459</v>
      </c>
      <c r="B43" s="1189"/>
      <c r="C43" s="1190"/>
      <c r="D43" s="442"/>
      <c r="E43" s="225"/>
      <c r="G43" s="55"/>
      <c r="H43" s="813"/>
    </row>
    <row r="44" spans="1:11" ht="30" customHeight="1" x14ac:dyDescent="0.2">
      <c r="A44" s="994"/>
      <c r="B44" s="621" t="s">
        <v>452</v>
      </c>
      <c r="C44" s="622" t="s">
        <v>617</v>
      </c>
      <c r="D44" s="622"/>
      <c r="E44" s="119"/>
      <c r="F44" s="50"/>
      <c r="G44" s="51"/>
      <c r="H44" s="807"/>
    </row>
    <row r="45" spans="1:11" ht="45.75" customHeight="1" x14ac:dyDescent="0.25">
      <c r="A45" s="994"/>
      <c r="B45" s="443" t="s">
        <v>425</v>
      </c>
      <c r="C45" s="927">
        <v>1587</v>
      </c>
      <c r="D45" s="198"/>
      <c r="E45" s="237"/>
      <c r="F45" s="199">
        <v>0</v>
      </c>
      <c r="G45" s="200">
        <f>C45*F45</f>
        <v>0</v>
      </c>
      <c r="H45" s="444">
        <v>1671</v>
      </c>
      <c r="I45"/>
    </row>
    <row r="46" spans="1:11" ht="30" customHeight="1" x14ac:dyDescent="0.2">
      <c r="A46" s="994"/>
      <c r="B46" s="445" t="s">
        <v>454</v>
      </c>
      <c r="C46" s="927">
        <v>1925</v>
      </c>
      <c r="D46" s="86"/>
      <c r="E46" s="233"/>
      <c r="F46" s="57">
        <v>0</v>
      </c>
      <c r="G46" s="53">
        <f>C46*F46</f>
        <v>0</v>
      </c>
      <c r="H46" s="444">
        <v>2026</v>
      </c>
    </row>
    <row r="47" spans="1:11" ht="30" customHeight="1" x14ac:dyDescent="0.25">
      <c r="A47" s="420"/>
      <c r="B47" s="445" t="s">
        <v>455</v>
      </c>
      <c r="C47" s="928">
        <v>2197</v>
      </c>
      <c r="D47" s="447"/>
      <c r="E47" s="234"/>
      <c r="F47" s="57">
        <v>0</v>
      </c>
      <c r="G47" s="53">
        <f t="shared" ref="G47:G69" si="1">C47*F47</f>
        <v>0</v>
      </c>
      <c r="H47" s="446">
        <v>2313</v>
      </c>
    </row>
    <row r="48" spans="1:11" ht="30" customHeight="1" x14ac:dyDescent="0.2">
      <c r="A48" s="426"/>
      <c r="B48" s="445" t="s">
        <v>456</v>
      </c>
      <c r="C48" s="928">
        <v>2379</v>
      </c>
      <c r="D48" s="86"/>
      <c r="E48" s="233"/>
      <c r="F48" s="57">
        <v>0</v>
      </c>
      <c r="G48" s="53">
        <f t="shared" si="1"/>
        <v>0</v>
      </c>
      <c r="H48" s="446">
        <v>2503</v>
      </c>
    </row>
    <row r="49" spans="1:9" ht="30" customHeight="1" x14ac:dyDescent="0.2">
      <c r="A49" s="426"/>
      <c r="B49" s="445" t="s">
        <v>457</v>
      </c>
      <c r="C49" s="928">
        <v>2697</v>
      </c>
      <c r="D49" s="86"/>
      <c r="E49" s="233"/>
      <c r="F49" s="57">
        <v>0</v>
      </c>
      <c r="G49" s="53">
        <f t="shared" si="1"/>
        <v>0</v>
      </c>
      <c r="H49" s="446">
        <v>2839</v>
      </c>
    </row>
    <row r="50" spans="1:9" ht="30" customHeight="1" thickBot="1" x14ac:dyDescent="0.25">
      <c r="A50" s="431"/>
      <c r="B50" s="445" t="s">
        <v>458</v>
      </c>
      <c r="C50" s="928">
        <v>3164</v>
      </c>
      <c r="D50" s="86"/>
      <c r="E50" s="233"/>
      <c r="F50" s="57">
        <v>0</v>
      </c>
      <c r="G50" s="53">
        <f t="shared" si="1"/>
        <v>0</v>
      </c>
      <c r="H50" s="446">
        <v>3330</v>
      </c>
    </row>
    <row r="51" spans="1:9" ht="30" customHeight="1" thickBot="1" x14ac:dyDescent="0.25">
      <c r="A51" s="1223" t="s">
        <v>435</v>
      </c>
      <c r="B51" s="1224"/>
      <c r="C51" s="1225"/>
      <c r="D51" s="213"/>
      <c r="E51" s="114"/>
      <c r="F51" s="50"/>
      <c r="G51" s="53"/>
      <c r="H51" s="818"/>
    </row>
    <row r="52" spans="1:9" ht="30" customHeight="1" x14ac:dyDescent="0.2">
      <c r="A52" s="424"/>
      <c r="B52" s="299" t="s">
        <v>389</v>
      </c>
      <c r="C52" s="624"/>
      <c r="D52" s="237"/>
      <c r="E52" s="119"/>
      <c r="F52" s="54"/>
      <c r="G52" s="56"/>
      <c r="H52" s="807"/>
    </row>
    <row r="53" spans="1:9" ht="30" customHeight="1" x14ac:dyDescent="0.2">
      <c r="A53" s="426"/>
      <c r="B53" s="427" t="s">
        <v>6</v>
      </c>
      <c r="C53" s="418">
        <v>434</v>
      </c>
      <c r="D53" s="434">
        <v>840363</v>
      </c>
      <c r="E53" s="235"/>
      <c r="F53" s="57">
        <v>0</v>
      </c>
      <c r="G53" s="53">
        <f t="shared" si="1"/>
        <v>0</v>
      </c>
      <c r="H53" s="807"/>
    </row>
    <row r="54" spans="1:9" s="12" customFormat="1" ht="30" customHeight="1" x14ac:dyDescent="0.25">
      <c r="A54" s="426"/>
      <c r="B54" s="427" t="s">
        <v>1</v>
      </c>
      <c r="C54" s="656">
        <v>284</v>
      </c>
      <c r="D54" s="439">
        <v>840362</v>
      </c>
      <c r="E54" s="236"/>
      <c r="F54" s="57">
        <v>0</v>
      </c>
      <c r="G54" s="53">
        <f t="shared" si="1"/>
        <v>0</v>
      </c>
      <c r="H54" s="819">
        <v>355</v>
      </c>
    </row>
    <row r="55" spans="1:9" s="12" customFormat="1" ht="30" customHeight="1" x14ac:dyDescent="0.25">
      <c r="A55" s="426"/>
      <c r="B55" s="427" t="s">
        <v>2</v>
      </c>
      <c r="C55" s="418">
        <v>391</v>
      </c>
      <c r="D55" s="439">
        <v>840240</v>
      </c>
      <c r="E55" s="236"/>
      <c r="F55" s="57">
        <v>0</v>
      </c>
      <c r="G55" s="53">
        <f t="shared" si="1"/>
        <v>0</v>
      </c>
      <c r="H55" s="820"/>
    </row>
    <row r="56" spans="1:9" s="12" customFormat="1" ht="30" customHeight="1" x14ac:dyDescent="0.25">
      <c r="A56" s="426"/>
      <c r="B56" s="427" t="s">
        <v>3</v>
      </c>
      <c r="C56" s="418">
        <v>279</v>
      </c>
      <c r="D56" s="439">
        <v>840241</v>
      </c>
      <c r="E56" s="236"/>
      <c r="F56" s="57">
        <v>0</v>
      </c>
      <c r="G56" s="53">
        <f t="shared" si="1"/>
        <v>0</v>
      </c>
      <c r="H56" s="820"/>
    </row>
    <row r="57" spans="1:9" s="12" customFormat="1" ht="30" customHeight="1" x14ac:dyDescent="0.25">
      <c r="A57" s="426"/>
      <c r="B57" s="427" t="s">
        <v>4</v>
      </c>
      <c r="C57" s="418">
        <v>279</v>
      </c>
      <c r="D57" s="439">
        <v>840242</v>
      </c>
      <c r="E57" s="236"/>
      <c r="F57" s="57">
        <v>0</v>
      </c>
      <c r="G57" s="53">
        <f t="shared" si="1"/>
        <v>0</v>
      </c>
      <c r="H57" s="820"/>
    </row>
    <row r="58" spans="1:9" s="12" customFormat="1" ht="30" customHeight="1" thickBot="1" x14ac:dyDescent="0.3">
      <c r="A58" s="431"/>
      <c r="B58" s="432" t="s">
        <v>5</v>
      </c>
      <c r="C58" s="311">
        <v>224</v>
      </c>
      <c r="D58" s="448">
        <v>840243</v>
      </c>
      <c r="E58" s="236"/>
      <c r="F58" s="57">
        <v>0</v>
      </c>
      <c r="G58" s="53">
        <f t="shared" si="1"/>
        <v>0</v>
      </c>
      <c r="H58" s="820"/>
    </row>
    <row r="59" spans="1:9" s="12" customFormat="1" ht="30" customHeight="1" x14ac:dyDescent="0.25">
      <c r="A59" s="993"/>
      <c r="B59" s="1194" t="s">
        <v>388</v>
      </c>
      <c r="C59" s="1195"/>
      <c r="D59" s="237"/>
      <c r="E59" s="119"/>
      <c r="F59" s="54"/>
      <c r="G59" s="56"/>
      <c r="H59" s="821"/>
      <c r="I59" s="75"/>
    </row>
    <row r="60" spans="1:9" ht="30" customHeight="1" x14ac:dyDescent="0.2">
      <c r="A60" s="994"/>
      <c r="B60" s="449" t="s">
        <v>75</v>
      </c>
      <c r="C60" s="418">
        <v>563</v>
      </c>
      <c r="D60" s="450">
        <v>840353</v>
      </c>
      <c r="E60" s="238"/>
      <c r="F60" s="57">
        <v>0</v>
      </c>
      <c r="G60" s="53">
        <f t="shared" si="1"/>
        <v>0</v>
      </c>
      <c r="H60" s="807"/>
    </row>
    <row r="61" spans="1:9" s="12" customFormat="1" ht="30" customHeight="1" x14ac:dyDescent="0.25">
      <c r="A61" s="994"/>
      <c r="B61" s="449" t="s">
        <v>73</v>
      </c>
      <c r="C61" s="418">
        <v>659</v>
      </c>
      <c r="D61" s="450">
        <v>840354</v>
      </c>
      <c r="E61" s="238"/>
      <c r="F61" s="57">
        <v>0</v>
      </c>
      <c r="G61" s="53">
        <f t="shared" si="1"/>
        <v>0</v>
      </c>
      <c r="H61" s="820"/>
    </row>
    <row r="62" spans="1:9" s="12" customFormat="1" ht="30" customHeight="1" x14ac:dyDescent="0.25">
      <c r="A62" s="994"/>
      <c r="B62" s="449" t="s">
        <v>74</v>
      </c>
      <c r="C62" s="418">
        <v>856</v>
      </c>
      <c r="D62" s="450">
        <v>840355</v>
      </c>
      <c r="E62" s="238"/>
      <c r="F62" s="57">
        <v>0</v>
      </c>
      <c r="G62" s="53">
        <f t="shared" si="1"/>
        <v>0</v>
      </c>
      <c r="H62" s="820"/>
    </row>
    <row r="63" spans="1:9" s="12" customFormat="1" ht="30" customHeight="1" x14ac:dyDescent="0.25">
      <c r="A63" s="426"/>
      <c r="B63" s="449" t="s">
        <v>598</v>
      </c>
      <c r="C63" s="418">
        <v>760</v>
      </c>
      <c r="D63" s="450">
        <v>840106</v>
      </c>
      <c r="E63" s="238"/>
      <c r="F63" s="57">
        <v>0</v>
      </c>
      <c r="G63" s="53">
        <f>F63*C63</f>
        <v>0</v>
      </c>
      <c r="H63" s="820"/>
    </row>
    <row r="64" spans="1:9" s="12" customFormat="1" ht="30" customHeight="1" x14ac:dyDescent="0.25">
      <c r="A64" s="994"/>
      <c r="B64" s="449" t="s">
        <v>77</v>
      </c>
      <c r="C64" s="418">
        <v>928</v>
      </c>
      <c r="D64" s="450">
        <v>840356</v>
      </c>
      <c r="E64" s="238"/>
      <c r="F64" s="57">
        <v>0</v>
      </c>
      <c r="G64" s="53">
        <f t="shared" si="1"/>
        <v>0</v>
      </c>
      <c r="H64" s="820"/>
    </row>
    <row r="65" spans="1:8" s="12" customFormat="1" ht="30" customHeight="1" x14ac:dyDescent="0.25">
      <c r="A65" s="994"/>
      <c r="B65" s="449" t="s">
        <v>78</v>
      </c>
      <c r="C65" s="418">
        <v>946</v>
      </c>
      <c r="D65" s="450">
        <v>840357</v>
      </c>
      <c r="E65" s="238"/>
      <c r="F65" s="57">
        <v>0</v>
      </c>
      <c r="G65" s="53">
        <f t="shared" si="1"/>
        <v>0</v>
      </c>
      <c r="H65" s="820"/>
    </row>
    <row r="66" spans="1:8" s="12" customFormat="1" ht="30" customHeight="1" thickBot="1" x14ac:dyDescent="0.3">
      <c r="A66" s="995"/>
      <c r="B66" s="451" t="s">
        <v>79</v>
      </c>
      <c r="C66" s="423">
        <v>1115</v>
      </c>
      <c r="D66" s="452">
        <v>840358</v>
      </c>
      <c r="E66" s="238"/>
      <c r="F66" s="57">
        <v>0</v>
      </c>
      <c r="G66" s="53">
        <f t="shared" si="1"/>
        <v>0</v>
      </c>
      <c r="H66" s="820" t="s">
        <v>427</v>
      </c>
    </row>
    <row r="67" spans="1:8" s="12" customFormat="1" ht="30" customHeight="1" x14ac:dyDescent="0.25">
      <c r="A67" s="993"/>
      <c r="B67" s="1197" t="s">
        <v>387</v>
      </c>
      <c r="C67" s="1198"/>
      <c r="D67" s="425"/>
      <c r="E67" s="119"/>
      <c r="F67" s="54"/>
      <c r="G67" s="56"/>
      <c r="H67" s="820"/>
    </row>
    <row r="68" spans="1:8" ht="30" customHeight="1" x14ac:dyDescent="0.2">
      <c r="A68" s="994"/>
      <c r="B68" s="427" t="s">
        <v>68</v>
      </c>
      <c r="C68" s="418">
        <v>1062</v>
      </c>
      <c r="D68" s="429">
        <v>840359</v>
      </c>
      <c r="E68" s="235"/>
      <c r="F68" s="52">
        <v>0</v>
      </c>
      <c r="G68" s="53">
        <f t="shared" si="1"/>
        <v>0</v>
      </c>
      <c r="H68" s="807"/>
    </row>
    <row r="69" spans="1:8" s="12" customFormat="1" ht="30" customHeight="1" thickBot="1" x14ac:dyDescent="0.3">
      <c r="A69" s="994"/>
      <c r="B69" s="432" t="s">
        <v>236</v>
      </c>
      <c r="C69" s="311">
        <v>1220</v>
      </c>
      <c r="D69" s="453">
        <v>840360</v>
      </c>
      <c r="E69" s="235"/>
      <c r="F69" s="52">
        <v>0</v>
      </c>
      <c r="G69" s="53">
        <f t="shared" si="1"/>
        <v>0</v>
      </c>
      <c r="H69" s="820"/>
    </row>
    <row r="70" spans="1:8" s="12" customFormat="1" ht="30" customHeight="1" thickBot="1" x14ac:dyDescent="0.3">
      <c r="A70" s="1196"/>
      <c r="B70" s="432" t="s">
        <v>360</v>
      </c>
      <c r="C70" s="311">
        <v>1587</v>
      </c>
      <c r="D70" s="453">
        <v>840361</v>
      </c>
      <c r="E70" s="235"/>
      <c r="F70" s="52">
        <v>0</v>
      </c>
      <c r="G70" s="53">
        <f>C70*F70</f>
        <v>0</v>
      </c>
      <c r="H70" s="820"/>
    </row>
    <row r="71" spans="1:8" s="12" customFormat="1" ht="19.5" customHeight="1" thickBot="1" x14ac:dyDescent="0.3">
      <c r="A71" s="1185" t="s">
        <v>461</v>
      </c>
      <c r="B71" s="1186"/>
      <c r="C71" s="1187"/>
      <c r="D71" s="939"/>
      <c r="E71" s="235"/>
      <c r="F71" s="50"/>
      <c r="G71" s="77"/>
      <c r="H71" s="820"/>
    </row>
    <row r="72" spans="1:8" s="12" customFormat="1" ht="30" customHeight="1" x14ac:dyDescent="0.25">
      <c r="A72" s="940"/>
      <c r="B72" s="1176" t="s">
        <v>650</v>
      </c>
      <c r="C72" s="1177"/>
      <c r="D72" s="943"/>
      <c r="E72" s="235"/>
      <c r="F72" s="50"/>
      <c r="G72" s="77"/>
      <c r="H72" s="820"/>
    </row>
    <row r="73" spans="1:8" s="12" customFormat="1" ht="36.75" customHeight="1" thickBot="1" x14ac:dyDescent="0.3">
      <c r="A73" s="941"/>
      <c r="B73" s="948" t="s">
        <v>649</v>
      </c>
      <c r="C73" s="944">
        <v>2900</v>
      </c>
      <c r="D73" s="945">
        <v>8471267</v>
      </c>
      <c r="E73" s="235"/>
      <c r="F73" s="52">
        <v>0</v>
      </c>
      <c r="G73" s="53">
        <f t="shared" ref="G73:G74" si="2">C73*F73</f>
        <v>0</v>
      </c>
      <c r="H73" s="820"/>
    </row>
    <row r="74" spans="1:8" s="12" customFormat="1" ht="29.25" customHeight="1" x14ac:dyDescent="0.25">
      <c r="A74" s="941"/>
      <c r="B74" s="948" t="s">
        <v>651</v>
      </c>
      <c r="C74" s="946">
        <v>3500</v>
      </c>
      <c r="D74" s="947">
        <v>8471268</v>
      </c>
      <c r="E74" s="235"/>
      <c r="F74" s="52">
        <v>0</v>
      </c>
      <c r="G74" s="53">
        <f t="shared" si="2"/>
        <v>0</v>
      </c>
      <c r="H74" s="820"/>
    </row>
    <row r="75" spans="1:8" s="12" customFormat="1" ht="30" customHeight="1" thickBot="1" x14ac:dyDescent="0.3">
      <c r="A75" s="937"/>
      <c r="B75" s="474" t="s">
        <v>652</v>
      </c>
      <c r="C75" s="938">
        <v>4600</v>
      </c>
      <c r="D75" s="939">
        <v>8571269</v>
      </c>
      <c r="E75" s="235"/>
      <c r="F75" s="52">
        <v>0</v>
      </c>
      <c r="G75" s="53">
        <f>C75*F75</f>
        <v>0</v>
      </c>
      <c r="H75" s="820"/>
    </row>
    <row r="76" spans="1:8" ht="34.5" customHeight="1" thickBot="1" x14ac:dyDescent="0.25">
      <c r="A76" s="295"/>
      <c r="B76" s="942" t="s">
        <v>39</v>
      </c>
      <c r="C76" s="631" t="s">
        <v>617</v>
      </c>
      <c r="D76" s="632"/>
      <c r="E76" s="119"/>
      <c r="F76" s="50"/>
      <c r="G76" s="51"/>
      <c r="H76" s="807"/>
    </row>
    <row r="77" spans="1:8" ht="48.75" customHeight="1" thickBot="1" x14ac:dyDescent="0.25">
      <c r="A77" s="317"/>
      <c r="B77" s="888" t="s">
        <v>621</v>
      </c>
      <c r="C77" s="856">
        <v>2116</v>
      </c>
      <c r="D77" s="628"/>
      <c r="E77" s="119"/>
      <c r="F77" s="57">
        <v>0</v>
      </c>
      <c r="G77" s="53">
        <f>C77*F77</f>
        <v>0</v>
      </c>
      <c r="H77" s="799">
        <v>2227</v>
      </c>
    </row>
    <row r="78" spans="1:8" ht="45" customHeight="1" x14ac:dyDescent="0.25">
      <c r="A78" s="420"/>
      <c r="B78" s="630" t="s">
        <v>547</v>
      </c>
      <c r="C78" s="855">
        <v>2348</v>
      </c>
      <c r="D78" s="294"/>
      <c r="E78" s="233"/>
      <c r="F78" s="57">
        <v>0</v>
      </c>
      <c r="G78" s="53">
        <f>C78*F78</f>
        <v>0</v>
      </c>
      <c r="H78" s="514">
        <v>2472</v>
      </c>
    </row>
    <row r="79" spans="1:8" ht="33" customHeight="1" x14ac:dyDescent="0.2">
      <c r="A79" s="295"/>
      <c r="B79" s="459" t="s">
        <v>453</v>
      </c>
      <c r="C79" s="857">
        <v>2873</v>
      </c>
      <c r="D79" s="294"/>
      <c r="E79" s="233"/>
      <c r="F79" s="57">
        <v>0</v>
      </c>
      <c r="G79" s="53">
        <f>C79*F79</f>
        <v>0</v>
      </c>
      <c r="H79" s="418">
        <v>3024</v>
      </c>
    </row>
    <row r="80" spans="1:8" ht="51.75" customHeight="1" thickBot="1" x14ac:dyDescent="0.25">
      <c r="A80" s="295"/>
      <c r="B80" s="460" t="s">
        <v>337</v>
      </c>
      <c r="C80" s="858">
        <v>3986</v>
      </c>
      <c r="D80" s="461"/>
      <c r="E80" s="233"/>
      <c r="F80" s="57">
        <v>0</v>
      </c>
      <c r="G80" s="53">
        <f>C80*F80</f>
        <v>0</v>
      </c>
      <c r="H80" s="423">
        <v>4196</v>
      </c>
    </row>
    <row r="81" spans="1:8" ht="51.75" customHeight="1" thickBot="1" x14ac:dyDescent="0.25">
      <c r="A81" s="295"/>
      <c r="B81" s="462" t="s">
        <v>428</v>
      </c>
      <c r="C81" s="859">
        <v>4555</v>
      </c>
      <c r="D81" s="461"/>
      <c r="E81" s="233"/>
      <c r="F81" s="57">
        <v>0</v>
      </c>
      <c r="G81" s="53">
        <f>C81*F81</f>
        <v>0</v>
      </c>
      <c r="H81" s="311">
        <v>4795</v>
      </c>
    </row>
    <row r="82" spans="1:8" ht="17.25" customHeight="1" x14ac:dyDescent="0.2">
      <c r="A82" s="260"/>
      <c r="B82" s="1183" t="s">
        <v>340</v>
      </c>
      <c r="C82" s="1184"/>
      <c r="D82" s="463"/>
      <c r="E82" s="233"/>
      <c r="F82" s="57"/>
      <c r="G82" s="53"/>
      <c r="H82" s="807"/>
    </row>
    <row r="83" spans="1:8" ht="17.25" customHeight="1" x14ac:dyDescent="0.2">
      <c r="A83" s="260"/>
      <c r="B83" s="464" t="s">
        <v>238</v>
      </c>
      <c r="C83" s="418">
        <v>468</v>
      </c>
      <c r="D83" s="81">
        <v>840132</v>
      </c>
      <c r="E83" s="233"/>
      <c r="F83" s="57">
        <v>0</v>
      </c>
      <c r="G83" s="186">
        <f>C83*F83</f>
        <v>0</v>
      </c>
      <c r="H83" s="822"/>
    </row>
    <row r="84" spans="1:8" ht="17.25" customHeight="1" x14ac:dyDescent="0.2">
      <c r="A84" s="260"/>
      <c r="B84" s="464" t="s">
        <v>237</v>
      </c>
      <c r="C84" s="745">
        <v>379</v>
      </c>
      <c r="D84" s="81">
        <v>840131</v>
      </c>
      <c r="E84" s="233"/>
      <c r="F84" s="57">
        <v>0</v>
      </c>
      <c r="G84" s="186">
        <f>C84*F84</f>
        <v>0</v>
      </c>
      <c r="H84" s="201"/>
    </row>
    <row r="85" spans="1:8" ht="17.25" customHeight="1" thickBot="1" x14ac:dyDescent="0.25">
      <c r="A85" s="260"/>
      <c r="B85" s="889" t="s">
        <v>341</v>
      </c>
      <c r="C85" s="423">
        <v>279</v>
      </c>
      <c r="D85" s="528">
        <v>827071</v>
      </c>
      <c r="E85" s="233"/>
      <c r="F85" s="57">
        <v>0</v>
      </c>
      <c r="G85" s="186">
        <f>C85*F85</f>
        <v>0</v>
      </c>
      <c r="H85" s="822"/>
    </row>
    <row r="86" spans="1:8" ht="17.25" customHeight="1" thickBot="1" x14ac:dyDescent="0.25">
      <c r="A86" s="1168" t="s">
        <v>629</v>
      </c>
      <c r="B86" s="1169"/>
      <c r="C86" s="1169"/>
      <c r="D86" s="1170"/>
      <c r="E86" s="261"/>
      <c r="F86" s="57"/>
      <c r="G86" s="53"/>
      <c r="H86" s="807"/>
    </row>
    <row r="87" spans="1:8" ht="17.25" customHeight="1" x14ac:dyDescent="0.2">
      <c r="A87" s="465"/>
      <c r="B87" s="625" t="s">
        <v>495</v>
      </c>
      <c r="C87" s="667"/>
      <c r="D87" s="1171"/>
      <c r="E87" s="318"/>
      <c r="F87" s="57"/>
      <c r="G87" s="53"/>
      <c r="H87" s="807"/>
    </row>
    <row r="88" spans="1:8" ht="17.25" customHeight="1" thickBot="1" x14ac:dyDescent="0.25">
      <c r="A88" s="465"/>
      <c r="B88" s="613" t="s">
        <v>494</v>
      </c>
      <c r="C88" s="203"/>
      <c r="D88" s="1172"/>
      <c r="E88" s="318"/>
      <c r="F88" s="57"/>
      <c r="G88" s="53"/>
      <c r="H88" s="807"/>
    </row>
    <row r="89" spans="1:8" ht="48" customHeight="1" x14ac:dyDescent="0.2">
      <c r="A89" s="465"/>
      <c r="B89" s="663" t="s">
        <v>581</v>
      </c>
      <c r="C89" s="798">
        <v>5454</v>
      </c>
      <c r="D89" s="662"/>
      <c r="E89" s="233"/>
      <c r="F89" s="57">
        <v>0</v>
      </c>
      <c r="G89" s="53">
        <f>C89*F89</f>
        <v>0</v>
      </c>
      <c r="H89" s="807"/>
    </row>
    <row r="90" spans="1:8" ht="46.9" customHeight="1" x14ac:dyDescent="0.2">
      <c r="A90" s="317"/>
      <c r="B90" s="595" t="s">
        <v>337</v>
      </c>
      <c r="C90" s="661">
        <v>7398</v>
      </c>
      <c r="D90" s="662"/>
      <c r="E90" s="233"/>
      <c r="F90" s="57">
        <v>0</v>
      </c>
      <c r="G90" s="53">
        <f>C90*F90</f>
        <v>0</v>
      </c>
      <c r="H90" s="807"/>
    </row>
    <row r="91" spans="1:8" ht="46.9" customHeight="1" x14ac:dyDescent="0.2">
      <c r="A91" s="317"/>
      <c r="B91" s="666" t="s">
        <v>428</v>
      </c>
      <c r="C91" s="258">
        <v>8424</v>
      </c>
      <c r="D91" s="662"/>
      <c r="E91" s="233"/>
      <c r="F91" s="57">
        <v>0</v>
      </c>
      <c r="G91" s="53">
        <f>C91*F91</f>
        <v>0</v>
      </c>
      <c r="H91" s="807"/>
    </row>
    <row r="92" spans="1:8" ht="52.9" customHeight="1" thickBot="1" x14ac:dyDescent="0.25">
      <c r="A92" s="317"/>
      <c r="B92" s="664" t="s">
        <v>618</v>
      </c>
      <c r="C92" s="665">
        <v>3942</v>
      </c>
      <c r="D92" s="660"/>
      <c r="E92" s="233"/>
      <c r="F92" s="57">
        <v>0</v>
      </c>
      <c r="G92" s="53">
        <f>C92*F92</f>
        <v>0</v>
      </c>
      <c r="H92" s="807"/>
    </row>
    <row r="93" spans="1:8" s="12" customFormat="1" ht="30" customHeight="1" thickBot="1" x14ac:dyDescent="0.25">
      <c r="A93" s="1204" t="s">
        <v>436</v>
      </c>
      <c r="B93" s="1181"/>
      <c r="C93" s="1181"/>
      <c r="D93" s="1205"/>
      <c r="E93" s="114"/>
      <c r="F93" s="44"/>
      <c r="G93" s="1"/>
      <c r="H93" s="820"/>
    </row>
    <row r="94" spans="1:8" ht="44.45" customHeight="1" thickBot="1" x14ac:dyDescent="0.25">
      <c r="A94" s="183"/>
      <c r="B94" s="629" t="s">
        <v>384</v>
      </c>
      <c r="C94" s="898" t="s">
        <v>631</v>
      </c>
      <c r="D94" s="185"/>
      <c r="E94" s="229"/>
      <c r="H94" s="807"/>
    </row>
    <row r="95" spans="1:8" ht="16.5" customHeight="1" x14ac:dyDescent="0.2">
      <c r="A95" s="454"/>
      <c r="B95" s="634" t="s">
        <v>351</v>
      </c>
      <c r="C95" s="582">
        <v>825</v>
      </c>
      <c r="D95" s="633"/>
      <c r="F95" s="52">
        <v>0</v>
      </c>
      <c r="G95" s="53">
        <f>C95*F95</f>
        <v>0</v>
      </c>
      <c r="H95" s="807"/>
    </row>
    <row r="96" spans="1:8" ht="15" customHeight="1" x14ac:dyDescent="0.2">
      <c r="A96" s="454"/>
      <c r="B96" s="455" t="s">
        <v>352</v>
      </c>
      <c r="C96" s="418">
        <v>965</v>
      </c>
      <c r="D96" s="633"/>
      <c r="F96" s="52">
        <v>0</v>
      </c>
      <c r="G96" s="53">
        <f t="shared" ref="G96:G109" si="3">C96*F96</f>
        <v>0</v>
      </c>
      <c r="H96" s="807"/>
    </row>
    <row r="97" spans="1:8" ht="15" customHeight="1" x14ac:dyDescent="0.2">
      <c r="A97" s="454"/>
      <c r="B97" s="455" t="s">
        <v>391</v>
      </c>
      <c r="C97" s="418">
        <v>1270</v>
      </c>
      <c r="D97" s="633"/>
      <c r="F97" s="52">
        <v>0</v>
      </c>
      <c r="G97" s="53">
        <f t="shared" si="3"/>
        <v>0</v>
      </c>
      <c r="H97" s="807"/>
    </row>
    <row r="98" spans="1:8" ht="15" customHeight="1" x14ac:dyDescent="0.2">
      <c r="A98" s="454"/>
      <c r="B98" s="455" t="s">
        <v>392</v>
      </c>
      <c r="C98" s="418">
        <v>1370</v>
      </c>
      <c r="D98" s="633"/>
      <c r="F98" s="52">
        <v>0</v>
      </c>
      <c r="G98" s="53">
        <f t="shared" si="3"/>
        <v>0</v>
      </c>
      <c r="H98" s="807"/>
    </row>
    <row r="99" spans="1:8" ht="15" customHeight="1" x14ac:dyDescent="0.2">
      <c r="A99" s="454"/>
      <c r="B99" s="455" t="s">
        <v>359</v>
      </c>
      <c r="C99" s="418">
        <v>980</v>
      </c>
      <c r="D99" s="633"/>
      <c r="F99" s="52">
        <v>0</v>
      </c>
      <c r="G99" s="53">
        <f>C99*F99</f>
        <v>0</v>
      </c>
      <c r="H99" s="807"/>
    </row>
    <row r="100" spans="1:8" ht="15" customHeight="1" x14ac:dyDescent="0.2">
      <c r="A100" s="454"/>
      <c r="B100" s="455" t="s">
        <v>77</v>
      </c>
      <c r="C100" s="418">
        <v>1330</v>
      </c>
      <c r="D100" s="633"/>
      <c r="F100" s="52">
        <v>0</v>
      </c>
      <c r="G100" s="53">
        <f>C100*F100</f>
        <v>0</v>
      </c>
      <c r="H100" s="823"/>
    </row>
    <row r="101" spans="1:8" ht="15" customHeight="1" x14ac:dyDescent="0.2">
      <c r="A101" s="454"/>
      <c r="B101" s="455" t="s">
        <v>78</v>
      </c>
      <c r="C101" s="418">
        <v>1390</v>
      </c>
      <c r="D101" s="633"/>
      <c r="F101" s="52">
        <v>0</v>
      </c>
      <c r="G101" s="53">
        <f>C101*F101</f>
        <v>0</v>
      </c>
      <c r="H101" s="823"/>
    </row>
    <row r="102" spans="1:8" ht="15" customHeight="1" x14ac:dyDescent="0.2">
      <c r="A102" s="454"/>
      <c r="B102" s="455" t="s">
        <v>79</v>
      </c>
      <c r="C102" s="418">
        <v>1600</v>
      </c>
      <c r="D102" s="633"/>
      <c r="F102" s="52">
        <v>0</v>
      </c>
      <c r="G102" s="53">
        <f>C102*F102</f>
        <v>0</v>
      </c>
      <c r="H102" s="823"/>
    </row>
    <row r="103" spans="1:8" ht="15" customHeight="1" x14ac:dyDescent="0.2">
      <c r="A103" s="454"/>
      <c r="B103" s="455" t="s">
        <v>235</v>
      </c>
      <c r="C103" s="418">
        <v>1660</v>
      </c>
      <c r="D103" s="633"/>
      <c r="F103" s="52">
        <v>0</v>
      </c>
      <c r="G103" s="53">
        <f>C103*F103</f>
        <v>0</v>
      </c>
      <c r="H103" s="823"/>
    </row>
    <row r="104" spans="1:8" ht="15" customHeight="1" x14ac:dyDescent="0.2">
      <c r="A104" s="454"/>
      <c r="B104" s="1191" t="s">
        <v>385</v>
      </c>
      <c r="C104" s="1192"/>
      <c r="D104" s="633"/>
      <c r="E104" s="229"/>
      <c r="F104" s="52"/>
      <c r="G104" s="186"/>
      <c r="H104" s="823"/>
    </row>
    <row r="105" spans="1:8" ht="17.25" customHeight="1" x14ac:dyDescent="0.2">
      <c r="A105" s="454"/>
      <c r="B105" s="456" t="s">
        <v>361</v>
      </c>
      <c r="C105" s="418">
        <v>1550</v>
      </c>
      <c r="D105" s="633"/>
      <c r="F105" s="52">
        <v>0</v>
      </c>
      <c r="G105" s="53">
        <f t="shared" si="3"/>
        <v>0</v>
      </c>
      <c r="H105" s="807"/>
    </row>
    <row r="106" spans="1:8" ht="15" customHeight="1" x14ac:dyDescent="0.2">
      <c r="A106" s="454"/>
      <c r="B106" s="456" t="s">
        <v>362</v>
      </c>
      <c r="C106" s="418">
        <v>1840</v>
      </c>
      <c r="D106" s="633"/>
      <c r="F106" s="52">
        <v>0</v>
      </c>
      <c r="G106" s="53">
        <f t="shared" si="3"/>
        <v>0</v>
      </c>
      <c r="H106" s="807"/>
    </row>
    <row r="107" spans="1:8" ht="15" customHeight="1" x14ac:dyDescent="0.2">
      <c r="A107" s="454"/>
      <c r="B107" s="456" t="s">
        <v>256</v>
      </c>
      <c r="C107" s="418">
        <v>2295</v>
      </c>
      <c r="D107" s="633"/>
      <c r="F107" s="52">
        <v>0</v>
      </c>
      <c r="G107" s="53">
        <f t="shared" si="3"/>
        <v>0</v>
      </c>
      <c r="H107" s="807"/>
    </row>
    <row r="108" spans="1:8" ht="15" customHeight="1" x14ac:dyDescent="0.2">
      <c r="A108" s="454"/>
      <c r="B108" s="1191" t="s">
        <v>386</v>
      </c>
      <c r="C108" s="1192"/>
      <c r="D108" s="633"/>
      <c r="E108" s="229"/>
      <c r="F108" s="52"/>
      <c r="G108" s="53"/>
      <c r="H108" s="807"/>
    </row>
    <row r="109" spans="1:8" ht="17.25" customHeight="1" x14ac:dyDescent="0.2">
      <c r="A109" s="454"/>
      <c r="B109" s="457" t="s">
        <v>237</v>
      </c>
      <c r="C109" s="361">
        <v>465</v>
      </c>
      <c r="D109" s="633"/>
      <c r="F109" s="52">
        <v>0</v>
      </c>
      <c r="G109" s="53">
        <f t="shared" si="3"/>
        <v>0</v>
      </c>
      <c r="H109" s="807"/>
    </row>
    <row r="110" spans="1:8" ht="17.25" customHeight="1" thickBot="1" x14ac:dyDescent="0.25">
      <c r="A110" s="208"/>
      <c r="B110" s="407" t="s">
        <v>238</v>
      </c>
      <c r="C110" s="362">
        <v>615</v>
      </c>
      <c r="D110" s="827"/>
      <c r="F110" s="52"/>
      <c r="G110" s="53"/>
      <c r="H110" s="807"/>
    </row>
    <row r="111" spans="1:8" ht="17.25" customHeight="1" thickBot="1" x14ac:dyDescent="0.25">
      <c r="A111" s="1173" t="s">
        <v>630</v>
      </c>
      <c r="B111" s="1174"/>
      <c r="C111" s="1174"/>
      <c r="D111" s="1175"/>
      <c r="F111" s="825"/>
      <c r="G111" s="826"/>
      <c r="H111" s="807"/>
    </row>
    <row r="112" spans="1:8" s="12" customFormat="1" ht="30" customHeight="1" thickBot="1" x14ac:dyDescent="0.25">
      <c r="A112" s="1180" t="s">
        <v>548</v>
      </c>
      <c r="B112" s="1193"/>
      <c r="C112" s="1193"/>
      <c r="D112" s="1182"/>
      <c r="E112" s="114"/>
      <c r="F112" s="44"/>
      <c r="G112" s="1"/>
      <c r="H112" s="820"/>
    </row>
    <row r="113" spans="1:8" ht="44.45" customHeight="1" x14ac:dyDescent="0.2">
      <c r="A113" s="183"/>
      <c r="B113" s="637" t="s">
        <v>384</v>
      </c>
      <c r="C113" s="638"/>
      <c r="D113" s="185"/>
      <c r="E113" s="229"/>
      <c r="H113" s="807"/>
    </row>
    <row r="114" spans="1:8" ht="16.5" customHeight="1" x14ac:dyDescent="0.2">
      <c r="A114" s="454"/>
      <c r="B114" s="455" t="s">
        <v>351</v>
      </c>
      <c r="C114" s="418">
        <v>1318</v>
      </c>
      <c r="D114" s="633"/>
      <c r="F114" s="52">
        <v>0</v>
      </c>
      <c r="G114" s="53">
        <f>C114*F114</f>
        <v>0</v>
      </c>
      <c r="H114" s="807"/>
    </row>
    <row r="115" spans="1:8" ht="15" customHeight="1" x14ac:dyDescent="0.2">
      <c r="A115" s="454"/>
      <c r="B115" s="455" t="s">
        <v>352</v>
      </c>
      <c r="C115" s="418">
        <v>1534</v>
      </c>
      <c r="D115" s="633"/>
      <c r="F115" s="52">
        <v>0</v>
      </c>
      <c r="G115" s="53">
        <f t="shared" ref="G115:G117" si="4">C115*F115</f>
        <v>0</v>
      </c>
      <c r="H115" s="807"/>
    </row>
    <row r="116" spans="1:8" ht="15" customHeight="1" x14ac:dyDescent="0.2">
      <c r="A116" s="454"/>
      <c r="B116" s="455" t="s">
        <v>391</v>
      </c>
      <c r="C116" s="418">
        <v>2009</v>
      </c>
      <c r="D116" s="633"/>
      <c r="F116" s="52">
        <v>0</v>
      </c>
      <c r="G116" s="53">
        <f t="shared" si="4"/>
        <v>0</v>
      </c>
      <c r="H116" s="807"/>
    </row>
    <row r="117" spans="1:8" ht="15" customHeight="1" x14ac:dyDescent="0.2">
      <c r="A117" s="454"/>
      <c r="B117" s="455" t="s">
        <v>392</v>
      </c>
      <c r="C117" s="418">
        <v>2160</v>
      </c>
      <c r="D117" s="633"/>
      <c r="F117" s="52">
        <v>0</v>
      </c>
      <c r="G117" s="53">
        <f t="shared" si="4"/>
        <v>0</v>
      </c>
      <c r="H117" s="807"/>
    </row>
    <row r="118" spans="1:8" ht="15" customHeight="1" x14ac:dyDescent="0.2">
      <c r="A118" s="454"/>
      <c r="B118" s="455" t="s">
        <v>614</v>
      </c>
      <c r="C118" s="418">
        <v>2236</v>
      </c>
      <c r="D118" s="633"/>
      <c r="F118" s="52">
        <v>0</v>
      </c>
      <c r="G118" s="53">
        <f>C118*F118</f>
        <v>0</v>
      </c>
      <c r="H118" s="823"/>
    </row>
    <row r="119" spans="1:8" ht="15" customHeight="1" x14ac:dyDescent="0.2">
      <c r="A119" s="454"/>
      <c r="B119" s="455" t="s">
        <v>615</v>
      </c>
      <c r="C119" s="418">
        <v>2592</v>
      </c>
      <c r="D119" s="633"/>
      <c r="F119" s="52">
        <v>0</v>
      </c>
      <c r="G119" s="53">
        <f>C119*F119</f>
        <v>0</v>
      </c>
      <c r="H119" s="823"/>
    </row>
    <row r="120" spans="1:8" ht="15" customHeight="1" x14ac:dyDescent="0.2">
      <c r="A120" s="454"/>
      <c r="B120" s="1191" t="s">
        <v>385</v>
      </c>
      <c r="C120" s="1192"/>
      <c r="D120" s="633"/>
      <c r="E120" s="229"/>
      <c r="F120" s="52"/>
      <c r="G120" s="186"/>
      <c r="H120" s="823"/>
    </row>
    <row r="121" spans="1:8" ht="17.25" customHeight="1" x14ac:dyDescent="0.2">
      <c r="A121" s="454"/>
      <c r="B121" s="456" t="s">
        <v>361</v>
      </c>
      <c r="C121" s="418">
        <v>2430</v>
      </c>
      <c r="D121" s="633"/>
      <c r="F121" s="52">
        <v>0</v>
      </c>
      <c r="G121" s="53">
        <f t="shared" ref="G121:G123" si="5">C121*F121</f>
        <v>0</v>
      </c>
      <c r="H121" s="807"/>
    </row>
    <row r="122" spans="1:8" ht="15" customHeight="1" x14ac:dyDescent="0.2">
      <c r="A122" s="454"/>
      <c r="B122" s="456" t="s">
        <v>362</v>
      </c>
      <c r="C122" s="418">
        <v>2894</v>
      </c>
      <c r="D122" s="633"/>
      <c r="F122" s="52">
        <v>0</v>
      </c>
      <c r="G122" s="53">
        <f t="shared" si="5"/>
        <v>0</v>
      </c>
      <c r="H122" s="807"/>
    </row>
    <row r="123" spans="1:8" ht="15" customHeight="1" x14ac:dyDescent="0.2">
      <c r="A123" s="454"/>
      <c r="B123" s="456" t="s">
        <v>256</v>
      </c>
      <c r="C123" s="418">
        <v>3607</v>
      </c>
      <c r="D123" s="633"/>
      <c r="F123" s="52">
        <v>0</v>
      </c>
      <c r="G123" s="53">
        <f t="shared" si="5"/>
        <v>0</v>
      </c>
      <c r="H123" s="807"/>
    </row>
    <row r="124" spans="1:8" ht="15" customHeight="1" x14ac:dyDescent="0.2">
      <c r="A124" s="454"/>
      <c r="B124" s="1191" t="s">
        <v>386</v>
      </c>
      <c r="C124" s="1192"/>
      <c r="D124" s="633"/>
      <c r="E124" s="229"/>
      <c r="F124" s="52"/>
      <c r="G124" s="53"/>
      <c r="H124" s="807"/>
    </row>
    <row r="125" spans="1:8" ht="17.25" customHeight="1" x14ac:dyDescent="0.2">
      <c r="A125" s="454"/>
      <c r="B125" s="359" t="s">
        <v>237</v>
      </c>
      <c r="C125" s="361">
        <v>761</v>
      </c>
      <c r="D125" s="633"/>
      <c r="F125" s="52">
        <v>0</v>
      </c>
      <c r="G125" s="53">
        <f t="shared" ref="G125" si="6">C125*F125</f>
        <v>0</v>
      </c>
      <c r="H125" s="807"/>
    </row>
    <row r="126" spans="1:8" ht="17.25" customHeight="1" thickBot="1" x14ac:dyDescent="0.25">
      <c r="A126" s="412"/>
      <c r="B126" s="635" t="s">
        <v>238</v>
      </c>
      <c r="C126" s="639">
        <v>983</v>
      </c>
      <c r="D126" s="636"/>
      <c r="F126" s="52"/>
      <c r="G126" s="53"/>
    </row>
    <row r="127" spans="1:8" ht="15" customHeight="1" thickBot="1" x14ac:dyDescent="0.25">
      <c r="A127" s="1180" t="s">
        <v>662</v>
      </c>
      <c r="B127" s="1181"/>
      <c r="C127" s="1181"/>
      <c r="D127" s="1182"/>
      <c r="F127" s="825"/>
      <c r="G127" s="826"/>
    </row>
    <row r="128" spans="1:8" ht="15" customHeight="1" x14ac:dyDescent="0.2">
      <c r="A128" s="952"/>
      <c r="B128" s="1178" t="s">
        <v>663</v>
      </c>
      <c r="C128" s="1179"/>
      <c r="D128" s="953"/>
      <c r="F128" s="825"/>
      <c r="G128" s="826"/>
    </row>
    <row r="129" spans="1:7" ht="15" customHeight="1" x14ac:dyDescent="0.2">
      <c r="A129" s="954"/>
      <c r="B129" s="464" t="s">
        <v>237</v>
      </c>
      <c r="C129" s="418">
        <v>500</v>
      </c>
      <c r="D129" s="633"/>
      <c r="F129" s="52">
        <v>0</v>
      </c>
      <c r="G129" s="53">
        <f>C129*F129</f>
        <v>0</v>
      </c>
    </row>
    <row r="130" spans="1:7" ht="15" customHeight="1" x14ac:dyDescent="0.2">
      <c r="A130" s="954"/>
      <c r="B130" s="464" t="s">
        <v>238</v>
      </c>
      <c r="C130" s="745">
        <v>660</v>
      </c>
      <c r="D130" s="633"/>
      <c r="F130" s="52">
        <v>0</v>
      </c>
      <c r="G130" s="53">
        <f t="shared" ref="G130:G131" si="7">C130*F130</f>
        <v>0</v>
      </c>
    </row>
    <row r="131" spans="1:7" ht="15" customHeight="1" x14ac:dyDescent="0.2">
      <c r="A131" s="954"/>
      <c r="B131" s="464" t="s">
        <v>341</v>
      </c>
      <c r="C131" s="418">
        <v>360</v>
      </c>
      <c r="D131" s="633"/>
      <c r="F131" s="52">
        <v>0</v>
      </c>
      <c r="G131" s="53">
        <f t="shared" si="7"/>
        <v>0</v>
      </c>
    </row>
    <row r="132" spans="1:7" ht="15" customHeight="1" x14ac:dyDescent="0.25">
      <c r="A132" s="954"/>
      <c r="B132" s="955" t="s">
        <v>664</v>
      </c>
      <c r="C132" s="919"/>
      <c r="D132" s="956"/>
      <c r="F132" s="825"/>
      <c r="G132" s="826"/>
    </row>
    <row r="133" spans="1:7" ht="15" customHeight="1" x14ac:dyDescent="0.2">
      <c r="A133" s="954"/>
      <c r="B133" s="455" t="s">
        <v>665</v>
      </c>
      <c r="C133" s="418">
        <v>1080</v>
      </c>
      <c r="D133" s="633"/>
      <c r="F133" s="52">
        <v>0</v>
      </c>
      <c r="G133" s="53">
        <f>C133*F133</f>
        <v>0</v>
      </c>
    </row>
    <row r="134" spans="1:7" ht="15" customHeight="1" x14ac:dyDescent="0.2">
      <c r="A134" s="954"/>
      <c r="B134" s="455" t="s">
        <v>666</v>
      </c>
      <c r="C134" s="418">
        <v>1420</v>
      </c>
      <c r="D134" s="633"/>
      <c r="F134" s="52">
        <v>0</v>
      </c>
      <c r="G134" s="53">
        <f t="shared" ref="G134:G136" si="8">C134*F134</f>
        <v>0</v>
      </c>
    </row>
    <row r="135" spans="1:7" ht="15" customHeight="1" x14ac:dyDescent="0.2">
      <c r="A135" s="954"/>
      <c r="B135" s="455" t="s">
        <v>667</v>
      </c>
      <c r="C135" s="418">
        <v>1470</v>
      </c>
      <c r="D135" s="633"/>
      <c r="F135" s="52">
        <v>0</v>
      </c>
      <c r="G135" s="53">
        <f t="shared" si="8"/>
        <v>0</v>
      </c>
    </row>
    <row r="136" spans="1:7" ht="15" customHeight="1" thickBot="1" x14ac:dyDescent="0.25">
      <c r="A136" s="957"/>
      <c r="B136" s="958" t="s">
        <v>668</v>
      </c>
      <c r="C136" s="311">
        <v>1650</v>
      </c>
      <c r="D136" s="636"/>
      <c r="F136" s="52">
        <v>0</v>
      </c>
      <c r="G136" s="53">
        <f t="shared" si="8"/>
        <v>0</v>
      </c>
    </row>
    <row r="137" spans="1:7" ht="15" customHeight="1" x14ac:dyDescent="0.2">
      <c r="A137" s="1167" t="s">
        <v>239</v>
      </c>
      <c r="B137" s="1167"/>
      <c r="C137" s="1167"/>
      <c r="D137" s="1167"/>
      <c r="E137" s="949"/>
    </row>
    <row r="138" spans="1:7" ht="15" customHeight="1" x14ac:dyDescent="0.2">
      <c r="A138" s="1167" t="s">
        <v>355</v>
      </c>
      <c r="B138" s="1167"/>
      <c r="C138" s="1167"/>
      <c r="D138" s="1167"/>
      <c r="E138" s="949"/>
    </row>
    <row r="139" spans="1:7" ht="15" customHeight="1" x14ac:dyDescent="0.2">
      <c r="A139" s="1167" t="s">
        <v>240</v>
      </c>
      <c r="B139" s="1167"/>
      <c r="C139" s="1167"/>
      <c r="D139" s="1167"/>
      <c r="E139" s="949"/>
    </row>
    <row r="140" spans="1:7" ht="15" customHeight="1" x14ac:dyDescent="0.2">
      <c r="A140" s="1167" t="s">
        <v>241</v>
      </c>
      <c r="B140" s="1167"/>
      <c r="C140" s="1167"/>
      <c r="D140" s="1167"/>
      <c r="E140" s="949"/>
    </row>
    <row r="141" spans="1:7" ht="15" customHeight="1" x14ac:dyDescent="0.2">
      <c r="A141" s="1167" t="s">
        <v>242</v>
      </c>
      <c r="B141" s="1167"/>
      <c r="C141" s="1167"/>
      <c r="D141" s="1167"/>
      <c r="E141" s="949"/>
    </row>
  </sheetData>
  <mergeCells count="56">
    <mergeCell ref="G1:H1"/>
    <mergeCell ref="C4:D4"/>
    <mergeCell ref="G2:H2"/>
    <mergeCell ref="G3:H3"/>
    <mergeCell ref="G4:H4"/>
    <mergeCell ref="F1:F3"/>
    <mergeCell ref="A1:A4"/>
    <mergeCell ref="B6:B7"/>
    <mergeCell ref="D6:D7"/>
    <mergeCell ref="B3:B4"/>
    <mergeCell ref="C6:C7"/>
    <mergeCell ref="C1:D1"/>
    <mergeCell ref="C3:D3"/>
    <mergeCell ref="C2:D2"/>
    <mergeCell ref="B5:D5"/>
    <mergeCell ref="A6:A7"/>
    <mergeCell ref="A8:C9"/>
    <mergeCell ref="A93:D93"/>
    <mergeCell ref="B35:C35"/>
    <mergeCell ref="B39:C39"/>
    <mergeCell ref="D8:D9"/>
    <mergeCell ref="A21:C21"/>
    <mergeCell ref="B10:C10"/>
    <mergeCell ref="A44:A46"/>
    <mergeCell ref="A11:A20"/>
    <mergeCell ref="A22:A24"/>
    <mergeCell ref="A39:A42"/>
    <mergeCell ref="D16:D18"/>
    <mergeCell ref="A35:A38"/>
    <mergeCell ref="B28:C28"/>
    <mergeCell ref="A51:C51"/>
    <mergeCell ref="B16:C18"/>
    <mergeCell ref="A43:C43"/>
    <mergeCell ref="B108:C108"/>
    <mergeCell ref="A112:D112"/>
    <mergeCell ref="B120:C120"/>
    <mergeCell ref="B124:C124"/>
    <mergeCell ref="B104:C104"/>
    <mergeCell ref="B59:C59"/>
    <mergeCell ref="A67:A70"/>
    <mergeCell ref="B67:C67"/>
    <mergeCell ref="A139:D139"/>
    <mergeCell ref="A140:D140"/>
    <mergeCell ref="A141:D141"/>
    <mergeCell ref="A86:D86"/>
    <mergeCell ref="A59:A62"/>
    <mergeCell ref="A64:A66"/>
    <mergeCell ref="A137:D137"/>
    <mergeCell ref="A138:D138"/>
    <mergeCell ref="D87:D88"/>
    <mergeCell ref="A111:D111"/>
    <mergeCell ref="B72:C72"/>
    <mergeCell ref="B128:C128"/>
    <mergeCell ref="A127:D127"/>
    <mergeCell ref="B82:C82"/>
    <mergeCell ref="A71:C71"/>
  </mergeCells>
  <hyperlinks>
    <hyperlink ref="G1:H1" location="'Постельное белье'!R7C1:R29C2" display="«Комфорт»"/>
    <hyperlink ref="G2:H2" location="'Постельное белье'!R30C1:R62C2" display="«Престиж»"/>
    <hyperlink ref="G3" location="'Постельное белье'!A62:A79" display="под заказ"/>
    <hyperlink ref="H3" location="'Постельное белье'!A62:A79" display="'Постельное белье'!A62:A79"/>
    <hyperlink ref="G1" location="'Постельное белье'!A14:A35" display="«Комфорт»"/>
    <hyperlink ref="H1" location="'Постельное белье'!A14:A35" display="'Постельное белье'!A14:A35"/>
    <hyperlink ref="G2" location="'Постельное белье'!A36:A42" display="«Престиж»"/>
    <hyperlink ref="H2" location="'Постельное белье'!A36:A42" display="'Постельное белье'!A36:A42"/>
  </hyperlinks>
  <pageMargins left="0.25" right="0.25" top="0.75" bottom="0.75" header="0.3" footer="0.3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A1:M120"/>
  <sheetViews>
    <sheetView zoomScaleNormal="100" workbookViewId="0">
      <pane ySplit="8" topLeftCell="A48" activePane="bottomLeft" state="frozen"/>
      <selection pane="bottomLeft" activeCell="B2" sqref="B2"/>
    </sheetView>
  </sheetViews>
  <sheetFormatPr defaultColWidth="11.42578125" defaultRowHeight="15" customHeight="1" x14ac:dyDescent="0.2"/>
  <cols>
    <col min="1" max="1" width="28.42578125" style="1" customWidth="1"/>
    <col min="2" max="2" width="34.28515625" style="3" customWidth="1"/>
    <col min="3" max="3" width="15.42578125" style="3" customWidth="1"/>
    <col min="4" max="4" width="18.5703125" style="4" customWidth="1"/>
    <col min="5" max="5" width="13.140625" style="109" customWidth="1"/>
    <col min="6" max="7" width="10" style="45" customWidth="1"/>
    <col min="8" max="8" width="9.7109375" style="1" customWidth="1"/>
    <col min="9" max="16384" width="11.42578125" style="1"/>
  </cols>
  <sheetData>
    <row r="1" spans="1:11" ht="15" customHeight="1" x14ac:dyDescent="0.2">
      <c r="A1" s="1085"/>
      <c r="B1" s="94" t="s">
        <v>657</v>
      </c>
      <c r="C1" s="1067" t="s">
        <v>363</v>
      </c>
      <c r="D1" s="1067"/>
      <c r="E1" s="125"/>
      <c r="F1" s="98"/>
      <c r="G1" s="5"/>
      <c r="H1" s="5"/>
      <c r="I1" s="5"/>
      <c r="J1" s="5"/>
      <c r="K1" s="5"/>
    </row>
    <row r="2" spans="1:11" ht="15" customHeight="1" x14ac:dyDescent="0.2">
      <c r="A2" s="1086"/>
      <c r="B2" s="96" t="s">
        <v>686</v>
      </c>
      <c r="C2" s="1068" t="s">
        <v>373</v>
      </c>
      <c r="D2" s="1068"/>
      <c r="E2" s="126"/>
      <c r="F2" s="98"/>
      <c r="G2" s="5"/>
      <c r="H2" s="5"/>
      <c r="I2" s="5"/>
      <c r="J2" s="5"/>
      <c r="K2" s="5"/>
    </row>
    <row r="3" spans="1:11" ht="15" customHeight="1" x14ac:dyDescent="0.2">
      <c r="A3" s="1086"/>
      <c r="B3" s="1286" t="s">
        <v>81</v>
      </c>
      <c r="C3" s="1069" t="s">
        <v>234</v>
      </c>
      <c r="D3" s="1070"/>
      <c r="E3" s="127"/>
      <c r="F3" s="98"/>
      <c r="G3" s="5"/>
      <c r="H3" s="5"/>
      <c r="I3" s="5"/>
      <c r="J3" s="5"/>
      <c r="K3" s="5"/>
    </row>
    <row r="4" spans="1:11" ht="15" customHeight="1" thickBot="1" x14ac:dyDescent="0.25">
      <c r="A4" s="1285"/>
      <c r="B4" s="1286"/>
      <c r="C4" s="1071" t="s">
        <v>31</v>
      </c>
      <c r="D4" s="1071"/>
      <c r="E4" s="127"/>
    </row>
    <row r="5" spans="1:11" ht="15" customHeight="1" x14ac:dyDescent="0.2">
      <c r="A5" s="95"/>
      <c r="B5" s="1269"/>
      <c r="C5" s="1270"/>
      <c r="D5" s="1270"/>
      <c r="E5" s="128"/>
    </row>
    <row r="6" spans="1:11" ht="15" customHeight="1" thickBot="1" x14ac:dyDescent="0.25">
      <c r="A6" s="95"/>
      <c r="B6" s="1298"/>
      <c r="C6" s="1299"/>
      <c r="D6" s="1299"/>
      <c r="E6" s="128"/>
    </row>
    <row r="7" spans="1:11" ht="15" customHeight="1" x14ac:dyDescent="0.2">
      <c r="A7" s="1237" t="s">
        <v>14</v>
      </c>
      <c r="B7" s="1242" t="s">
        <v>16</v>
      </c>
      <c r="C7" s="1292" t="s">
        <v>15</v>
      </c>
      <c r="D7" s="1058" t="s">
        <v>602</v>
      </c>
      <c r="E7" s="1240" t="s">
        <v>197</v>
      </c>
      <c r="F7" s="121" t="s">
        <v>54</v>
      </c>
      <c r="G7" s="122" t="s">
        <v>56</v>
      </c>
    </row>
    <row r="8" spans="1:11" ht="22.5" customHeight="1" thickBot="1" x14ac:dyDescent="0.25">
      <c r="A8" s="1296"/>
      <c r="B8" s="1243"/>
      <c r="C8" s="1293"/>
      <c r="D8" s="1326"/>
      <c r="E8" s="1241"/>
      <c r="F8" s="123" t="s">
        <v>55</v>
      </c>
      <c r="G8" s="169">
        <f>SUM('Подушки и одеяла'!G9,'Постельное белье'!G8,'Дом. текстиль'!G9,'Спальные мешки'!G7,'Для детей'!G9,Матрасы!G9)</f>
        <v>0</v>
      </c>
    </row>
    <row r="9" spans="1:11" ht="30" customHeight="1" thickBot="1" x14ac:dyDescent="0.25">
      <c r="A9" s="1289" t="s">
        <v>401</v>
      </c>
      <c r="B9" s="1290"/>
      <c r="C9" s="1290"/>
      <c r="D9" s="1290"/>
      <c r="E9" s="1291"/>
      <c r="F9" s="44"/>
      <c r="G9" s="40">
        <f>SUM(G10:G425)</f>
        <v>0</v>
      </c>
    </row>
    <row r="10" spans="1:11" s="2" customFormat="1" ht="32.450000000000003" customHeight="1" x14ac:dyDescent="0.2">
      <c r="A10" s="1287"/>
      <c r="B10" s="1294" t="s">
        <v>439</v>
      </c>
      <c r="C10" s="1295"/>
      <c r="D10" s="1295"/>
      <c r="E10" s="266"/>
      <c r="F10" s="45"/>
      <c r="G10" s="62"/>
      <c r="I10" s="268"/>
    </row>
    <row r="11" spans="1:11" s="2" customFormat="1" ht="15" customHeight="1" thickBot="1" x14ac:dyDescent="0.25">
      <c r="A11" s="1288"/>
      <c r="B11" s="1300" t="s">
        <v>632</v>
      </c>
      <c r="C11" s="1301"/>
      <c r="D11" s="1301"/>
      <c r="E11" s="267"/>
      <c r="F11" s="45"/>
      <c r="G11" s="62"/>
      <c r="H11" s="863"/>
    </row>
    <row r="12" spans="1:11" s="2" customFormat="1" ht="15" customHeight="1" x14ac:dyDescent="0.2">
      <c r="A12" s="1288"/>
      <c r="B12" s="255" t="s">
        <v>178</v>
      </c>
      <c r="C12" s="256"/>
      <c r="D12" s="902">
        <v>141</v>
      </c>
      <c r="E12" s="262"/>
      <c r="F12" s="71">
        <v>0</v>
      </c>
      <c r="G12" s="861">
        <f t="shared" ref="G12:G18" si="0">D12*F12</f>
        <v>0</v>
      </c>
      <c r="H12" s="801">
        <v>148</v>
      </c>
    </row>
    <row r="13" spans="1:11" s="2" customFormat="1" ht="15" customHeight="1" x14ac:dyDescent="0.2">
      <c r="A13" s="1288"/>
      <c r="B13" s="70" t="s">
        <v>107</v>
      </c>
      <c r="C13" s="38"/>
      <c r="D13" s="903">
        <v>220</v>
      </c>
      <c r="E13" s="254"/>
      <c r="F13" s="63">
        <v>0</v>
      </c>
      <c r="G13" s="862">
        <f t="shared" si="0"/>
        <v>0</v>
      </c>
      <c r="H13" s="802">
        <v>232</v>
      </c>
    </row>
    <row r="14" spans="1:11" s="2" customFormat="1" ht="15" customHeight="1" x14ac:dyDescent="0.2">
      <c r="A14" s="1288"/>
      <c r="B14" s="101" t="s">
        <v>108</v>
      </c>
      <c r="C14" s="102"/>
      <c r="D14" s="904">
        <v>486</v>
      </c>
      <c r="E14" s="257"/>
      <c r="F14" s="63">
        <v>0</v>
      </c>
      <c r="G14" s="862">
        <f t="shared" si="0"/>
        <v>0</v>
      </c>
      <c r="H14" s="803">
        <v>511</v>
      </c>
    </row>
    <row r="15" spans="1:11" s="2" customFormat="1" ht="15" customHeight="1" x14ac:dyDescent="0.25">
      <c r="A15" s="187"/>
      <c r="B15" s="101" t="s">
        <v>374</v>
      </c>
      <c r="C15" s="102"/>
      <c r="D15" s="803">
        <v>1027</v>
      </c>
      <c r="E15" s="257"/>
      <c r="F15" s="63">
        <v>0</v>
      </c>
      <c r="G15" s="862">
        <f t="shared" si="0"/>
        <v>0</v>
      </c>
      <c r="H15" s="803"/>
    </row>
    <row r="16" spans="1:11" s="2" customFormat="1" ht="15" customHeight="1" x14ac:dyDescent="0.25">
      <c r="A16" s="187"/>
      <c r="B16" s="101" t="s">
        <v>432</v>
      </c>
      <c r="C16" s="102"/>
      <c r="D16" s="804">
        <v>1775</v>
      </c>
      <c r="E16" s="257"/>
      <c r="F16" s="63">
        <v>0</v>
      </c>
      <c r="G16" s="862">
        <f t="shared" si="0"/>
        <v>0</v>
      </c>
      <c r="H16" s="804"/>
      <c r="I16" s="864"/>
      <c r="K16" s="864"/>
    </row>
    <row r="17" spans="1:8" s="2" customFormat="1" ht="15" customHeight="1" x14ac:dyDescent="0.25">
      <c r="A17" s="187"/>
      <c r="B17" s="101" t="s">
        <v>546</v>
      </c>
      <c r="C17" s="102"/>
      <c r="D17" s="804">
        <v>2220</v>
      </c>
      <c r="E17" s="257"/>
      <c r="F17" s="63">
        <v>0</v>
      </c>
      <c r="G17" s="862">
        <f t="shared" si="0"/>
        <v>0</v>
      </c>
      <c r="H17" s="804"/>
    </row>
    <row r="18" spans="1:8" s="2" customFormat="1" ht="15" customHeight="1" thickBot="1" x14ac:dyDescent="0.3">
      <c r="A18" s="187"/>
      <c r="B18" s="101" t="s">
        <v>346</v>
      </c>
      <c r="C18" s="102"/>
      <c r="D18" s="904">
        <v>315</v>
      </c>
      <c r="E18" s="257"/>
      <c r="F18" s="63">
        <v>0</v>
      </c>
      <c r="G18" s="862">
        <f t="shared" si="0"/>
        <v>0</v>
      </c>
      <c r="H18" s="804">
        <v>332</v>
      </c>
    </row>
    <row r="19" spans="1:8" s="2" customFormat="1" ht="15" customHeight="1" x14ac:dyDescent="0.25">
      <c r="A19" s="187"/>
      <c r="B19" s="1248" t="s">
        <v>626</v>
      </c>
      <c r="C19" s="1249"/>
      <c r="D19" s="1249"/>
      <c r="E19" s="1250"/>
      <c r="F19" s="63"/>
      <c r="G19" s="862"/>
      <c r="H19" s="806"/>
    </row>
    <row r="20" spans="1:8" s="2" customFormat="1" ht="15" customHeight="1" thickBot="1" x14ac:dyDescent="0.3">
      <c r="A20" s="187"/>
      <c r="B20" s="1251"/>
      <c r="C20" s="1252"/>
      <c r="D20" s="1252"/>
      <c r="E20" s="1253"/>
      <c r="F20" s="63"/>
      <c r="G20" s="862"/>
      <c r="H20" s="806"/>
    </row>
    <row r="21" spans="1:8" s="2" customFormat="1" ht="15" customHeight="1" x14ac:dyDescent="0.25">
      <c r="A21" s="187"/>
      <c r="B21" s="256" t="s">
        <v>321</v>
      </c>
      <c r="C21" s="256"/>
      <c r="D21" s="256">
        <v>155</v>
      </c>
      <c r="E21" s="340" t="s">
        <v>324</v>
      </c>
      <c r="F21" s="63">
        <v>0</v>
      </c>
      <c r="G21" s="862">
        <f>D21*F21</f>
        <v>0</v>
      </c>
      <c r="H21" s="805"/>
    </row>
    <row r="22" spans="1:8" s="2" customFormat="1" ht="15" customHeight="1" x14ac:dyDescent="0.25">
      <c r="A22" s="187"/>
      <c r="B22" s="38" t="s">
        <v>322</v>
      </c>
      <c r="C22" s="38"/>
      <c r="D22" s="38">
        <v>280</v>
      </c>
      <c r="E22" s="325" t="s">
        <v>325</v>
      </c>
      <c r="F22" s="63">
        <v>0</v>
      </c>
      <c r="G22" s="862">
        <f>D22*F22</f>
        <v>0</v>
      </c>
      <c r="H22" s="805"/>
    </row>
    <row r="23" spans="1:8" s="2" customFormat="1" ht="15" customHeight="1" thickBot="1" x14ac:dyDescent="0.3">
      <c r="A23" s="187"/>
      <c r="B23" s="102" t="s">
        <v>323</v>
      </c>
      <c r="C23" s="102"/>
      <c r="D23" s="102">
        <v>560</v>
      </c>
      <c r="E23" s="328" t="s">
        <v>326</v>
      </c>
      <c r="F23" s="63">
        <v>0</v>
      </c>
      <c r="G23" s="862">
        <f>D23*F23</f>
        <v>0</v>
      </c>
      <c r="H23" s="805"/>
    </row>
    <row r="24" spans="1:8" s="2" customFormat="1" ht="15" customHeight="1" x14ac:dyDescent="0.25">
      <c r="A24" s="891"/>
      <c r="B24" s="1263" t="s">
        <v>627</v>
      </c>
      <c r="C24" s="1264"/>
      <c r="D24" s="1264"/>
      <c r="E24" s="1265"/>
      <c r="F24" s="63"/>
      <c r="G24" s="862"/>
      <c r="H24" s="805"/>
    </row>
    <row r="25" spans="1:8" s="2" customFormat="1" ht="15" customHeight="1" thickBot="1" x14ac:dyDescent="0.3">
      <c r="A25" s="891"/>
      <c r="B25" s="1266"/>
      <c r="C25" s="1267"/>
      <c r="D25" s="1267"/>
      <c r="E25" s="1268"/>
      <c r="F25" s="63"/>
      <c r="G25" s="862"/>
      <c r="H25" s="805"/>
    </row>
    <row r="26" spans="1:8" s="2" customFormat="1" ht="15" customHeight="1" x14ac:dyDescent="0.25">
      <c r="A26" s="891"/>
      <c r="B26" s="256" t="s">
        <v>321</v>
      </c>
      <c r="C26" s="256"/>
      <c r="D26" s="647">
        <v>168</v>
      </c>
      <c r="E26" s="892"/>
      <c r="F26" s="63"/>
      <c r="G26" s="862"/>
      <c r="H26" s="805"/>
    </row>
    <row r="27" spans="1:8" s="2" customFormat="1" ht="15" customHeight="1" x14ac:dyDescent="0.25">
      <c r="A27" s="891"/>
      <c r="B27" s="38" t="s">
        <v>322</v>
      </c>
      <c r="C27" s="38"/>
      <c r="D27" s="648">
        <v>301</v>
      </c>
      <c r="E27" s="325"/>
      <c r="F27" s="63">
        <v>0</v>
      </c>
      <c r="G27" s="862">
        <f>D27*F27</f>
        <v>0</v>
      </c>
      <c r="H27" s="805"/>
    </row>
    <row r="28" spans="1:8" s="2" customFormat="1" ht="15" customHeight="1" thickBot="1" x14ac:dyDescent="0.3">
      <c r="A28" s="891"/>
      <c r="B28" s="102" t="s">
        <v>323</v>
      </c>
      <c r="C28" s="102"/>
      <c r="D28" s="649">
        <v>586</v>
      </c>
      <c r="E28" s="328"/>
      <c r="F28" s="63">
        <v>0</v>
      </c>
      <c r="G28" s="862">
        <f>D28*F28</f>
        <v>0</v>
      </c>
      <c r="H28" s="805"/>
    </row>
    <row r="29" spans="1:8" s="2" customFormat="1" ht="16.149999999999999" customHeight="1" x14ac:dyDescent="0.25">
      <c r="A29" s="187"/>
      <c r="B29" s="1297" t="s">
        <v>625</v>
      </c>
      <c r="C29" s="1275"/>
      <c r="D29" s="1275"/>
      <c r="E29" s="1276"/>
      <c r="F29" s="61"/>
      <c r="G29" s="49"/>
      <c r="H29" s="806"/>
    </row>
    <row r="30" spans="1:8" s="2" customFormat="1" ht="16.149999999999999" customHeight="1" x14ac:dyDescent="0.25">
      <c r="A30" s="187"/>
      <c r="B30" s="345" t="s">
        <v>522</v>
      </c>
      <c r="C30" s="338"/>
      <c r="D30" s="338"/>
      <c r="E30" s="339"/>
      <c r="F30" s="61"/>
      <c r="G30" s="49"/>
      <c r="H30" s="806"/>
    </row>
    <row r="31" spans="1:8" s="2" customFormat="1" ht="16.149999999999999" customHeight="1" x14ac:dyDescent="0.25">
      <c r="A31" s="187"/>
      <c r="B31" s="345"/>
      <c r="C31" s="338"/>
      <c r="D31" s="338"/>
      <c r="E31" s="339"/>
      <c r="F31" s="61"/>
      <c r="G31" s="49"/>
      <c r="H31" s="806"/>
    </row>
    <row r="32" spans="1:8" s="2" customFormat="1" ht="15" customHeight="1" thickBot="1" x14ac:dyDescent="0.3">
      <c r="A32" s="187"/>
      <c r="B32" s="341" t="s">
        <v>519</v>
      </c>
      <c r="C32" s="342"/>
      <c r="D32" s="343"/>
      <c r="E32" s="344"/>
      <c r="F32" s="61"/>
      <c r="G32" s="49"/>
      <c r="H32" s="806"/>
    </row>
    <row r="33" spans="1:9" s="2" customFormat="1" ht="15" customHeight="1" x14ac:dyDescent="0.25">
      <c r="A33" s="187"/>
      <c r="B33" s="351" t="s">
        <v>520</v>
      </c>
      <c r="C33" s="326"/>
      <c r="D33" s="327">
        <v>1626</v>
      </c>
      <c r="E33" s="352" t="s">
        <v>523</v>
      </c>
      <c r="F33" s="61"/>
      <c r="G33" s="49"/>
      <c r="H33" s="806"/>
    </row>
    <row r="34" spans="1:9" s="2" customFormat="1" ht="15" customHeight="1" x14ac:dyDescent="0.25">
      <c r="A34" s="187"/>
      <c r="B34" s="70" t="s">
        <v>521</v>
      </c>
      <c r="C34" s="38"/>
      <c r="D34" s="324">
        <v>1626</v>
      </c>
      <c r="E34" s="346" t="s">
        <v>524</v>
      </c>
      <c r="F34" s="61"/>
      <c r="G34" s="49"/>
      <c r="H34" s="806"/>
    </row>
    <row r="35" spans="1:9" s="2" customFormat="1" ht="15" customHeight="1" thickBot="1" x14ac:dyDescent="0.3">
      <c r="A35" s="187"/>
      <c r="B35" s="347"/>
      <c r="C35" s="348"/>
      <c r="D35" s="349"/>
      <c r="E35" s="350"/>
      <c r="F35" s="61"/>
      <c r="G35" s="49"/>
      <c r="H35" s="806"/>
    </row>
    <row r="36" spans="1:9" ht="30" customHeight="1" thickBot="1" x14ac:dyDescent="0.25">
      <c r="A36" s="1282" t="s">
        <v>42</v>
      </c>
      <c r="B36" s="1283"/>
      <c r="C36" s="1283"/>
      <c r="D36" s="1284"/>
      <c r="E36" s="329"/>
      <c r="F36" s="61"/>
      <c r="G36" s="47"/>
      <c r="H36" s="807"/>
      <c r="I36" s="12"/>
    </row>
    <row r="37" spans="1:9" ht="15" customHeight="1" x14ac:dyDescent="0.25">
      <c r="A37" s="1244"/>
      <c r="B37" s="1245" t="s">
        <v>670</v>
      </c>
      <c r="C37" s="1246"/>
      <c r="D37" s="1247"/>
      <c r="E37" s="130"/>
      <c r="F37" s="71"/>
      <c r="G37" s="47"/>
      <c r="H37" s="807"/>
    </row>
    <row r="38" spans="1:9" ht="15" customHeight="1" x14ac:dyDescent="0.2">
      <c r="A38" s="1244"/>
      <c r="B38" s="1254" t="s">
        <v>220</v>
      </c>
      <c r="C38" s="1255"/>
      <c r="D38" s="1256"/>
      <c r="E38" s="131"/>
      <c r="F38" s="71"/>
      <c r="G38" s="47"/>
      <c r="H38" s="807"/>
    </row>
    <row r="39" spans="1:9" ht="15" customHeight="1" thickBot="1" x14ac:dyDescent="0.25">
      <c r="A39" s="1244"/>
      <c r="B39" s="1254" t="s">
        <v>0</v>
      </c>
      <c r="C39" s="1255"/>
      <c r="D39" s="1256"/>
      <c r="E39" s="131"/>
      <c r="F39" s="71"/>
      <c r="G39" s="47"/>
      <c r="H39" s="807"/>
    </row>
    <row r="40" spans="1:9" ht="15" customHeight="1" x14ac:dyDescent="0.2">
      <c r="A40" s="1244"/>
      <c r="B40" s="296" t="s">
        <v>110</v>
      </c>
      <c r="C40" s="529"/>
      <c r="D40" s="297">
        <v>661</v>
      </c>
      <c r="E40" s="305">
        <v>840142</v>
      </c>
      <c r="F40" s="63">
        <v>0</v>
      </c>
      <c r="G40" s="49">
        <f>D40*F40</f>
        <v>0</v>
      </c>
      <c r="H40" s="807"/>
    </row>
    <row r="41" spans="1:9" ht="14.25" customHeight="1" x14ac:dyDescent="0.2">
      <c r="A41" s="1244"/>
      <c r="B41" s="593" t="s">
        <v>111</v>
      </c>
      <c r="C41" s="360"/>
      <c r="D41" s="361">
        <v>781</v>
      </c>
      <c r="E41" s="132">
        <v>840143</v>
      </c>
      <c r="F41" s="63">
        <v>0</v>
      </c>
      <c r="G41" s="49">
        <f>D41*F41</f>
        <v>0</v>
      </c>
      <c r="H41" s="807"/>
    </row>
    <row r="42" spans="1:9" ht="14.25" customHeight="1" thickBot="1" x14ac:dyDescent="0.25">
      <c r="A42" s="1244"/>
      <c r="B42" s="594" t="s">
        <v>377</v>
      </c>
      <c r="C42" s="364"/>
      <c r="D42" s="365">
        <v>949</v>
      </c>
      <c r="E42" s="133" t="s">
        <v>462</v>
      </c>
      <c r="F42" s="63"/>
      <c r="G42" s="49"/>
      <c r="H42" s="807"/>
    </row>
    <row r="43" spans="1:9" ht="14.45" customHeight="1" x14ac:dyDescent="0.25">
      <c r="A43" s="300"/>
      <c r="B43" s="1245" t="s">
        <v>671</v>
      </c>
      <c r="C43" s="1246"/>
      <c r="D43" s="1247"/>
      <c r="E43" s="130"/>
      <c r="F43" s="71"/>
      <c r="G43" s="49"/>
      <c r="H43" s="807"/>
    </row>
    <row r="44" spans="1:9" ht="13.9" customHeight="1" x14ac:dyDescent="0.2">
      <c r="A44" s="300"/>
      <c r="B44" s="1254" t="s">
        <v>478</v>
      </c>
      <c r="C44" s="1255"/>
      <c r="D44" s="1256"/>
      <c r="E44" s="131"/>
      <c r="F44" s="71"/>
      <c r="G44" s="49"/>
      <c r="H44" s="807"/>
    </row>
    <row r="45" spans="1:9" ht="15" customHeight="1" thickBot="1" x14ac:dyDescent="0.25">
      <c r="A45" s="300"/>
      <c r="B45" s="1260" t="s">
        <v>7</v>
      </c>
      <c r="C45" s="1261"/>
      <c r="D45" s="1262"/>
      <c r="E45" s="316"/>
      <c r="F45" s="71"/>
      <c r="G45" s="49"/>
      <c r="H45" s="807"/>
    </row>
    <row r="46" spans="1:9" ht="14.25" customHeight="1" x14ac:dyDescent="0.2">
      <c r="A46" s="300"/>
      <c r="B46" s="296" t="s">
        <v>576</v>
      </c>
      <c r="C46" s="529"/>
      <c r="D46" s="597">
        <v>914</v>
      </c>
      <c r="E46" s="308"/>
      <c r="F46" s="71">
        <v>0</v>
      </c>
      <c r="G46" s="49">
        <f>F46*D46</f>
        <v>0</v>
      </c>
      <c r="H46" s="807"/>
    </row>
    <row r="47" spans="1:9" ht="14.25" customHeight="1" x14ac:dyDescent="0.2">
      <c r="A47" s="300"/>
      <c r="B47" s="593" t="s">
        <v>577</v>
      </c>
      <c r="C47" s="360"/>
      <c r="D47" s="458">
        <v>1057</v>
      </c>
      <c r="E47" s="304"/>
      <c r="F47" s="71">
        <v>0</v>
      </c>
      <c r="G47" s="49">
        <f>F47*D47</f>
        <v>0</v>
      </c>
      <c r="H47" s="807"/>
    </row>
    <row r="48" spans="1:9" ht="14.25" customHeight="1" thickBot="1" x14ac:dyDescent="0.25">
      <c r="A48" s="3"/>
      <c r="B48" s="594" t="s">
        <v>578</v>
      </c>
      <c r="C48" s="364"/>
      <c r="D48" s="381">
        <v>1261</v>
      </c>
      <c r="E48" s="307"/>
      <c r="F48" s="71">
        <v>0</v>
      </c>
      <c r="G48" s="49">
        <f>F48*D48</f>
        <v>0</v>
      </c>
      <c r="H48" s="807"/>
    </row>
    <row r="49" spans="1:10" ht="14.25" customHeight="1" x14ac:dyDescent="0.25">
      <c r="A49" s="3"/>
      <c r="B49" s="1245" t="s">
        <v>672</v>
      </c>
      <c r="C49" s="1246"/>
      <c r="D49" s="1247"/>
      <c r="E49" s="130"/>
      <c r="F49" s="71"/>
      <c r="G49" s="49"/>
      <c r="H49" s="807"/>
    </row>
    <row r="50" spans="1:10" ht="14.25" customHeight="1" x14ac:dyDescent="0.2">
      <c r="A50" s="3"/>
      <c r="B50" s="1254" t="s">
        <v>604</v>
      </c>
      <c r="C50" s="1255"/>
      <c r="D50" s="1256"/>
      <c r="E50" s="131"/>
      <c r="F50" s="71"/>
      <c r="G50" s="49"/>
      <c r="H50" s="807"/>
    </row>
    <row r="51" spans="1:10" ht="14.25" customHeight="1" thickBot="1" x14ac:dyDescent="0.25">
      <c r="A51" s="3"/>
      <c r="B51" s="1260" t="s">
        <v>7</v>
      </c>
      <c r="C51" s="1261"/>
      <c r="D51" s="1262"/>
      <c r="E51" s="316"/>
      <c r="F51" s="71"/>
      <c r="G51" s="49"/>
      <c r="H51" s="807"/>
    </row>
    <row r="52" spans="1:10" ht="14.25" customHeight="1" x14ac:dyDescent="0.2">
      <c r="A52" s="3"/>
      <c r="B52" s="296" t="s">
        <v>576</v>
      </c>
      <c r="C52" s="529"/>
      <c r="D52" s="597">
        <v>936</v>
      </c>
      <c r="E52" s="308"/>
      <c r="F52" s="71">
        <v>0</v>
      </c>
      <c r="G52" s="49">
        <f>F52*D52</f>
        <v>0</v>
      </c>
      <c r="H52" s="807"/>
    </row>
    <row r="53" spans="1:10" ht="14.25" customHeight="1" x14ac:dyDescent="0.2">
      <c r="A53" s="3"/>
      <c r="B53" s="593" t="s">
        <v>577</v>
      </c>
      <c r="C53" s="360"/>
      <c r="D53" s="458">
        <v>1081</v>
      </c>
      <c r="E53" s="304"/>
      <c r="F53" s="71">
        <v>0</v>
      </c>
      <c r="G53" s="49">
        <f>F53*D53</f>
        <v>0</v>
      </c>
      <c r="H53" s="807"/>
    </row>
    <row r="54" spans="1:10" ht="14.25" customHeight="1" thickBot="1" x14ac:dyDescent="0.25">
      <c r="A54" s="3"/>
      <c r="B54" s="594" t="s">
        <v>578</v>
      </c>
      <c r="C54" s="364"/>
      <c r="D54" s="381">
        <v>1297</v>
      </c>
      <c r="E54" s="307"/>
      <c r="F54" s="71">
        <v>0</v>
      </c>
      <c r="G54" s="49">
        <f>F54*D54</f>
        <v>0</v>
      </c>
      <c r="H54" s="807"/>
    </row>
    <row r="55" spans="1:10" s="303" customFormat="1" ht="15" customHeight="1" x14ac:dyDescent="0.25">
      <c r="A55" s="1244"/>
      <c r="B55" s="1257" t="s">
        <v>673</v>
      </c>
      <c r="C55" s="1258"/>
      <c r="D55" s="1259"/>
      <c r="E55" s="306"/>
      <c r="F55" s="301"/>
      <c r="G55" s="302"/>
      <c r="H55" s="808"/>
    </row>
    <row r="56" spans="1:10" ht="15" customHeight="1" thickBot="1" x14ac:dyDescent="0.25">
      <c r="A56" s="1244"/>
      <c r="B56" s="1254" t="s">
        <v>221</v>
      </c>
      <c r="C56" s="1255"/>
      <c r="D56" s="1256"/>
      <c r="E56" s="131"/>
      <c r="F56" s="71"/>
      <c r="G56" s="47"/>
      <c r="H56" s="807"/>
    </row>
    <row r="57" spans="1:10" ht="27.75" customHeight="1" thickBot="1" x14ac:dyDescent="0.25">
      <c r="A57" s="1244"/>
      <c r="B57" s="296" t="s">
        <v>121</v>
      </c>
      <c r="C57" s="598">
        <v>330</v>
      </c>
      <c r="D57" s="297">
        <v>690</v>
      </c>
      <c r="E57" s="309">
        <v>840051</v>
      </c>
      <c r="F57" s="63">
        <v>0</v>
      </c>
      <c r="G57" s="49">
        <f>D57*F57</f>
        <v>0</v>
      </c>
      <c r="H57" s="809"/>
      <c r="I57" s="39"/>
      <c r="J57" s="39"/>
    </row>
    <row r="58" spans="1:10" ht="27.75" customHeight="1" thickBot="1" x14ac:dyDescent="0.25">
      <c r="A58" s="90"/>
      <c r="B58" s="594" t="s">
        <v>119</v>
      </c>
      <c r="C58" s="599"/>
      <c r="D58" s="600">
        <v>923</v>
      </c>
      <c r="E58" s="133">
        <v>840052</v>
      </c>
      <c r="F58" s="63">
        <v>0</v>
      </c>
      <c r="G58" s="49">
        <f>D58*F58</f>
        <v>0</v>
      </c>
      <c r="H58" s="810"/>
      <c r="I58" s="39"/>
      <c r="J58" s="39"/>
    </row>
    <row r="59" spans="1:10" ht="27.75" customHeight="1" x14ac:dyDescent="0.2">
      <c r="A59" s="963"/>
      <c r="B59" s="969" t="s">
        <v>675</v>
      </c>
      <c r="C59" s="970"/>
      <c r="D59" s="971"/>
      <c r="E59" s="915"/>
      <c r="F59" s="71"/>
      <c r="G59" s="49"/>
      <c r="H59" s="810"/>
      <c r="I59" s="39"/>
      <c r="J59" s="39"/>
    </row>
    <row r="60" spans="1:10" ht="27.75" customHeight="1" thickBot="1" x14ac:dyDescent="0.25">
      <c r="A60" s="962"/>
      <c r="B60" s="968" t="s">
        <v>674</v>
      </c>
      <c r="C60" s="960"/>
      <c r="D60" s="972">
        <v>470</v>
      </c>
      <c r="E60" s="304"/>
      <c r="F60" s="71"/>
      <c r="G60" s="49"/>
      <c r="H60" s="810"/>
      <c r="I60" s="39"/>
      <c r="J60" s="39"/>
    </row>
    <row r="61" spans="1:10" ht="16.5" customHeight="1" x14ac:dyDescent="0.25">
      <c r="A61" s="187"/>
      <c r="B61" s="1306" t="s">
        <v>678</v>
      </c>
      <c r="C61" s="1307"/>
      <c r="D61" s="1308"/>
      <c r="E61" s="290"/>
      <c r="F61" s="71"/>
      <c r="G61" s="49"/>
      <c r="H61" s="810"/>
      <c r="I61" s="39"/>
      <c r="J61" s="39"/>
    </row>
    <row r="62" spans="1:10" ht="21" customHeight="1" thickBot="1" x14ac:dyDescent="0.3">
      <c r="A62" s="187"/>
      <c r="B62" s="1309" t="s">
        <v>255</v>
      </c>
      <c r="C62" s="1310"/>
      <c r="D62" s="1311"/>
      <c r="E62" s="292"/>
      <c r="F62" s="71"/>
      <c r="G62" s="49"/>
      <c r="H62" s="810"/>
      <c r="I62" s="39"/>
      <c r="J62" s="39"/>
    </row>
    <row r="63" spans="1:10" ht="16.5" customHeight="1" x14ac:dyDescent="0.25">
      <c r="A63" s="187"/>
      <c r="B63" s="752" t="s">
        <v>118</v>
      </c>
      <c r="C63" s="753"/>
      <c r="D63" s="757">
        <v>936</v>
      </c>
      <c r="E63" s="291" t="s">
        <v>258</v>
      </c>
      <c r="F63" s="63">
        <v>0</v>
      </c>
      <c r="G63" s="49">
        <f>D63*F63</f>
        <v>0</v>
      </c>
      <c r="H63" s="810"/>
      <c r="I63" s="39"/>
      <c r="J63" s="39"/>
    </row>
    <row r="64" spans="1:10" ht="16.5" customHeight="1" x14ac:dyDescent="0.25">
      <c r="A64" s="187"/>
      <c r="B64" s="754" t="s">
        <v>189</v>
      </c>
      <c r="C64" s="750"/>
      <c r="D64" s="458">
        <v>1034</v>
      </c>
      <c r="E64" s="188" t="s">
        <v>259</v>
      </c>
      <c r="F64" s="63">
        <v>0</v>
      </c>
      <c r="G64" s="49">
        <f>D64*F64</f>
        <v>0</v>
      </c>
      <c r="H64" s="810"/>
      <c r="I64" s="39"/>
      <c r="J64" s="39"/>
    </row>
    <row r="65" spans="1:10" ht="16.5" customHeight="1" thickBot="1" x14ac:dyDescent="0.3">
      <c r="A65" s="187"/>
      <c r="B65" s="755" t="s">
        <v>194</v>
      </c>
      <c r="C65" s="751"/>
      <c r="D65" s="756">
        <v>1214</v>
      </c>
      <c r="E65" s="211" t="s">
        <v>260</v>
      </c>
      <c r="F65" s="63">
        <v>0</v>
      </c>
      <c r="G65" s="49">
        <f>D65*F65</f>
        <v>0</v>
      </c>
      <c r="H65" s="810"/>
      <c r="I65" s="39"/>
      <c r="J65" s="39"/>
    </row>
    <row r="66" spans="1:10" ht="18" customHeight="1" x14ac:dyDescent="0.25">
      <c r="A66" s="187"/>
      <c r="B66" s="1317" t="s">
        <v>679</v>
      </c>
      <c r="C66" s="1318"/>
      <c r="D66" s="1319"/>
      <c r="E66" s="218"/>
      <c r="F66" s="71"/>
      <c r="G66" s="49"/>
      <c r="H66" s="810"/>
      <c r="I66" s="39"/>
      <c r="J66" s="39"/>
    </row>
    <row r="67" spans="1:10" ht="22.5" customHeight="1" thickBot="1" x14ac:dyDescent="0.3">
      <c r="A67" s="187"/>
      <c r="B67" s="1309" t="s">
        <v>354</v>
      </c>
      <c r="C67" s="1310"/>
      <c r="D67" s="1311"/>
      <c r="E67" s="219"/>
      <c r="F67" s="71"/>
      <c r="G67" s="49"/>
      <c r="H67" s="810"/>
      <c r="I67" s="39"/>
      <c r="J67" s="39"/>
    </row>
    <row r="68" spans="1:10" ht="21" customHeight="1" x14ac:dyDescent="0.25">
      <c r="A68" s="187"/>
      <c r="B68" s="758" t="s">
        <v>118</v>
      </c>
      <c r="C68" s="753"/>
      <c r="D68" s="378">
        <v>1142</v>
      </c>
      <c r="E68" s="220"/>
      <c r="F68" s="860">
        <v>0</v>
      </c>
      <c r="G68" s="49">
        <f t="shared" ref="G68:G74" si="1">D68*F68</f>
        <v>0</v>
      </c>
      <c r="H68" s="810"/>
      <c r="I68" s="39"/>
      <c r="J68" s="39"/>
    </row>
    <row r="69" spans="1:10" ht="20.25" customHeight="1" x14ac:dyDescent="0.25">
      <c r="A69" s="187"/>
      <c r="B69" s="593" t="s">
        <v>119</v>
      </c>
      <c r="C69" s="750"/>
      <c r="D69" s="361">
        <v>1322</v>
      </c>
      <c r="E69" s="220"/>
      <c r="F69" s="860">
        <v>0</v>
      </c>
      <c r="G69" s="49">
        <f t="shared" si="1"/>
        <v>0</v>
      </c>
      <c r="H69" s="810"/>
      <c r="I69" s="39"/>
      <c r="J69" s="39"/>
    </row>
    <row r="70" spans="1:10" ht="18" customHeight="1" thickBot="1" x14ac:dyDescent="0.3">
      <c r="A70" s="187"/>
      <c r="B70" s="594" t="s">
        <v>120</v>
      </c>
      <c r="C70" s="759"/>
      <c r="D70" s="959">
        <v>1322</v>
      </c>
      <c r="E70" s="269"/>
      <c r="F70" s="860">
        <v>0</v>
      </c>
      <c r="G70" s="49">
        <f t="shared" si="1"/>
        <v>0</v>
      </c>
      <c r="H70" s="365">
        <v>1587</v>
      </c>
      <c r="I70" s="39"/>
      <c r="J70" s="39"/>
    </row>
    <row r="71" spans="1:10" ht="16.5" customHeight="1" x14ac:dyDescent="0.25">
      <c r="A71" s="187"/>
      <c r="B71" s="1312" t="s">
        <v>680</v>
      </c>
      <c r="C71" s="1313"/>
      <c r="D71" s="1314"/>
      <c r="E71" s="281"/>
      <c r="F71" s="860"/>
      <c r="G71" s="49"/>
      <c r="H71" s="810"/>
      <c r="I71" s="39"/>
      <c r="J71" s="39"/>
    </row>
    <row r="72" spans="1:10" ht="21.75" customHeight="1" thickBot="1" x14ac:dyDescent="0.3">
      <c r="A72" s="187"/>
      <c r="B72" s="1309" t="s">
        <v>371</v>
      </c>
      <c r="C72" s="1310"/>
      <c r="D72" s="1311"/>
      <c r="E72" s="282"/>
      <c r="F72" s="71"/>
      <c r="G72" s="49"/>
      <c r="H72" s="810"/>
      <c r="I72" s="39"/>
      <c r="J72" s="39"/>
    </row>
    <row r="73" spans="1:10" ht="21" customHeight="1" x14ac:dyDescent="0.25">
      <c r="A73" s="187"/>
      <c r="B73" s="758" t="s">
        <v>118</v>
      </c>
      <c r="C73" s="753"/>
      <c r="D73" s="378">
        <v>1201</v>
      </c>
      <c r="E73" s="283"/>
      <c r="F73" s="71">
        <v>0</v>
      </c>
      <c r="G73" s="49">
        <f t="shared" si="1"/>
        <v>0</v>
      </c>
      <c r="H73" s="810"/>
      <c r="I73" s="39"/>
      <c r="J73" s="39"/>
    </row>
    <row r="74" spans="1:10" ht="21" customHeight="1" x14ac:dyDescent="0.25">
      <c r="A74" s="187"/>
      <c r="B74" s="593" t="s">
        <v>119</v>
      </c>
      <c r="C74" s="750"/>
      <c r="D74" s="361">
        <v>1406</v>
      </c>
      <c r="E74" s="284"/>
      <c r="F74" s="71">
        <v>0</v>
      </c>
      <c r="G74" s="49">
        <f t="shared" si="1"/>
        <v>0</v>
      </c>
      <c r="H74" s="810"/>
      <c r="I74" s="39"/>
      <c r="J74" s="39"/>
    </row>
    <row r="75" spans="1:10" ht="21" customHeight="1" thickBot="1" x14ac:dyDescent="0.3">
      <c r="A75" s="187"/>
      <c r="B75" s="594" t="s">
        <v>120</v>
      </c>
      <c r="C75" s="759"/>
      <c r="D75" s="365">
        <v>1695</v>
      </c>
      <c r="E75" s="279"/>
      <c r="F75" s="71">
        <v>0</v>
      </c>
      <c r="G75" s="49">
        <f>D75*F75</f>
        <v>0</v>
      </c>
      <c r="H75" s="810"/>
      <c r="I75" s="39"/>
      <c r="J75" s="39"/>
    </row>
    <row r="76" spans="1:10" ht="21" customHeight="1" x14ac:dyDescent="0.25">
      <c r="A76" s="187"/>
      <c r="B76" s="1321" t="s">
        <v>681</v>
      </c>
      <c r="C76" s="1281"/>
      <c r="D76" s="1322"/>
      <c r="E76" s="727"/>
      <c r="F76" s="71"/>
      <c r="G76" s="49"/>
      <c r="H76" s="810"/>
      <c r="I76" s="39"/>
      <c r="J76" s="39"/>
    </row>
    <row r="77" spans="1:10" ht="21" customHeight="1" x14ac:dyDescent="0.25">
      <c r="A77" s="187"/>
      <c r="B77" s="708" t="s">
        <v>582</v>
      </c>
      <c r="C77" s="723"/>
      <c r="D77" s="905" t="s">
        <v>633</v>
      </c>
      <c r="E77" s="710"/>
      <c r="F77" s="71"/>
      <c r="G77" s="49"/>
      <c r="H77" s="810"/>
      <c r="I77" s="39"/>
      <c r="J77" s="39"/>
    </row>
    <row r="78" spans="1:10" ht="21" customHeight="1" thickBot="1" x14ac:dyDescent="0.3">
      <c r="A78" s="187"/>
      <c r="B78" s="594" t="s">
        <v>583</v>
      </c>
      <c r="C78" s="759"/>
      <c r="D78" s="839">
        <v>2544</v>
      </c>
      <c r="E78" s="709"/>
      <c r="F78" s="71">
        <v>0</v>
      </c>
      <c r="G78" s="49">
        <f t="shared" ref="G78" si="2">D78*F78</f>
        <v>0</v>
      </c>
      <c r="H78" s="365">
        <v>2993</v>
      </c>
      <c r="I78" s="39"/>
      <c r="J78" s="39"/>
    </row>
    <row r="79" spans="1:10" ht="21" customHeight="1" x14ac:dyDescent="0.25">
      <c r="A79" s="187"/>
      <c r="B79" s="1321" t="s">
        <v>682</v>
      </c>
      <c r="C79" s="1281"/>
      <c r="D79" s="1322"/>
      <c r="E79" s="727"/>
      <c r="F79" s="71"/>
      <c r="G79" s="49"/>
      <c r="H79" s="810"/>
      <c r="I79" s="39"/>
      <c r="J79" s="39"/>
    </row>
    <row r="80" spans="1:10" ht="21" customHeight="1" x14ac:dyDescent="0.25">
      <c r="A80" s="187"/>
      <c r="B80" s="708" t="s">
        <v>582</v>
      </c>
      <c r="C80" s="723"/>
      <c r="D80" s="905" t="s">
        <v>633</v>
      </c>
      <c r="E80" s="710"/>
      <c r="F80" s="71"/>
      <c r="G80" s="49"/>
      <c r="H80" s="810"/>
      <c r="I80" s="39"/>
      <c r="J80" s="39"/>
    </row>
    <row r="81" spans="1:13" ht="21" customHeight="1" thickBot="1" x14ac:dyDescent="0.3">
      <c r="A81" s="187"/>
      <c r="B81" s="594" t="s">
        <v>583</v>
      </c>
      <c r="C81" s="759"/>
      <c r="D81" s="839">
        <v>1409</v>
      </c>
      <c r="E81" s="709"/>
      <c r="F81" s="71">
        <v>0</v>
      </c>
      <c r="G81" s="49">
        <f t="shared" ref="G81" si="3">D81*F81</f>
        <v>0</v>
      </c>
      <c r="H81" s="365">
        <v>1658</v>
      </c>
      <c r="I81" s="39"/>
      <c r="J81" s="39"/>
    </row>
    <row r="82" spans="1:13" ht="31.15" customHeight="1" x14ac:dyDescent="0.25">
      <c r="A82" s="187"/>
      <c r="B82" s="1023" t="s">
        <v>683</v>
      </c>
      <c r="C82" s="1024"/>
      <c r="D82" s="1025"/>
      <c r="E82" s="278"/>
      <c r="F82" s="71"/>
      <c r="G82" s="49"/>
      <c r="H82" s="810"/>
      <c r="I82" s="39"/>
      <c r="J82" s="39"/>
    </row>
    <row r="83" spans="1:13" ht="21" customHeight="1" x14ac:dyDescent="0.25">
      <c r="A83" s="187"/>
      <c r="B83" s="593" t="s">
        <v>398</v>
      </c>
      <c r="C83" s="760"/>
      <c r="D83" s="906">
        <v>169</v>
      </c>
      <c r="E83" s="279" t="s">
        <v>399</v>
      </c>
      <c r="F83" s="71">
        <v>0</v>
      </c>
      <c r="G83" s="49">
        <f>D83*F83</f>
        <v>0</v>
      </c>
      <c r="H83" s="761">
        <v>199</v>
      </c>
      <c r="I83" s="39"/>
      <c r="J83" s="39"/>
    </row>
    <row r="84" spans="1:13" ht="30" customHeight="1" x14ac:dyDescent="0.25">
      <c r="A84" s="187"/>
      <c r="B84" s="1323" t="s">
        <v>684</v>
      </c>
      <c r="C84" s="1324"/>
      <c r="D84" s="1325"/>
      <c r="E84" s="280"/>
      <c r="F84" s="71"/>
      <c r="G84" s="49"/>
      <c r="H84" s="810"/>
      <c r="I84" s="39"/>
      <c r="J84" s="39"/>
    </row>
    <row r="85" spans="1:13" ht="30" customHeight="1" thickBot="1" x14ac:dyDescent="0.3">
      <c r="A85" s="187"/>
      <c r="B85" s="964" t="s">
        <v>398</v>
      </c>
      <c r="C85" s="751"/>
      <c r="D85" s="362">
        <v>222</v>
      </c>
      <c r="E85" s="279" t="s">
        <v>400</v>
      </c>
      <c r="F85" s="71">
        <v>0</v>
      </c>
      <c r="G85" s="49">
        <f>D85*F85</f>
        <v>0</v>
      </c>
      <c r="H85" s="810"/>
      <c r="I85" s="39"/>
      <c r="J85" s="39"/>
    </row>
    <row r="86" spans="1:13" ht="30" customHeight="1" thickBot="1" x14ac:dyDescent="0.25">
      <c r="A86" s="1305" t="s">
        <v>101</v>
      </c>
      <c r="B86" s="1283"/>
      <c r="C86" s="1283"/>
      <c r="D86" s="1284"/>
      <c r="E86" s="310"/>
      <c r="F86" s="71"/>
      <c r="G86" s="47"/>
      <c r="H86" s="807"/>
      <c r="M86" s="208"/>
    </row>
    <row r="87" spans="1:13" s="2" customFormat="1" ht="12.6" customHeight="1" x14ac:dyDescent="0.25">
      <c r="A87" s="187"/>
      <c r="B87" s="1274" t="s">
        <v>636</v>
      </c>
      <c r="C87" s="1275"/>
      <c r="D87" s="1275"/>
      <c r="E87" s="1276"/>
      <c r="F87" s="61"/>
      <c r="G87" s="49"/>
      <c r="H87" s="806"/>
    </row>
    <row r="88" spans="1:13" s="2" customFormat="1" ht="18" customHeight="1" x14ac:dyDescent="0.25">
      <c r="A88" s="187"/>
      <c r="B88" s="1277"/>
      <c r="C88" s="1278"/>
      <c r="D88" s="1278"/>
      <c r="E88" s="1279"/>
      <c r="F88" s="63"/>
      <c r="G88" s="49"/>
      <c r="H88" s="806"/>
    </row>
    <row r="89" spans="1:13" s="2" customFormat="1" ht="27" customHeight="1" thickBot="1" x14ac:dyDescent="0.3">
      <c r="A89" s="187"/>
      <c r="B89" s="38" t="s">
        <v>237</v>
      </c>
      <c r="C89" s="38"/>
      <c r="D89" s="324">
        <v>167</v>
      </c>
      <c r="E89" s="325"/>
      <c r="F89" s="63">
        <v>0</v>
      </c>
      <c r="G89" s="49">
        <f>E89*D89</f>
        <v>0</v>
      </c>
      <c r="H89" s="806"/>
    </row>
    <row r="90" spans="1:13" ht="15" customHeight="1" x14ac:dyDescent="0.2">
      <c r="A90" s="1316"/>
      <c r="B90" s="601" t="s">
        <v>43</v>
      </c>
      <c r="C90" s="602"/>
      <c r="D90" s="603">
        <v>72</v>
      </c>
      <c r="E90" s="312">
        <v>840056</v>
      </c>
      <c r="F90" s="63">
        <v>0</v>
      </c>
      <c r="G90" s="49">
        <f>F90*D90</f>
        <v>0</v>
      </c>
      <c r="H90" s="807"/>
    </row>
    <row r="91" spans="1:13" ht="15" customHeight="1" x14ac:dyDescent="0.2">
      <c r="A91" s="1316"/>
      <c r="B91" s="604" t="s">
        <v>45</v>
      </c>
      <c r="C91" s="605"/>
      <c r="D91" s="606">
        <v>72</v>
      </c>
      <c r="E91" s="276">
        <v>840055</v>
      </c>
      <c r="F91" s="63">
        <v>0</v>
      </c>
      <c r="G91" s="49">
        <f>D91*F91</f>
        <v>0</v>
      </c>
      <c r="H91" s="807"/>
    </row>
    <row r="92" spans="1:13" ht="15" customHeight="1" x14ac:dyDescent="0.2">
      <c r="A92" s="1316"/>
      <c r="B92" s="604" t="s">
        <v>44</v>
      </c>
      <c r="C92" s="607"/>
      <c r="D92" s="606">
        <v>157</v>
      </c>
      <c r="E92" s="276">
        <v>840159</v>
      </c>
      <c r="F92" s="63">
        <v>0</v>
      </c>
      <c r="G92" s="49">
        <f>D92*F92</f>
        <v>0</v>
      </c>
      <c r="H92" s="807"/>
    </row>
    <row r="93" spans="1:13" ht="15" customHeight="1" thickBot="1" x14ac:dyDescent="0.25">
      <c r="A93" s="1316"/>
      <c r="B93" s="608" t="s">
        <v>479</v>
      </c>
      <c r="C93" s="609"/>
      <c r="D93" s="610">
        <v>222</v>
      </c>
      <c r="E93" s="313">
        <v>840020</v>
      </c>
      <c r="F93" s="63">
        <v>0</v>
      </c>
      <c r="G93" s="49">
        <f>D93*F93</f>
        <v>0</v>
      </c>
      <c r="H93" s="807"/>
    </row>
    <row r="94" spans="1:13" ht="15" customHeight="1" x14ac:dyDescent="0.25">
      <c r="A94" s="726"/>
      <c r="B94" s="1246" t="s">
        <v>637</v>
      </c>
      <c r="C94" s="1246"/>
      <c r="D94" s="1247"/>
      <c r="E94" s="717"/>
      <c r="F94" s="71"/>
      <c r="G94" s="47"/>
      <c r="H94" s="807"/>
    </row>
    <row r="95" spans="1:13" ht="15" customHeight="1" thickBot="1" x14ac:dyDescent="0.3">
      <c r="A95" s="725"/>
      <c r="B95" s="627" t="s">
        <v>593</v>
      </c>
      <c r="C95" s="285"/>
      <c r="D95" s="286"/>
      <c r="E95" s="718"/>
      <c r="F95" s="71"/>
      <c r="G95" s="47"/>
      <c r="H95" s="807"/>
    </row>
    <row r="96" spans="1:13" ht="15" customHeight="1" x14ac:dyDescent="0.2">
      <c r="A96" s="725"/>
      <c r="B96" s="81" t="s">
        <v>588</v>
      </c>
      <c r="C96" s="584"/>
      <c r="D96" s="800">
        <v>421</v>
      </c>
      <c r="E96" s="719"/>
      <c r="F96" s="63">
        <v>0</v>
      </c>
      <c r="G96" s="49">
        <f>D96*F96</f>
        <v>0</v>
      </c>
      <c r="H96" s="807"/>
    </row>
    <row r="97" spans="1:8" ht="15" customHeight="1" x14ac:dyDescent="0.2">
      <c r="A97" s="725"/>
      <c r="B97" s="81" t="s">
        <v>589</v>
      </c>
      <c r="C97" s="584"/>
      <c r="D97" s="800">
        <v>508</v>
      </c>
      <c r="E97" s="720"/>
      <c r="F97" s="63">
        <v>0</v>
      </c>
      <c r="G97" s="49">
        <f>D97*F97</f>
        <v>0</v>
      </c>
      <c r="H97" s="807"/>
    </row>
    <row r="98" spans="1:8" ht="15" customHeight="1" x14ac:dyDescent="0.2">
      <c r="A98" s="725"/>
      <c r="B98" s="728" t="s">
        <v>590</v>
      </c>
      <c r="C98" s="377"/>
      <c r="D98" s="378">
        <v>572</v>
      </c>
      <c r="E98" s="721"/>
      <c r="F98" s="63">
        <v>0</v>
      </c>
      <c r="G98" s="49">
        <f>D98*F98</f>
        <v>0</v>
      </c>
      <c r="H98" s="807"/>
    </row>
    <row r="99" spans="1:8" ht="15" customHeight="1" thickBot="1" x14ac:dyDescent="0.25">
      <c r="A99" s="725"/>
      <c r="B99" s="729" t="s">
        <v>591</v>
      </c>
      <c r="C99" s="414"/>
      <c r="D99" s="362">
        <v>724</v>
      </c>
      <c r="E99" s="722"/>
      <c r="F99" s="63">
        <v>0</v>
      </c>
      <c r="G99" s="49">
        <f>D99*F99</f>
        <v>0</v>
      </c>
      <c r="H99" s="807"/>
    </row>
    <row r="100" spans="1:8" ht="15" customHeight="1" x14ac:dyDescent="0.2">
      <c r="A100" s="725"/>
      <c r="B100" s="1280" t="s">
        <v>638</v>
      </c>
      <c r="C100" s="1281"/>
      <c r="D100" s="1281"/>
      <c r="E100" s="713"/>
      <c r="F100" s="63"/>
      <c r="G100" s="49"/>
      <c r="H100" s="807"/>
    </row>
    <row r="101" spans="1:8" ht="15" customHeight="1" thickBot="1" x14ac:dyDescent="0.25">
      <c r="A101" s="725"/>
      <c r="B101" s="730" t="s">
        <v>519</v>
      </c>
      <c r="C101" s="724"/>
      <c r="D101" s="724"/>
      <c r="E101" s="714"/>
      <c r="F101" s="63"/>
      <c r="G101" s="49"/>
      <c r="H101" s="807"/>
    </row>
    <row r="102" spans="1:8" ht="15" customHeight="1" thickBot="1" x14ac:dyDescent="0.25">
      <c r="A102" s="835"/>
      <c r="B102" s="852" t="s">
        <v>594</v>
      </c>
      <c r="C102" s="715"/>
      <c r="D102" s="716">
        <v>97</v>
      </c>
      <c r="E102" s="307"/>
      <c r="F102" s="63">
        <v>0</v>
      </c>
      <c r="G102" s="49">
        <f>D102*F102</f>
        <v>0</v>
      </c>
      <c r="H102" s="807"/>
    </row>
    <row r="103" spans="1:8" ht="15" customHeight="1" x14ac:dyDescent="0.25">
      <c r="A103" s="848"/>
      <c r="B103" s="1321" t="s">
        <v>639</v>
      </c>
      <c r="C103" s="1281"/>
      <c r="D103" s="1322"/>
      <c r="E103" s="713"/>
      <c r="F103" s="63"/>
      <c r="G103" s="49"/>
      <c r="H103" s="807"/>
    </row>
    <row r="104" spans="1:8" ht="15" customHeight="1" thickBot="1" x14ac:dyDescent="0.25">
      <c r="A104" s="849"/>
      <c r="B104" s="853" t="s">
        <v>519</v>
      </c>
      <c r="C104" s="836"/>
      <c r="D104" s="837"/>
      <c r="E104" s="714"/>
      <c r="F104" s="63"/>
      <c r="G104" s="49"/>
      <c r="H104" s="807"/>
    </row>
    <row r="105" spans="1:8" ht="15" customHeight="1" thickBot="1" x14ac:dyDescent="0.25">
      <c r="A105" s="849"/>
      <c r="B105" s="854" t="s">
        <v>592</v>
      </c>
      <c r="C105" s="712"/>
      <c r="D105" s="639">
        <v>103</v>
      </c>
      <c r="E105" s="307"/>
      <c r="F105" s="63">
        <v>0</v>
      </c>
      <c r="G105" s="49">
        <f>D105*F105</f>
        <v>0</v>
      </c>
      <c r="H105" s="807"/>
    </row>
    <row r="106" spans="1:8" ht="16.5" customHeight="1" x14ac:dyDescent="0.25">
      <c r="A106" s="850"/>
      <c r="B106" s="1271" t="s">
        <v>640</v>
      </c>
      <c r="C106" s="1272"/>
      <c r="D106" s="1273"/>
      <c r="E106" s="287"/>
      <c r="F106" s="63"/>
      <c r="G106" s="49"/>
      <c r="H106" s="807"/>
    </row>
    <row r="107" spans="1:8" ht="14.25" customHeight="1" x14ac:dyDescent="0.2">
      <c r="A107" s="851"/>
      <c r="B107" s="1254" t="s">
        <v>88</v>
      </c>
      <c r="C107" s="1320"/>
      <c r="D107" s="1256"/>
      <c r="E107" s="131"/>
      <c r="F107" s="63"/>
      <c r="G107" s="49"/>
      <c r="H107" s="807"/>
    </row>
    <row r="108" spans="1:8" ht="15.75" customHeight="1" thickBot="1" x14ac:dyDescent="0.25">
      <c r="A108" s="851"/>
      <c r="B108" s="832" t="s">
        <v>297</v>
      </c>
      <c r="C108" s="833"/>
      <c r="D108" s="834"/>
      <c r="E108" s="316"/>
      <c r="F108" s="100"/>
      <c r="G108" s="64"/>
      <c r="H108" s="807"/>
    </row>
    <row r="109" spans="1:8" ht="15" customHeight="1" x14ac:dyDescent="0.2">
      <c r="A109" s="846"/>
      <c r="B109" s="413" t="s">
        <v>1</v>
      </c>
      <c r="C109" s="377"/>
      <c r="D109" s="748">
        <v>205</v>
      </c>
      <c r="E109" s="135">
        <v>840027</v>
      </c>
      <c r="F109" s="124">
        <v>0</v>
      </c>
      <c r="G109" s="65">
        <f>D109*F109</f>
        <v>0</v>
      </c>
      <c r="H109" s="807"/>
    </row>
    <row r="110" spans="1:8" ht="15" customHeight="1" thickBot="1" x14ac:dyDescent="0.25">
      <c r="A110" s="847"/>
      <c r="B110" s="383" t="s">
        <v>6</v>
      </c>
      <c r="C110" s="384"/>
      <c r="D110" s="749">
        <v>246</v>
      </c>
      <c r="E110" s="204">
        <v>840028</v>
      </c>
      <c r="F110" s="103">
        <v>0</v>
      </c>
      <c r="G110" s="66">
        <f>D110*F110</f>
        <v>0</v>
      </c>
      <c r="H110" s="807"/>
    </row>
    <row r="111" spans="1:8" ht="15" customHeight="1" x14ac:dyDescent="0.2">
      <c r="A111" s="183"/>
      <c r="B111" s="1000" t="s">
        <v>641</v>
      </c>
      <c r="C111" s="1001"/>
      <c r="D111" s="1315"/>
      <c r="E111" s="205"/>
      <c r="H111" s="807"/>
    </row>
    <row r="112" spans="1:8" ht="15" customHeight="1" x14ac:dyDescent="0.2">
      <c r="A112" s="184"/>
      <c r="B112" s="983" t="s">
        <v>296</v>
      </c>
      <c r="C112" s="984"/>
      <c r="D112" s="985"/>
      <c r="E112" s="206"/>
      <c r="H112" s="807"/>
    </row>
    <row r="113" spans="1:8" ht="15" customHeight="1" thickBot="1" x14ac:dyDescent="0.25">
      <c r="A113" s="184"/>
      <c r="B113" s="1302" t="s">
        <v>297</v>
      </c>
      <c r="C113" s="1303"/>
      <c r="D113" s="1304"/>
      <c r="E113" s="207"/>
      <c r="H113" s="807"/>
    </row>
    <row r="114" spans="1:8" ht="15" customHeight="1" x14ac:dyDescent="0.2">
      <c r="A114" s="184"/>
      <c r="B114" s="413" t="s">
        <v>1</v>
      </c>
      <c r="C114" s="377"/>
      <c r="D114" s="748">
        <v>229</v>
      </c>
      <c r="E114" s="135" t="s">
        <v>299</v>
      </c>
      <c r="F114" s="124">
        <v>0</v>
      </c>
      <c r="G114" s="65">
        <f>D114*F114</f>
        <v>0</v>
      </c>
      <c r="H114" s="807"/>
    </row>
    <row r="115" spans="1:8" ht="15" customHeight="1" thickBot="1" x14ac:dyDescent="0.25">
      <c r="A115" s="189"/>
      <c r="B115" s="383" t="s">
        <v>6</v>
      </c>
      <c r="C115" s="384"/>
      <c r="D115" s="749">
        <v>271</v>
      </c>
      <c r="E115" s="134" t="s">
        <v>298</v>
      </c>
      <c r="F115" s="103">
        <v>0</v>
      </c>
      <c r="G115" s="66">
        <f>D115*F115</f>
        <v>0</v>
      </c>
      <c r="H115" s="807"/>
    </row>
    <row r="116" spans="1:8" ht="15" customHeight="1" x14ac:dyDescent="0.25">
      <c r="A116" s="183"/>
      <c r="B116" s="900" t="s">
        <v>642</v>
      </c>
      <c r="C116" s="916"/>
      <c r="D116" s="917"/>
      <c r="E116" s="713"/>
      <c r="G116" s="171"/>
      <c r="H116" s="807"/>
    </row>
    <row r="117" spans="1:8" ht="15" customHeight="1" x14ac:dyDescent="0.2">
      <c r="A117" s="184"/>
      <c r="B117" s="918"/>
      <c r="C117" s="914"/>
      <c r="D117" s="919"/>
      <c r="E117" s="915"/>
      <c r="G117" s="171"/>
      <c r="H117" s="807"/>
    </row>
    <row r="118" spans="1:8" ht="15" customHeight="1" thickBot="1" x14ac:dyDescent="0.25">
      <c r="A118" s="184"/>
      <c r="B118" s="920"/>
      <c r="C118" s="921"/>
      <c r="D118" s="922"/>
      <c r="E118" s="915"/>
      <c r="G118" s="865"/>
      <c r="H118" s="807"/>
    </row>
    <row r="119" spans="1:8" ht="15" customHeight="1" x14ac:dyDescent="0.2">
      <c r="A119" s="244"/>
      <c r="B119" s="912" t="s">
        <v>44</v>
      </c>
      <c r="C119" s="913"/>
      <c r="D119" s="514">
        <v>157</v>
      </c>
      <c r="E119" s="276">
        <v>840159</v>
      </c>
      <c r="F119" s="63">
        <v>0</v>
      </c>
      <c r="G119" s="49">
        <f>D119*F119</f>
        <v>0</v>
      </c>
    </row>
    <row r="120" spans="1:8" ht="23.25" customHeight="1" thickBot="1" x14ac:dyDescent="0.25">
      <c r="A120" s="246"/>
      <c r="B120" s="746"/>
      <c r="C120" s="746"/>
      <c r="D120" s="747"/>
      <c r="E120" s="307"/>
    </row>
  </sheetData>
  <mergeCells count="55">
    <mergeCell ref="D7:D8"/>
    <mergeCell ref="B76:D76"/>
    <mergeCell ref="B79:D79"/>
    <mergeCell ref="B49:D49"/>
    <mergeCell ref="B50:D50"/>
    <mergeCell ref="B51:D51"/>
    <mergeCell ref="B72:D72"/>
    <mergeCell ref="B94:D94"/>
    <mergeCell ref="B11:D11"/>
    <mergeCell ref="B113:D113"/>
    <mergeCell ref="A86:D86"/>
    <mergeCell ref="B61:D61"/>
    <mergeCell ref="B62:D62"/>
    <mergeCell ref="B71:D71"/>
    <mergeCell ref="B111:D111"/>
    <mergeCell ref="A90:A93"/>
    <mergeCell ref="B82:D82"/>
    <mergeCell ref="B67:D67"/>
    <mergeCell ref="B66:D66"/>
    <mergeCell ref="B107:D107"/>
    <mergeCell ref="B112:D112"/>
    <mergeCell ref="B103:D103"/>
    <mergeCell ref="B84:D84"/>
    <mergeCell ref="B106:D106"/>
    <mergeCell ref="B87:E88"/>
    <mergeCell ref="B100:D100"/>
    <mergeCell ref="C1:D1"/>
    <mergeCell ref="A36:D36"/>
    <mergeCell ref="A1:A4"/>
    <mergeCell ref="B3:B4"/>
    <mergeCell ref="A10:A14"/>
    <mergeCell ref="C2:D2"/>
    <mergeCell ref="C3:D3"/>
    <mergeCell ref="A9:E9"/>
    <mergeCell ref="C7:C8"/>
    <mergeCell ref="B10:D10"/>
    <mergeCell ref="A7:A8"/>
    <mergeCell ref="B29:E29"/>
    <mergeCell ref="B6:D6"/>
    <mergeCell ref="E7:E8"/>
    <mergeCell ref="B7:B8"/>
    <mergeCell ref="C4:D4"/>
    <mergeCell ref="A55:A57"/>
    <mergeCell ref="A37:A42"/>
    <mergeCell ref="B37:D37"/>
    <mergeCell ref="B19:E20"/>
    <mergeCell ref="B38:D38"/>
    <mergeCell ref="B39:D39"/>
    <mergeCell ref="B55:D55"/>
    <mergeCell ref="B43:D43"/>
    <mergeCell ref="B44:D44"/>
    <mergeCell ref="B45:D45"/>
    <mergeCell ref="B24:E25"/>
    <mergeCell ref="B5:D5"/>
    <mergeCell ref="B56:D56"/>
  </mergeCells>
  <hyperlinks>
    <hyperlink ref="C4" r:id="rId1"/>
    <hyperlink ref="C3" r:id="rId2"/>
  </hyperlinks>
  <pageMargins left="0.25" right="0.25" top="0.75" bottom="0.75" header="0.3" footer="0.3"/>
  <pageSetup paperSize="9" scale="90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83"/>
  <sheetViews>
    <sheetView zoomScaleNormal="100" workbookViewId="0">
      <pane ySplit="6" topLeftCell="A7" activePane="bottomLeft" state="frozen"/>
      <selection pane="bottomLeft" activeCell="B2" sqref="B2"/>
    </sheetView>
  </sheetViews>
  <sheetFormatPr defaultColWidth="11.42578125" defaultRowHeight="15" customHeight="1" x14ac:dyDescent="0.2"/>
  <cols>
    <col min="1" max="1" width="28.42578125" style="1" customWidth="1"/>
    <col min="2" max="2" width="34.28515625" style="3" customWidth="1"/>
    <col min="3" max="3" width="17.140625" style="3" customWidth="1"/>
    <col min="4" max="4" width="12.42578125" style="3" customWidth="1"/>
    <col min="5" max="5" width="14.28515625" style="4" customWidth="1"/>
    <col min="6" max="6" width="10" style="45" customWidth="1"/>
    <col min="7" max="7" width="11.7109375" style="45" customWidth="1"/>
    <col min="8" max="16384" width="11.42578125" style="1"/>
  </cols>
  <sheetData>
    <row r="1" spans="1:12" ht="15" customHeight="1" x14ac:dyDescent="0.2">
      <c r="A1" s="1085"/>
      <c r="B1" s="94" t="s">
        <v>657</v>
      </c>
      <c r="C1" s="1329" t="s">
        <v>370</v>
      </c>
      <c r="D1" s="1329"/>
      <c r="E1" s="1329"/>
      <c r="F1" s="99"/>
      <c r="G1" s="5"/>
      <c r="H1" s="5"/>
      <c r="I1" s="5"/>
      <c r="J1" s="5"/>
      <c r="K1" s="5"/>
    </row>
    <row r="2" spans="1:12" ht="15" customHeight="1" x14ac:dyDescent="0.2">
      <c r="A2" s="1086"/>
      <c r="B2" s="96" t="s">
        <v>686</v>
      </c>
      <c r="C2" s="1329" t="s">
        <v>518</v>
      </c>
      <c r="D2" s="1329"/>
      <c r="E2" s="1329"/>
      <c r="F2" s="99"/>
      <c r="G2" s="43"/>
      <c r="H2" s="5"/>
      <c r="I2" s="5"/>
      <c r="J2" s="5"/>
      <c r="K2" s="5"/>
    </row>
    <row r="3" spans="1:12" ht="15" customHeight="1" x14ac:dyDescent="0.2">
      <c r="A3" s="1086"/>
      <c r="B3" s="1286" t="s">
        <v>49</v>
      </c>
      <c r="C3" s="1069" t="s">
        <v>218</v>
      </c>
      <c r="D3" s="1334"/>
      <c r="E3" s="1334"/>
      <c r="F3" s="99"/>
      <c r="G3" s="43"/>
      <c r="H3" s="5"/>
      <c r="I3" s="5"/>
      <c r="J3" s="5"/>
      <c r="K3" s="5"/>
    </row>
    <row r="4" spans="1:12" ht="15" customHeight="1" thickBot="1" x14ac:dyDescent="0.25">
      <c r="A4" s="1285"/>
      <c r="B4" s="1286"/>
      <c r="C4" s="1340" t="s">
        <v>31</v>
      </c>
      <c r="D4" s="1340"/>
      <c r="E4" s="1340"/>
    </row>
    <row r="5" spans="1:12" ht="18" customHeight="1" x14ac:dyDescent="0.2">
      <c r="A5" s="1237" t="s">
        <v>14</v>
      </c>
      <c r="B5" s="1242" t="s">
        <v>16</v>
      </c>
      <c r="C5" s="1292" t="s">
        <v>15</v>
      </c>
      <c r="D5" s="1338" t="s">
        <v>197</v>
      </c>
      <c r="E5" s="1058" t="s">
        <v>602</v>
      </c>
      <c r="F5" s="247" t="s">
        <v>54</v>
      </c>
      <c r="G5" s="122" t="s">
        <v>56</v>
      </c>
    </row>
    <row r="6" spans="1:12" ht="18.75" customHeight="1" thickBot="1" x14ac:dyDescent="0.25">
      <c r="A6" s="1238"/>
      <c r="B6" s="1342"/>
      <c r="C6" s="1341"/>
      <c r="D6" s="1339"/>
      <c r="E6" s="1059"/>
      <c r="F6" s="248" t="s">
        <v>55</v>
      </c>
      <c r="G6" s="169">
        <f>SUM('Подушки и одеяла'!G9,'Постельное белье'!G8,'Дом. текстиль'!G9,'Спальные мешки'!G7,'Для детей'!G9,Матрасы!G9)</f>
        <v>0</v>
      </c>
    </row>
    <row r="7" spans="1:12" ht="30" customHeight="1" thickBot="1" x14ac:dyDescent="0.25">
      <c r="A7" s="1335" t="s">
        <v>214</v>
      </c>
      <c r="B7" s="1336"/>
      <c r="C7" s="1336"/>
      <c r="D7" s="1336"/>
      <c r="E7" s="1337"/>
      <c r="F7" s="270"/>
      <c r="G7" s="40">
        <f>SUM(G8:G367)</f>
        <v>0</v>
      </c>
    </row>
    <row r="8" spans="1:12" s="2" customFormat="1" ht="15" customHeight="1" x14ac:dyDescent="0.25">
      <c r="A8" s="1343"/>
      <c r="B8" s="1345" t="s">
        <v>51</v>
      </c>
      <c r="C8" s="1346"/>
      <c r="D8" s="1346"/>
      <c r="E8" s="1347"/>
      <c r="F8" s="271"/>
      <c r="G8" s="46"/>
    </row>
    <row r="9" spans="1:12" s="2" customFormat="1" ht="15" customHeight="1" x14ac:dyDescent="0.2">
      <c r="A9" s="1244"/>
      <c r="B9" s="1331" t="s">
        <v>50</v>
      </c>
      <c r="C9" s="1332"/>
      <c r="D9" s="1332"/>
      <c r="E9" s="1333"/>
      <c r="F9" s="271"/>
      <c r="G9" s="46"/>
    </row>
    <row r="10" spans="1:12" s="2" customFormat="1" ht="15" customHeight="1" x14ac:dyDescent="0.2">
      <c r="A10" s="1244"/>
      <c r="B10" s="1327" t="s">
        <v>491</v>
      </c>
      <c r="C10" s="1328"/>
      <c r="D10" s="793"/>
      <c r="E10" s="794"/>
      <c r="F10" s="272"/>
      <c r="G10" s="47"/>
    </row>
    <row r="11" spans="1:12" s="2" customFormat="1" ht="15" customHeight="1" x14ac:dyDescent="0.2">
      <c r="A11" s="1244"/>
      <c r="B11" s="359" t="s">
        <v>67</v>
      </c>
      <c r="C11" s="360" t="s">
        <v>63</v>
      </c>
      <c r="D11" s="360">
        <v>210021</v>
      </c>
      <c r="E11" s="840">
        <v>3304</v>
      </c>
      <c r="F11" s="273">
        <v>0</v>
      </c>
      <c r="G11" s="85">
        <f>E11*F11</f>
        <v>0</v>
      </c>
      <c r="H11" s="843"/>
    </row>
    <row r="12" spans="1:12" ht="15" customHeight="1" x14ac:dyDescent="0.2">
      <c r="A12" s="1244"/>
      <c r="B12" s="359" t="s">
        <v>99</v>
      </c>
      <c r="C12" s="360" t="s">
        <v>64</v>
      </c>
      <c r="D12" s="360">
        <v>210022</v>
      </c>
      <c r="E12" s="841">
        <v>3640</v>
      </c>
      <c r="F12" s="273">
        <v>0</v>
      </c>
      <c r="G12" s="85">
        <f>E12*F12</f>
        <v>0</v>
      </c>
      <c r="H12" s="843"/>
      <c r="I12" s="13"/>
      <c r="J12" s="14"/>
      <c r="K12" s="15"/>
      <c r="L12" s="15"/>
    </row>
    <row r="13" spans="1:12" ht="15" customHeight="1" thickBot="1" x14ac:dyDescent="0.25">
      <c r="A13" s="1344"/>
      <c r="B13" s="363" t="s">
        <v>100</v>
      </c>
      <c r="C13" s="364" t="s">
        <v>97</v>
      </c>
      <c r="D13" s="364">
        <v>210020</v>
      </c>
      <c r="E13" s="842">
        <v>4422</v>
      </c>
      <c r="F13" s="273">
        <v>0</v>
      </c>
      <c r="G13" s="85">
        <f>E13*F13</f>
        <v>0</v>
      </c>
      <c r="H13" s="844"/>
      <c r="I13" s="13"/>
      <c r="J13" s="13"/>
      <c r="K13" s="15"/>
      <c r="L13" s="15"/>
    </row>
    <row r="14" spans="1:12" s="2" customFormat="1" ht="15" customHeight="1" x14ac:dyDescent="0.25">
      <c r="A14" s="1287"/>
      <c r="B14" s="1345" t="s">
        <v>52</v>
      </c>
      <c r="C14" s="1346"/>
      <c r="D14" s="1346"/>
      <c r="E14" s="1347"/>
      <c r="F14" s="271"/>
      <c r="G14" s="46"/>
    </row>
    <row r="15" spans="1:12" s="2" customFormat="1" ht="15" customHeight="1" x14ac:dyDescent="0.2">
      <c r="A15" s="1316"/>
      <c r="B15" s="1331" t="s">
        <v>53</v>
      </c>
      <c r="C15" s="1332"/>
      <c r="D15" s="1332"/>
      <c r="E15" s="1333"/>
      <c r="F15" s="271"/>
      <c r="G15" s="46"/>
    </row>
    <row r="16" spans="1:12" s="2" customFormat="1" ht="15" customHeight="1" x14ac:dyDescent="0.2">
      <c r="A16" s="1316"/>
      <c r="B16" s="1327" t="s">
        <v>492</v>
      </c>
      <c r="C16" s="1328"/>
      <c r="D16" s="793"/>
      <c r="E16" s="845" t="s">
        <v>616</v>
      </c>
      <c r="F16" s="272"/>
      <c r="G16" s="47"/>
    </row>
    <row r="17" spans="1:8" s="2" customFormat="1" ht="15" customHeight="1" x14ac:dyDescent="0.2">
      <c r="A17" s="1316"/>
      <c r="B17" s="359" t="s">
        <v>67</v>
      </c>
      <c r="C17" s="360" t="s">
        <v>65</v>
      </c>
      <c r="D17" s="360">
        <v>210017</v>
      </c>
      <c r="E17" s="838">
        <v>3110</v>
      </c>
      <c r="F17" s="273">
        <v>0</v>
      </c>
      <c r="G17" s="48">
        <f>E17*F17</f>
        <v>0</v>
      </c>
      <c r="H17" s="361">
        <v>3455</v>
      </c>
    </row>
    <row r="18" spans="1:8" ht="15" customHeight="1" x14ac:dyDescent="0.2">
      <c r="A18" s="1316"/>
      <c r="B18" s="359" t="s">
        <v>99</v>
      </c>
      <c r="C18" s="360" t="s">
        <v>66</v>
      </c>
      <c r="D18" s="360">
        <v>210018</v>
      </c>
      <c r="E18" s="838">
        <v>3464</v>
      </c>
      <c r="F18" s="273">
        <v>0</v>
      </c>
      <c r="G18" s="48">
        <f>E18*F18</f>
        <v>0</v>
      </c>
      <c r="H18" s="361">
        <v>3849</v>
      </c>
    </row>
    <row r="19" spans="1:8" ht="15" customHeight="1" thickBot="1" x14ac:dyDescent="0.25">
      <c r="A19" s="1330"/>
      <c r="B19" s="363" t="s">
        <v>100</v>
      </c>
      <c r="C19" s="364" t="s">
        <v>98</v>
      </c>
      <c r="D19" s="364">
        <v>210016</v>
      </c>
      <c r="E19" s="839">
        <v>4230</v>
      </c>
      <c r="F19" s="273">
        <v>0</v>
      </c>
      <c r="G19" s="48">
        <f>E19*F19</f>
        <v>0</v>
      </c>
      <c r="H19" s="365">
        <v>4700</v>
      </c>
    </row>
    <row r="20" spans="1:8" ht="15" customHeight="1" x14ac:dyDescent="0.2">
      <c r="B20" s="16"/>
      <c r="C20" s="25"/>
      <c r="D20" s="25"/>
      <c r="E20" s="26"/>
    </row>
    <row r="21" spans="1:8" s="2" customFormat="1" ht="15" customHeight="1" x14ac:dyDescent="0.25">
      <c r="A21" s="1"/>
      <c r="B21" s="33"/>
      <c r="C21" s="33"/>
      <c r="D21" s="33"/>
      <c r="E21" s="33"/>
      <c r="F21" s="45"/>
      <c r="G21" s="45"/>
    </row>
    <row r="22" spans="1:8" s="2" customFormat="1" ht="15" customHeight="1" x14ac:dyDescent="0.2">
      <c r="A22" s="1"/>
      <c r="B22" s="1"/>
      <c r="C22" s="1"/>
      <c r="D22" s="1"/>
      <c r="E22" s="1"/>
      <c r="F22" s="45"/>
      <c r="G22" s="45"/>
    </row>
    <row r="23" spans="1:8" ht="15" customHeight="1" x14ac:dyDescent="0.25">
      <c r="B23" s="16"/>
      <c r="C23" s="19"/>
      <c r="D23" s="19"/>
      <c r="E23" s="17"/>
    </row>
    <row r="24" spans="1:8" ht="15" customHeight="1" x14ac:dyDescent="0.25">
      <c r="B24" s="16"/>
      <c r="C24" s="19"/>
      <c r="D24" s="19"/>
      <c r="E24" s="17"/>
    </row>
    <row r="25" spans="1:8" ht="15" customHeight="1" x14ac:dyDescent="0.25">
      <c r="B25" s="16"/>
      <c r="C25" s="19"/>
      <c r="D25" s="19"/>
      <c r="E25" s="17"/>
    </row>
    <row r="26" spans="1:8" s="2" customFormat="1" ht="15" customHeight="1" x14ac:dyDescent="0.25">
      <c r="A26" s="1"/>
      <c r="B26" s="33"/>
      <c r="C26" s="33"/>
      <c r="D26" s="33"/>
      <c r="E26" s="33"/>
      <c r="F26" s="45"/>
      <c r="G26" s="45"/>
    </row>
    <row r="27" spans="1:8" s="2" customFormat="1" ht="15" customHeight="1" x14ac:dyDescent="0.2">
      <c r="A27" s="1"/>
      <c r="B27" s="1"/>
      <c r="C27" s="1"/>
      <c r="D27" s="1"/>
      <c r="E27" s="1"/>
      <c r="F27" s="45"/>
      <c r="G27" s="45"/>
    </row>
    <row r="28" spans="1:8" ht="15" customHeight="1" x14ac:dyDescent="0.25">
      <c r="B28" s="18"/>
      <c r="C28" s="19"/>
      <c r="D28" s="19"/>
      <c r="E28" s="17"/>
    </row>
    <row r="29" spans="1:8" ht="15" customHeight="1" x14ac:dyDescent="0.25">
      <c r="B29" s="18"/>
      <c r="C29" s="19"/>
      <c r="D29" s="19"/>
      <c r="E29" s="17"/>
    </row>
    <row r="30" spans="1:8" ht="15" customHeight="1" x14ac:dyDescent="0.25">
      <c r="B30" s="18"/>
      <c r="C30" s="19"/>
      <c r="D30" s="19"/>
      <c r="E30" s="17"/>
    </row>
    <row r="31" spans="1:8" s="2" customFormat="1" ht="15" customHeight="1" x14ac:dyDescent="0.25">
      <c r="A31" s="1"/>
      <c r="B31" s="33"/>
      <c r="C31" s="33"/>
      <c r="D31" s="33"/>
      <c r="E31" s="33"/>
      <c r="F31" s="45"/>
      <c r="G31" s="45"/>
    </row>
    <row r="32" spans="1:8" s="2" customFormat="1" ht="15" customHeight="1" x14ac:dyDescent="0.2">
      <c r="A32" s="1"/>
      <c r="B32" s="1"/>
      <c r="C32" s="1"/>
      <c r="D32" s="1"/>
      <c r="E32" s="1"/>
      <c r="F32" s="45"/>
      <c r="G32" s="45"/>
    </row>
    <row r="33" spans="1:7" ht="15" customHeight="1" x14ac:dyDescent="0.25">
      <c r="B33" s="18"/>
      <c r="C33" s="19"/>
      <c r="D33" s="19"/>
      <c r="E33" s="17"/>
    </row>
    <row r="34" spans="1:7" ht="15" customHeight="1" x14ac:dyDescent="0.25">
      <c r="B34" s="16"/>
      <c r="C34" s="19"/>
      <c r="D34" s="19"/>
      <c r="E34" s="17"/>
    </row>
    <row r="35" spans="1:7" ht="15" customHeight="1" x14ac:dyDescent="0.25">
      <c r="B35" s="16"/>
      <c r="C35" s="19"/>
      <c r="D35" s="19"/>
      <c r="E35" s="17"/>
    </row>
    <row r="36" spans="1:7" s="2" customFormat="1" ht="15" customHeight="1" x14ac:dyDescent="0.25">
      <c r="A36" s="1"/>
      <c r="B36" s="33"/>
      <c r="C36" s="33"/>
      <c r="D36" s="33"/>
      <c r="E36" s="33"/>
      <c r="F36" s="45"/>
      <c r="G36" s="45"/>
    </row>
    <row r="37" spans="1:7" s="2" customFormat="1" ht="15" customHeight="1" x14ac:dyDescent="0.2">
      <c r="A37" s="1"/>
      <c r="B37" s="1"/>
      <c r="C37" s="1"/>
      <c r="D37" s="1"/>
      <c r="E37" s="1"/>
      <c r="F37" s="45"/>
      <c r="G37" s="45"/>
    </row>
    <row r="38" spans="1:7" ht="15" customHeight="1" x14ac:dyDescent="0.25">
      <c r="B38" s="18"/>
      <c r="C38" s="19"/>
      <c r="D38" s="19"/>
      <c r="E38" s="17"/>
    </row>
    <row r="39" spans="1:7" s="2" customFormat="1" ht="15" customHeight="1" x14ac:dyDescent="0.25">
      <c r="A39" s="1"/>
      <c r="B39" s="33"/>
      <c r="C39" s="33"/>
      <c r="D39" s="33"/>
      <c r="E39" s="33"/>
      <c r="F39" s="45"/>
      <c r="G39" s="45"/>
    </row>
    <row r="40" spans="1:7" s="2" customFormat="1" ht="15" customHeight="1" x14ac:dyDescent="0.2">
      <c r="A40" s="1"/>
      <c r="B40" s="1"/>
      <c r="C40" s="1"/>
      <c r="D40" s="1"/>
      <c r="E40" s="1"/>
      <c r="F40" s="45"/>
      <c r="G40" s="45"/>
    </row>
    <row r="41" spans="1:7" ht="15" customHeight="1" x14ac:dyDescent="0.25">
      <c r="B41" s="18"/>
      <c r="C41" s="19"/>
      <c r="D41" s="19"/>
      <c r="E41" s="17"/>
    </row>
    <row r="42" spans="1:7" s="2" customFormat="1" ht="15" customHeight="1" x14ac:dyDescent="0.25">
      <c r="A42" s="1"/>
      <c r="B42" s="33"/>
      <c r="C42" s="33"/>
      <c r="D42" s="33"/>
      <c r="E42" s="33"/>
      <c r="F42" s="45"/>
      <c r="G42" s="45"/>
    </row>
    <row r="43" spans="1:7" s="2" customFormat="1" ht="15" customHeight="1" x14ac:dyDescent="0.2">
      <c r="A43" s="1"/>
      <c r="B43" s="1"/>
      <c r="C43" s="1"/>
      <c r="D43" s="1"/>
      <c r="E43" s="1"/>
      <c r="F43" s="45"/>
      <c r="G43" s="45"/>
    </row>
    <row r="44" spans="1:7" ht="15" customHeight="1" x14ac:dyDescent="0.25">
      <c r="B44" s="18"/>
      <c r="C44" s="19"/>
      <c r="D44" s="19"/>
      <c r="E44" s="17"/>
    </row>
    <row r="45" spans="1:7" ht="15" customHeight="1" x14ac:dyDescent="0.25">
      <c r="B45" s="16"/>
      <c r="C45" s="19"/>
      <c r="D45" s="19"/>
      <c r="E45" s="17"/>
    </row>
    <row r="46" spans="1:7" s="2" customFormat="1" ht="15" customHeight="1" x14ac:dyDescent="0.25">
      <c r="A46" s="1"/>
      <c r="B46" s="33"/>
      <c r="C46" s="33"/>
      <c r="D46" s="33"/>
      <c r="E46" s="33"/>
      <c r="F46" s="45"/>
      <c r="G46" s="45"/>
    </row>
    <row r="47" spans="1:7" s="2" customFormat="1" ht="15" customHeight="1" x14ac:dyDescent="0.2">
      <c r="A47" s="1"/>
      <c r="B47" s="1"/>
      <c r="C47" s="1"/>
      <c r="D47" s="1"/>
      <c r="E47" s="1"/>
      <c r="F47" s="45"/>
      <c r="G47" s="45"/>
    </row>
    <row r="48" spans="1:7" ht="15" customHeight="1" x14ac:dyDescent="0.25">
      <c r="B48" s="18"/>
      <c r="C48" s="19"/>
      <c r="D48" s="19"/>
      <c r="E48" s="17"/>
    </row>
    <row r="49" spans="1:7" ht="15" customHeight="1" x14ac:dyDescent="0.25">
      <c r="B49" s="16"/>
      <c r="C49" s="19"/>
      <c r="D49" s="19"/>
      <c r="E49" s="17"/>
    </row>
    <row r="50" spans="1:7" s="2" customFormat="1" ht="15" customHeight="1" x14ac:dyDescent="0.25">
      <c r="A50" s="1"/>
      <c r="B50" s="33"/>
      <c r="C50" s="33"/>
      <c r="D50" s="33"/>
      <c r="E50" s="33"/>
      <c r="F50" s="45"/>
      <c r="G50" s="45"/>
    </row>
    <row r="51" spans="1:7" s="2" customFormat="1" ht="15" customHeight="1" x14ac:dyDescent="0.2">
      <c r="A51" s="1"/>
      <c r="B51" s="1"/>
      <c r="C51" s="1"/>
      <c r="D51" s="1"/>
      <c r="E51" s="1"/>
      <c r="F51" s="45"/>
      <c r="G51" s="45"/>
    </row>
    <row r="52" spans="1:7" ht="15" customHeight="1" x14ac:dyDescent="0.25">
      <c r="B52" s="18"/>
      <c r="C52" s="19"/>
      <c r="D52" s="19"/>
      <c r="E52" s="17"/>
    </row>
    <row r="53" spans="1:7" ht="15" customHeight="1" x14ac:dyDescent="0.25">
      <c r="B53" s="16"/>
      <c r="C53" s="19"/>
      <c r="D53" s="19"/>
      <c r="E53" s="17"/>
    </row>
    <row r="54" spans="1:7" ht="15" customHeight="1" x14ac:dyDescent="0.25">
      <c r="B54" s="33"/>
      <c r="C54" s="33"/>
      <c r="D54" s="33"/>
      <c r="E54" s="33"/>
    </row>
    <row r="55" spans="1:7" ht="15" customHeight="1" x14ac:dyDescent="0.2">
      <c r="B55" s="1"/>
      <c r="C55" s="1"/>
      <c r="D55" s="1"/>
      <c r="E55" s="1"/>
    </row>
    <row r="56" spans="1:7" ht="15" customHeight="1" x14ac:dyDescent="0.25">
      <c r="B56" s="18"/>
      <c r="C56" s="19"/>
      <c r="D56" s="19"/>
      <c r="E56" s="17"/>
    </row>
    <row r="57" spans="1:7" ht="15" customHeight="1" x14ac:dyDescent="0.25">
      <c r="B57" s="33"/>
      <c r="C57" s="33"/>
      <c r="D57" s="33"/>
      <c r="E57" s="33"/>
    </row>
    <row r="58" spans="1:7" ht="15" customHeight="1" x14ac:dyDescent="0.2">
      <c r="B58" s="1"/>
      <c r="C58" s="1"/>
      <c r="D58" s="1"/>
      <c r="E58" s="1"/>
    </row>
    <row r="59" spans="1:7" ht="15" customHeight="1" x14ac:dyDescent="0.25">
      <c r="B59" s="19"/>
      <c r="C59" s="19"/>
      <c r="D59" s="19"/>
      <c r="E59" s="20"/>
    </row>
    <row r="60" spans="1:7" ht="15" customHeight="1" x14ac:dyDescent="0.25">
      <c r="B60" s="19"/>
      <c r="C60" s="19"/>
      <c r="D60" s="19"/>
      <c r="E60" s="20"/>
    </row>
    <row r="61" spans="1:7" ht="15" customHeight="1" x14ac:dyDescent="0.25">
      <c r="B61" s="19"/>
      <c r="C61" s="19"/>
      <c r="D61" s="19"/>
      <c r="E61" s="20"/>
    </row>
    <row r="62" spans="1:7" ht="15" customHeight="1" x14ac:dyDescent="0.25">
      <c r="B62" s="33"/>
      <c r="C62" s="33"/>
      <c r="D62" s="33"/>
      <c r="E62" s="33"/>
    </row>
    <row r="63" spans="1:7" ht="15" customHeight="1" x14ac:dyDescent="0.2">
      <c r="B63" s="1"/>
      <c r="C63" s="1"/>
      <c r="D63" s="1"/>
      <c r="E63" s="1"/>
    </row>
    <row r="64" spans="1:7" ht="15" customHeight="1" x14ac:dyDescent="0.2">
      <c r="B64" s="18"/>
      <c r="C64" s="27"/>
      <c r="D64" s="27"/>
      <c r="E64" s="28"/>
    </row>
    <row r="65" spans="1:5" ht="15" customHeight="1" x14ac:dyDescent="0.2">
      <c r="B65" s="16"/>
      <c r="C65" s="27"/>
      <c r="D65" s="27"/>
      <c r="E65" s="28"/>
    </row>
    <row r="66" spans="1:5" ht="15" customHeight="1" x14ac:dyDescent="0.25">
      <c r="B66" s="16"/>
      <c r="C66" s="29"/>
      <c r="D66" s="29"/>
      <c r="E66" s="30"/>
    </row>
    <row r="67" spans="1:5" ht="15" customHeight="1" x14ac:dyDescent="0.25">
      <c r="B67" s="33"/>
      <c r="C67" s="33"/>
      <c r="D67" s="33"/>
      <c r="E67" s="33"/>
    </row>
    <row r="68" spans="1:5" ht="15" customHeight="1" x14ac:dyDescent="0.2">
      <c r="B68" s="1"/>
      <c r="C68" s="1"/>
      <c r="D68" s="1"/>
      <c r="E68" s="1"/>
    </row>
    <row r="69" spans="1:5" ht="15" customHeight="1" x14ac:dyDescent="0.25">
      <c r="B69" s="29"/>
      <c r="C69" s="29"/>
      <c r="D69" s="29"/>
      <c r="E69" s="30"/>
    </row>
    <row r="70" spans="1:5" ht="15" customHeight="1" x14ac:dyDescent="0.25">
      <c r="B70" s="29"/>
      <c r="C70" s="29"/>
      <c r="D70" s="29"/>
      <c r="E70" s="30"/>
    </row>
    <row r="71" spans="1:5" ht="15" customHeight="1" x14ac:dyDescent="0.25">
      <c r="B71" s="29"/>
      <c r="C71" s="29"/>
      <c r="D71" s="29"/>
      <c r="E71" s="30"/>
    </row>
    <row r="72" spans="1:5" ht="30" customHeight="1" x14ac:dyDescent="0.2">
      <c r="A72" s="34"/>
      <c r="B72" s="34"/>
      <c r="C72" s="34"/>
      <c r="D72" s="34"/>
      <c r="E72" s="34"/>
    </row>
    <row r="73" spans="1:5" ht="15" customHeight="1" x14ac:dyDescent="0.25">
      <c r="B73" s="23"/>
      <c r="C73" s="23"/>
      <c r="D73" s="23"/>
      <c r="E73" s="21"/>
    </row>
    <row r="74" spans="1:5" ht="15" customHeight="1" x14ac:dyDescent="0.25">
      <c r="B74" s="23"/>
      <c r="C74" s="23"/>
      <c r="D74" s="23"/>
      <c r="E74" s="21"/>
    </row>
    <row r="75" spans="1:5" ht="15" customHeight="1" x14ac:dyDescent="0.25">
      <c r="B75" s="23"/>
      <c r="C75" s="23"/>
      <c r="D75" s="23"/>
      <c r="E75" s="21"/>
    </row>
    <row r="76" spans="1:5" ht="15" customHeight="1" x14ac:dyDescent="0.25">
      <c r="B76" s="23"/>
      <c r="C76" s="23"/>
      <c r="D76" s="23"/>
      <c r="E76" s="21"/>
    </row>
    <row r="77" spans="1:5" ht="15" customHeight="1" x14ac:dyDescent="0.25">
      <c r="B77" s="32"/>
      <c r="C77" s="32"/>
      <c r="D77" s="32"/>
      <c r="E77" s="21"/>
    </row>
    <row r="78" spans="1:5" ht="30" customHeight="1" x14ac:dyDescent="0.2">
      <c r="A78" s="34"/>
      <c r="B78" s="34"/>
      <c r="C78" s="34"/>
      <c r="D78" s="34"/>
      <c r="E78" s="34"/>
    </row>
    <row r="79" spans="1:5" ht="15" customHeight="1" x14ac:dyDescent="0.25">
      <c r="B79" s="22"/>
      <c r="C79" s="31"/>
      <c r="D79" s="31"/>
      <c r="E79" s="21"/>
    </row>
    <row r="80" spans="1:5" ht="15" customHeight="1" x14ac:dyDescent="0.25">
      <c r="B80" s="23"/>
      <c r="C80" s="31"/>
      <c r="D80" s="31"/>
      <c r="E80" s="21"/>
    </row>
    <row r="81" spans="2:5" ht="15" customHeight="1" x14ac:dyDescent="0.25">
      <c r="B81" s="24"/>
      <c r="C81" s="23"/>
      <c r="D81" s="23"/>
      <c r="E81" s="21"/>
    </row>
    <row r="82" spans="2:5" ht="15" customHeight="1" x14ac:dyDescent="0.25">
      <c r="B82" s="32"/>
      <c r="C82" s="23"/>
      <c r="D82" s="23"/>
      <c r="E82" s="21"/>
    </row>
    <row r="83" spans="2:5" ht="15" customHeight="1" x14ac:dyDescent="0.25">
      <c r="B83" s="32"/>
      <c r="C83" s="23"/>
      <c r="D83" s="23"/>
      <c r="E83" s="21"/>
    </row>
  </sheetData>
  <mergeCells count="20">
    <mergeCell ref="B5:B6"/>
    <mergeCell ref="A8:A13"/>
    <mergeCell ref="B8:E8"/>
    <mergeCell ref="B14:E14"/>
    <mergeCell ref="B16:C16"/>
    <mergeCell ref="B10:C10"/>
    <mergeCell ref="A1:A4"/>
    <mergeCell ref="C1:E1"/>
    <mergeCell ref="A14:A19"/>
    <mergeCell ref="B15:E15"/>
    <mergeCell ref="B9:E9"/>
    <mergeCell ref="C3:E3"/>
    <mergeCell ref="A5:A6"/>
    <mergeCell ref="A7:E7"/>
    <mergeCell ref="D5:D6"/>
    <mergeCell ref="E5:E6"/>
    <mergeCell ref="C4:E4"/>
    <mergeCell ref="B3:B4"/>
    <mergeCell ref="C2:E2"/>
    <mergeCell ref="C5:C6"/>
  </mergeCells>
  <hyperlinks>
    <hyperlink ref="C4" r:id="rId1"/>
    <hyperlink ref="C3" r:id="rId2"/>
  </hyperlinks>
  <pageMargins left="0.23622047244094491" right="0.23622047244094491" top="0.74803149606299213" bottom="0.74803149606299213" header="0.31496062992125984" footer="0.31496062992125984"/>
  <pageSetup paperSize="9" scale="80" orientation="landscape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83"/>
  <sheetViews>
    <sheetView zoomScaleNormal="100" workbookViewId="0">
      <pane ySplit="8" topLeftCell="A9" activePane="bottomLeft" state="frozen"/>
      <selection pane="bottomLeft" activeCell="B2" sqref="B2"/>
    </sheetView>
  </sheetViews>
  <sheetFormatPr defaultColWidth="11.42578125" defaultRowHeight="15" customHeight="1" x14ac:dyDescent="0.25"/>
  <cols>
    <col min="1" max="1" width="28.42578125" style="1" customWidth="1"/>
    <col min="2" max="2" width="34.28515625" style="3" customWidth="1"/>
    <col min="3" max="3" width="17.140625" style="3" customWidth="1"/>
    <col min="4" max="4" width="16.7109375" style="4" customWidth="1"/>
    <col min="5" max="5" width="14.28515625" style="109" customWidth="1"/>
    <col min="6" max="6" width="10" style="45" customWidth="1"/>
    <col min="7" max="7" width="13.28515625" style="45" customWidth="1"/>
    <col min="8" max="9" width="10" customWidth="1"/>
    <col min="10" max="16384" width="11.42578125" style="1"/>
  </cols>
  <sheetData>
    <row r="1" spans="1:11" ht="25.9" customHeight="1" x14ac:dyDescent="0.25">
      <c r="A1" s="1085"/>
      <c r="B1" s="94" t="s">
        <v>656</v>
      </c>
      <c r="C1" s="1360" t="s">
        <v>363</v>
      </c>
      <c r="D1" s="1360"/>
      <c r="E1" s="125"/>
      <c r="F1" s="99"/>
      <c r="G1" s="5"/>
      <c r="J1" s="5"/>
      <c r="K1" s="5"/>
    </row>
    <row r="2" spans="1:11" ht="15" customHeight="1" x14ac:dyDescent="0.25">
      <c r="A2" s="1086"/>
      <c r="B2" s="96" t="s">
        <v>686</v>
      </c>
      <c r="C2" s="1068" t="s">
        <v>373</v>
      </c>
      <c r="D2" s="1068"/>
      <c r="E2" s="126"/>
      <c r="F2" s="99"/>
      <c r="G2" s="43"/>
      <c r="J2" s="5"/>
      <c r="K2" s="5"/>
    </row>
    <row r="3" spans="1:11" ht="15" customHeight="1" x14ac:dyDescent="0.2">
      <c r="A3" s="1086"/>
      <c r="B3" s="1286" t="s">
        <v>95</v>
      </c>
      <c r="C3" s="1069" t="s">
        <v>234</v>
      </c>
      <c r="D3" s="1070"/>
      <c r="E3" s="127"/>
      <c r="F3" s="99"/>
      <c r="G3" s="43"/>
      <c r="H3" s="92"/>
      <c r="I3" s="76"/>
      <c r="J3" s="5"/>
      <c r="K3" s="5"/>
    </row>
    <row r="4" spans="1:11" ht="15" customHeight="1" thickBot="1" x14ac:dyDescent="0.25">
      <c r="A4" s="1285"/>
      <c r="B4" s="1286"/>
      <c r="C4" s="1071" t="s">
        <v>31</v>
      </c>
      <c r="D4" s="1071"/>
      <c r="E4" s="127"/>
      <c r="H4" s="44"/>
      <c r="I4" s="44"/>
    </row>
    <row r="5" spans="1:11" ht="15" customHeight="1" x14ac:dyDescent="0.2">
      <c r="A5" s="95"/>
      <c r="B5" s="97"/>
      <c r="C5" s="1361"/>
      <c r="D5" s="1362"/>
      <c r="E5" s="128"/>
      <c r="H5" s="44"/>
      <c r="I5" s="44"/>
    </row>
    <row r="6" spans="1:11" ht="15" customHeight="1" thickBot="1" x14ac:dyDescent="0.25">
      <c r="A6" s="95"/>
      <c r="B6" s="97"/>
      <c r="C6" s="1361"/>
      <c r="D6" s="1362"/>
      <c r="E6" s="128"/>
      <c r="H6" s="44"/>
      <c r="I6" s="44"/>
    </row>
    <row r="7" spans="1:11" ht="20.25" customHeight="1" x14ac:dyDescent="0.25">
      <c r="A7" s="1237" t="s">
        <v>14</v>
      </c>
      <c r="B7" s="1242" t="s">
        <v>16</v>
      </c>
      <c r="C7" s="1292" t="s">
        <v>15</v>
      </c>
      <c r="D7" s="1058" t="s">
        <v>602</v>
      </c>
      <c r="E7" s="1366" t="s">
        <v>197</v>
      </c>
      <c r="F7" s="121" t="s">
        <v>54</v>
      </c>
      <c r="G7" s="122" t="s">
        <v>56</v>
      </c>
    </row>
    <row r="8" spans="1:11" ht="24" customHeight="1" thickBot="1" x14ac:dyDescent="0.3">
      <c r="A8" s="1238"/>
      <c r="B8" s="1342"/>
      <c r="C8" s="1341"/>
      <c r="D8" s="1059"/>
      <c r="E8" s="1367"/>
      <c r="F8" s="123" t="s">
        <v>55</v>
      </c>
      <c r="G8" s="169">
        <f>SUM('Подушки и одеяла'!G9,'Постельное белье'!G8,'Дом. текстиль'!G9,'Спальные мешки'!G7,'Для детей'!G9,Матрасы!G9)</f>
        <v>0</v>
      </c>
    </row>
    <row r="9" spans="1:11" ht="24.75" customHeight="1" thickBot="1" x14ac:dyDescent="0.3">
      <c r="A9" s="1188" t="s">
        <v>172</v>
      </c>
      <c r="B9" s="1189"/>
      <c r="C9" s="1189"/>
      <c r="D9" s="1190"/>
      <c r="E9" s="1349"/>
      <c r="F9" s="89"/>
      <c r="G9" s="40">
        <f>SUM(G10:G213)</f>
        <v>0</v>
      </c>
    </row>
    <row r="10" spans="1:11" ht="15" customHeight="1" x14ac:dyDescent="0.25">
      <c r="A10" s="259"/>
      <c r="B10" s="1000" t="s">
        <v>418</v>
      </c>
      <c r="C10" s="1079"/>
      <c r="D10" s="1079"/>
      <c r="E10" s="614"/>
      <c r="F10" s="190"/>
      <c r="G10" s="191"/>
    </row>
    <row r="11" spans="1:11" ht="15" customHeight="1" x14ac:dyDescent="0.25">
      <c r="A11" s="366"/>
      <c r="B11" s="1029" t="s">
        <v>222</v>
      </c>
      <c r="C11" s="1052"/>
      <c r="D11" s="1052"/>
      <c r="E11" s="143"/>
      <c r="F11" s="190"/>
      <c r="G11" s="191"/>
    </row>
    <row r="12" spans="1:11" ht="15" customHeight="1" thickBot="1" x14ac:dyDescent="0.3">
      <c r="A12" s="366"/>
      <c r="B12" s="616" t="s">
        <v>339</v>
      </c>
      <c r="C12" s="617"/>
      <c r="D12" s="618"/>
      <c r="E12" s="144"/>
      <c r="F12" s="190"/>
      <c r="G12" s="191"/>
    </row>
    <row r="13" spans="1:11" ht="45.75" customHeight="1" x14ac:dyDescent="0.25">
      <c r="A13" s="366"/>
      <c r="B13" s="368" t="s">
        <v>174</v>
      </c>
      <c r="C13" s="88" t="s">
        <v>175</v>
      </c>
      <c r="D13" s="369">
        <v>1227</v>
      </c>
      <c r="E13" s="370" t="s">
        <v>254</v>
      </c>
      <c r="F13" s="138">
        <v>0</v>
      </c>
      <c r="G13" s="53">
        <f>F13*D13</f>
        <v>0</v>
      </c>
      <c r="H13" s="824"/>
    </row>
    <row r="14" spans="1:11" ht="45.75" customHeight="1" thickBot="1" x14ac:dyDescent="0.3">
      <c r="A14" s="366"/>
      <c r="B14" s="371" t="s">
        <v>176</v>
      </c>
      <c r="C14" s="253" t="s">
        <v>175</v>
      </c>
      <c r="D14" s="372">
        <v>680</v>
      </c>
      <c r="E14" s="373" t="s">
        <v>253</v>
      </c>
      <c r="F14" s="138">
        <v>0</v>
      </c>
      <c r="G14" s="186">
        <f>F14*D14</f>
        <v>0</v>
      </c>
      <c r="H14" s="824"/>
    </row>
    <row r="15" spans="1:11" ht="30.6" customHeight="1" thickBot="1" x14ac:dyDescent="0.3">
      <c r="A15" s="1374" t="s">
        <v>497</v>
      </c>
      <c r="B15" s="1012"/>
      <c r="C15" s="1012"/>
      <c r="D15" s="1012"/>
      <c r="E15" s="1013"/>
      <c r="F15" s="57"/>
      <c r="G15" s="53"/>
      <c r="H15" s="813"/>
    </row>
    <row r="16" spans="1:11" ht="20.45" customHeight="1" x14ac:dyDescent="0.25">
      <c r="A16" s="374"/>
      <c r="B16" s="356" t="s">
        <v>622</v>
      </c>
      <c r="C16" s="356"/>
      <c r="D16" s="356"/>
      <c r="E16" s="320"/>
      <c r="F16" s="120"/>
      <c r="G16" s="53"/>
      <c r="H16" s="813"/>
    </row>
    <row r="17" spans="1:8" ht="21.6" customHeight="1" x14ac:dyDescent="0.25">
      <c r="A17" s="375"/>
      <c r="B17" s="612" t="s">
        <v>375</v>
      </c>
      <c r="C17" s="612"/>
      <c r="D17" s="612"/>
      <c r="E17" s="155"/>
      <c r="F17" s="120"/>
      <c r="G17" s="53"/>
      <c r="H17" s="813"/>
    </row>
    <row r="18" spans="1:8" ht="19.149999999999999" customHeight="1" thickBot="1" x14ac:dyDescent="0.3">
      <c r="A18" s="375"/>
      <c r="B18" s="203" t="s">
        <v>7</v>
      </c>
      <c r="C18" s="1355"/>
      <c r="D18" s="1355"/>
      <c r="E18" s="156"/>
      <c r="F18" s="153"/>
      <c r="G18" s="56"/>
      <c r="H18" s="813"/>
    </row>
    <row r="19" spans="1:8" ht="15" customHeight="1" thickBot="1" x14ac:dyDescent="0.3">
      <c r="A19" s="375"/>
      <c r="B19" s="376" t="s">
        <v>146</v>
      </c>
      <c r="C19" s="377" t="s">
        <v>498</v>
      </c>
      <c r="D19" s="378">
        <v>999</v>
      </c>
      <c r="E19" s="379" t="s">
        <v>501</v>
      </c>
      <c r="F19" s="57">
        <v>0</v>
      </c>
      <c r="G19" s="53">
        <f>F19*D19</f>
        <v>0</v>
      </c>
      <c r="H19" s="813"/>
    </row>
    <row r="20" spans="1:8" ht="21.6" customHeight="1" x14ac:dyDescent="0.25">
      <c r="A20" s="375"/>
      <c r="B20" s="1128" t="s">
        <v>623</v>
      </c>
      <c r="C20" s="1128"/>
      <c r="D20" s="1128"/>
      <c r="E20" s="158"/>
      <c r="F20" s="57"/>
      <c r="G20" s="53"/>
      <c r="H20" s="813"/>
    </row>
    <row r="21" spans="1:8" ht="19.899999999999999" customHeight="1" x14ac:dyDescent="0.25">
      <c r="A21" s="375"/>
      <c r="B21" s="1359" t="s">
        <v>499</v>
      </c>
      <c r="C21" s="1359"/>
      <c r="D21" s="1359"/>
      <c r="E21" s="155"/>
      <c r="F21" s="57"/>
      <c r="G21" s="53"/>
      <c r="H21" s="813"/>
    </row>
    <row r="22" spans="1:8" ht="19.149999999999999" customHeight="1" thickBot="1" x14ac:dyDescent="0.3">
      <c r="A22" s="375"/>
      <c r="B22" s="1303" t="s">
        <v>7</v>
      </c>
      <c r="C22" s="1303"/>
      <c r="D22" s="1303"/>
      <c r="E22" s="156"/>
      <c r="F22" s="57"/>
      <c r="G22" s="53"/>
      <c r="H22" s="813"/>
    </row>
    <row r="23" spans="1:8" ht="15" customHeight="1" thickBot="1" x14ac:dyDescent="0.3">
      <c r="A23" s="380"/>
      <c r="B23" s="376" t="s">
        <v>131</v>
      </c>
      <c r="C23" s="377" t="s">
        <v>500</v>
      </c>
      <c r="D23" s="378">
        <v>380</v>
      </c>
      <c r="E23" s="379" t="s">
        <v>502</v>
      </c>
      <c r="F23" s="57">
        <v>0</v>
      </c>
      <c r="G23" s="53">
        <f>F23*D23</f>
        <v>0</v>
      </c>
      <c r="H23" s="813"/>
    </row>
    <row r="24" spans="1:8" s="2" customFormat="1" ht="24" customHeight="1" thickBot="1" x14ac:dyDescent="0.25">
      <c r="A24" s="1363" t="s">
        <v>139</v>
      </c>
      <c r="B24" s="1364"/>
      <c r="C24" s="1364"/>
      <c r="D24" s="1364"/>
      <c r="E24" s="1365"/>
      <c r="F24" s="57"/>
      <c r="G24" s="53"/>
      <c r="H24" s="806"/>
    </row>
    <row r="25" spans="1:8" s="2" customFormat="1" ht="18.600000000000001" customHeight="1" x14ac:dyDescent="0.2">
      <c r="A25" s="321"/>
      <c r="B25" s="795" t="s">
        <v>624</v>
      </c>
      <c r="C25" s="796"/>
      <c r="D25" s="796"/>
      <c r="E25" s="158"/>
      <c r="F25" s="120"/>
      <c r="G25" s="53"/>
      <c r="H25" s="806"/>
    </row>
    <row r="26" spans="1:8" s="2" customFormat="1" ht="18" customHeight="1" x14ac:dyDescent="0.2">
      <c r="A26" s="322"/>
      <c r="B26" s="1115" t="s">
        <v>375</v>
      </c>
      <c r="C26" s="1116"/>
      <c r="D26" s="1116"/>
      <c r="E26" s="159"/>
      <c r="F26" s="120"/>
      <c r="G26" s="77"/>
      <c r="H26" s="806"/>
    </row>
    <row r="27" spans="1:8" s="2" customFormat="1" ht="21.6" customHeight="1" x14ac:dyDescent="0.2">
      <c r="A27" s="322"/>
      <c r="B27" s="1115" t="s">
        <v>7</v>
      </c>
      <c r="C27" s="1116"/>
      <c r="D27" s="1116"/>
      <c r="E27" s="159"/>
      <c r="F27" s="120"/>
      <c r="G27" s="53"/>
      <c r="H27" s="806"/>
    </row>
    <row r="28" spans="1:8" s="2" customFormat="1" ht="15" customHeight="1" thickBot="1" x14ac:dyDescent="0.25">
      <c r="A28" s="323"/>
      <c r="B28" s="363" t="s">
        <v>11</v>
      </c>
      <c r="C28" s="364" t="s">
        <v>496</v>
      </c>
      <c r="D28" s="381">
        <v>1057</v>
      </c>
      <c r="E28" s="382" t="s">
        <v>503</v>
      </c>
      <c r="F28" s="120">
        <v>0</v>
      </c>
      <c r="G28" s="53">
        <f>F28*D28</f>
        <v>0</v>
      </c>
      <c r="H28" s="806"/>
    </row>
    <row r="29" spans="1:8" s="2" customFormat="1" ht="20.45" customHeight="1" x14ac:dyDescent="0.2">
      <c r="A29" s="1316"/>
      <c r="B29" s="1083" t="s">
        <v>151</v>
      </c>
      <c r="C29" s="1128"/>
      <c r="D29" s="1128"/>
      <c r="E29" s="158"/>
      <c r="F29" s="120"/>
      <c r="G29" s="53"/>
      <c r="H29" s="806"/>
    </row>
    <row r="30" spans="1:8" s="2" customFormat="1" ht="19.149999999999999" customHeight="1" x14ac:dyDescent="0.2">
      <c r="A30" s="1316"/>
      <c r="B30" s="1115" t="s">
        <v>162</v>
      </c>
      <c r="C30" s="1116"/>
      <c r="D30" s="1116"/>
      <c r="E30" s="159"/>
      <c r="F30" s="120"/>
      <c r="G30" s="77"/>
      <c r="H30" s="806"/>
    </row>
    <row r="31" spans="1:8" s="2" customFormat="1" ht="20.45" customHeight="1" thickBot="1" x14ac:dyDescent="0.25">
      <c r="A31" s="1316"/>
      <c r="B31" s="1112" t="s">
        <v>0</v>
      </c>
      <c r="C31" s="1113"/>
      <c r="D31" s="1113"/>
      <c r="E31" s="160"/>
      <c r="F31" s="120"/>
      <c r="G31" s="53"/>
      <c r="H31" s="806"/>
    </row>
    <row r="32" spans="1:8" s="2" customFormat="1" ht="15" customHeight="1" thickBot="1" x14ac:dyDescent="0.25">
      <c r="A32" s="1244"/>
      <c r="B32" s="383" t="s">
        <v>11</v>
      </c>
      <c r="C32" s="384" t="s">
        <v>152</v>
      </c>
      <c r="D32" s="385">
        <v>807</v>
      </c>
      <c r="E32" s="157">
        <v>310010</v>
      </c>
      <c r="F32" s="57">
        <v>0</v>
      </c>
      <c r="G32" s="53">
        <f>F32*D32</f>
        <v>0</v>
      </c>
      <c r="H32" s="806"/>
    </row>
    <row r="33" spans="1:8" ht="30" customHeight="1" thickBot="1" x14ac:dyDescent="0.3">
      <c r="A33" s="1188" t="s">
        <v>145</v>
      </c>
      <c r="B33" s="1189"/>
      <c r="C33" s="1189"/>
      <c r="D33" s="1189"/>
      <c r="E33" s="1349"/>
      <c r="F33" s="57"/>
      <c r="G33" s="53"/>
      <c r="H33" s="813"/>
    </row>
    <row r="34" spans="1:8" ht="18.75" customHeight="1" x14ac:dyDescent="0.25">
      <c r="A34" s="1351"/>
      <c r="B34" s="1000" t="s">
        <v>177</v>
      </c>
      <c r="C34" s="1040"/>
      <c r="D34" s="1040"/>
      <c r="E34" s="140"/>
      <c r="F34" s="138"/>
      <c r="G34" s="53"/>
      <c r="H34" s="813"/>
    </row>
    <row r="35" spans="1:8" ht="18.600000000000001" customHeight="1" x14ac:dyDescent="0.25">
      <c r="A35" s="1033"/>
      <c r="B35" s="1029" t="s">
        <v>161</v>
      </c>
      <c r="C35" s="1030"/>
      <c r="D35" s="1030"/>
      <c r="E35" s="141"/>
      <c r="F35" s="138"/>
      <c r="G35" s="87"/>
      <c r="H35" s="813"/>
    </row>
    <row r="36" spans="1:8" ht="25.15" customHeight="1" thickBot="1" x14ac:dyDescent="0.3">
      <c r="A36" s="1033"/>
      <c r="B36" s="1014" t="s">
        <v>0</v>
      </c>
      <c r="C36" s="1015"/>
      <c r="D36" s="1015"/>
      <c r="E36" s="142"/>
      <c r="F36" s="138"/>
      <c r="G36" s="40"/>
      <c r="H36" s="813"/>
    </row>
    <row r="37" spans="1:8" ht="20.45" customHeight="1" thickBot="1" x14ac:dyDescent="0.3">
      <c r="A37" s="1034"/>
      <c r="B37" s="388" t="s">
        <v>146</v>
      </c>
      <c r="C37" s="389" t="s">
        <v>170</v>
      </c>
      <c r="D37" s="390">
        <v>612</v>
      </c>
      <c r="E37" s="139" t="s">
        <v>198</v>
      </c>
      <c r="F37" s="52">
        <v>0</v>
      </c>
      <c r="G37" s="53">
        <f>F37*D37</f>
        <v>0</v>
      </c>
      <c r="H37" s="813"/>
    </row>
    <row r="38" spans="1:8" ht="26.25" customHeight="1" thickBot="1" x14ac:dyDescent="0.3">
      <c r="A38" s="1372" t="s">
        <v>147</v>
      </c>
      <c r="B38" s="1190"/>
      <c r="C38" s="1190"/>
      <c r="D38" s="1190"/>
      <c r="E38" s="1203"/>
      <c r="F38" s="138"/>
      <c r="G38" s="53"/>
      <c r="H38" s="813"/>
    </row>
    <row r="39" spans="1:8" ht="15.75" customHeight="1" x14ac:dyDescent="0.25">
      <c r="A39" s="1351"/>
      <c r="B39" s="1000" t="s">
        <v>153</v>
      </c>
      <c r="C39" s="1040"/>
      <c r="D39" s="1040"/>
      <c r="E39" s="140"/>
      <c r="F39" s="138"/>
      <c r="G39" s="53"/>
      <c r="H39" s="813"/>
    </row>
    <row r="40" spans="1:8" ht="15.75" customHeight="1" x14ac:dyDescent="0.25">
      <c r="A40" s="1033"/>
      <c r="B40" s="1029" t="s">
        <v>162</v>
      </c>
      <c r="C40" s="1030"/>
      <c r="D40" s="1030"/>
      <c r="E40" s="141"/>
      <c r="F40" s="138"/>
      <c r="G40" s="53"/>
      <c r="H40" s="813"/>
    </row>
    <row r="41" spans="1:8" ht="15.75" customHeight="1" thickBot="1" x14ac:dyDescent="0.3">
      <c r="A41" s="1033"/>
      <c r="B41" s="1014" t="s">
        <v>0</v>
      </c>
      <c r="C41" s="1015"/>
      <c r="D41" s="1015"/>
      <c r="E41" s="142"/>
      <c r="F41" s="138"/>
      <c r="G41" s="53"/>
      <c r="H41" s="813"/>
    </row>
    <row r="42" spans="1:8" ht="15.75" customHeight="1" thickBot="1" x14ac:dyDescent="0.3">
      <c r="A42" s="1034"/>
      <c r="B42" s="391" t="s">
        <v>146</v>
      </c>
      <c r="C42" s="392" t="s">
        <v>171</v>
      </c>
      <c r="D42" s="393">
        <v>756</v>
      </c>
      <c r="E42" s="394" t="s">
        <v>199</v>
      </c>
      <c r="F42" s="52">
        <v>0</v>
      </c>
      <c r="G42" s="53">
        <f>F42*D42</f>
        <v>0</v>
      </c>
      <c r="H42" s="813"/>
    </row>
    <row r="43" spans="1:8" ht="15.75" customHeight="1" thickBot="1" x14ac:dyDescent="0.3">
      <c r="A43" s="202"/>
      <c r="B43" s="35"/>
      <c r="C43" s="35"/>
      <c r="D43" s="275"/>
      <c r="E43" s="108"/>
      <c r="F43" s="138"/>
      <c r="G43" s="53"/>
      <c r="H43" s="813"/>
    </row>
    <row r="44" spans="1:8" ht="15.75" customHeight="1" x14ac:dyDescent="0.25">
      <c r="A44" s="1373"/>
      <c r="B44" s="1038" t="s">
        <v>173</v>
      </c>
      <c r="C44" s="1060"/>
      <c r="D44" s="1060"/>
      <c r="E44" s="274"/>
      <c r="F44" s="138"/>
      <c r="G44" s="53"/>
      <c r="H44" s="813"/>
    </row>
    <row r="45" spans="1:8" ht="15.75" customHeight="1" x14ac:dyDescent="0.25">
      <c r="A45" s="1033"/>
      <c r="B45" s="1029" t="s">
        <v>166</v>
      </c>
      <c r="C45" s="1052"/>
      <c r="D45" s="1052"/>
      <c r="E45" s="143"/>
      <c r="F45" s="138"/>
      <c r="G45" s="53"/>
      <c r="H45" s="813"/>
    </row>
    <row r="46" spans="1:8" ht="15.75" customHeight="1" thickBot="1" x14ac:dyDescent="0.3">
      <c r="A46" s="1033"/>
      <c r="B46" s="1014" t="s">
        <v>0</v>
      </c>
      <c r="C46" s="1350"/>
      <c r="D46" s="1350"/>
      <c r="E46" s="144"/>
      <c r="F46" s="138"/>
      <c r="G46" s="53"/>
      <c r="H46" s="813"/>
    </row>
    <row r="47" spans="1:8" ht="15.75" customHeight="1" x14ac:dyDescent="0.25">
      <c r="A47" s="1051"/>
      <c r="B47" s="395" t="s">
        <v>131</v>
      </c>
      <c r="C47" s="396" t="s">
        <v>167</v>
      </c>
      <c r="D47" s="397">
        <v>190</v>
      </c>
      <c r="E47" s="398" t="s">
        <v>200</v>
      </c>
      <c r="F47" s="57">
        <v>0</v>
      </c>
      <c r="G47" s="53">
        <f>F47*D47</f>
        <v>0</v>
      </c>
      <c r="H47" s="813"/>
    </row>
    <row r="48" spans="1:8" ht="15.75" customHeight="1" x14ac:dyDescent="0.25">
      <c r="A48" s="1051"/>
      <c r="B48" s="399" t="s">
        <v>112</v>
      </c>
      <c r="C48" s="86" t="s">
        <v>168</v>
      </c>
      <c r="D48" s="400">
        <v>199</v>
      </c>
      <c r="E48" s="139" t="s">
        <v>201</v>
      </c>
      <c r="F48" s="57">
        <v>0</v>
      </c>
      <c r="G48" s="53">
        <f>F48*D48</f>
        <v>0</v>
      </c>
      <c r="H48" s="813"/>
    </row>
    <row r="49" spans="1:10" ht="15.75" customHeight="1" thickBot="1" x14ac:dyDescent="0.3">
      <c r="A49" s="1146"/>
      <c r="B49" s="391" t="s">
        <v>116</v>
      </c>
      <c r="C49" s="392" t="s">
        <v>169</v>
      </c>
      <c r="D49" s="393">
        <v>265</v>
      </c>
      <c r="E49" s="394" t="s">
        <v>202</v>
      </c>
      <c r="F49" s="57">
        <v>0</v>
      </c>
      <c r="G49" s="53">
        <f>F49*D49</f>
        <v>0</v>
      </c>
      <c r="H49" s="813"/>
    </row>
    <row r="50" spans="1:10" ht="27.75" customHeight="1" thickBot="1" x14ac:dyDescent="0.3">
      <c r="A50" s="1188" t="s">
        <v>136</v>
      </c>
      <c r="B50" s="1189"/>
      <c r="C50" s="1189"/>
      <c r="D50" s="1189"/>
      <c r="E50" s="1349"/>
      <c r="F50" s="57"/>
      <c r="G50" s="53"/>
      <c r="H50" s="813"/>
    </row>
    <row r="51" spans="1:10" ht="27" customHeight="1" x14ac:dyDescent="0.25">
      <c r="A51" s="1109"/>
      <c r="B51" s="1144" t="s">
        <v>154</v>
      </c>
      <c r="C51" s="1371"/>
      <c r="D51" s="1371"/>
      <c r="E51" s="146"/>
      <c r="F51" s="138"/>
      <c r="G51" s="53"/>
      <c r="H51" s="813"/>
    </row>
    <row r="52" spans="1:10" ht="15" customHeight="1" x14ac:dyDescent="0.25">
      <c r="A52" s="1109"/>
      <c r="B52" s="1377" t="s">
        <v>163</v>
      </c>
      <c r="C52" s="1378"/>
      <c r="D52" s="1378"/>
      <c r="E52" s="147"/>
      <c r="F52" s="138"/>
      <c r="G52" s="53"/>
      <c r="H52" s="813"/>
    </row>
    <row r="53" spans="1:10" ht="15" customHeight="1" thickBot="1" x14ac:dyDescent="0.3">
      <c r="A53" s="1109"/>
      <c r="B53" s="619" t="s">
        <v>229</v>
      </c>
      <c r="C53" s="1348"/>
      <c r="D53" s="1348"/>
      <c r="E53" s="148"/>
      <c r="F53" s="138"/>
      <c r="G53" s="53"/>
      <c r="H53" s="813"/>
    </row>
    <row r="54" spans="1:10" ht="15" customHeight="1" thickBot="1" x14ac:dyDescent="0.3">
      <c r="A54" s="1109"/>
      <c r="B54" s="401" t="s">
        <v>146</v>
      </c>
      <c r="C54" s="402" t="s">
        <v>102</v>
      </c>
      <c r="D54" s="403">
        <v>501</v>
      </c>
      <c r="E54" s="145" t="s">
        <v>203</v>
      </c>
      <c r="F54" s="52"/>
      <c r="G54" s="53"/>
      <c r="H54" s="813"/>
    </row>
    <row r="55" spans="1:10" ht="15" customHeight="1" x14ac:dyDescent="0.25">
      <c r="A55" s="1353"/>
      <c r="B55" s="1345" t="s">
        <v>148</v>
      </c>
      <c r="C55" s="1346"/>
      <c r="D55" s="1346"/>
      <c r="E55" s="150"/>
      <c r="F55" s="138"/>
      <c r="G55" s="53"/>
      <c r="H55" s="813"/>
    </row>
    <row r="56" spans="1:10" s="2" customFormat="1" ht="15" customHeight="1" x14ac:dyDescent="0.2">
      <c r="A56" s="1353"/>
      <c r="B56" s="1368" t="s">
        <v>163</v>
      </c>
      <c r="C56" s="1369"/>
      <c r="D56" s="1369"/>
      <c r="E56" s="151"/>
      <c r="F56" s="138"/>
      <c r="G56" s="53"/>
      <c r="H56" s="806"/>
      <c r="J56" s="1"/>
    </row>
    <row r="57" spans="1:10" ht="15" customHeight="1" thickBot="1" x14ac:dyDescent="0.3">
      <c r="A57" s="1353"/>
      <c r="B57" s="620" t="s">
        <v>223</v>
      </c>
      <c r="C57" s="1370"/>
      <c r="D57" s="1370"/>
      <c r="E57" s="152"/>
      <c r="F57" s="138"/>
      <c r="G57" s="53"/>
      <c r="H57" s="813"/>
    </row>
    <row r="58" spans="1:10" ht="15" customHeight="1" x14ac:dyDescent="0.25">
      <c r="A58" s="1353"/>
      <c r="B58" s="404" t="s">
        <v>131</v>
      </c>
      <c r="C58" s="405" t="s">
        <v>102</v>
      </c>
      <c r="D58" s="406">
        <v>199</v>
      </c>
      <c r="E58" s="149" t="s">
        <v>204</v>
      </c>
      <c r="F58" s="57">
        <v>0</v>
      </c>
      <c r="G58" s="53">
        <f>F58*D58</f>
        <v>0</v>
      </c>
      <c r="H58" s="813"/>
    </row>
    <row r="59" spans="1:10" ht="15" customHeight="1" thickBot="1" x14ac:dyDescent="0.3">
      <c r="A59" s="1353"/>
      <c r="B59" s="407" t="s">
        <v>116</v>
      </c>
      <c r="C59" s="392" t="s">
        <v>102</v>
      </c>
      <c r="D59" s="393">
        <v>303</v>
      </c>
      <c r="E59" s="394" t="s">
        <v>205</v>
      </c>
      <c r="F59" s="57">
        <v>0</v>
      </c>
      <c r="G59" s="53">
        <f>F59*D59</f>
        <v>0</v>
      </c>
      <c r="H59" s="813"/>
    </row>
    <row r="60" spans="1:10" ht="15" customHeight="1" x14ac:dyDescent="0.25">
      <c r="A60" s="1352"/>
      <c r="B60" s="1000" t="s">
        <v>149</v>
      </c>
      <c r="C60" s="1040"/>
      <c r="D60" s="1040"/>
      <c r="E60" s="140"/>
      <c r="F60" s="120"/>
      <c r="G60" s="53"/>
      <c r="H60" s="813"/>
    </row>
    <row r="61" spans="1:10" s="2" customFormat="1" ht="15" customHeight="1" x14ac:dyDescent="0.2">
      <c r="A61" s="1353"/>
      <c r="B61" s="1029" t="s">
        <v>164</v>
      </c>
      <c r="C61" s="1030"/>
      <c r="D61" s="1030"/>
      <c r="E61" s="141"/>
      <c r="F61" s="120"/>
      <c r="G61" s="53"/>
      <c r="H61" s="806"/>
    </row>
    <row r="62" spans="1:10" s="2" customFormat="1" ht="15" customHeight="1" thickBot="1" x14ac:dyDescent="0.25">
      <c r="A62" s="1353"/>
      <c r="B62" s="1014" t="s">
        <v>7</v>
      </c>
      <c r="C62" s="1015"/>
      <c r="D62" s="1015"/>
      <c r="E62" s="142"/>
      <c r="F62" s="120"/>
      <c r="G62" s="53"/>
      <c r="H62" s="806"/>
    </row>
    <row r="63" spans="1:10" s="2" customFormat="1" ht="15" customHeight="1" x14ac:dyDescent="0.2">
      <c r="A63" s="1353"/>
      <c r="B63" s="408" t="s">
        <v>131</v>
      </c>
      <c r="C63" s="409" t="s">
        <v>94</v>
      </c>
      <c r="D63" s="410">
        <v>420</v>
      </c>
      <c r="E63" s="319" t="s">
        <v>206</v>
      </c>
      <c r="F63" s="57">
        <v>0</v>
      </c>
      <c r="G63" s="53">
        <f>F63*D63</f>
        <v>0</v>
      </c>
      <c r="H63" s="806"/>
    </row>
    <row r="64" spans="1:10" ht="15" customHeight="1" thickBot="1" x14ac:dyDescent="0.3">
      <c r="A64" s="1353"/>
      <c r="B64" s="391" t="s">
        <v>116</v>
      </c>
      <c r="C64" s="392" t="s">
        <v>94</v>
      </c>
      <c r="D64" s="393">
        <v>584</v>
      </c>
      <c r="E64" s="411" t="s">
        <v>207</v>
      </c>
      <c r="F64" s="57">
        <v>0</v>
      </c>
      <c r="G64" s="53">
        <f>F64*D64</f>
        <v>0</v>
      </c>
      <c r="H64" s="813"/>
    </row>
    <row r="65" spans="1:11" ht="27.75" customHeight="1" thickBot="1" x14ac:dyDescent="0.3">
      <c r="A65" s="1188" t="s">
        <v>57</v>
      </c>
      <c r="B65" s="1189"/>
      <c r="C65" s="1189"/>
      <c r="D65" s="1189"/>
      <c r="E65" s="1349"/>
      <c r="F65" s="57"/>
      <c r="G65" s="53"/>
      <c r="H65" s="813"/>
    </row>
    <row r="66" spans="1:11" ht="15" customHeight="1" x14ac:dyDescent="0.25">
      <c r="A66" s="1352"/>
      <c r="B66" s="1379" t="s">
        <v>429</v>
      </c>
      <c r="C66" s="1380"/>
      <c r="D66" s="1380"/>
      <c r="E66" s="154"/>
      <c r="F66" s="120"/>
      <c r="G66" s="53"/>
      <c r="H66" s="813"/>
    </row>
    <row r="67" spans="1:11" ht="15" customHeight="1" x14ac:dyDescent="0.25">
      <c r="A67" s="1356"/>
      <c r="B67" s="611" t="s">
        <v>163</v>
      </c>
      <c r="C67" s="612"/>
      <c r="D67" s="612"/>
      <c r="E67" s="155"/>
      <c r="F67" s="120"/>
      <c r="G67" s="53"/>
      <c r="H67" s="813"/>
    </row>
    <row r="68" spans="1:11" ht="15" customHeight="1" thickBot="1" x14ac:dyDescent="0.3">
      <c r="A68" s="1356"/>
      <c r="B68" s="613" t="s">
        <v>229</v>
      </c>
      <c r="C68" s="1355"/>
      <c r="D68" s="1355"/>
      <c r="E68" s="156"/>
      <c r="F68" s="153"/>
      <c r="G68" s="56"/>
      <c r="H68" s="813"/>
    </row>
    <row r="69" spans="1:11" ht="15" customHeight="1" thickBot="1" x14ac:dyDescent="0.3">
      <c r="A69" s="1357"/>
      <c r="B69" s="413" t="s">
        <v>146</v>
      </c>
      <c r="C69" s="377" t="s">
        <v>103</v>
      </c>
      <c r="D69" s="378">
        <v>514</v>
      </c>
      <c r="E69" s="379" t="s">
        <v>208</v>
      </c>
      <c r="F69" s="57">
        <v>0</v>
      </c>
      <c r="G69" s="53">
        <f>F69*D69</f>
        <v>0</v>
      </c>
      <c r="H69" s="813"/>
    </row>
    <row r="70" spans="1:11" ht="15" customHeight="1" x14ac:dyDescent="0.25">
      <c r="A70" s="1352"/>
      <c r="B70" s="1083" t="s">
        <v>419</v>
      </c>
      <c r="C70" s="1128"/>
      <c r="D70" s="1128"/>
      <c r="E70" s="158"/>
      <c r="F70" s="120"/>
      <c r="G70" s="53"/>
      <c r="H70" s="813"/>
    </row>
    <row r="71" spans="1:11" s="69" customFormat="1" ht="15" customHeight="1" x14ac:dyDescent="0.2">
      <c r="A71" s="1353"/>
      <c r="B71" s="1358" t="s">
        <v>164</v>
      </c>
      <c r="C71" s="1359"/>
      <c r="D71" s="1359"/>
      <c r="E71" s="155"/>
      <c r="F71" s="120"/>
      <c r="G71" s="53"/>
      <c r="H71" s="817"/>
    </row>
    <row r="72" spans="1:11" s="2" customFormat="1" ht="15" customHeight="1" thickBot="1" x14ac:dyDescent="0.25">
      <c r="A72" s="1353"/>
      <c r="B72" s="613" t="s">
        <v>7</v>
      </c>
      <c r="C72" s="1355"/>
      <c r="D72" s="1355"/>
      <c r="E72" s="156"/>
      <c r="F72" s="120"/>
      <c r="G72" s="53"/>
      <c r="H72" s="806"/>
    </row>
    <row r="73" spans="1:11" s="2" customFormat="1" ht="15" customHeight="1" thickBot="1" x14ac:dyDescent="0.25">
      <c r="A73" s="1375"/>
      <c r="B73" s="413" t="s">
        <v>91</v>
      </c>
      <c r="C73" s="377" t="s">
        <v>92</v>
      </c>
      <c r="D73" s="378">
        <v>1448</v>
      </c>
      <c r="E73" s="379" t="s">
        <v>209</v>
      </c>
      <c r="F73" s="57">
        <v>0</v>
      </c>
      <c r="G73" s="53">
        <f>F73*D73</f>
        <v>0</v>
      </c>
      <c r="H73" s="806"/>
    </row>
    <row r="74" spans="1:11" s="2" customFormat="1" ht="15" customHeight="1" x14ac:dyDescent="0.2">
      <c r="A74" s="1353"/>
      <c r="B74" s="1083" t="s">
        <v>150</v>
      </c>
      <c r="C74" s="1128"/>
      <c r="D74" s="1128"/>
      <c r="E74" s="158"/>
      <c r="F74" s="120"/>
      <c r="G74" s="53"/>
      <c r="H74" s="806"/>
    </row>
    <row r="75" spans="1:11" s="2" customFormat="1" ht="15" customHeight="1" x14ac:dyDescent="0.2">
      <c r="A75" s="1353"/>
      <c r="B75" s="1358" t="s">
        <v>163</v>
      </c>
      <c r="C75" s="1359"/>
      <c r="D75" s="1359"/>
      <c r="E75" s="155"/>
      <c r="F75" s="120"/>
      <c r="G75" s="53"/>
      <c r="H75" s="806"/>
    </row>
    <row r="76" spans="1:11" ht="15" customHeight="1" thickBot="1" x14ac:dyDescent="0.3">
      <c r="A76" s="1353"/>
      <c r="B76" s="1302" t="s">
        <v>223</v>
      </c>
      <c r="C76" s="1303"/>
      <c r="D76" s="1303"/>
      <c r="E76" s="156"/>
      <c r="F76" s="120"/>
      <c r="G76" s="53"/>
      <c r="H76" s="813"/>
    </row>
    <row r="77" spans="1:11" ht="15" customHeight="1" x14ac:dyDescent="0.25">
      <c r="A77" s="1375"/>
      <c r="B77" s="413" t="s">
        <v>131</v>
      </c>
      <c r="C77" s="377" t="s">
        <v>103</v>
      </c>
      <c r="D77" s="378">
        <v>211</v>
      </c>
      <c r="E77" s="379" t="s">
        <v>210</v>
      </c>
      <c r="F77" s="57">
        <v>0</v>
      </c>
      <c r="G77" s="53">
        <f>F77*D77</f>
        <v>0</v>
      </c>
      <c r="H77" s="813"/>
    </row>
    <row r="78" spans="1:11" s="2" customFormat="1" ht="15" customHeight="1" thickBot="1" x14ac:dyDescent="0.25">
      <c r="A78" s="1376"/>
      <c r="B78" s="407" t="s">
        <v>116</v>
      </c>
      <c r="C78" s="414" t="s">
        <v>103</v>
      </c>
      <c r="D78" s="362">
        <v>316</v>
      </c>
      <c r="E78" s="415" t="s">
        <v>211</v>
      </c>
      <c r="F78" s="57">
        <v>0</v>
      </c>
      <c r="G78" s="53">
        <f>F78*D78</f>
        <v>0</v>
      </c>
      <c r="H78" s="806"/>
      <c r="K78" s="1"/>
    </row>
    <row r="79" spans="1:11" s="2" customFormat="1" ht="15" customHeight="1" x14ac:dyDescent="0.2">
      <c r="A79" s="1352"/>
      <c r="B79" s="1083" t="s">
        <v>117</v>
      </c>
      <c r="C79" s="1128"/>
      <c r="D79" s="1128"/>
      <c r="E79" s="158"/>
      <c r="F79" s="120"/>
      <c r="G79" s="53"/>
      <c r="H79" s="806"/>
    </row>
    <row r="80" spans="1:11" s="2" customFormat="1" ht="15" customHeight="1" x14ac:dyDescent="0.2">
      <c r="A80" s="1353"/>
      <c r="B80" s="1115" t="s">
        <v>164</v>
      </c>
      <c r="C80" s="1116"/>
      <c r="D80" s="1116"/>
      <c r="E80" s="159"/>
      <c r="F80" s="120"/>
      <c r="G80" s="53"/>
      <c r="H80" s="806"/>
    </row>
    <row r="81" spans="1:8" s="2" customFormat="1" ht="15" customHeight="1" thickBot="1" x14ac:dyDescent="0.25">
      <c r="A81" s="1353"/>
      <c r="B81" s="1112" t="s">
        <v>7</v>
      </c>
      <c r="C81" s="1113"/>
      <c r="D81" s="1113"/>
      <c r="E81" s="160"/>
      <c r="F81" s="120"/>
      <c r="G81" s="53"/>
      <c r="H81" s="806"/>
    </row>
    <row r="82" spans="1:8" s="2" customFormat="1" ht="15" customHeight="1" x14ac:dyDescent="0.2">
      <c r="A82" s="1353"/>
      <c r="B82" s="413" t="s">
        <v>131</v>
      </c>
      <c r="C82" s="377" t="s">
        <v>92</v>
      </c>
      <c r="D82" s="378">
        <v>397</v>
      </c>
      <c r="E82" s="379" t="s">
        <v>212</v>
      </c>
      <c r="F82" s="52">
        <v>0</v>
      </c>
      <c r="G82" s="53">
        <f>F82*D82</f>
        <v>0</v>
      </c>
      <c r="H82" s="806"/>
    </row>
    <row r="83" spans="1:8" s="2" customFormat="1" ht="15" customHeight="1" thickBot="1" x14ac:dyDescent="0.25">
      <c r="A83" s="1354"/>
      <c r="B83" s="363" t="s">
        <v>116</v>
      </c>
      <c r="C83" s="364" t="s">
        <v>92</v>
      </c>
      <c r="D83" s="365">
        <v>584</v>
      </c>
      <c r="E83" s="416" t="s">
        <v>213</v>
      </c>
      <c r="F83" s="52">
        <v>0</v>
      </c>
      <c r="G83" s="53">
        <f>F83*D83</f>
        <v>0</v>
      </c>
      <c r="H83" s="806"/>
    </row>
  </sheetData>
  <mergeCells count="70">
    <mergeCell ref="A15:E15"/>
    <mergeCell ref="B62:D62"/>
    <mergeCell ref="A70:A78"/>
    <mergeCell ref="B52:D52"/>
    <mergeCell ref="B21:D21"/>
    <mergeCell ref="B22:D22"/>
    <mergeCell ref="B26:D26"/>
    <mergeCell ref="B27:D27"/>
    <mergeCell ref="C18:D18"/>
    <mergeCell ref="B20:D20"/>
    <mergeCell ref="B75:D75"/>
    <mergeCell ref="C72:D72"/>
    <mergeCell ref="B70:D70"/>
    <mergeCell ref="B66:D66"/>
    <mergeCell ref="A33:E33"/>
    <mergeCell ref="B34:D34"/>
    <mergeCell ref="B36:D36"/>
    <mergeCell ref="B45:D45"/>
    <mergeCell ref="B35:D35"/>
    <mergeCell ref="A34:A37"/>
    <mergeCell ref="A38:E38"/>
    <mergeCell ref="A44:A49"/>
    <mergeCell ref="A60:A64"/>
    <mergeCell ref="B60:D60"/>
    <mergeCell ref="C6:D6"/>
    <mergeCell ref="B3:B4"/>
    <mergeCell ref="B31:D31"/>
    <mergeCell ref="A55:A59"/>
    <mergeCell ref="C57:D57"/>
    <mergeCell ref="B11:D11"/>
    <mergeCell ref="C7:C8"/>
    <mergeCell ref="B7:B8"/>
    <mergeCell ref="A51:A54"/>
    <mergeCell ref="B29:D29"/>
    <mergeCell ref="B51:D51"/>
    <mergeCell ref="B39:D39"/>
    <mergeCell ref="B44:D44"/>
    <mergeCell ref="B30:D30"/>
    <mergeCell ref="A29:A32"/>
    <mergeCell ref="B61:D61"/>
    <mergeCell ref="C3:D3"/>
    <mergeCell ref="A1:A4"/>
    <mergeCell ref="C1:D1"/>
    <mergeCell ref="C4:D4"/>
    <mergeCell ref="C5:D5"/>
    <mergeCell ref="C2:D2"/>
    <mergeCell ref="B55:D55"/>
    <mergeCell ref="A24:E24"/>
    <mergeCell ref="E7:E8"/>
    <mergeCell ref="A9:E9"/>
    <mergeCell ref="D7:D8"/>
    <mergeCell ref="B10:D10"/>
    <mergeCell ref="A7:A8"/>
    <mergeCell ref="B56:D56"/>
    <mergeCell ref="B79:D79"/>
    <mergeCell ref="A79:A83"/>
    <mergeCell ref="B81:D81"/>
    <mergeCell ref="B80:D80"/>
    <mergeCell ref="A65:E65"/>
    <mergeCell ref="C68:D68"/>
    <mergeCell ref="A66:A69"/>
    <mergeCell ref="B76:D76"/>
    <mergeCell ref="B74:D74"/>
    <mergeCell ref="B71:D71"/>
    <mergeCell ref="C53:D53"/>
    <mergeCell ref="B41:D41"/>
    <mergeCell ref="B40:D40"/>
    <mergeCell ref="A50:E50"/>
    <mergeCell ref="B46:D46"/>
    <mergeCell ref="A39:A42"/>
  </mergeCells>
  <hyperlinks>
    <hyperlink ref="C4" r:id="rId1"/>
    <hyperlink ref="C3" r:id="rId2"/>
  </hyperlinks>
  <pageMargins left="0.25" right="0.25" top="0.75" bottom="0.75" header="0.3" footer="0.3"/>
  <pageSetup paperSize="9" scale="90" orientation="portrait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J25"/>
  <sheetViews>
    <sheetView zoomScaleNormal="100" workbookViewId="0">
      <pane ySplit="8" topLeftCell="A9" activePane="bottomLeft" state="frozen"/>
      <selection pane="bottomLeft" activeCell="I13" sqref="I13"/>
    </sheetView>
  </sheetViews>
  <sheetFormatPr defaultColWidth="11.42578125" defaultRowHeight="15" customHeight="1" x14ac:dyDescent="0.2"/>
  <cols>
    <col min="1" max="1" width="28.42578125" style="1" customWidth="1"/>
    <col min="2" max="2" width="34.28515625" style="3" customWidth="1"/>
    <col min="3" max="3" width="17.140625" style="3" customWidth="1"/>
    <col min="4" max="4" width="14.28515625" style="4" customWidth="1"/>
    <col min="5" max="5" width="14.28515625" style="109" customWidth="1"/>
    <col min="6" max="6" width="10" style="45" customWidth="1"/>
    <col min="7" max="7" width="11.7109375" style="1" customWidth="1"/>
    <col min="8" max="16384" width="11.42578125" style="1"/>
  </cols>
  <sheetData>
    <row r="1" spans="1:10" ht="15" customHeight="1" x14ac:dyDescent="0.2">
      <c r="A1" s="1085"/>
      <c r="B1" s="94" t="s">
        <v>219</v>
      </c>
      <c r="C1" s="1067" t="s">
        <v>363</v>
      </c>
      <c r="D1" s="1067"/>
      <c r="E1" s="125"/>
      <c r="F1" s="99"/>
      <c r="G1" s="5"/>
      <c r="H1" s="5"/>
      <c r="I1" s="5"/>
      <c r="J1" s="5"/>
    </row>
    <row r="2" spans="1:10" ht="15" customHeight="1" x14ac:dyDescent="0.2">
      <c r="A2" s="1086"/>
      <c r="B2" s="96" t="s">
        <v>686</v>
      </c>
      <c r="C2" s="1068" t="s">
        <v>373</v>
      </c>
      <c r="D2" s="1068"/>
      <c r="E2" s="163"/>
      <c r="F2" s="99"/>
      <c r="G2" s="5"/>
      <c r="H2" s="5"/>
      <c r="I2" s="5"/>
      <c r="J2" s="5"/>
    </row>
    <row r="3" spans="1:10" ht="15" customHeight="1" x14ac:dyDescent="0.2">
      <c r="A3" s="1086"/>
      <c r="B3" s="1286" t="s">
        <v>188</v>
      </c>
      <c r="C3" s="1069" t="s">
        <v>234</v>
      </c>
      <c r="D3" s="1070"/>
      <c r="E3" s="127"/>
      <c r="F3" s="99"/>
      <c r="G3" s="5"/>
      <c r="H3" s="5"/>
      <c r="I3" s="5"/>
      <c r="J3" s="5"/>
    </row>
    <row r="4" spans="1:10" ht="15" customHeight="1" thickBot="1" x14ac:dyDescent="0.25">
      <c r="A4" s="1285"/>
      <c r="B4" s="1286"/>
      <c r="C4" s="1071" t="s">
        <v>31</v>
      </c>
      <c r="D4" s="1071"/>
      <c r="E4" s="127"/>
    </row>
    <row r="5" spans="1:10" ht="15" customHeight="1" x14ac:dyDescent="0.2">
      <c r="A5" s="95"/>
      <c r="B5" s="97"/>
      <c r="C5" s="1361"/>
      <c r="D5" s="1362"/>
      <c r="E5" s="128"/>
    </row>
    <row r="6" spans="1:10" ht="15" customHeight="1" thickBot="1" x14ac:dyDescent="0.25">
      <c r="A6" s="95"/>
      <c r="B6" s="97"/>
      <c r="C6" s="1361"/>
      <c r="D6" s="1362"/>
      <c r="E6" s="128"/>
    </row>
    <row r="7" spans="1:10" ht="21.75" customHeight="1" x14ac:dyDescent="0.2">
      <c r="A7" s="1237" t="s">
        <v>14</v>
      </c>
      <c r="B7" s="1242" t="s">
        <v>16</v>
      </c>
      <c r="C7" s="1292" t="s">
        <v>15</v>
      </c>
      <c r="D7" s="1058" t="s">
        <v>602</v>
      </c>
      <c r="E7" s="1382" t="s">
        <v>197</v>
      </c>
      <c r="F7" s="162" t="s">
        <v>54</v>
      </c>
      <c r="G7" s="122" t="s">
        <v>56</v>
      </c>
    </row>
    <row r="8" spans="1:10" ht="23.25" customHeight="1" thickBot="1" x14ac:dyDescent="0.25">
      <c r="A8" s="1238"/>
      <c r="B8" s="1342"/>
      <c r="C8" s="1341"/>
      <c r="D8" s="1059"/>
      <c r="E8" s="1383"/>
      <c r="F8" s="136" t="s">
        <v>55</v>
      </c>
      <c r="G8" s="169">
        <f>SUM('Подушки и одеяла'!G9,'Постельное белье'!G8,'Дом. текстиль'!G9,'Спальные мешки'!G7,'Для детей'!G9,Матрасы!G9)</f>
        <v>0</v>
      </c>
    </row>
    <row r="9" spans="1:10" ht="30" customHeight="1" thickBot="1" x14ac:dyDescent="0.25">
      <c r="A9" s="1384" t="s">
        <v>188</v>
      </c>
      <c r="B9" s="1385"/>
      <c r="C9" s="1385"/>
      <c r="D9" s="1386"/>
      <c r="E9" s="129"/>
      <c r="F9" s="57"/>
      <c r="G9" s="40">
        <f>SUM(G10:G17)</f>
        <v>0</v>
      </c>
    </row>
    <row r="10" spans="1:10" ht="15" customHeight="1" x14ac:dyDescent="0.2">
      <c r="A10" s="1387"/>
      <c r="B10" s="1000" t="s">
        <v>159</v>
      </c>
      <c r="C10" s="1040"/>
      <c r="D10" s="1041"/>
      <c r="E10" s="164"/>
      <c r="F10" s="52"/>
      <c r="G10" s="40"/>
    </row>
    <row r="11" spans="1:10" ht="15" customHeight="1" x14ac:dyDescent="0.2">
      <c r="A11" s="1388"/>
      <c r="B11" s="1029" t="s">
        <v>306</v>
      </c>
      <c r="C11" s="1030"/>
      <c r="D11" s="1031"/>
      <c r="E11" s="165"/>
      <c r="F11" s="52"/>
      <c r="G11" s="53"/>
    </row>
    <row r="12" spans="1:10" ht="15" customHeight="1" x14ac:dyDescent="0.2">
      <c r="A12" s="1388"/>
      <c r="B12" s="615" t="s">
        <v>329</v>
      </c>
      <c r="C12" s="91"/>
      <c r="D12" s="657"/>
      <c r="E12" s="165"/>
      <c r="F12" s="52"/>
      <c r="G12" s="53"/>
    </row>
    <row r="13" spans="1:10" ht="15" customHeight="1" x14ac:dyDescent="0.2">
      <c r="A13" s="1388"/>
      <c r="B13" s="1029" t="s">
        <v>338</v>
      </c>
      <c r="C13" s="1030"/>
      <c r="D13" s="1031"/>
      <c r="E13" s="165"/>
      <c r="F13" s="52"/>
      <c r="G13" s="40"/>
    </row>
    <row r="14" spans="1:10" ht="15" customHeight="1" x14ac:dyDescent="0.2">
      <c r="A14" s="1388"/>
      <c r="B14" s="399" t="s">
        <v>484</v>
      </c>
      <c r="C14" s="86" t="s">
        <v>160</v>
      </c>
      <c r="D14" s="83">
        <v>934</v>
      </c>
      <c r="E14" s="194" t="s">
        <v>215</v>
      </c>
      <c r="F14" s="138">
        <v>0</v>
      </c>
      <c r="G14" s="53">
        <f>F14*D14</f>
        <v>0</v>
      </c>
      <c r="H14" s="807"/>
    </row>
    <row r="15" spans="1:10" ht="15" customHeight="1" x14ac:dyDescent="0.2">
      <c r="A15" s="1388"/>
      <c r="B15" s="399" t="s">
        <v>485</v>
      </c>
      <c r="C15" s="86" t="s">
        <v>160</v>
      </c>
      <c r="D15" s="83">
        <v>1069</v>
      </c>
      <c r="E15" s="194" t="s">
        <v>216</v>
      </c>
      <c r="F15" s="138">
        <v>0</v>
      </c>
      <c r="G15" s="53">
        <f>F15*D15</f>
        <v>0</v>
      </c>
      <c r="H15" s="807"/>
    </row>
    <row r="16" spans="1:10" ht="15" customHeight="1" x14ac:dyDescent="0.2">
      <c r="A16" s="1388"/>
      <c r="B16" s="399" t="s">
        <v>486</v>
      </c>
      <c r="C16" s="86" t="s">
        <v>160</v>
      </c>
      <c r="D16" s="83">
        <v>1183</v>
      </c>
      <c r="E16" s="194" t="s">
        <v>217</v>
      </c>
      <c r="F16" s="138">
        <v>0</v>
      </c>
      <c r="G16" s="53">
        <f>F16*D16</f>
        <v>0</v>
      </c>
      <c r="H16" s="807"/>
    </row>
    <row r="17" spans="1:8" ht="15" customHeight="1" thickBot="1" x14ac:dyDescent="0.25">
      <c r="A17" s="1388"/>
      <c r="B17" s="483" t="s">
        <v>570</v>
      </c>
      <c r="C17" s="82" t="s">
        <v>160</v>
      </c>
      <c r="D17" s="84">
        <v>680</v>
      </c>
      <c r="E17" s="194" t="s">
        <v>569</v>
      </c>
      <c r="F17" s="138">
        <v>0</v>
      </c>
      <c r="G17" s="53">
        <f>F17*D17</f>
        <v>0</v>
      </c>
      <c r="H17" s="807"/>
    </row>
    <row r="18" spans="1:8" ht="15" customHeight="1" x14ac:dyDescent="0.2">
      <c r="A18" s="243"/>
      <c r="B18" s="1039" t="s">
        <v>330</v>
      </c>
      <c r="C18" s="1060"/>
      <c r="D18" s="1381"/>
      <c r="E18" s="658"/>
      <c r="F18" s="138"/>
      <c r="G18" s="78"/>
      <c r="H18" s="807"/>
    </row>
    <row r="19" spans="1:8" ht="15" customHeight="1" x14ac:dyDescent="0.2">
      <c r="A19" s="244"/>
      <c r="B19" s="1030" t="s">
        <v>306</v>
      </c>
      <c r="C19" s="1052"/>
      <c r="D19" s="1081"/>
      <c r="E19" s="166"/>
      <c r="F19" s="138"/>
      <c r="G19" s="53"/>
      <c r="H19" s="807"/>
    </row>
    <row r="20" spans="1:8" ht="15" customHeight="1" x14ac:dyDescent="0.2">
      <c r="A20" s="244"/>
      <c r="B20" s="91" t="s">
        <v>336</v>
      </c>
      <c r="C20" s="245"/>
      <c r="D20" s="193"/>
      <c r="E20" s="166"/>
      <c r="F20" s="138"/>
      <c r="G20" s="53"/>
      <c r="H20" s="807"/>
    </row>
    <row r="21" spans="1:8" ht="15" customHeight="1" x14ac:dyDescent="0.2">
      <c r="A21" s="244"/>
      <c r="B21" s="1030" t="s">
        <v>0</v>
      </c>
      <c r="C21" s="1052"/>
      <c r="D21" s="1081"/>
      <c r="E21" s="166"/>
      <c r="F21" s="138"/>
      <c r="G21" s="78"/>
      <c r="H21" s="807"/>
    </row>
    <row r="22" spans="1:8" ht="15" customHeight="1" x14ac:dyDescent="0.2">
      <c r="A22" s="244"/>
      <c r="B22" s="81" t="s">
        <v>487</v>
      </c>
      <c r="C22" s="86" t="s">
        <v>331</v>
      </c>
      <c r="D22" s="181">
        <v>1760</v>
      </c>
      <c r="E22" s="161" t="s">
        <v>332</v>
      </c>
      <c r="F22" s="138">
        <v>0</v>
      </c>
      <c r="G22" s="53">
        <f>F22*D22</f>
        <v>0</v>
      </c>
      <c r="H22" s="807"/>
    </row>
    <row r="23" spans="1:8" ht="15" customHeight="1" x14ac:dyDescent="0.2">
      <c r="A23" s="244"/>
      <c r="B23" s="81" t="s">
        <v>488</v>
      </c>
      <c r="C23" s="86" t="s">
        <v>331</v>
      </c>
      <c r="D23" s="181">
        <v>2020</v>
      </c>
      <c r="E23" s="161" t="s">
        <v>333</v>
      </c>
      <c r="F23" s="138">
        <v>0</v>
      </c>
      <c r="G23" s="53">
        <f>F23*D23</f>
        <v>0</v>
      </c>
      <c r="H23" s="807"/>
    </row>
    <row r="24" spans="1:8" ht="15" customHeight="1" thickBot="1" x14ac:dyDescent="0.25">
      <c r="A24" s="244"/>
      <c r="B24" s="37" t="s">
        <v>489</v>
      </c>
      <c r="C24" s="36" t="s">
        <v>331</v>
      </c>
      <c r="D24" s="240">
        <v>2252</v>
      </c>
      <c r="E24" s="241" t="s">
        <v>334</v>
      </c>
      <c r="F24" s="103">
        <v>0</v>
      </c>
      <c r="G24" s="66">
        <f>D24*F24</f>
        <v>0</v>
      </c>
    </row>
    <row r="25" spans="1:8" ht="15" customHeight="1" thickBot="1" x14ac:dyDescent="0.25">
      <c r="A25" s="246"/>
      <c r="B25" s="242" t="s">
        <v>490</v>
      </c>
      <c r="C25" s="41" t="s">
        <v>331</v>
      </c>
      <c r="D25" s="42">
        <v>1166</v>
      </c>
      <c r="E25" s="133" t="s">
        <v>335</v>
      </c>
      <c r="F25" s="103">
        <v>0</v>
      </c>
      <c r="G25" s="66">
        <f>D25*F25</f>
        <v>0</v>
      </c>
    </row>
  </sheetData>
  <mergeCells count="21">
    <mergeCell ref="B21:D21"/>
    <mergeCell ref="D7:D8"/>
    <mergeCell ref="B18:D18"/>
    <mergeCell ref="E7:E8"/>
    <mergeCell ref="B10:D10"/>
    <mergeCell ref="C7:C8"/>
    <mergeCell ref="A9:D9"/>
    <mergeCell ref="A7:A8"/>
    <mergeCell ref="A10:A17"/>
    <mergeCell ref="B13:D13"/>
    <mergeCell ref="C5:D5"/>
    <mergeCell ref="C6:D6"/>
    <mergeCell ref="B11:D11"/>
    <mergeCell ref="B19:D19"/>
    <mergeCell ref="B7:B8"/>
    <mergeCell ref="A1:A4"/>
    <mergeCell ref="C1:D1"/>
    <mergeCell ref="C2:D2"/>
    <mergeCell ref="B3:B4"/>
    <mergeCell ref="C3:D3"/>
    <mergeCell ref="C4:D4"/>
  </mergeCells>
  <hyperlinks>
    <hyperlink ref="C4" r:id="rId1"/>
    <hyperlink ref="C3" r:id="rId2"/>
  </hyperlinks>
  <pageMargins left="0.23622047244094491" right="0.23622047244094491" top="0.74803149606299213" bottom="0.74803149606299213" header="0.31496062992125984" footer="0.31496062992125984"/>
  <pageSetup paperSize="9" scale="90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Подушки и одеяла</vt:lpstr>
      <vt:lpstr>Постельное белье</vt:lpstr>
      <vt:lpstr>Дом. текстиль</vt:lpstr>
      <vt:lpstr>Спальные мешки</vt:lpstr>
      <vt:lpstr>Для детей</vt:lpstr>
      <vt:lpstr>Матрасы</vt:lpstr>
      <vt:lpstr>bambuk</vt:lpstr>
      <vt:lpstr>puh</vt:lpstr>
      <vt:lpstr>Изделия_из_искуственных_наполнителей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rrrl</dc:creator>
  <cp:lastModifiedBy>DIREKTOR</cp:lastModifiedBy>
  <cp:lastPrinted>2025-06-19T06:04:04Z</cp:lastPrinted>
  <dcterms:created xsi:type="dcterms:W3CDTF">2011-03-01T15:12:08Z</dcterms:created>
  <dcterms:modified xsi:type="dcterms:W3CDTF">2025-11-24T07:45:48Z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TAG2">
    <vt:lpwstr>00080084130000000000010291210207f7000400038000</vt:lpwstr>
  </property>
</Properties>
</file>