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webp" ContentType="image/webp"/>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user\Documents\Сейл\Тайлавка\"/>
    </mc:Choice>
  </mc:AlternateContent>
  <xr:revisionPtr revIDLastSave="0" documentId="13_ncr:1_{F70CB694-B979-46B7-89B1-BA77470D1CBF}" xr6:coauthVersionLast="47" xr6:coauthVersionMax="47" xr10:uidLastSave="{00000000-0000-0000-0000-000000000000}"/>
  <bookViews>
    <workbookView xWindow="-120" yWindow="-120" windowWidth="29040" windowHeight="15720" xr2:uid="{00000000-000D-0000-FFFF-FFFF00000000}"/>
  </bookViews>
  <sheets>
    <sheet name="ПРАЙС-БЛАНК ЗАКАЗА" sheetId="1" r:id="rId1"/>
    <sheet name="НОВИНКИ" sheetId="2" r:id="rId2"/>
    <sheet name="АКЦИИ И СКИДКИ" sheetId="10" r:id="rId3"/>
  </sheets>
  <definedNames>
    <definedName name="_Hlk199154663" localSheetId="0">'ПРАЙС-БЛАНК ЗАКАЗА'!$E$450</definedName>
    <definedName name="_Hlk199239835" localSheetId="0">'ПРАЙС-БЛАНК ЗАКАЗА'!$R$451</definedName>
    <definedName name="_Hlk224208834" localSheetId="0">'ПРАЙС-БЛАНК ЗАКАЗА'!$R$116</definedName>
    <definedName name="_Hlk224549277" localSheetId="0">'ПРАЙС-БЛАНК ЗАКАЗА'!$R$120</definedName>
    <definedName name="_Hlk224552722" localSheetId="0">'ПРАЙС-БЛАНК ЗАКАЗА'!$R$149</definedName>
    <definedName name="_Hlk224719438" localSheetId="0">'ПРАЙС-БЛАНК ЗАКАЗА'!$R$655</definedName>
    <definedName name="_xlnm._FilterDatabase" localSheetId="0" hidden="1">'ПРАЙС-БЛАНК ЗАКАЗА'!$M$1:$M$797</definedName>
    <definedName name="_xlnm.Print_Area" localSheetId="0">'ПРАЙС-БЛАНК ЗАКАЗА'!$A$1:$R$764</definedName>
  </definedNames>
  <calcPr calcId="191029"/>
</workbook>
</file>

<file path=xl/calcChain.xml><?xml version="1.0" encoding="utf-8"?>
<calcChain xmlns="http://schemas.openxmlformats.org/spreadsheetml/2006/main">
  <c r="M762" i="1" l="1"/>
  <c r="N761" i="1"/>
  <c r="K761" i="1"/>
  <c r="N760" i="1"/>
  <c r="K760" i="1"/>
  <c r="N758" i="1"/>
  <c r="K758" i="1"/>
  <c r="N757" i="1"/>
  <c r="K757" i="1"/>
  <c r="N756" i="1"/>
  <c r="K756" i="1"/>
  <c r="N755" i="1"/>
  <c r="K755" i="1"/>
  <c r="N754" i="1"/>
  <c r="N753" i="1"/>
  <c r="N752" i="1"/>
  <c r="N751" i="1"/>
  <c r="N750" i="1"/>
  <c r="N749" i="1"/>
  <c r="N748" i="1"/>
  <c r="N747" i="1"/>
  <c r="N746" i="1"/>
  <c r="K746" i="1"/>
  <c r="N745" i="1"/>
  <c r="N744" i="1"/>
  <c r="N743" i="1"/>
  <c r="N742" i="1"/>
  <c r="N741" i="1"/>
  <c r="N740" i="1"/>
  <c r="K740" i="1"/>
  <c r="N739" i="1"/>
  <c r="K739" i="1"/>
  <c r="N738" i="1"/>
  <c r="K738" i="1"/>
  <c r="N737" i="1"/>
  <c r="K737" i="1"/>
  <c r="N736" i="1"/>
  <c r="K736" i="1"/>
  <c r="N735" i="1"/>
  <c r="K735" i="1"/>
  <c r="N734" i="1"/>
  <c r="K734" i="1"/>
  <c r="N733" i="1"/>
  <c r="N732" i="1"/>
  <c r="K732" i="1"/>
  <c r="N731" i="1"/>
  <c r="K731" i="1"/>
  <c r="N729" i="1"/>
  <c r="K729" i="1"/>
  <c r="N728" i="1"/>
  <c r="K728" i="1"/>
  <c r="N727" i="1"/>
  <c r="K727" i="1"/>
  <c r="N726" i="1"/>
  <c r="N725" i="1"/>
  <c r="N724" i="1"/>
  <c r="K724" i="1"/>
  <c r="N723" i="1"/>
  <c r="K723" i="1"/>
  <c r="N722" i="1"/>
  <c r="K722" i="1"/>
  <c r="N721" i="1"/>
  <c r="K721" i="1"/>
  <c r="N720" i="1"/>
  <c r="K720" i="1"/>
  <c r="N718" i="1"/>
  <c r="K718" i="1"/>
  <c r="N717" i="1"/>
  <c r="K717" i="1"/>
  <c r="N715" i="1"/>
  <c r="K715" i="1"/>
  <c r="N714" i="1"/>
  <c r="K714" i="1"/>
  <c r="N713" i="1"/>
  <c r="K713" i="1"/>
  <c r="N712" i="1"/>
  <c r="K712" i="1"/>
  <c r="N711" i="1"/>
  <c r="K711" i="1"/>
  <c r="N710" i="1"/>
  <c r="K710" i="1"/>
  <c r="N709" i="1"/>
  <c r="K709" i="1"/>
  <c r="N708" i="1"/>
  <c r="K708" i="1"/>
  <c r="N707" i="1"/>
  <c r="K707" i="1"/>
  <c r="N706" i="1"/>
  <c r="K706" i="1"/>
  <c r="N705" i="1"/>
  <c r="K705" i="1"/>
  <c r="N704" i="1"/>
  <c r="K704" i="1"/>
  <c r="N703" i="1"/>
  <c r="K703" i="1"/>
  <c r="N702" i="1"/>
  <c r="K702" i="1"/>
  <c r="N701" i="1"/>
  <c r="K701" i="1"/>
  <c r="N700" i="1"/>
  <c r="K700" i="1"/>
  <c r="N699" i="1"/>
  <c r="N698" i="1"/>
  <c r="K698" i="1"/>
  <c r="N697" i="1"/>
  <c r="N696" i="1"/>
  <c r="N695" i="1"/>
  <c r="N694" i="1"/>
  <c r="N693" i="1"/>
  <c r="N692" i="1"/>
  <c r="N691" i="1"/>
  <c r="N690" i="1"/>
  <c r="K690" i="1"/>
  <c r="N689" i="1"/>
  <c r="K689" i="1"/>
  <c r="N688" i="1"/>
  <c r="K688" i="1"/>
  <c r="N687" i="1"/>
  <c r="K687" i="1"/>
  <c r="N686" i="1"/>
  <c r="K686" i="1"/>
  <c r="N685" i="1"/>
  <c r="K685" i="1"/>
  <c r="N684" i="1"/>
  <c r="K684" i="1"/>
  <c r="N683" i="1"/>
  <c r="K683" i="1"/>
  <c r="N682" i="1"/>
  <c r="K682" i="1"/>
  <c r="N681" i="1"/>
  <c r="K681" i="1"/>
  <c r="N678" i="1"/>
  <c r="K678" i="1"/>
  <c r="N677" i="1"/>
  <c r="K677" i="1"/>
  <c r="N676" i="1"/>
  <c r="K676" i="1"/>
  <c r="N675" i="1"/>
  <c r="K675" i="1"/>
  <c r="N674" i="1"/>
  <c r="N673" i="1"/>
  <c r="N672" i="1"/>
  <c r="N671" i="1"/>
  <c r="N670" i="1"/>
  <c r="N669" i="1"/>
  <c r="K669" i="1"/>
  <c r="N668" i="1"/>
  <c r="K668" i="1"/>
  <c r="N667" i="1"/>
  <c r="K667" i="1"/>
  <c r="N666" i="1"/>
  <c r="K666" i="1"/>
  <c r="N665" i="1"/>
  <c r="K665" i="1"/>
  <c r="N664" i="1"/>
  <c r="K664" i="1"/>
  <c r="N663" i="1"/>
  <c r="K663" i="1"/>
  <c r="N662" i="1"/>
  <c r="K662" i="1"/>
  <c r="N661" i="1"/>
  <c r="K661" i="1"/>
  <c r="N660" i="1"/>
  <c r="K660" i="1"/>
  <c r="N659" i="1"/>
  <c r="K659" i="1"/>
  <c r="N658" i="1"/>
  <c r="K658" i="1"/>
  <c r="N657" i="1"/>
  <c r="K657" i="1"/>
  <c r="N656" i="1"/>
  <c r="N655" i="1"/>
  <c r="N654" i="1"/>
  <c r="N653" i="1"/>
  <c r="K653" i="1"/>
  <c r="N652" i="1"/>
  <c r="K652" i="1"/>
  <c r="N651" i="1"/>
  <c r="K651" i="1"/>
  <c r="N650" i="1"/>
  <c r="K650" i="1"/>
  <c r="N649" i="1"/>
  <c r="K649" i="1"/>
  <c r="N648" i="1"/>
  <c r="K648" i="1"/>
  <c r="N647" i="1"/>
  <c r="K647" i="1"/>
  <c r="N646" i="1"/>
  <c r="K646" i="1"/>
  <c r="N645" i="1"/>
  <c r="K645" i="1"/>
  <c r="N644" i="1"/>
  <c r="K644" i="1"/>
  <c r="N643" i="1"/>
  <c r="N642" i="1"/>
  <c r="N641" i="1"/>
  <c r="K641" i="1"/>
  <c r="N640" i="1"/>
  <c r="N639" i="1"/>
  <c r="K639" i="1"/>
  <c r="N638" i="1"/>
  <c r="K638" i="1"/>
  <c r="N637" i="1"/>
  <c r="K637" i="1"/>
  <c r="N636" i="1"/>
  <c r="K636" i="1"/>
  <c r="N635" i="1"/>
  <c r="K635" i="1"/>
  <c r="N634" i="1"/>
  <c r="K634" i="1"/>
  <c r="N633" i="1"/>
  <c r="K633" i="1"/>
  <c r="N632" i="1"/>
  <c r="K632" i="1"/>
  <c r="N631" i="1"/>
  <c r="K631" i="1"/>
  <c r="N630" i="1"/>
  <c r="K630" i="1"/>
  <c r="N629" i="1"/>
  <c r="K629" i="1"/>
  <c r="N628" i="1"/>
  <c r="K628" i="1"/>
  <c r="N627" i="1"/>
  <c r="K627" i="1"/>
  <c r="N626" i="1"/>
  <c r="K626" i="1"/>
  <c r="N625" i="1"/>
  <c r="K625" i="1"/>
  <c r="N624" i="1"/>
  <c r="K624" i="1"/>
  <c r="N623" i="1"/>
  <c r="K623" i="1"/>
  <c r="N621" i="1"/>
  <c r="K621" i="1"/>
  <c r="N620" i="1"/>
  <c r="N619" i="1"/>
  <c r="K619" i="1"/>
  <c r="N618" i="1"/>
  <c r="K618" i="1"/>
  <c r="N617" i="1"/>
  <c r="K617" i="1"/>
  <c r="N616" i="1"/>
  <c r="K616" i="1"/>
  <c r="N614" i="1"/>
  <c r="K614" i="1"/>
  <c r="N613" i="1"/>
  <c r="K613" i="1"/>
  <c r="N612" i="1"/>
  <c r="K612" i="1"/>
  <c r="N611" i="1"/>
  <c r="K611" i="1"/>
  <c r="N610" i="1"/>
  <c r="K610" i="1"/>
  <c r="N609" i="1"/>
  <c r="K609" i="1"/>
  <c r="N608" i="1"/>
  <c r="K608" i="1"/>
  <c r="N607" i="1"/>
  <c r="K607" i="1"/>
  <c r="N606" i="1"/>
  <c r="K606" i="1"/>
  <c r="N605" i="1"/>
  <c r="K605" i="1"/>
  <c r="N604" i="1"/>
  <c r="K604" i="1"/>
  <c r="N603" i="1"/>
  <c r="K603" i="1"/>
  <c r="N602" i="1"/>
  <c r="K602" i="1"/>
  <c r="N601" i="1"/>
  <c r="K601" i="1"/>
  <c r="N600" i="1"/>
  <c r="K600" i="1"/>
  <c r="N599" i="1"/>
  <c r="K599" i="1"/>
  <c r="N598" i="1"/>
  <c r="K598" i="1"/>
  <c r="N597" i="1"/>
  <c r="K597" i="1"/>
  <c r="N596" i="1"/>
  <c r="K596" i="1"/>
  <c r="N595" i="1"/>
  <c r="K595" i="1"/>
  <c r="N594" i="1"/>
  <c r="K594" i="1"/>
  <c r="N592" i="1"/>
  <c r="K592" i="1"/>
  <c r="N591" i="1"/>
  <c r="K591" i="1"/>
  <c r="N589" i="1"/>
  <c r="K589" i="1"/>
  <c r="N588" i="1"/>
  <c r="K588" i="1"/>
  <c r="N587" i="1"/>
  <c r="K587" i="1"/>
  <c r="N586" i="1"/>
  <c r="K586" i="1"/>
  <c r="N585" i="1"/>
  <c r="N584" i="1"/>
  <c r="K584" i="1"/>
  <c r="N583" i="1"/>
  <c r="K583" i="1"/>
  <c r="N582" i="1"/>
  <c r="K582" i="1"/>
  <c r="N581" i="1"/>
  <c r="K581" i="1"/>
  <c r="N580" i="1"/>
  <c r="K580" i="1"/>
  <c r="N579" i="1"/>
  <c r="K579" i="1"/>
  <c r="N578" i="1"/>
  <c r="K578" i="1"/>
  <c r="N577" i="1"/>
  <c r="K577" i="1"/>
  <c r="N576" i="1"/>
  <c r="K576" i="1"/>
  <c r="N575" i="1"/>
  <c r="K575" i="1"/>
  <c r="N574" i="1"/>
  <c r="K574" i="1"/>
  <c r="N573" i="1"/>
  <c r="K573" i="1"/>
  <c r="N572" i="1"/>
  <c r="K572" i="1"/>
  <c r="N571" i="1"/>
  <c r="K571" i="1"/>
  <c r="N570" i="1"/>
  <c r="K570" i="1"/>
  <c r="N569" i="1"/>
  <c r="K569" i="1"/>
  <c r="N568" i="1"/>
  <c r="K568" i="1"/>
  <c r="N567" i="1"/>
  <c r="K567" i="1"/>
  <c r="N566" i="1"/>
  <c r="K566" i="1"/>
  <c r="N565" i="1"/>
  <c r="K565" i="1"/>
  <c r="N564" i="1"/>
  <c r="K564" i="1"/>
  <c r="N562" i="1"/>
  <c r="K562" i="1"/>
  <c r="N561" i="1"/>
  <c r="K561" i="1"/>
  <c r="N560" i="1"/>
  <c r="K560" i="1"/>
  <c r="N559" i="1"/>
  <c r="K559" i="1"/>
  <c r="N558" i="1"/>
  <c r="K558" i="1"/>
  <c r="N557" i="1"/>
  <c r="K557" i="1"/>
  <c r="N556" i="1"/>
  <c r="K556" i="1"/>
  <c r="N555" i="1"/>
  <c r="K555" i="1"/>
  <c r="N554" i="1"/>
  <c r="K554" i="1"/>
  <c r="N553" i="1"/>
  <c r="K553" i="1"/>
  <c r="N552" i="1"/>
  <c r="K552" i="1"/>
  <c r="N551" i="1"/>
  <c r="K551" i="1"/>
  <c r="N550" i="1"/>
  <c r="K550" i="1"/>
  <c r="N549" i="1"/>
  <c r="K549" i="1"/>
  <c r="N548" i="1"/>
  <c r="K548" i="1"/>
  <c r="N546" i="1"/>
  <c r="K546" i="1"/>
  <c r="N545" i="1"/>
  <c r="K545" i="1"/>
  <c r="N544" i="1"/>
  <c r="K544" i="1"/>
  <c r="N543" i="1"/>
  <c r="K543" i="1"/>
  <c r="N542" i="1"/>
  <c r="K542" i="1"/>
  <c r="N541" i="1"/>
  <c r="K541" i="1"/>
  <c r="N540" i="1"/>
  <c r="K540" i="1"/>
  <c r="N539" i="1"/>
  <c r="K539" i="1"/>
  <c r="N538" i="1"/>
  <c r="K538" i="1"/>
  <c r="N537" i="1"/>
  <c r="K537" i="1"/>
  <c r="N536" i="1"/>
  <c r="K536" i="1"/>
  <c r="N535" i="1"/>
  <c r="K535" i="1"/>
  <c r="N534" i="1"/>
  <c r="K534" i="1"/>
  <c r="N533" i="1"/>
  <c r="K533" i="1"/>
  <c r="N532" i="1"/>
  <c r="K532" i="1"/>
  <c r="N531" i="1"/>
  <c r="K531" i="1"/>
  <c r="N530" i="1"/>
  <c r="K530" i="1"/>
  <c r="N529" i="1"/>
  <c r="N528" i="1"/>
  <c r="K528" i="1"/>
  <c r="N527" i="1"/>
  <c r="K527" i="1"/>
  <c r="N526" i="1"/>
  <c r="K526" i="1"/>
  <c r="N525" i="1"/>
  <c r="K525" i="1"/>
  <c r="N524" i="1"/>
  <c r="K524" i="1"/>
  <c r="N523" i="1"/>
  <c r="K523" i="1"/>
  <c r="N522" i="1"/>
  <c r="K522" i="1"/>
  <c r="N521" i="1"/>
  <c r="K521" i="1"/>
  <c r="N520" i="1"/>
  <c r="K520" i="1"/>
  <c r="N519" i="1"/>
  <c r="K519" i="1"/>
  <c r="N518" i="1"/>
  <c r="K518" i="1"/>
  <c r="N517" i="1"/>
  <c r="K517" i="1"/>
  <c r="N516" i="1"/>
  <c r="K516" i="1"/>
  <c r="N515" i="1"/>
  <c r="K515" i="1"/>
  <c r="N514" i="1"/>
  <c r="K514" i="1"/>
  <c r="N513" i="1"/>
  <c r="K513" i="1"/>
  <c r="N512" i="1"/>
  <c r="K512" i="1"/>
  <c r="N511" i="1"/>
  <c r="K511" i="1"/>
  <c r="N510" i="1"/>
  <c r="K510" i="1"/>
  <c r="N509" i="1"/>
  <c r="K509" i="1"/>
  <c r="N508" i="1"/>
  <c r="K508" i="1"/>
  <c r="N507" i="1"/>
  <c r="K507" i="1"/>
  <c r="N506" i="1"/>
  <c r="K506" i="1"/>
  <c r="N505" i="1"/>
  <c r="K505" i="1"/>
  <c r="N504" i="1"/>
  <c r="K504" i="1"/>
  <c r="N503" i="1"/>
  <c r="K503" i="1"/>
  <c r="N502" i="1"/>
  <c r="K502" i="1"/>
  <c r="N501" i="1"/>
  <c r="K501" i="1"/>
  <c r="N500" i="1"/>
  <c r="K500" i="1"/>
  <c r="N499" i="1"/>
  <c r="K499" i="1"/>
  <c r="N497" i="1"/>
  <c r="K497" i="1"/>
  <c r="N496" i="1"/>
  <c r="K496" i="1"/>
  <c r="N495" i="1"/>
  <c r="K495" i="1"/>
  <c r="N494" i="1"/>
  <c r="K494" i="1"/>
  <c r="N493" i="1"/>
  <c r="K493" i="1"/>
  <c r="N492" i="1"/>
  <c r="K492" i="1"/>
  <c r="N491" i="1"/>
  <c r="K491" i="1"/>
  <c r="N490" i="1"/>
  <c r="K490" i="1"/>
  <c r="N489" i="1"/>
  <c r="K489" i="1"/>
  <c r="N488" i="1"/>
  <c r="K488" i="1"/>
  <c r="N487" i="1"/>
  <c r="K487" i="1"/>
  <c r="N486" i="1"/>
  <c r="K486" i="1"/>
  <c r="N485" i="1"/>
  <c r="K485" i="1"/>
  <c r="N484" i="1"/>
  <c r="K484" i="1"/>
  <c r="N483" i="1"/>
  <c r="K483" i="1"/>
  <c r="N482" i="1"/>
  <c r="K482" i="1"/>
  <c r="N481" i="1"/>
  <c r="K481" i="1"/>
  <c r="N480" i="1"/>
  <c r="K480" i="1"/>
  <c r="N479" i="1"/>
  <c r="K479" i="1"/>
  <c r="N478" i="1"/>
  <c r="K478" i="1"/>
  <c r="N477" i="1"/>
  <c r="N476" i="1"/>
  <c r="N475" i="1"/>
  <c r="N474" i="1"/>
  <c r="N473" i="1"/>
  <c r="N472" i="1"/>
  <c r="K472" i="1"/>
  <c r="N471" i="1"/>
  <c r="K471" i="1"/>
  <c r="N469" i="1"/>
  <c r="K469" i="1"/>
  <c r="N468" i="1"/>
  <c r="K468" i="1"/>
  <c r="N467" i="1"/>
  <c r="K467" i="1"/>
  <c r="N466" i="1"/>
  <c r="K466" i="1"/>
  <c r="N465" i="1"/>
  <c r="K465" i="1"/>
  <c r="N464" i="1"/>
  <c r="K464" i="1"/>
  <c r="N463" i="1"/>
  <c r="K463" i="1"/>
  <c r="N462" i="1"/>
  <c r="K462" i="1"/>
  <c r="N461" i="1"/>
  <c r="K461" i="1"/>
  <c r="N460" i="1"/>
  <c r="K460" i="1"/>
  <c r="N459" i="1"/>
  <c r="K459" i="1"/>
  <c r="N458" i="1"/>
  <c r="K458" i="1"/>
  <c r="N457" i="1"/>
  <c r="K457" i="1"/>
  <c r="N456" i="1"/>
  <c r="K456" i="1"/>
  <c r="N455" i="1"/>
  <c r="K455" i="1"/>
  <c r="N454" i="1"/>
  <c r="K454" i="1"/>
  <c r="N453" i="1"/>
  <c r="K453" i="1"/>
  <c r="N452" i="1"/>
  <c r="K452" i="1"/>
  <c r="N451" i="1"/>
  <c r="K451" i="1"/>
  <c r="N450" i="1"/>
  <c r="K450" i="1"/>
  <c r="N449" i="1"/>
  <c r="N448" i="1"/>
  <c r="K448" i="1"/>
  <c r="N446" i="1"/>
  <c r="K446" i="1"/>
  <c r="N445" i="1"/>
  <c r="K445" i="1"/>
  <c r="N444" i="1"/>
  <c r="K444" i="1"/>
  <c r="N443" i="1"/>
  <c r="K443" i="1"/>
  <c r="N442" i="1"/>
  <c r="K442" i="1"/>
  <c r="N441" i="1"/>
  <c r="K441" i="1"/>
  <c r="N440" i="1"/>
  <c r="K440" i="1"/>
  <c r="N439" i="1"/>
  <c r="K439" i="1"/>
  <c r="N438" i="1"/>
  <c r="P438" i="1" s="1"/>
  <c r="K438" i="1"/>
  <c r="N437" i="1"/>
  <c r="P437" i="1" s="1"/>
  <c r="K437" i="1"/>
  <c r="N436" i="1"/>
  <c r="K436" i="1"/>
  <c r="N435" i="1"/>
  <c r="K435" i="1"/>
  <c r="N432" i="1"/>
  <c r="K432" i="1"/>
  <c r="N431" i="1"/>
  <c r="K431" i="1"/>
  <c r="N430" i="1"/>
  <c r="K430" i="1"/>
  <c r="N429" i="1"/>
  <c r="K429" i="1"/>
  <c r="N428" i="1"/>
  <c r="K428" i="1"/>
  <c r="N427" i="1"/>
  <c r="K427" i="1"/>
  <c r="N426" i="1"/>
  <c r="K426" i="1"/>
  <c r="N425" i="1"/>
  <c r="K425" i="1"/>
  <c r="N424" i="1"/>
  <c r="K424" i="1"/>
  <c r="N423" i="1"/>
  <c r="K423" i="1"/>
  <c r="N422" i="1"/>
  <c r="K422" i="1"/>
  <c r="N421" i="1"/>
  <c r="K421" i="1"/>
  <c r="N420" i="1"/>
  <c r="K420" i="1"/>
  <c r="N419" i="1"/>
  <c r="K419" i="1"/>
  <c r="N418" i="1"/>
  <c r="K418" i="1"/>
  <c r="N417" i="1"/>
  <c r="K417" i="1"/>
  <c r="N416" i="1"/>
  <c r="K416" i="1"/>
  <c r="N415" i="1"/>
  <c r="K415" i="1"/>
  <c r="N414" i="1"/>
  <c r="K414" i="1"/>
  <c r="N413" i="1"/>
  <c r="K413" i="1"/>
  <c r="N412" i="1"/>
  <c r="K412" i="1"/>
  <c r="N411" i="1"/>
  <c r="K411" i="1"/>
  <c r="N410" i="1"/>
  <c r="K410" i="1"/>
  <c r="N409" i="1"/>
  <c r="K409" i="1"/>
  <c r="N408" i="1"/>
  <c r="K408" i="1"/>
  <c r="N407" i="1"/>
  <c r="K407" i="1"/>
  <c r="N406" i="1"/>
  <c r="K406" i="1"/>
  <c r="N405" i="1"/>
  <c r="K405" i="1"/>
  <c r="N404" i="1"/>
  <c r="K404" i="1"/>
  <c r="N403" i="1"/>
  <c r="K403" i="1"/>
  <c r="N402" i="1"/>
  <c r="K402" i="1"/>
  <c r="N401" i="1"/>
  <c r="K401" i="1"/>
  <c r="N400" i="1"/>
  <c r="K400" i="1"/>
  <c r="N399" i="1"/>
  <c r="K399" i="1"/>
  <c r="N398" i="1"/>
  <c r="K398" i="1"/>
  <c r="N397" i="1"/>
  <c r="N396" i="1"/>
  <c r="K396" i="1"/>
  <c r="N395" i="1"/>
  <c r="K395" i="1"/>
  <c r="N394" i="1"/>
  <c r="K394" i="1"/>
  <c r="N393" i="1"/>
  <c r="K393" i="1"/>
  <c r="N392" i="1"/>
  <c r="K392" i="1"/>
  <c r="N391" i="1"/>
  <c r="K391" i="1"/>
  <c r="N390" i="1"/>
  <c r="K390" i="1"/>
  <c r="N389" i="1"/>
  <c r="K389" i="1"/>
  <c r="N388" i="1"/>
  <c r="K388" i="1"/>
  <c r="N387" i="1"/>
  <c r="K387" i="1"/>
  <c r="N386" i="1"/>
  <c r="K386" i="1"/>
  <c r="N384" i="1"/>
  <c r="K384" i="1"/>
  <c r="N383" i="1"/>
  <c r="K383" i="1"/>
  <c r="N382" i="1"/>
  <c r="K382" i="1"/>
  <c r="N381" i="1"/>
  <c r="K381" i="1"/>
  <c r="N380" i="1"/>
  <c r="K380" i="1"/>
  <c r="N379" i="1"/>
  <c r="K379" i="1"/>
  <c r="N378" i="1"/>
  <c r="K378" i="1"/>
  <c r="N377" i="1"/>
  <c r="K377" i="1"/>
  <c r="N376" i="1"/>
  <c r="K376" i="1"/>
  <c r="N375" i="1"/>
  <c r="K375" i="1"/>
  <c r="N374" i="1"/>
  <c r="K374" i="1"/>
  <c r="N372" i="1"/>
  <c r="K372" i="1"/>
  <c r="N371" i="1"/>
  <c r="K371" i="1"/>
  <c r="N370" i="1"/>
  <c r="K370" i="1"/>
  <c r="N369" i="1"/>
  <c r="K369" i="1"/>
  <c r="N368" i="1"/>
  <c r="K368" i="1"/>
  <c r="N367" i="1"/>
  <c r="K367" i="1"/>
  <c r="N366" i="1"/>
  <c r="K366" i="1"/>
  <c r="N365" i="1"/>
  <c r="K365" i="1"/>
  <c r="N364" i="1"/>
  <c r="K364" i="1"/>
  <c r="N363" i="1"/>
  <c r="K363" i="1"/>
  <c r="N362" i="1"/>
  <c r="K362" i="1"/>
  <c r="N360" i="1"/>
  <c r="K360" i="1"/>
  <c r="N359" i="1"/>
  <c r="K359" i="1"/>
  <c r="N357" i="1"/>
  <c r="K357" i="1"/>
  <c r="N356" i="1"/>
  <c r="K356" i="1"/>
  <c r="N355" i="1"/>
  <c r="K355" i="1"/>
  <c r="N354" i="1"/>
  <c r="K354" i="1"/>
  <c r="N353" i="1"/>
  <c r="K353" i="1"/>
  <c r="N352" i="1"/>
  <c r="K352" i="1"/>
  <c r="N351" i="1"/>
  <c r="K351" i="1"/>
  <c r="N350" i="1"/>
  <c r="K350" i="1"/>
  <c r="N349" i="1"/>
  <c r="K349" i="1"/>
  <c r="N348" i="1"/>
  <c r="K348" i="1"/>
  <c r="N347" i="1"/>
  <c r="K347" i="1"/>
  <c r="N346" i="1"/>
  <c r="K346" i="1"/>
  <c r="N345" i="1"/>
  <c r="N344" i="1"/>
  <c r="K344" i="1"/>
  <c r="N343" i="1"/>
  <c r="K343" i="1"/>
  <c r="N342" i="1"/>
  <c r="N341" i="1"/>
  <c r="K341" i="1"/>
  <c r="N340" i="1"/>
  <c r="K340" i="1"/>
  <c r="N339" i="1"/>
  <c r="K339" i="1"/>
  <c r="N338" i="1"/>
  <c r="K338" i="1"/>
  <c r="N337" i="1"/>
  <c r="K337" i="1"/>
  <c r="N336" i="1"/>
  <c r="K336" i="1"/>
  <c r="N335" i="1"/>
  <c r="K335" i="1"/>
  <c r="N334" i="1"/>
  <c r="K334" i="1"/>
  <c r="N333" i="1"/>
  <c r="K333" i="1"/>
  <c r="N332" i="1"/>
  <c r="K332" i="1"/>
  <c r="N331" i="1"/>
  <c r="K331" i="1"/>
  <c r="N330" i="1"/>
  <c r="K330" i="1"/>
  <c r="N329" i="1"/>
  <c r="K329" i="1"/>
  <c r="N328" i="1"/>
  <c r="K328" i="1"/>
  <c r="N327" i="1"/>
  <c r="K327" i="1"/>
  <c r="N326" i="1"/>
  <c r="K326" i="1"/>
  <c r="N325" i="1"/>
  <c r="K325" i="1"/>
  <c r="N324" i="1"/>
  <c r="K324" i="1"/>
  <c r="N323" i="1"/>
  <c r="K323" i="1"/>
  <c r="N322" i="1"/>
  <c r="K322" i="1"/>
  <c r="N321" i="1"/>
  <c r="K321" i="1"/>
  <c r="N320" i="1"/>
  <c r="K320" i="1"/>
  <c r="N319" i="1"/>
  <c r="K319" i="1"/>
  <c r="N318" i="1"/>
  <c r="K318" i="1"/>
  <c r="N317" i="1"/>
  <c r="K317" i="1"/>
  <c r="N316" i="1"/>
  <c r="K316" i="1"/>
  <c r="N315" i="1"/>
  <c r="K315" i="1"/>
  <c r="N314" i="1"/>
  <c r="K314" i="1"/>
  <c r="N313" i="1"/>
  <c r="K313" i="1"/>
  <c r="N312" i="1"/>
  <c r="K312" i="1"/>
  <c r="N311" i="1"/>
  <c r="K311" i="1"/>
  <c r="N310" i="1"/>
  <c r="K310" i="1"/>
  <c r="N309" i="1"/>
  <c r="K309" i="1"/>
  <c r="N308" i="1"/>
  <c r="K308" i="1"/>
  <c r="N306" i="1"/>
  <c r="K306" i="1"/>
  <c r="N305" i="1"/>
  <c r="K305" i="1"/>
  <c r="N304" i="1"/>
  <c r="K304" i="1"/>
  <c r="N303" i="1"/>
  <c r="K303" i="1"/>
  <c r="N302" i="1"/>
  <c r="K302" i="1"/>
  <c r="N301" i="1"/>
  <c r="K301" i="1"/>
  <c r="N300" i="1"/>
  <c r="K300" i="1"/>
  <c r="N299" i="1"/>
  <c r="K299" i="1"/>
  <c r="N298" i="1"/>
  <c r="K298" i="1"/>
  <c r="N297" i="1"/>
  <c r="K297" i="1"/>
  <c r="N296" i="1"/>
  <c r="K296" i="1"/>
  <c r="N295" i="1"/>
  <c r="K295" i="1"/>
  <c r="N294" i="1"/>
  <c r="K294" i="1"/>
  <c r="N293" i="1"/>
  <c r="K293" i="1"/>
  <c r="N292" i="1"/>
  <c r="K292" i="1"/>
  <c r="N291" i="1"/>
  <c r="K291" i="1"/>
  <c r="N290" i="1"/>
  <c r="K290" i="1"/>
  <c r="N289" i="1"/>
  <c r="K289" i="1"/>
  <c r="N288" i="1"/>
  <c r="K288" i="1"/>
  <c r="N287" i="1"/>
  <c r="K287" i="1"/>
  <c r="N286" i="1"/>
  <c r="K286" i="1"/>
  <c r="N285" i="1"/>
  <c r="K285" i="1"/>
  <c r="N284" i="1"/>
  <c r="K284" i="1"/>
  <c r="N283" i="1"/>
  <c r="K283" i="1"/>
  <c r="N282" i="1"/>
  <c r="K282" i="1"/>
  <c r="N281" i="1"/>
  <c r="N280" i="1"/>
  <c r="N279" i="1"/>
  <c r="K279" i="1"/>
  <c r="N278" i="1"/>
  <c r="K278" i="1"/>
  <c r="N277" i="1"/>
  <c r="K277" i="1"/>
  <c r="N276" i="1"/>
  <c r="K276" i="1"/>
  <c r="N275" i="1"/>
  <c r="K275" i="1"/>
  <c r="N274" i="1"/>
  <c r="K274" i="1"/>
  <c r="N273" i="1"/>
  <c r="K273" i="1"/>
  <c r="N272" i="1"/>
  <c r="K272" i="1"/>
  <c r="N271" i="1"/>
  <c r="K271" i="1"/>
  <c r="N270" i="1"/>
  <c r="K270" i="1"/>
  <c r="N268" i="1"/>
  <c r="K268" i="1"/>
  <c r="N267" i="1"/>
  <c r="N266" i="1"/>
  <c r="N265" i="1"/>
  <c r="K265" i="1"/>
  <c r="N264" i="1"/>
  <c r="K264" i="1"/>
  <c r="N263" i="1"/>
  <c r="K263" i="1"/>
  <c r="N262" i="1"/>
  <c r="K262" i="1"/>
  <c r="N261" i="1"/>
  <c r="K261" i="1"/>
  <c r="N260" i="1"/>
  <c r="K260" i="1"/>
  <c r="N259" i="1"/>
  <c r="K259" i="1"/>
  <c r="N258" i="1"/>
  <c r="K258" i="1"/>
  <c r="N257" i="1"/>
  <c r="K257" i="1"/>
  <c r="N256" i="1"/>
  <c r="K256" i="1"/>
  <c r="N255" i="1"/>
  <c r="K255" i="1"/>
  <c r="N254" i="1"/>
  <c r="K254" i="1"/>
  <c r="N253" i="1"/>
  <c r="K253" i="1"/>
  <c r="N251" i="1"/>
  <c r="K251" i="1"/>
  <c r="N250" i="1"/>
  <c r="K250" i="1"/>
  <c r="N249" i="1"/>
  <c r="K249" i="1"/>
  <c r="N248" i="1"/>
  <c r="K248" i="1"/>
  <c r="N246" i="1"/>
  <c r="K246" i="1"/>
  <c r="N245" i="1"/>
  <c r="K245" i="1"/>
  <c r="N243" i="1"/>
  <c r="K243" i="1"/>
  <c r="N242" i="1"/>
  <c r="K242" i="1"/>
  <c r="N241" i="1"/>
  <c r="K241" i="1"/>
  <c r="N240" i="1"/>
  <c r="K240" i="1"/>
  <c r="N239" i="1"/>
  <c r="K239" i="1"/>
  <c r="N238" i="1"/>
  <c r="K238" i="1"/>
  <c r="N237" i="1"/>
  <c r="K237" i="1"/>
  <c r="N236" i="1"/>
  <c r="K236" i="1"/>
  <c r="N235" i="1"/>
  <c r="K235" i="1"/>
  <c r="N234" i="1"/>
  <c r="K234" i="1"/>
  <c r="N233" i="1"/>
  <c r="K233" i="1"/>
  <c r="N232" i="1"/>
  <c r="K232" i="1"/>
  <c r="N231" i="1"/>
  <c r="K231" i="1"/>
  <c r="N230" i="1"/>
  <c r="K230" i="1"/>
  <c r="N229" i="1"/>
  <c r="K229" i="1"/>
  <c r="N228" i="1"/>
  <c r="K228" i="1"/>
  <c r="N227" i="1"/>
  <c r="K227" i="1"/>
  <c r="N226" i="1"/>
  <c r="K226" i="1"/>
  <c r="N225" i="1"/>
  <c r="K225" i="1"/>
  <c r="N224" i="1"/>
  <c r="K224" i="1"/>
  <c r="N223" i="1"/>
  <c r="K223" i="1"/>
  <c r="N222" i="1"/>
  <c r="K222" i="1"/>
  <c r="N221" i="1"/>
  <c r="K221" i="1"/>
  <c r="N220" i="1"/>
  <c r="K220" i="1"/>
  <c r="N219" i="1"/>
  <c r="K219" i="1"/>
  <c r="N218" i="1"/>
  <c r="K218" i="1"/>
  <c r="N217" i="1"/>
  <c r="K217" i="1"/>
  <c r="N216" i="1"/>
  <c r="K216" i="1"/>
  <c r="N213" i="1"/>
  <c r="K213" i="1"/>
  <c r="N212" i="1"/>
  <c r="K212" i="1"/>
  <c r="N210" i="1"/>
  <c r="K210" i="1"/>
  <c r="N209" i="1"/>
  <c r="K209" i="1"/>
  <c r="N208" i="1"/>
  <c r="K208" i="1"/>
  <c r="N207" i="1"/>
  <c r="K207" i="1"/>
  <c r="N206" i="1"/>
  <c r="K206" i="1"/>
  <c r="N205" i="1"/>
  <c r="K205" i="1"/>
  <c r="N204" i="1"/>
  <c r="K204" i="1"/>
  <c r="N203" i="1"/>
  <c r="K203" i="1"/>
  <c r="N202" i="1"/>
  <c r="K202" i="1"/>
  <c r="N201" i="1"/>
  <c r="K201" i="1"/>
  <c r="N200" i="1"/>
  <c r="K200" i="1"/>
  <c r="N199" i="1"/>
  <c r="K199" i="1"/>
  <c r="N198" i="1"/>
  <c r="K198" i="1"/>
  <c r="N197" i="1"/>
  <c r="K197" i="1"/>
  <c r="N196" i="1"/>
  <c r="N195" i="1"/>
  <c r="K195" i="1"/>
  <c r="N194" i="1"/>
  <c r="K194" i="1"/>
  <c r="N193" i="1"/>
  <c r="K193" i="1"/>
  <c r="N192" i="1"/>
  <c r="K192" i="1"/>
  <c r="N190" i="1"/>
  <c r="K190" i="1"/>
  <c r="N189" i="1"/>
  <c r="K189" i="1"/>
  <c r="N188" i="1"/>
  <c r="K188" i="1"/>
  <c r="N187" i="1"/>
  <c r="K187" i="1"/>
  <c r="N186" i="1"/>
  <c r="K186" i="1"/>
  <c r="N185" i="1"/>
  <c r="K185" i="1"/>
  <c r="N184" i="1"/>
  <c r="K184" i="1"/>
  <c r="N183" i="1"/>
  <c r="K183" i="1"/>
  <c r="N182" i="1"/>
  <c r="K182" i="1"/>
  <c r="N181" i="1"/>
  <c r="K181" i="1"/>
  <c r="N180" i="1"/>
  <c r="K180" i="1"/>
  <c r="N179" i="1"/>
  <c r="K179" i="1"/>
  <c r="N177" i="1"/>
  <c r="N176" i="1"/>
  <c r="N175" i="1"/>
  <c r="N174" i="1"/>
  <c r="K174" i="1"/>
  <c r="N173" i="1"/>
  <c r="N172" i="1"/>
  <c r="K172" i="1"/>
  <c r="N171" i="1"/>
  <c r="K171" i="1"/>
  <c r="N170" i="1"/>
  <c r="K170" i="1"/>
  <c r="N169" i="1"/>
  <c r="K169" i="1"/>
  <c r="N168" i="1"/>
  <c r="K168" i="1"/>
  <c r="N167" i="1"/>
  <c r="K167" i="1"/>
  <c r="N166" i="1"/>
  <c r="K166" i="1"/>
  <c r="N165" i="1"/>
  <c r="K165" i="1"/>
  <c r="N164" i="1"/>
  <c r="K164" i="1"/>
  <c r="N163" i="1"/>
  <c r="K163" i="1"/>
  <c r="N162" i="1"/>
  <c r="K162" i="1"/>
  <c r="N161" i="1"/>
  <c r="K161" i="1"/>
  <c r="N160" i="1"/>
  <c r="K160" i="1"/>
  <c r="N159" i="1"/>
  <c r="K159" i="1"/>
  <c r="N158" i="1"/>
  <c r="K158" i="1"/>
  <c r="N157" i="1"/>
  <c r="K157" i="1"/>
  <c r="N156" i="1"/>
  <c r="K156" i="1"/>
  <c r="N155" i="1"/>
  <c r="K155" i="1"/>
  <c r="N154" i="1"/>
  <c r="K154" i="1"/>
  <c r="N153" i="1"/>
  <c r="K153" i="1"/>
  <c r="N152" i="1"/>
  <c r="K152" i="1"/>
  <c r="N151" i="1"/>
  <c r="K151" i="1"/>
  <c r="N150" i="1"/>
  <c r="K150" i="1"/>
  <c r="N149" i="1"/>
  <c r="N148" i="1"/>
  <c r="N147" i="1"/>
  <c r="N146" i="1"/>
  <c r="N145" i="1"/>
  <c r="K145" i="1"/>
  <c r="N144" i="1"/>
  <c r="K144" i="1"/>
  <c r="N143" i="1"/>
  <c r="K143" i="1"/>
  <c r="N142" i="1"/>
  <c r="K142" i="1"/>
  <c r="N140" i="1"/>
  <c r="K140" i="1"/>
  <c r="N139" i="1"/>
  <c r="K139" i="1"/>
  <c r="N138" i="1"/>
  <c r="K138" i="1"/>
  <c r="N137" i="1"/>
  <c r="K137" i="1"/>
  <c r="N136" i="1"/>
  <c r="K136" i="1"/>
  <c r="N135" i="1"/>
  <c r="K135" i="1"/>
  <c r="N134" i="1"/>
  <c r="K134" i="1"/>
  <c r="N133" i="1"/>
  <c r="K133" i="1"/>
  <c r="N132" i="1"/>
  <c r="K132" i="1"/>
  <c r="N131" i="1"/>
  <c r="K131" i="1"/>
  <c r="N130" i="1"/>
  <c r="K130" i="1"/>
  <c r="N129" i="1"/>
  <c r="K129" i="1"/>
  <c r="N128" i="1"/>
  <c r="K128" i="1"/>
  <c r="N127" i="1"/>
  <c r="K127" i="1"/>
  <c r="N126" i="1"/>
  <c r="K126" i="1"/>
  <c r="N125" i="1"/>
  <c r="K125" i="1"/>
  <c r="N124" i="1"/>
  <c r="K124" i="1"/>
  <c r="N123" i="1"/>
  <c r="K123" i="1"/>
  <c r="N122" i="1"/>
  <c r="K122" i="1"/>
  <c r="N121" i="1"/>
  <c r="K121" i="1"/>
  <c r="N120" i="1"/>
  <c r="N119" i="1"/>
  <c r="K119" i="1"/>
  <c r="N118" i="1"/>
  <c r="K118" i="1"/>
  <c r="N117" i="1"/>
  <c r="N116" i="1"/>
  <c r="N115" i="1"/>
  <c r="K115" i="1"/>
  <c r="N114" i="1"/>
  <c r="K114" i="1"/>
  <c r="N113" i="1"/>
  <c r="K113" i="1"/>
  <c r="N112" i="1"/>
  <c r="K112" i="1"/>
  <c r="N111" i="1"/>
  <c r="N110" i="1"/>
  <c r="K110" i="1"/>
  <c r="N109" i="1"/>
  <c r="N108" i="1"/>
  <c r="N107" i="1"/>
  <c r="K107" i="1"/>
  <c r="N106" i="1"/>
  <c r="K106" i="1"/>
  <c r="N105" i="1"/>
  <c r="K105" i="1"/>
  <c r="N104" i="1"/>
  <c r="K104" i="1"/>
  <c r="N103" i="1"/>
  <c r="K103" i="1"/>
  <c r="N102" i="1"/>
  <c r="K102" i="1"/>
  <c r="N101" i="1"/>
  <c r="K101" i="1"/>
  <c r="N100" i="1"/>
  <c r="K100" i="1"/>
  <c r="N99" i="1"/>
  <c r="K99" i="1"/>
  <c r="N98" i="1"/>
  <c r="K98" i="1"/>
  <c r="N97" i="1"/>
  <c r="K97" i="1"/>
  <c r="N96" i="1"/>
  <c r="K96" i="1"/>
  <c r="N95" i="1"/>
  <c r="K95" i="1"/>
  <c r="N94" i="1"/>
  <c r="K94" i="1"/>
  <c r="N93" i="1"/>
  <c r="K93" i="1"/>
  <c r="N92" i="1"/>
  <c r="K92" i="1"/>
  <c r="N91" i="1"/>
  <c r="K91" i="1"/>
  <c r="N90" i="1"/>
  <c r="K90" i="1"/>
  <c r="N89" i="1"/>
  <c r="K89" i="1"/>
  <c r="N88" i="1"/>
  <c r="K88" i="1"/>
  <c r="N87" i="1"/>
  <c r="K87" i="1"/>
  <c r="N86" i="1"/>
  <c r="K86" i="1"/>
  <c r="N83" i="1"/>
  <c r="K83" i="1"/>
  <c r="N82" i="1"/>
  <c r="K82" i="1"/>
  <c r="N81" i="1"/>
  <c r="N80" i="1"/>
  <c r="N79" i="1"/>
  <c r="K79" i="1"/>
  <c r="N78" i="1"/>
  <c r="K78" i="1"/>
  <c r="N76" i="1"/>
  <c r="K76" i="1"/>
  <c r="N75" i="1"/>
  <c r="K75" i="1"/>
  <c r="N74" i="1"/>
  <c r="K74" i="1"/>
  <c r="N73" i="1"/>
  <c r="K73" i="1"/>
  <c r="N72" i="1"/>
  <c r="K72" i="1"/>
  <c r="N71" i="1"/>
  <c r="K71" i="1"/>
  <c r="N70" i="1"/>
  <c r="K70" i="1"/>
  <c r="N69" i="1"/>
  <c r="K69" i="1"/>
  <c r="N68" i="1"/>
  <c r="K68" i="1"/>
  <c r="N67" i="1"/>
  <c r="K67" i="1"/>
  <c r="N66" i="1"/>
  <c r="K66" i="1"/>
  <c r="N65" i="1"/>
  <c r="K65" i="1"/>
  <c r="N64" i="1"/>
  <c r="K64" i="1"/>
  <c r="N63" i="1"/>
  <c r="K63" i="1"/>
  <c r="N62" i="1"/>
  <c r="K62" i="1"/>
  <c r="N61" i="1"/>
  <c r="K61" i="1"/>
  <c r="N60" i="1"/>
  <c r="K60" i="1"/>
  <c r="N59" i="1"/>
  <c r="K59" i="1"/>
  <c r="N58" i="1"/>
  <c r="K58" i="1"/>
  <c r="N57" i="1"/>
  <c r="K57" i="1"/>
  <c r="N56" i="1"/>
  <c r="K56" i="1"/>
  <c r="N55" i="1"/>
  <c r="K55" i="1"/>
  <c r="N54" i="1"/>
  <c r="K54" i="1"/>
  <c r="N53" i="1"/>
  <c r="K53" i="1"/>
  <c r="N52" i="1"/>
  <c r="N51" i="1"/>
  <c r="N50" i="1"/>
  <c r="K50" i="1"/>
  <c r="N48" i="1"/>
  <c r="K48" i="1"/>
  <c r="N47" i="1"/>
  <c r="K47" i="1"/>
  <c r="N46" i="1"/>
  <c r="K46" i="1"/>
  <c r="N45" i="1"/>
  <c r="K45" i="1"/>
  <c r="N44" i="1"/>
  <c r="K44" i="1"/>
  <c r="N43" i="1"/>
  <c r="K43" i="1"/>
  <c r="N42" i="1"/>
  <c r="K42" i="1"/>
  <c r="N41" i="1"/>
  <c r="K41" i="1"/>
  <c r="N40" i="1"/>
  <c r="K40" i="1"/>
  <c r="N39" i="1"/>
  <c r="K39" i="1"/>
  <c r="N38" i="1"/>
  <c r="K38" i="1"/>
  <c r="N37" i="1"/>
  <c r="K37" i="1"/>
  <c r="N36" i="1"/>
  <c r="K36" i="1"/>
  <c r="N35" i="1"/>
  <c r="K35" i="1"/>
  <c r="N34" i="1"/>
  <c r="K34" i="1"/>
  <c r="N33" i="1"/>
  <c r="K33" i="1"/>
  <c r="N32" i="1"/>
  <c r="K32" i="1"/>
  <c r="N31" i="1"/>
  <c r="K31" i="1"/>
  <c r="N30" i="1"/>
  <c r="N29" i="1"/>
  <c r="N28" i="1"/>
  <c r="N27" i="1"/>
  <c r="K27" i="1"/>
  <c r="N24" i="1"/>
  <c r="K24" i="1"/>
  <c r="N23" i="1"/>
  <c r="K23" i="1"/>
  <c r="N22" i="1"/>
  <c r="K22" i="1"/>
  <c r="N21" i="1"/>
  <c r="K21" i="1"/>
  <c r="N20" i="1"/>
  <c r="K20" i="1"/>
  <c r="N19" i="1"/>
  <c r="K19" i="1"/>
  <c r="N17" i="1"/>
  <c r="K17" i="1"/>
  <c r="N16" i="1"/>
  <c r="N15" i="1"/>
  <c r="N14" i="1"/>
  <c r="N13" i="1"/>
  <c r="N12" i="1"/>
  <c r="N11" i="1"/>
  <c r="K762" i="1" l="1"/>
  <c r="N5" i="1" s="1"/>
  <c r="N762" i="1"/>
  <c r="N8" i="1" l="1"/>
  <c r="O8" i="1" l="1"/>
  <c r="O29" i="1" l="1"/>
  <c r="Q29" i="1" s="1"/>
  <c r="O45" i="1"/>
  <c r="Q45" i="1" s="1"/>
  <c r="O62" i="1"/>
  <c r="Q62" i="1" s="1"/>
  <c r="O79" i="1"/>
  <c r="Q79" i="1" s="1"/>
  <c r="O98" i="1"/>
  <c r="Q98" i="1" s="1"/>
  <c r="O114" i="1"/>
  <c r="Q114" i="1" s="1"/>
  <c r="O130" i="1"/>
  <c r="Q130" i="1" s="1"/>
  <c r="O147" i="1"/>
  <c r="Q147" i="1" s="1"/>
  <c r="O163" i="1"/>
  <c r="Q163" i="1" s="1"/>
  <c r="O180" i="1"/>
  <c r="Q180" i="1" s="1"/>
  <c r="O197" i="1"/>
  <c r="Q197" i="1" s="1"/>
  <c r="O216" i="1"/>
  <c r="Q216" i="1" s="1"/>
  <c r="O232" i="1"/>
  <c r="Q232" i="1" s="1"/>
  <c r="O250" i="1"/>
  <c r="Q250" i="1" s="1"/>
  <c r="O267" i="1"/>
  <c r="Q267" i="1" s="1"/>
  <c r="O284" i="1"/>
  <c r="Q284" i="1" s="1"/>
  <c r="P284" i="1" s="1"/>
  <c r="O300" i="1"/>
  <c r="Q300" i="1" s="1"/>
  <c r="O317" i="1"/>
  <c r="Q317" i="1" s="1"/>
  <c r="O333" i="1"/>
  <c r="Q333" i="1" s="1"/>
  <c r="O349" i="1"/>
  <c r="Q349" i="1" s="1"/>
  <c r="O367" i="1"/>
  <c r="Q367" i="1" s="1"/>
  <c r="O384" i="1"/>
  <c r="Q384" i="1" s="1"/>
  <c r="O401" i="1"/>
  <c r="Q401" i="1" s="1"/>
  <c r="O417" i="1"/>
  <c r="Q417" i="1" s="1"/>
  <c r="O435" i="1"/>
  <c r="Q435" i="1" s="1"/>
  <c r="O452" i="1"/>
  <c r="Q452" i="1" s="1"/>
  <c r="O468" i="1"/>
  <c r="Q468" i="1" s="1"/>
  <c r="O485" i="1"/>
  <c r="Q485" i="1" s="1"/>
  <c r="O502" i="1"/>
  <c r="Q502" i="1" s="1"/>
  <c r="O518" i="1"/>
  <c r="Q518" i="1" s="1"/>
  <c r="O534" i="1"/>
  <c r="Q534" i="1" s="1"/>
  <c r="O551" i="1"/>
  <c r="Q551" i="1" s="1"/>
  <c r="P551" i="1" s="1"/>
  <c r="O568" i="1"/>
  <c r="Q568" i="1" s="1"/>
  <c r="O584" i="1"/>
  <c r="Q584" i="1" s="1"/>
  <c r="O602" i="1"/>
  <c r="Q602" i="1" s="1"/>
  <c r="O619" i="1"/>
  <c r="Q619" i="1" s="1"/>
  <c r="O636" i="1"/>
  <c r="Q636" i="1" s="1"/>
  <c r="O652" i="1"/>
  <c r="Q652" i="1" s="1"/>
  <c r="O668" i="1"/>
  <c r="Q668" i="1" s="1"/>
  <c r="O686" i="1"/>
  <c r="Q686" i="1" s="1"/>
  <c r="O702" i="1"/>
  <c r="Q702" i="1" s="1"/>
  <c r="O720" i="1"/>
  <c r="Q720" i="1" s="1"/>
  <c r="O737" i="1"/>
  <c r="Q737" i="1" s="1"/>
  <c r="O753" i="1"/>
  <c r="Q753" i="1" s="1"/>
  <c r="O11" i="1"/>
  <c r="Q11" i="1" s="1"/>
  <c r="O30" i="1"/>
  <c r="Q30" i="1" s="1"/>
  <c r="O46" i="1"/>
  <c r="Q46" i="1" s="1"/>
  <c r="O63" i="1"/>
  <c r="Q63" i="1" s="1"/>
  <c r="P63" i="1" s="1"/>
  <c r="O80" i="1"/>
  <c r="Q80" i="1" s="1"/>
  <c r="O99" i="1"/>
  <c r="Q99" i="1" s="1"/>
  <c r="O115" i="1"/>
  <c r="Q115" i="1" s="1"/>
  <c r="O131" i="1"/>
  <c r="Q131" i="1" s="1"/>
  <c r="O148" i="1"/>
  <c r="Q148" i="1" s="1"/>
  <c r="O164" i="1"/>
  <c r="Q164" i="1" s="1"/>
  <c r="O181" i="1"/>
  <c r="Q181" i="1" s="1"/>
  <c r="O198" i="1"/>
  <c r="Q198" i="1" s="1"/>
  <c r="O217" i="1"/>
  <c r="Q217" i="1" s="1"/>
  <c r="O233" i="1"/>
  <c r="Q233" i="1" s="1"/>
  <c r="O251" i="1"/>
  <c r="Q251" i="1" s="1"/>
  <c r="O268" i="1"/>
  <c r="Q268" i="1" s="1"/>
  <c r="O285" i="1"/>
  <c r="Q285" i="1" s="1"/>
  <c r="O301" i="1"/>
  <c r="Q301" i="1" s="1"/>
  <c r="O318" i="1"/>
  <c r="Q318" i="1" s="1"/>
  <c r="O334" i="1"/>
  <c r="Q334" i="1" s="1"/>
  <c r="P334" i="1" s="1"/>
  <c r="O350" i="1"/>
  <c r="Q350" i="1" s="1"/>
  <c r="O368" i="1"/>
  <c r="Q368" i="1" s="1"/>
  <c r="O386" i="1"/>
  <c r="Q386" i="1" s="1"/>
  <c r="O402" i="1"/>
  <c r="Q402" i="1" s="1"/>
  <c r="O418" i="1"/>
  <c r="Q418" i="1" s="1"/>
  <c r="O436" i="1"/>
  <c r="Q436" i="1" s="1"/>
  <c r="O453" i="1"/>
  <c r="Q453" i="1" s="1"/>
  <c r="O469" i="1"/>
  <c r="Q469" i="1" s="1"/>
  <c r="O486" i="1"/>
  <c r="Q486" i="1" s="1"/>
  <c r="O503" i="1"/>
  <c r="Q503" i="1" s="1"/>
  <c r="O519" i="1"/>
  <c r="Q519" i="1" s="1"/>
  <c r="O535" i="1"/>
  <c r="Q535" i="1" s="1"/>
  <c r="O552" i="1"/>
  <c r="Q552" i="1" s="1"/>
  <c r="O569" i="1"/>
  <c r="Q569" i="1" s="1"/>
  <c r="O585" i="1"/>
  <c r="Q585" i="1" s="1"/>
  <c r="O603" i="1"/>
  <c r="Q603" i="1" s="1"/>
  <c r="P603" i="1" s="1"/>
  <c r="O620" i="1"/>
  <c r="Q620" i="1" s="1"/>
  <c r="O637" i="1"/>
  <c r="Q637" i="1" s="1"/>
  <c r="O653" i="1"/>
  <c r="Q653" i="1" s="1"/>
  <c r="O669" i="1"/>
  <c r="Q669" i="1" s="1"/>
  <c r="O687" i="1"/>
  <c r="Q687" i="1" s="1"/>
  <c r="O703" i="1"/>
  <c r="Q703" i="1" s="1"/>
  <c r="O721" i="1"/>
  <c r="Q721" i="1" s="1"/>
  <c r="O738" i="1"/>
  <c r="Q738" i="1" s="1"/>
  <c r="O754" i="1"/>
  <c r="Q754" i="1" s="1"/>
  <c r="O12" i="1"/>
  <c r="Q12" i="1" s="1"/>
  <c r="O31" i="1"/>
  <c r="Q31" i="1" s="1"/>
  <c r="O47" i="1"/>
  <c r="Q47" i="1" s="1"/>
  <c r="O64" i="1"/>
  <c r="Q64" i="1" s="1"/>
  <c r="O82" i="1"/>
  <c r="Q82" i="1" s="1"/>
  <c r="O100" i="1"/>
  <c r="Q100" i="1" s="1"/>
  <c r="O116" i="1"/>
  <c r="Q116" i="1" s="1"/>
  <c r="P116" i="1" s="1"/>
  <c r="O132" i="1"/>
  <c r="Q132" i="1" s="1"/>
  <c r="O149" i="1"/>
  <c r="Q149" i="1" s="1"/>
  <c r="O165" i="1"/>
  <c r="Q165" i="1" s="1"/>
  <c r="O182" i="1"/>
  <c r="Q182" i="1" s="1"/>
  <c r="O199" i="1"/>
  <c r="Q199" i="1" s="1"/>
  <c r="O218" i="1"/>
  <c r="Q218" i="1" s="1"/>
  <c r="O234" i="1"/>
  <c r="Q234" i="1" s="1"/>
  <c r="O253" i="1"/>
  <c r="Q253" i="1" s="1"/>
  <c r="O270" i="1"/>
  <c r="Q270" i="1" s="1"/>
  <c r="O286" i="1"/>
  <c r="Q286" i="1" s="1"/>
  <c r="O302" i="1"/>
  <c r="Q302" i="1" s="1"/>
  <c r="O319" i="1"/>
  <c r="Q319" i="1" s="1"/>
  <c r="O335" i="1"/>
  <c r="Q335" i="1" s="1"/>
  <c r="O351" i="1"/>
  <c r="Q351" i="1" s="1"/>
  <c r="O369" i="1"/>
  <c r="Q369" i="1" s="1"/>
  <c r="O387" i="1"/>
  <c r="Q387" i="1" s="1"/>
  <c r="P387" i="1" s="1"/>
  <c r="O403" i="1"/>
  <c r="Q403" i="1" s="1"/>
  <c r="O419" i="1"/>
  <c r="Q419" i="1" s="1"/>
  <c r="O437" i="1"/>
  <c r="O454" i="1"/>
  <c r="Q454" i="1" s="1"/>
  <c r="O471" i="1"/>
  <c r="Q471" i="1" s="1"/>
  <c r="O487" i="1"/>
  <c r="Q487" i="1" s="1"/>
  <c r="O504" i="1"/>
  <c r="Q504" i="1" s="1"/>
  <c r="O520" i="1"/>
  <c r="Q520" i="1" s="1"/>
  <c r="O536" i="1"/>
  <c r="Q536" i="1" s="1"/>
  <c r="O553" i="1"/>
  <c r="Q553" i="1" s="1"/>
  <c r="O570" i="1"/>
  <c r="Q570" i="1" s="1"/>
  <c r="O586" i="1"/>
  <c r="Q586" i="1" s="1"/>
  <c r="O604" i="1"/>
  <c r="Q604" i="1" s="1"/>
  <c r="O621" i="1"/>
  <c r="Q621" i="1" s="1"/>
  <c r="O638" i="1"/>
  <c r="Q638" i="1" s="1"/>
  <c r="O654" i="1"/>
  <c r="Q654" i="1" s="1"/>
  <c r="P654" i="1" s="1"/>
  <c r="O670" i="1"/>
  <c r="Q670" i="1" s="1"/>
  <c r="O688" i="1"/>
  <c r="Q688" i="1" s="1"/>
  <c r="O704" i="1"/>
  <c r="Q704" i="1" s="1"/>
  <c r="O722" i="1"/>
  <c r="Q722" i="1" s="1"/>
  <c r="O739" i="1"/>
  <c r="Q739" i="1" s="1"/>
  <c r="O755" i="1"/>
  <c r="Q755" i="1" s="1"/>
  <c r="O13" i="1"/>
  <c r="Q13" i="1" s="1"/>
  <c r="O32" i="1"/>
  <c r="Q32" i="1" s="1"/>
  <c r="O48" i="1"/>
  <c r="Q48" i="1" s="1"/>
  <c r="O65" i="1"/>
  <c r="Q65" i="1" s="1"/>
  <c r="O83" i="1"/>
  <c r="Q83" i="1" s="1"/>
  <c r="O101" i="1"/>
  <c r="Q101" i="1" s="1"/>
  <c r="O117" i="1"/>
  <c r="Q117" i="1" s="1"/>
  <c r="O133" i="1"/>
  <c r="Q133" i="1" s="1"/>
  <c r="O150" i="1"/>
  <c r="Q150" i="1" s="1"/>
  <c r="O166" i="1"/>
  <c r="Q166" i="1" s="1"/>
  <c r="P166" i="1" s="1"/>
  <c r="O183" i="1"/>
  <c r="Q183" i="1" s="1"/>
  <c r="O200" i="1"/>
  <c r="Q200" i="1" s="1"/>
  <c r="O219" i="1"/>
  <c r="Q219" i="1" s="1"/>
  <c r="O235" i="1"/>
  <c r="Q235" i="1" s="1"/>
  <c r="O254" i="1"/>
  <c r="Q254" i="1" s="1"/>
  <c r="O271" i="1"/>
  <c r="Q271" i="1" s="1"/>
  <c r="O287" i="1"/>
  <c r="Q287" i="1" s="1"/>
  <c r="O303" i="1"/>
  <c r="Q303" i="1" s="1"/>
  <c r="O320" i="1"/>
  <c r="Q320" i="1" s="1"/>
  <c r="O336" i="1"/>
  <c r="Q336" i="1" s="1"/>
  <c r="O352" i="1"/>
  <c r="Q352" i="1" s="1"/>
  <c r="O370" i="1"/>
  <c r="Q370" i="1" s="1"/>
  <c r="O388" i="1"/>
  <c r="Q388" i="1" s="1"/>
  <c r="O404" i="1"/>
  <c r="Q404" i="1" s="1"/>
  <c r="O420" i="1"/>
  <c r="Q420" i="1" s="1"/>
  <c r="O438" i="1"/>
  <c r="O455" i="1"/>
  <c r="Q455" i="1" s="1"/>
  <c r="O472" i="1"/>
  <c r="Q472" i="1" s="1"/>
  <c r="O488" i="1"/>
  <c r="Q488" i="1" s="1"/>
  <c r="O505" i="1"/>
  <c r="Q505" i="1" s="1"/>
  <c r="O521" i="1"/>
  <c r="Q521" i="1" s="1"/>
  <c r="O537" i="1"/>
  <c r="Q537" i="1" s="1"/>
  <c r="O554" i="1"/>
  <c r="Q554" i="1" s="1"/>
  <c r="O571" i="1"/>
  <c r="Q571" i="1" s="1"/>
  <c r="O587" i="1"/>
  <c r="Q587" i="1" s="1"/>
  <c r="O605" i="1"/>
  <c r="Q605" i="1" s="1"/>
  <c r="O623" i="1"/>
  <c r="Q623" i="1" s="1"/>
  <c r="O639" i="1"/>
  <c r="Q639" i="1" s="1"/>
  <c r="O655" i="1"/>
  <c r="Q655" i="1" s="1"/>
  <c r="P655" i="1" s="1"/>
  <c r="O671" i="1"/>
  <c r="Q671" i="1" s="1"/>
  <c r="O689" i="1"/>
  <c r="Q689" i="1" s="1"/>
  <c r="O705" i="1"/>
  <c r="Q705" i="1" s="1"/>
  <c r="P705" i="1" s="1"/>
  <c r="O723" i="1"/>
  <c r="Q723" i="1" s="1"/>
  <c r="O740" i="1"/>
  <c r="Q740" i="1" s="1"/>
  <c r="O756" i="1"/>
  <c r="Q756" i="1" s="1"/>
  <c r="O14" i="1"/>
  <c r="Q14" i="1" s="1"/>
  <c r="O33" i="1"/>
  <c r="Q33" i="1" s="1"/>
  <c r="O50" i="1"/>
  <c r="Q50" i="1" s="1"/>
  <c r="O66" i="1"/>
  <c r="Q66" i="1" s="1"/>
  <c r="O86" i="1"/>
  <c r="Q86" i="1" s="1"/>
  <c r="O102" i="1"/>
  <c r="Q102" i="1" s="1"/>
  <c r="O118" i="1"/>
  <c r="Q118" i="1" s="1"/>
  <c r="O134" i="1"/>
  <c r="Q134" i="1" s="1"/>
  <c r="O151" i="1"/>
  <c r="Q151" i="1" s="1"/>
  <c r="O167" i="1"/>
  <c r="Q167" i="1" s="1"/>
  <c r="O184" i="1"/>
  <c r="Q184" i="1" s="1"/>
  <c r="O201" i="1"/>
  <c r="Q201" i="1" s="1"/>
  <c r="O220" i="1"/>
  <c r="Q220" i="1" s="1"/>
  <c r="P220" i="1" s="1"/>
  <c r="O236" i="1"/>
  <c r="Q236" i="1" s="1"/>
  <c r="O255" i="1"/>
  <c r="Q255" i="1" s="1"/>
  <c r="O272" i="1"/>
  <c r="Q272" i="1" s="1"/>
  <c r="O288" i="1"/>
  <c r="Q288" i="1" s="1"/>
  <c r="O304" i="1"/>
  <c r="Q304" i="1" s="1"/>
  <c r="O321" i="1"/>
  <c r="Q321" i="1" s="1"/>
  <c r="O337" i="1"/>
  <c r="Q337" i="1" s="1"/>
  <c r="O353" i="1"/>
  <c r="Q353" i="1" s="1"/>
  <c r="O371" i="1"/>
  <c r="Q371" i="1" s="1"/>
  <c r="O389" i="1"/>
  <c r="Q389" i="1" s="1"/>
  <c r="O405" i="1"/>
  <c r="Q405" i="1" s="1"/>
  <c r="O421" i="1"/>
  <c r="Q421" i="1" s="1"/>
  <c r="O439" i="1"/>
  <c r="Q439" i="1" s="1"/>
  <c r="O456" i="1"/>
  <c r="Q456" i="1" s="1"/>
  <c r="O473" i="1"/>
  <c r="Q473" i="1" s="1"/>
  <c r="O489" i="1"/>
  <c r="Q489" i="1" s="1"/>
  <c r="P489" i="1" s="1"/>
  <c r="O506" i="1"/>
  <c r="Q506" i="1" s="1"/>
  <c r="O522" i="1"/>
  <c r="Q522" i="1" s="1"/>
  <c r="O538" i="1"/>
  <c r="Q538" i="1" s="1"/>
  <c r="O555" i="1"/>
  <c r="Q555" i="1" s="1"/>
  <c r="O572" i="1"/>
  <c r="Q572" i="1" s="1"/>
  <c r="O588" i="1"/>
  <c r="Q588" i="1" s="1"/>
  <c r="O606" i="1"/>
  <c r="Q606" i="1" s="1"/>
  <c r="O624" i="1"/>
  <c r="Q624" i="1" s="1"/>
  <c r="O640" i="1"/>
  <c r="Q640" i="1" s="1"/>
  <c r="O656" i="1"/>
  <c r="Q656" i="1" s="1"/>
  <c r="O672" i="1"/>
  <c r="Q672" i="1" s="1"/>
  <c r="O690" i="1"/>
  <c r="Q690" i="1" s="1"/>
  <c r="O706" i="1"/>
  <c r="Q706" i="1" s="1"/>
  <c r="O724" i="1"/>
  <c r="Q724" i="1" s="1"/>
  <c r="O741" i="1"/>
  <c r="Q741" i="1" s="1"/>
  <c r="O757" i="1"/>
  <c r="Q757" i="1" s="1"/>
  <c r="P757" i="1" s="1"/>
  <c r="O15" i="1"/>
  <c r="Q15" i="1" s="1"/>
  <c r="O34" i="1"/>
  <c r="Q34" i="1" s="1"/>
  <c r="O51" i="1"/>
  <c r="Q51" i="1" s="1"/>
  <c r="O67" i="1"/>
  <c r="Q67" i="1" s="1"/>
  <c r="O87" i="1"/>
  <c r="Q87" i="1" s="1"/>
  <c r="O103" i="1"/>
  <c r="Q103" i="1" s="1"/>
  <c r="O119" i="1"/>
  <c r="Q119" i="1" s="1"/>
  <c r="O135" i="1"/>
  <c r="Q135" i="1" s="1"/>
  <c r="O152" i="1"/>
  <c r="Q152" i="1" s="1"/>
  <c r="O168" i="1"/>
  <c r="Q168" i="1" s="1"/>
  <c r="O185" i="1"/>
  <c r="Q185" i="1" s="1"/>
  <c r="O202" i="1"/>
  <c r="Q202" i="1" s="1"/>
  <c r="O221" i="1"/>
  <c r="Q221" i="1" s="1"/>
  <c r="O237" i="1"/>
  <c r="Q237" i="1" s="1"/>
  <c r="O256" i="1"/>
  <c r="Q256" i="1" s="1"/>
  <c r="O273" i="1"/>
  <c r="Q273" i="1" s="1"/>
  <c r="P273" i="1" s="1"/>
  <c r="O289" i="1"/>
  <c r="Q289" i="1" s="1"/>
  <c r="O305" i="1"/>
  <c r="Q305" i="1" s="1"/>
  <c r="O322" i="1"/>
  <c r="Q322" i="1" s="1"/>
  <c r="O338" i="1"/>
  <c r="Q338" i="1" s="1"/>
  <c r="O354" i="1"/>
  <c r="Q354" i="1" s="1"/>
  <c r="O372" i="1"/>
  <c r="Q372" i="1" s="1"/>
  <c r="O390" i="1"/>
  <c r="Q390" i="1" s="1"/>
  <c r="O406" i="1"/>
  <c r="Q406" i="1" s="1"/>
  <c r="O422" i="1"/>
  <c r="Q422" i="1" s="1"/>
  <c r="O440" i="1"/>
  <c r="Q440" i="1" s="1"/>
  <c r="O457" i="1"/>
  <c r="Q457" i="1" s="1"/>
  <c r="O474" i="1"/>
  <c r="Q474" i="1" s="1"/>
  <c r="O490" i="1"/>
  <c r="Q490" i="1" s="1"/>
  <c r="O507" i="1"/>
  <c r="Q507" i="1" s="1"/>
  <c r="P507" i="1" s="1"/>
  <c r="O523" i="1"/>
  <c r="Q523" i="1" s="1"/>
  <c r="P523" i="1" s="1"/>
  <c r="O539" i="1"/>
  <c r="Q539" i="1" s="1"/>
  <c r="P539" i="1" s="1"/>
  <c r="O556" i="1"/>
  <c r="Q556" i="1" s="1"/>
  <c r="O573" i="1"/>
  <c r="Q573" i="1" s="1"/>
  <c r="O589" i="1"/>
  <c r="Q589" i="1" s="1"/>
  <c r="O607" i="1"/>
  <c r="Q607" i="1" s="1"/>
  <c r="O625" i="1"/>
  <c r="Q625" i="1" s="1"/>
  <c r="O641" i="1"/>
  <c r="Q641" i="1" s="1"/>
  <c r="O657" i="1"/>
  <c r="Q657" i="1" s="1"/>
  <c r="O673" i="1"/>
  <c r="Q673" i="1" s="1"/>
  <c r="O691" i="1"/>
  <c r="Q691" i="1" s="1"/>
  <c r="O707" i="1"/>
  <c r="Q707" i="1" s="1"/>
  <c r="O725" i="1"/>
  <c r="Q725" i="1" s="1"/>
  <c r="O742" i="1"/>
  <c r="Q742" i="1" s="1"/>
  <c r="O758" i="1"/>
  <c r="Q758" i="1" s="1"/>
  <c r="O16" i="1"/>
  <c r="Q16" i="1" s="1"/>
  <c r="O35" i="1"/>
  <c r="Q35" i="1" s="1"/>
  <c r="O52" i="1"/>
  <c r="Q52" i="1" s="1"/>
  <c r="P52" i="1" s="1"/>
  <c r="O68" i="1"/>
  <c r="Q68" i="1" s="1"/>
  <c r="O88" i="1"/>
  <c r="Q88" i="1" s="1"/>
  <c r="O104" i="1"/>
  <c r="Q104" i="1" s="1"/>
  <c r="O120" i="1"/>
  <c r="Q120" i="1" s="1"/>
  <c r="O136" i="1"/>
  <c r="Q136" i="1" s="1"/>
  <c r="O153" i="1"/>
  <c r="Q153" i="1" s="1"/>
  <c r="O169" i="1"/>
  <c r="Q169" i="1" s="1"/>
  <c r="O186" i="1"/>
  <c r="Q186" i="1" s="1"/>
  <c r="O203" i="1"/>
  <c r="Q203" i="1" s="1"/>
  <c r="O222" i="1"/>
  <c r="Q222" i="1" s="1"/>
  <c r="O238" i="1"/>
  <c r="Q238" i="1" s="1"/>
  <c r="O257" i="1"/>
  <c r="Q257" i="1" s="1"/>
  <c r="O274" i="1"/>
  <c r="Q274" i="1" s="1"/>
  <c r="O290" i="1"/>
  <c r="Q290" i="1" s="1"/>
  <c r="O306" i="1"/>
  <c r="Q306" i="1" s="1"/>
  <c r="O323" i="1"/>
  <c r="Q323" i="1" s="1"/>
  <c r="P323" i="1" s="1"/>
  <c r="O339" i="1"/>
  <c r="Q339" i="1" s="1"/>
  <c r="O355" i="1"/>
  <c r="Q355" i="1" s="1"/>
  <c r="O374" i="1"/>
  <c r="Q374" i="1" s="1"/>
  <c r="O391" i="1"/>
  <c r="Q391" i="1" s="1"/>
  <c r="O407" i="1"/>
  <c r="Q407" i="1" s="1"/>
  <c r="O423" i="1"/>
  <c r="Q423" i="1" s="1"/>
  <c r="O441" i="1"/>
  <c r="Q441" i="1" s="1"/>
  <c r="O458" i="1"/>
  <c r="Q458" i="1" s="1"/>
  <c r="O475" i="1"/>
  <c r="Q475" i="1" s="1"/>
  <c r="O491" i="1"/>
  <c r="Q491" i="1" s="1"/>
  <c r="O508" i="1"/>
  <c r="Q508" i="1" s="1"/>
  <c r="O524" i="1"/>
  <c r="Q524" i="1" s="1"/>
  <c r="O540" i="1"/>
  <c r="Q540" i="1" s="1"/>
  <c r="O557" i="1"/>
  <c r="Q557" i="1" s="1"/>
  <c r="P557" i="1" s="1"/>
  <c r="O574" i="1"/>
  <c r="Q574" i="1" s="1"/>
  <c r="P574" i="1" s="1"/>
  <c r="O591" i="1"/>
  <c r="Q591" i="1" s="1"/>
  <c r="P591" i="1" s="1"/>
  <c r="O608" i="1"/>
  <c r="Q608" i="1" s="1"/>
  <c r="O626" i="1"/>
  <c r="Q626" i="1" s="1"/>
  <c r="O642" i="1"/>
  <c r="Q642" i="1" s="1"/>
  <c r="O658" i="1"/>
  <c r="Q658" i="1" s="1"/>
  <c r="O674" i="1"/>
  <c r="Q674" i="1" s="1"/>
  <c r="O692" i="1"/>
  <c r="Q692" i="1" s="1"/>
  <c r="O708" i="1"/>
  <c r="Q708" i="1" s="1"/>
  <c r="O726" i="1"/>
  <c r="Q726" i="1" s="1"/>
  <c r="O743" i="1"/>
  <c r="Q743" i="1" s="1"/>
  <c r="O760" i="1"/>
  <c r="Q760" i="1" s="1"/>
  <c r="O17" i="1"/>
  <c r="Q17" i="1" s="1"/>
  <c r="O36" i="1"/>
  <c r="Q36" i="1" s="1"/>
  <c r="O53" i="1"/>
  <c r="Q53" i="1" s="1"/>
  <c r="O69" i="1"/>
  <c r="Q69" i="1" s="1"/>
  <c r="O89" i="1"/>
  <c r="Q89" i="1" s="1"/>
  <c r="O105" i="1"/>
  <c r="Q105" i="1" s="1"/>
  <c r="P105" i="1" s="1"/>
  <c r="O121" i="1"/>
  <c r="Q121" i="1" s="1"/>
  <c r="O137" i="1"/>
  <c r="Q137" i="1" s="1"/>
  <c r="O154" i="1"/>
  <c r="Q154" i="1" s="1"/>
  <c r="O170" i="1"/>
  <c r="Q170" i="1" s="1"/>
  <c r="O187" i="1"/>
  <c r="Q187" i="1" s="1"/>
  <c r="O204" i="1"/>
  <c r="Q204" i="1" s="1"/>
  <c r="O223" i="1"/>
  <c r="Q223" i="1" s="1"/>
  <c r="O239" i="1"/>
  <c r="Q239" i="1" s="1"/>
  <c r="O258" i="1"/>
  <c r="Q258" i="1" s="1"/>
  <c r="O275" i="1"/>
  <c r="Q275" i="1" s="1"/>
  <c r="O291" i="1"/>
  <c r="Q291" i="1" s="1"/>
  <c r="O308" i="1"/>
  <c r="Q308" i="1" s="1"/>
  <c r="O324" i="1"/>
  <c r="Q324" i="1" s="1"/>
  <c r="O340" i="1"/>
  <c r="Q340" i="1" s="1"/>
  <c r="O356" i="1"/>
  <c r="Q356" i="1" s="1"/>
  <c r="O375" i="1"/>
  <c r="Q375" i="1" s="1"/>
  <c r="P375" i="1" s="1"/>
  <c r="O392" i="1"/>
  <c r="Q392" i="1" s="1"/>
  <c r="O408" i="1"/>
  <c r="Q408" i="1" s="1"/>
  <c r="O424" i="1"/>
  <c r="Q424" i="1" s="1"/>
  <c r="O442" i="1"/>
  <c r="Q442" i="1" s="1"/>
  <c r="O459" i="1"/>
  <c r="Q459" i="1" s="1"/>
  <c r="O476" i="1"/>
  <c r="Q476" i="1" s="1"/>
  <c r="O492" i="1"/>
  <c r="Q492" i="1" s="1"/>
  <c r="O509" i="1"/>
  <c r="Q509" i="1" s="1"/>
  <c r="O525" i="1"/>
  <c r="Q525" i="1" s="1"/>
  <c r="O541" i="1"/>
  <c r="Q541" i="1" s="1"/>
  <c r="O558" i="1"/>
  <c r="Q558" i="1" s="1"/>
  <c r="O575" i="1"/>
  <c r="Q575" i="1" s="1"/>
  <c r="O592" i="1"/>
  <c r="Q592" i="1" s="1"/>
  <c r="O609" i="1"/>
  <c r="Q609" i="1" s="1"/>
  <c r="O627" i="1"/>
  <c r="Q627" i="1" s="1"/>
  <c r="O643" i="1"/>
  <c r="Q643" i="1" s="1"/>
  <c r="O659" i="1"/>
  <c r="Q659" i="1" s="1"/>
  <c r="O675" i="1"/>
  <c r="Q675" i="1" s="1"/>
  <c r="O693" i="1"/>
  <c r="Q693" i="1" s="1"/>
  <c r="O709" i="1"/>
  <c r="Q709" i="1" s="1"/>
  <c r="O727" i="1"/>
  <c r="Q727" i="1" s="1"/>
  <c r="O744" i="1"/>
  <c r="Q744" i="1" s="1"/>
  <c r="O761" i="1"/>
  <c r="Q761" i="1" s="1"/>
  <c r="O19" i="1"/>
  <c r="Q19" i="1" s="1"/>
  <c r="O37" i="1"/>
  <c r="Q37" i="1" s="1"/>
  <c r="O54" i="1"/>
  <c r="Q54" i="1" s="1"/>
  <c r="O70" i="1"/>
  <c r="Q70" i="1" s="1"/>
  <c r="O90" i="1"/>
  <c r="Q90" i="1" s="1"/>
  <c r="O106" i="1"/>
  <c r="Q106" i="1" s="1"/>
  <c r="O122" i="1"/>
  <c r="Q122" i="1" s="1"/>
  <c r="O138" i="1"/>
  <c r="Q138" i="1" s="1"/>
  <c r="O155" i="1"/>
  <c r="Q155" i="1" s="1"/>
  <c r="P155" i="1" s="1"/>
  <c r="O171" i="1"/>
  <c r="Q171" i="1" s="1"/>
  <c r="O188" i="1"/>
  <c r="Q188" i="1" s="1"/>
  <c r="O205" i="1"/>
  <c r="Q205" i="1" s="1"/>
  <c r="O224" i="1"/>
  <c r="Q224" i="1" s="1"/>
  <c r="O240" i="1"/>
  <c r="Q240" i="1" s="1"/>
  <c r="O259" i="1"/>
  <c r="Q259" i="1" s="1"/>
  <c r="O276" i="1"/>
  <c r="Q276" i="1" s="1"/>
  <c r="O292" i="1"/>
  <c r="Q292" i="1" s="1"/>
  <c r="O309" i="1"/>
  <c r="Q309" i="1" s="1"/>
  <c r="O325" i="1"/>
  <c r="Q325" i="1" s="1"/>
  <c r="O341" i="1"/>
  <c r="Q341" i="1" s="1"/>
  <c r="O357" i="1"/>
  <c r="Q357" i="1" s="1"/>
  <c r="O376" i="1"/>
  <c r="Q376" i="1" s="1"/>
  <c r="O393" i="1"/>
  <c r="Q393" i="1" s="1"/>
  <c r="O409" i="1"/>
  <c r="Q409" i="1" s="1"/>
  <c r="P409" i="1" s="1"/>
  <c r="O425" i="1"/>
  <c r="Q425" i="1" s="1"/>
  <c r="P425" i="1" s="1"/>
  <c r="O443" i="1"/>
  <c r="Q443" i="1" s="1"/>
  <c r="O460" i="1"/>
  <c r="Q460" i="1" s="1"/>
  <c r="O477" i="1"/>
  <c r="Q477" i="1" s="1"/>
  <c r="O493" i="1"/>
  <c r="Q493" i="1" s="1"/>
  <c r="O510" i="1"/>
  <c r="Q510" i="1" s="1"/>
  <c r="O526" i="1"/>
  <c r="Q526" i="1" s="1"/>
  <c r="O542" i="1"/>
  <c r="Q542" i="1" s="1"/>
  <c r="O559" i="1"/>
  <c r="Q559" i="1" s="1"/>
  <c r="O576" i="1"/>
  <c r="Q576" i="1" s="1"/>
  <c r="O594" i="1"/>
  <c r="Q594" i="1" s="1"/>
  <c r="O610" i="1"/>
  <c r="Q610" i="1" s="1"/>
  <c r="O628" i="1"/>
  <c r="Q628" i="1" s="1"/>
  <c r="O644" i="1"/>
  <c r="Q644" i="1" s="1"/>
  <c r="O660" i="1"/>
  <c r="Q660" i="1" s="1"/>
  <c r="O676" i="1"/>
  <c r="Q676" i="1" s="1"/>
  <c r="O694" i="1"/>
  <c r="Q694" i="1" s="1"/>
  <c r="P694" i="1" s="1"/>
  <c r="O710" i="1"/>
  <c r="Q710" i="1" s="1"/>
  <c r="O728" i="1"/>
  <c r="Q728" i="1" s="1"/>
  <c r="O745" i="1"/>
  <c r="Q745" i="1" s="1"/>
  <c r="O762" i="1"/>
  <c r="Q762" i="1" s="1"/>
  <c r="O20" i="1"/>
  <c r="Q20" i="1" s="1"/>
  <c r="O38" i="1"/>
  <c r="Q38" i="1" s="1"/>
  <c r="O55" i="1"/>
  <c r="Q55" i="1" s="1"/>
  <c r="O71" i="1"/>
  <c r="Q71" i="1" s="1"/>
  <c r="O91" i="1"/>
  <c r="Q91" i="1" s="1"/>
  <c r="O107" i="1"/>
  <c r="Q107" i="1" s="1"/>
  <c r="O123" i="1"/>
  <c r="Q123" i="1" s="1"/>
  <c r="O139" i="1"/>
  <c r="Q139" i="1" s="1"/>
  <c r="O156" i="1"/>
  <c r="Q156" i="1" s="1"/>
  <c r="O172" i="1"/>
  <c r="Q172" i="1" s="1"/>
  <c r="O189" i="1"/>
  <c r="Q189" i="1" s="1"/>
  <c r="O206" i="1"/>
  <c r="Q206" i="1" s="1"/>
  <c r="P206" i="1" s="1"/>
  <c r="O225" i="1"/>
  <c r="Q225" i="1" s="1"/>
  <c r="O241" i="1"/>
  <c r="Q241" i="1" s="1"/>
  <c r="O260" i="1"/>
  <c r="Q260" i="1" s="1"/>
  <c r="O277" i="1"/>
  <c r="Q277" i="1" s="1"/>
  <c r="O293" i="1"/>
  <c r="Q293" i="1" s="1"/>
  <c r="O310" i="1"/>
  <c r="Q310" i="1" s="1"/>
  <c r="O326" i="1"/>
  <c r="Q326" i="1" s="1"/>
  <c r="O342" i="1"/>
  <c r="Q342" i="1" s="1"/>
  <c r="O359" i="1"/>
  <c r="Q359" i="1" s="1"/>
  <c r="O377" i="1"/>
  <c r="Q377" i="1" s="1"/>
  <c r="O394" i="1"/>
  <c r="Q394" i="1" s="1"/>
  <c r="O410" i="1"/>
  <c r="Q410" i="1" s="1"/>
  <c r="O426" i="1"/>
  <c r="Q426" i="1" s="1"/>
  <c r="O444" i="1"/>
  <c r="Q444" i="1" s="1"/>
  <c r="O461" i="1"/>
  <c r="Q461" i="1" s="1"/>
  <c r="O478" i="1"/>
  <c r="Q478" i="1" s="1"/>
  <c r="P478" i="1" s="1"/>
  <c r="O494" i="1"/>
  <c r="Q494" i="1" s="1"/>
  <c r="O511" i="1"/>
  <c r="Q511" i="1" s="1"/>
  <c r="O527" i="1"/>
  <c r="Q527" i="1" s="1"/>
  <c r="O543" i="1"/>
  <c r="Q543" i="1" s="1"/>
  <c r="O560" i="1"/>
  <c r="Q560" i="1" s="1"/>
  <c r="O577" i="1"/>
  <c r="Q577" i="1" s="1"/>
  <c r="O595" i="1"/>
  <c r="Q595" i="1" s="1"/>
  <c r="O611" i="1"/>
  <c r="Q611" i="1" s="1"/>
  <c r="O629" i="1"/>
  <c r="Q629" i="1" s="1"/>
  <c r="O645" i="1"/>
  <c r="Q645" i="1" s="1"/>
  <c r="O661" i="1"/>
  <c r="Q661" i="1" s="1"/>
  <c r="O677" i="1"/>
  <c r="Q677" i="1" s="1"/>
  <c r="O695" i="1"/>
  <c r="Q695" i="1" s="1"/>
  <c r="P695" i="1" s="1"/>
  <c r="O711" i="1"/>
  <c r="Q711" i="1" s="1"/>
  <c r="O729" i="1"/>
  <c r="Q729" i="1" s="1"/>
  <c r="P729" i="1" s="1"/>
  <c r="O746" i="1"/>
  <c r="Q746" i="1" s="1"/>
  <c r="P746" i="1" s="1"/>
  <c r="O21" i="1"/>
  <c r="Q21" i="1" s="1"/>
  <c r="O39" i="1"/>
  <c r="Q39" i="1" s="1"/>
  <c r="O56" i="1"/>
  <c r="Q56" i="1" s="1"/>
  <c r="O72" i="1"/>
  <c r="Q72" i="1" s="1"/>
  <c r="O92" i="1"/>
  <c r="Q92" i="1" s="1"/>
  <c r="O108" i="1"/>
  <c r="Q108" i="1" s="1"/>
  <c r="O124" i="1"/>
  <c r="Q124" i="1" s="1"/>
  <c r="O140" i="1"/>
  <c r="Q140" i="1" s="1"/>
  <c r="O157" i="1"/>
  <c r="Q157" i="1" s="1"/>
  <c r="O173" i="1"/>
  <c r="Q173" i="1" s="1"/>
  <c r="O190" i="1"/>
  <c r="Q190" i="1" s="1"/>
  <c r="O207" i="1"/>
  <c r="Q207" i="1" s="1"/>
  <c r="O226" i="1"/>
  <c r="Q226" i="1" s="1"/>
  <c r="O242" i="1"/>
  <c r="Q242" i="1" s="1"/>
  <c r="O261" i="1"/>
  <c r="Q261" i="1" s="1"/>
  <c r="O278" i="1"/>
  <c r="Q278" i="1" s="1"/>
  <c r="P278" i="1" s="1"/>
  <c r="O294" i="1"/>
  <c r="Q294" i="1" s="1"/>
  <c r="O311" i="1"/>
  <c r="Q311" i="1" s="1"/>
  <c r="O327" i="1"/>
  <c r="Q327" i="1" s="1"/>
  <c r="O343" i="1"/>
  <c r="Q343" i="1" s="1"/>
  <c r="O360" i="1"/>
  <c r="Q360" i="1" s="1"/>
  <c r="O378" i="1"/>
  <c r="Q378" i="1" s="1"/>
  <c r="O395" i="1"/>
  <c r="Q395" i="1" s="1"/>
  <c r="O411" i="1"/>
  <c r="Q411" i="1" s="1"/>
  <c r="O427" i="1"/>
  <c r="Q427" i="1" s="1"/>
  <c r="O445" i="1"/>
  <c r="Q445" i="1" s="1"/>
  <c r="O462" i="1"/>
  <c r="Q462" i="1" s="1"/>
  <c r="O479" i="1"/>
  <c r="Q479" i="1" s="1"/>
  <c r="O495" i="1"/>
  <c r="Q495" i="1" s="1"/>
  <c r="O512" i="1"/>
  <c r="Q512" i="1" s="1"/>
  <c r="O528" i="1"/>
  <c r="Q528" i="1" s="1"/>
  <c r="O544" i="1"/>
  <c r="Q544" i="1" s="1"/>
  <c r="P544" i="1" s="1"/>
  <c r="O561" i="1"/>
  <c r="Q561" i="1" s="1"/>
  <c r="O578" i="1"/>
  <c r="Q578" i="1" s="1"/>
  <c r="O596" i="1"/>
  <c r="Q596" i="1" s="1"/>
  <c r="O612" i="1"/>
  <c r="Q612" i="1" s="1"/>
  <c r="O630" i="1"/>
  <c r="Q630" i="1" s="1"/>
  <c r="O646" i="1"/>
  <c r="Q646" i="1" s="1"/>
  <c r="O662" i="1"/>
  <c r="Q662" i="1" s="1"/>
  <c r="O678" i="1"/>
  <c r="Q678" i="1" s="1"/>
  <c r="O696" i="1"/>
  <c r="Q696" i="1" s="1"/>
  <c r="O712" i="1"/>
  <c r="Q712" i="1" s="1"/>
  <c r="O731" i="1"/>
  <c r="Q731" i="1" s="1"/>
  <c r="O747" i="1"/>
  <c r="Q747" i="1" s="1"/>
  <c r="O22" i="1"/>
  <c r="Q22" i="1" s="1"/>
  <c r="O40" i="1"/>
  <c r="Q40" i="1" s="1"/>
  <c r="O57" i="1"/>
  <c r="Q57" i="1" s="1"/>
  <c r="O73" i="1"/>
  <c r="Q73" i="1" s="1"/>
  <c r="P73" i="1" s="1"/>
  <c r="O93" i="1"/>
  <c r="Q93" i="1" s="1"/>
  <c r="O109" i="1"/>
  <c r="Q109" i="1" s="1"/>
  <c r="O125" i="1"/>
  <c r="Q125" i="1" s="1"/>
  <c r="O142" i="1"/>
  <c r="Q142" i="1" s="1"/>
  <c r="O158" i="1"/>
  <c r="Q158" i="1" s="1"/>
  <c r="O174" i="1"/>
  <c r="Q174" i="1" s="1"/>
  <c r="O192" i="1"/>
  <c r="Q192" i="1" s="1"/>
  <c r="O208" i="1"/>
  <c r="Q208" i="1" s="1"/>
  <c r="O227" i="1"/>
  <c r="Q227" i="1" s="1"/>
  <c r="O243" i="1"/>
  <c r="Q243" i="1" s="1"/>
  <c r="O262" i="1"/>
  <c r="Q262" i="1" s="1"/>
  <c r="O279" i="1"/>
  <c r="Q279" i="1" s="1"/>
  <c r="O295" i="1"/>
  <c r="Q295" i="1" s="1"/>
  <c r="O312" i="1"/>
  <c r="Q312" i="1" s="1"/>
  <c r="O328" i="1"/>
  <c r="Q328" i="1" s="1"/>
  <c r="O344" i="1"/>
  <c r="Q344" i="1" s="1"/>
  <c r="P344" i="1" s="1"/>
  <c r="O362" i="1"/>
  <c r="Q362" i="1" s="1"/>
  <c r="O379" i="1"/>
  <c r="Q379" i="1" s="1"/>
  <c r="O396" i="1"/>
  <c r="Q396" i="1" s="1"/>
  <c r="O412" i="1"/>
  <c r="Q412" i="1" s="1"/>
  <c r="O428" i="1"/>
  <c r="Q428" i="1" s="1"/>
  <c r="O446" i="1"/>
  <c r="Q446" i="1" s="1"/>
  <c r="O463" i="1"/>
  <c r="Q463" i="1" s="1"/>
  <c r="O480" i="1"/>
  <c r="Q480" i="1" s="1"/>
  <c r="O496" i="1"/>
  <c r="Q496" i="1" s="1"/>
  <c r="O513" i="1"/>
  <c r="Q513" i="1" s="1"/>
  <c r="O529" i="1"/>
  <c r="Q529" i="1" s="1"/>
  <c r="O545" i="1"/>
  <c r="Q545" i="1" s="1"/>
  <c r="O562" i="1"/>
  <c r="Q562" i="1" s="1"/>
  <c r="O579" i="1"/>
  <c r="Q579" i="1" s="1"/>
  <c r="O597" i="1"/>
  <c r="Q597" i="1" s="1"/>
  <c r="P597" i="1" s="1"/>
  <c r="O613" i="1"/>
  <c r="Q613" i="1" s="1"/>
  <c r="P613" i="1" s="1"/>
  <c r="O631" i="1"/>
  <c r="Q631" i="1" s="1"/>
  <c r="O647" i="1"/>
  <c r="Q647" i="1" s="1"/>
  <c r="O663" i="1"/>
  <c r="Q663" i="1" s="1"/>
  <c r="O681" i="1"/>
  <c r="Q681" i="1" s="1"/>
  <c r="O697" i="1"/>
  <c r="Q697" i="1" s="1"/>
  <c r="O713" i="1"/>
  <c r="Q713" i="1" s="1"/>
  <c r="O732" i="1"/>
  <c r="Q732" i="1" s="1"/>
  <c r="O748" i="1"/>
  <c r="Q748" i="1" s="1"/>
  <c r="O23" i="1"/>
  <c r="Q23" i="1" s="1"/>
  <c r="O41" i="1"/>
  <c r="Q41" i="1" s="1"/>
  <c r="O58" i="1"/>
  <c r="Q58" i="1" s="1"/>
  <c r="O74" i="1"/>
  <c r="Q74" i="1" s="1"/>
  <c r="O94" i="1"/>
  <c r="Q94" i="1" s="1"/>
  <c r="P94" i="1" s="1"/>
  <c r="O110" i="1"/>
  <c r="Q110" i="1" s="1"/>
  <c r="O126" i="1"/>
  <c r="Q126" i="1" s="1"/>
  <c r="O143" i="1"/>
  <c r="Q143" i="1" s="1"/>
  <c r="P143" i="1" s="1"/>
  <c r="O159" i="1"/>
  <c r="Q159" i="1" s="1"/>
  <c r="O175" i="1"/>
  <c r="Q175" i="1" s="1"/>
  <c r="O193" i="1"/>
  <c r="Q193" i="1" s="1"/>
  <c r="O209" i="1"/>
  <c r="Q209" i="1" s="1"/>
  <c r="O228" i="1"/>
  <c r="Q228" i="1" s="1"/>
  <c r="O245" i="1"/>
  <c r="Q245" i="1" s="1"/>
  <c r="O263" i="1"/>
  <c r="Q263" i="1" s="1"/>
  <c r="O280" i="1"/>
  <c r="Q280" i="1" s="1"/>
  <c r="O296" i="1"/>
  <c r="Q296" i="1" s="1"/>
  <c r="O313" i="1"/>
  <c r="Q313" i="1" s="1"/>
  <c r="O329" i="1"/>
  <c r="Q329" i="1" s="1"/>
  <c r="P329" i="1" s="1"/>
  <c r="O345" i="1"/>
  <c r="Q345" i="1" s="1"/>
  <c r="O363" i="1"/>
  <c r="Q363" i="1" s="1"/>
  <c r="P363" i="1" s="1"/>
  <c r="O380" i="1"/>
  <c r="Q380" i="1" s="1"/>
  <c r="O397" i="1"/>
  <c r="Q397" i="1" s="1"/>
  <c r="O413" i="1"/>
  <c r="Q413" i="1" s="1"/>
  <c r="P413" i="1" s="1"/>
  <c r="O429" i="1"/>
  <c r="Q429" i="1" s="1"/>
  <c r="O448" i="1"/>
  <c r="Q448" i="1" s="1"/>
  <c r="O464" i="1"/>
  <c r="Q464" i="1" s="1"/>
  <c r="O481" i="1"/>
  <c r="Q481" i="1" s="1"/>
  <c r="O497" i="1"/>
  <c r="Q497" i="1" s="1"/>
  <c r="O514" i="1"/>
  <c r="Q514" i="1" s="1"/>
  <c r="O530" i="1"/>
  <c r="Q530" i="1" s="1"/>
  <c r="O546" i="1"/>
  <c r="Q546" i="1" s="1"/>
  <c r="O564" i="1"/>
  <c r="Q564" i="1" s="1"/>
  <c r="O580" i="1"/>
  <c r="Q580" i="1" s="1"/>
  <c r="O598" i="1"/>
  <c r="Q598" i="1" s="1"/>
  <c r="O614" i="1"/>
  <c r="Q614" i="1" s="1"/>
  <c r="O632" i="1"/>
  <c r="Q632" i="1" s="1"/>
  <c r="O648" i="1"/>
  <c r="Q648" i="1" s="1"/>
  <c r="P648" i="1" s="1"/>
  <c r="O664" i="1"/>
  <c r="Q664" i="1" s="1"/>
  <c r="O682" i="1"/>
  <c r="Q682" i="1" s="1"/>
  <c r="P682" i="1" s="1"/>
  <c r="O698" i="1"/>
  <c r="Q698" i="1" s="1"/>
  <c r="O714" i="1"/>
  <c r="Q714" i="1" s="1"/>
  <c r="O733" i="1"/>
  <c r="Q733" i="1" s="1"/>
  <c r="O749" i="1"/>
  <c r="Q749" i="1" s="1"/>
  <c r="O24" i="1"/>
  <c r="Q24" i="1" s="1"/>
  <c r="O42" i="1"/>
  <c r="Q42" i="1" s="1"/>
  <c r="O59" i="1"/>
  <c r="Q59" i="1" s="1"/>
  <c r="O75" i="1"/>
  <c r="Q75" i="1" s="1"/>
  <c r="O95" i="1"/>
  <c r="Q95" i="1" s="1"/>
  <c r="O111" i="1"/>
  <c r="Q111" i="1" s="1"/>
  <c r="O127" i="1"/>
  <c r="Q127" i="1" s="1"/>
  <c r="O144" i="1"/>
  <c r="Q144" i="1" s="1"/>
  <c r="P144" i="1" s="1"/>
  <c r="O160" i="1"/>
  <c r="Q160" i="1" s="1"/>
  <c r="O176" i="1"/>
  <c r="Q176" i="1" s="1"/>
  <c r="P176" i="1" s="1"/>
  <c r="O194" i="1"/>
  <c r="Q194" i="1" s="1"/>
  <c r="O210" i="1"/>
  <c r="Q210" i="1" s="1"/>
  <c r="P210" i="1" s="1"/>
  <c r="O229" i="1"/>
  <c r="Q229" i="1" s="1"/>
  <c r="O246" i="1"/>
  <c r="Q246" i="1" s="1"/>
  <c r="O264" i="1"/>
  <c r="Q264" i="1" s="1"/>
  <c r="O281" i="1"/>
  <c r="Q281" i="1" s="1"/>
  <c r="O297" i="1"/>
  <c r="Q297" i="1" s="1"/>
  <c r="O314" i="1"/>
  <c r="Q314" i="1" s="1"/>
  <c r="O330" i="1"/>
  <c r="Q330" i="1" s="1"/>
  <c r="O346" i="1"/>
  <c r="Q346" i="1" s="1"/>
  <c r="O364" i="1"/>
  <c r="Q364" i="1" s="1"/>
  <c r="O381" i="1"/>
  <c r="Q381" i="1" s="1"/>
  <c r="O398" i="1"/>
  <c r="Q398" i="1" s="1"/>
  <c r="P398" i="1" s="1"/>
  <c r="O414" i="1"/>
  <c r="Q414" i="1" s="1"/>
  <c r="O430" i="1"/>
  <c r="Q430" i="1" s="1"/>
  <c r="P430" i="1" s="1"/>
  <c r="O449" i="1"/>
  <c r="Q449" i="1" s="1"/>
  <c r="P449" i="1" s="1"/>
  <c r="O465" i="1"/>
  <c r="Q465" i="1" s="1"/>
  <c r="O482" i="1"/>
  <c r="Q482" i="1" s="1"/>
  <c r="P482" i="1" s="1"/>
  <c r="O499" i="1"/>
  <c r="Q499" i="1" s="1"/>
  <c r="O515" i="1"/>
  <c r="Q515" i="1" s="1"/>
  <c r="O531" i="1"/>
  <c r="Q531" i="1" s="1"/>
  <c r="O548" i="1"/>
  <c r="Q548" i="1" s="1"/>
  <c r="O565" i="1"/>
  <c r="Q565" i="1" s="1"/>
  <c r="O581" i="1"/>
  <c r="Q581" i="1" s="1"/>
  <c r="O599" i="1"/>
  <c r="Q599" i="1" s="1"/>
  <c r="O616" i="1"/>
  <c r="Q616" i="1" s="1"/>
  <c r="O633" i="1"/>
  <c r="Q633" i="1" s="1"/>
  <c r="O649" i="1"/>
  <c r="Q649" i="1" s="1"/>
  <c r="O665" i="1"/>
  <c r="Q665" i="1" s="1"/>
  <c r="O683" i="1"/>
  <c r="Q683" i="1" s="1"/>
  <c r="P683" i="1" s="1"/>
  <c r="O699" i="1"/>
  <c r="Q699" i="1" s="1"/>
  <c r="O715" i="1"/>
  <c r="Q715" i="1" s="1"/>
  <c r="O734" i="1"/>
  <c r="Q734" i="1" s="1"/>
  <c r="P734" i="1" s="1"/>
  <c r="O750" i="1"/>
  <c r="Q750" i="1" s="1"/>
  <c r="P750" i="1" s="1"/>
  <c r="O27" i="1"/>
  <c r="Q27" i="1" s="1"/>
  <c r="O43" i="1"/>
  <c r="Q43" i="1" s="1"/>
  <c r="O60" i="1"/>
  <c r="Q60" i="1" s="1"/>
  <c r="O76" i="1"/>
  <c r="Q76" i="1" s="1"/>
  <c r="O96" i="1"/>
  <c r="Q96" i="1" s="1"/>
  <c r="O112" i="1"/>
  <c r="Q112" i="1" s="1"/>
  <c r="O128" i="1"/>
  <c r="Q128" i="1" s="1"/>
  <c r="O145" i="1"/>
  <c r="Q145" i="1" s="1"/>
  <c r="O161" i="1"/>
  <c r="Q161" i="1" s="1"/>
  <c r="O177" i="1"/>
  <c r="Q177" i="1" s="1"/>
  <c r="O195" i="1"/>
  <c r="Q195" i="1" s="1"/>
  <c r="O212" i="1"/>
  <c r="Q212" i="1" s="1"/>
  <c r="O230" i="1"/>
  <c r="Q230" i="1" s="1"/>
  <c r="P230" i="1" s="1"/>
  <c r="O248" i="1"/>
  <c r="Q248" i="1" s="1"/>
  <c r="O265" i="1"/>
  <c r="Q265" i="1" s="1"/>
  <c r="O282" i="1"/>
  <c r="Q282" i="1" s="1"/>
  <c r="P282" i="1" s="1"/>
  <c r="O298" i="1"/>
  <c r="Q298" i="1" s="1"/>
  <c r="O315" i="1"/>
  <c r="Q315" i="1" s="1"/>
  <c r="O331" i="1"/>
  <c r="Q331" i="1" s="1"/>
  <c r="O347" i="1"/>
  <c r="Q347" i="1" s="1"/>
  <c r="O365" i="1"/>
  <c r="Q365" i="1" s="1"/>
  <c r="O382" i="1"/>
  <c r="Q382" i="1" s="1"/>
  <c r="O399" i="1"/>
  <c r="Q399" i="1" s="1"/>
  <c r="O415" i="1"/>
  <c r="Q415" i="1" s="1"/>
  <c r="O431" i="1"/>
  <c r="Q431" i="1" s="1"/>
  <c r="O450" i="1"/>
  <c r="Q450" i="1" s="1"/>
  <c r="O466" i="1"/>
  <c r="Q466" i="1" s="1"/>
  <c r="O483" i="1"/>
  <c r="Q483" i="1" s="1"/>
  <c r="P483" i="1" s="1"/>
  <c r="O500" i="1"/>
  <c r="Q500" i="1" s="1"/>
  <c r="O516" i="1"/>
  <c r="Q516" i="1" s="1"/>
  <c r="O532" i="1"/>
  <c r="Q532" i="1" s="1"/>
  <c r="O549" i="1"/>
  <c r="Q549" i="1" s="1"/>
  <c r="P549" i="1" s="1"/>
  <c r="O566" i="1"/>
  <c r="Q566" i="1" s="1"/>
  <c r="O582" i="1"/>
  <c r="Q582" i="1" s="1"/>
  <c r="O600" i="1"/>
  <c r="Q600" i="1" s="1"/>
  <c r="O617" i="1"/>
  <c r="Q617" i="1" s="1"/>
  <c r="O634" i="1"/>
  <c r="Q634" i="1" s="1"/>
  <c r="O650" i="1"/>
  <c r="Q650" i="1" s="1"/>
  <c r="O666" i="1"/>
  <c r="Q666" i="1" s="1"/>
  <c r="O684" i="1"/>
  <c r="Q684" i="1" s="1"/>
  <c r="O700" i="1"/>
  <c r="Q700" i="1" s="1"/>
  <c r="O717" i="1"/>
  <c r="Q717" i="1" s="1"/>
  <c r="O735" i="1"/>
  <c r="Q735" i="1" s="1"/>
  <c r="O751" i="1"/>
  <c r="Q751" i="1" s="1"/>
  <c r="O28" i="1"/>
  <c r="Q28" i="1" s="1"/>
  <c r="O299" i="1"/>
  <c r="Q299" i="1" s="1"/>
  <c r="P299" i="1" s="1"/>
  <c r="O567" i="1"/>
  <c r="Q567" i="1" s="1"/>
  <c r="O44" i="1"/>
  <c r="Q44" i="1" s="1"/>
  <c r="P44" i="1" s="1"/>
  <c r="O316" i="1"/>
  <c r="Q316" i="1" s="1"/>
  <c r="O583" i="1"/>
  <c r="Q583" i="1" s="1"/>
  <c r="O61" i="1"/>
  <c r="Q61" i="1" s="1"/>
  <c r="O332" i="1"/>
  <c r="Q332" i="1" s="1"/>
  <c r="O601" i="1"/>
  <c r="Q601" i="1" s="1"/>
  <c r="O78" i="1"/>
  <c r="Q78" i="1" s="1"/>
  <c r="O348" i="1"/>
  <c r="Q348" i="1" s="1"/>
  <c r="O618" i="1"/>
  <c r="Q618" i="1" s="1"/>
  <c r="O97" i="1"/>
  <c r="Q97" i="1" s="1"/>
  <c r="O366" i="1"/>
  <c r="Q366" i="1" s="1"/>
  <c r="O635" i="1"/>
  <c r="Q635" i="1" s="1"/>
  <c r="P635" i="1" s="1"/>
  <c r="O113" i="1"/>
  <c r="Q113" i="1" s="1"/>
  <c r="P113" i="1" s="1"/>
  <c r="O383" i="1"/>
  <c r="Q383" i="1" s="1"/>
  <c r="P383" i="1" s="1"/>
  <c r="O651" i="1"/>
  <c r="Q651" i="1" s="1"/>
  <c r="P651" i="1" s="1"/>
  <c r="O752" i="1"/>
  <c r="Q752" i="1" s="1"/>
  <c r="P752" i="1" s="1"/>
  <c r="O129" i="1"/>
  <c r="Q129" i="1" s="1"/>
  <c r="P129" i="1" s="1"/>
  <c r="O400" i="1"/>
  <c r="Q400" i="1" s="1"/>
  <c r="O667" i="1"/>
  <c r="Q667" i="1" s="1"/>
  <c r="O484" i="1"/>
  <c r="Q484" i="1" s="1"/>
  <c r="O146" i="1"/>
  <c r="Q146" i="1" s="1"/>
  <c r="O416" i="1"/>
  <c r="Q416" i="1" s="1"/>
  <c r="P416" i="1" s="1"/>
  <c r="O685" i="1"/>
  <c r="Q685" i="1" s="1"/>
  <c r="O213" i="1"/>
  <c r="Q213" i="1" s="1"/>
  <c r="O162" i="1"/>
  <c r="Q162" i="1" s="1"/>
  <c r="O432" i="1"/>
  <c r="Q432" i="1" s="1"/>
  <c r="O701" i="1"/>
  <c r="Q701" i="1" s="1"/>
  <c r="O179" i="1"/>
  <c r="Q179" i="1" s="1"/>
  <c r="O451" i="1"/>
  <c r="Q451" i="1" s="1"/>
  <c r="O718" i="1"/>
  <c r="Q718" i="1" s="1"/>
  <c r="P718" i="1" s="1"/>
  <c r="O196" i="1"/>
  <c r="Q196" i="1" s="1"/>
  <c r="O467" i="1"/>
  <c r="Q467" i="1" s="1"/>
  <c r="O736" i="1"/>
  <c r="Q736" i="1" s="1"/>
  <c r="P736" i="1" s="1"/>
  <c r="O231" i="1"/>
  <c r="Q231" i="1" s="1"/>
  <c r="O501" i="1"/>
  <c r="Q501" i="1" s="1"/>
  <c r="O550" i="1"/>
  <c r="Q550" i="1" s="1"/>
  <c r="O249" i="1"/>
  <c r="Q249" i="1" s="1"/>
  <c r="O517" i="1"/>
  <c r="Q517" i="1" s="1"/>
  <c r="O266" i="1"/>
  <c r="Q266" i="1" s="1"/>
  <c r="O533" i="1"/>
  <c r="Q533" i="1" s="1"/>
  <c r="O283" i="1"/>
  <c r="Q283" i="1" s="1"/>
  <c r="P283" i="1" s="1"/>
  <c r="Q8" i="1"/>
  <c r="P762" i="1"/>
  <c r="P8" i="1" s="1"/>
  <c r="N4" i="1" s="1"/>
  <c r="M763" i="1" s="1"/>
  <c r="P761" i="1"/>
  <c r="P735" i="1"/>
  <c r="P709" i="1"/>
  <c r="P685" i="1"/>
  <c r="P666" i="1"/>
  <c r="P643" i="1"/>
  <c r="P636" i="1"/>
  <c r="P605" i="1"/>
  <c r="P587" i="1"/>
  <c r="P540" i="1"/>
  <c r="P527" i="1"/>
  <c r="P511" i="1"/>
  <c r="P494" i="1"/>
  <c r="P460" i="1"/>
  <c r="P446" i="1"/>
  <c r="P436" i="1"/>
  <c r="P418" i="1"/>
  <c r="P402" i="1"/>
  <c r="P389" i="1"/>
  <c r="P371" i="1"/>
  <c r="P353" i="1"/>
  <c r="P327" i="1"/>
  <c r="P311" i="1"/>
  <c r="P294" i="1"/>
  <c r="P756" i="1"/>
  <c r="P723" i="1"/>
  <c r="P681" i="1"/>
  <c r="P662" i="1"/>
  <c r="P642" i="1"/>
  <c r="P632" i="1"/>
  <c r="P618" i="1"/>
  <c r="P601" i="1"/>
  <c r="P570" i="1"/>
  <c r="P553" i="1"/>
  <c r="P536" i="1"/>
  <c r="P490" i="1"/>
  <c r="P456" i="1"/>
  <c r="P442" i="1"/>
  <c r="P414" i="1"/>
  <c r="P760" i="1"/>
  <c r="P748" i="1"/>
  <c r="P737" i="1"/>
  <c r="P711" i="1"/>
  <c r="P698" i="1"/>
  <c r="P687" i="1"/>
  <c r="P668" i="1"/>
  <c r="P645" i="1"/>
  <c r="P638" i="1"/>
  <c r="P621" i="1"/>
  <c r="P607" i="1"/>
  <c r="P589" i="1"/>
  <c r="P576" i="1"/>
  <c r="P559" i="1"/>
  <c r="P542" i="1"/>
  <c r="P513" i="1"/>
  <c r="P496" i="1"/>
  <c r="P480" i="1"/>
  <c r="P462" i="1"/>
  <c r="P420" i="1"/>
  <c r="P404" i="1"/>
  <c r="P391" i="1"/>
  <c r="P374" i="1"/>
  <c r="P355" i="1"/>
  <c r="P342" i="1"/>
  <c r="P313" i="1"/>
  <c r="P296" i="1"/>
  <c r="P747" i="1"/>
  <c r="P743" i="1"/>
  <c r="P739" i="1"/>
  <c r="P710" i="1"/>
  <c r="P703" i="1"/>
  <c r="P691" i="1"/>
  <c r="P670" i="1"/>
  <c r="P659" i="1"/>
  <c r="P639" i="1"/>
  <c r="P608" i="1"/>
  <c r="P604" i="1"/>
  <c r="P584" i="1"/>
  <c r="P566" i="1"/>
  <c r="P554" i="1"/>
  <c r="P546" i="1"/>
  <c r="P535" i="1"/>
  <c r="P476" i="1"/>
  <c r="P428" i="1"/>
  <c r="P410" i="1"/>
  <c r="P392" i="1"/>
  <c r="P381" i="1"/>
  <c r="P366" i="1"/>
  <c r="P357" i="1"/>
  <c r="P350" i="1"/>
  <c r="P343" i="1"/>
  <c r="P304" i="1"/>
  <c r="P290" i="1"/>
  <c r="P628" i="1"/>
  <c r="P616" i="1"/>
  <c r="P524" i="1"/>
  <c r="P517" i="1"/>
  <c r="P506" i="1"/>
  <c r="P499" i="1"/>
  <c r="P467" i="1"/>
  <c r="P444" i="1"/>
  <c r="P399" i="1"/>
  <c r="P384" i="1"/>
  <c r="P377" i="1"/>
  <c r="P369" i="1"/>
  <c r="P336" i="1"/>
  <c r="P731" i="1"/>
  <c r="P706" i="1"/>
  <c r="P699" i="1"/>
  <c r="P674" i="1"/>
  <c r="P647" i="1"/>
  <c r="P580" i="1"/>
  <c r="P569" i="1"/>
  <c r="P561" i="1"/>
  <c r="P538" i="1"/>
  <c r="P487" i="1"/>
  <c r="P463" i="1"/>
  <c r="P459" i="1"/>
  <c r="P431" i="1"/>
  <c r="P424" i="1"/>
  <c r="P406" i="1"/>
  <c r="P388" i="1"/>
  <c r="P339" i="1"/>
  <c r="P332" i="1"/>
  <c r="P325" i="1"/>
  <c r="P751" i="1"/>
  <c r="P726" i="1"/>
  <c r="P690" i="1"/>
  <c r="P669" i="1"/>
  <c r="P665" i="1"/>
  <c r="P631" i="1"/>
  <c r="P624" i="1"/>
  <c r="P619" i="1"/>
  <c r="P611" i="1"/>
  <c r="P600" i="1"/>
  <c r="P592" i="1"/>
  <c r="P550" i="1"/>
  <c r="P531" i="1"/>
  <c r="P509" i="1"/>
  <c r="P471" i="1"/>
  <c r="P452" i="1"/>
  <c r="P395" i="1"/>
  <c r="P372" i="1"/>
  <c r="P362" i="1"/>
  <c r="P742" i="1"/>
  <c r="P738" i="1"/>
  <c r="P722" i="1"/>
  <c r="P713" i="1"/>
  <c r="P686" i="1"/>
  <c r="P677" i="1"/>
  <c r="P658" i="1"/>
  <c r="P572" i="1"/>
  <c r="P545" i="1"/>
  <c r="P520" i="1"/>
  <c r="P502" i="1"/>
  <c r="P479" i="1"/>
  <c r="P475" i="1"/>
  <c r="P448" i="1"/>
  <c r="P440" i="1"/>
  <c r="P755" i="1"/>
  <c r="P702" i="1"/>
  <c r="P673" i="1"/>
  <c r="P650" i="1"/>
  <c r="P634" i="1"/>
  <c r="P583" i="1"/>
  <c r="P565" i="1"/>
  <c r="P541" i="1"/>
  <c r="P534" i="1"/>
  <c r="P516" i="1"/>
  <c r="P497" i="1"/>
  <c r="P493" i="1"/>
  <c r="P466" i="1"/>
  <c r="P455" i="1"/>
  <c r="P427" i="1"/>
  <c r="P661" i="1"/>
  <c r="P646" i="1"/>
  <c r="P627" i="1"/>
  <c r="P614" i="1"/>
  <c r="P596" i="1"/>
  <c r="P579" i="1"/>
  <c r="P560" i="1"/>
  <c r="P556" i="1"/>
  <c r="P512" i="1"/>
  <c r="P505" i="1"/>
  <c r="P486" i="1"/>
  <c r="P443" i="1"/>
  <c r="P423" i="1"/>
  <c r="P405" i="1"/>
  <c r="P376" i="1"/>
  <c r="P758" i="1"/>
  <c r="P725" i="1"/>
  <c r="P717" i="1"/>
  <c r="P653" i="1"/>
  <c r="P623" i="1"/>
  <c r="P610" i="1"/>
  <c r="P586" i="1"/>
  <c r="P575" i="1"/>
  <c r="P568" i="1"/>
  <c r="P537" i="1"/>
  <c r="P530" i="1"/>
  <c r="P526" i="1"/>
  <c r="P741" i="1"/>
  <c r="P712" i="1"/>
  <c r="P708" i="1"/>
  <c r="P693" i="1"/>
  <c r="P689" i="1"/>
  <c r="P672" i="1"/>
  <c r="P664" i="1"/>
  <c r="P641" i="1"/>
  <c r="P637" i="1"/>
  <c r="P630" i="1"/>
  <c r="P606" i="1"/>
  <c r="P599" i="1"/>
  <c r="P519" i="1"/>
  <c r="P508" i="1"/>
  <c r="P501" i="1"/>
  <c r="P745" i="1"/>
  <c r="P733" i="1"/>
  <c r="P721" i="1"/>
  <c r="P701" i="1"/>
  <c r="P697" i="1"/>
  <c r="P676" i="1"/>
  <c r="P657" i="1"/>
  <c r="P649" i="1"/>
  <c r="P582" i="1"/>
  <c r="P571" i="1"/>
  <c r="P564" i="1"/>
  <c r="P552" i="1"/>
  <c r="P754" i="1"/>
  <c r="P749" i="1"/>
  <c r="P633" i="1"/>
  <c r="P626" i="1"/>
  <c r="P602" i="1"/>
  <c r="P595" i="1"/>
  <c r="P740" i="1"/>
  <c r="P728" i="1"/>
  <c r="P724" i="1"/>
  <c r="P715" i="1"/>
  <c r="P704" i="1"/>
  <c r="P667" i="1"/>
  <c r="P660" i="1"/>
  <c r="P578" i="1"/>
  <c r="P555" i="1"/>
  <c r="P744" i="1"/>
  <c r="P692" i="1"/>
  <c r="P688" i="1"/>
  <c r="P684" i="1"/>
  <c r="P671" i="1"/>
  <c r="P652" i="1"/>
  <c r="P617" i="1"/>
  <c r="P609" i="1"/>
  <c r="P753" i="1"/>
  <c r="P732" i="1"/>
  <c r="P707" i="1"/>
  <c r="P696" i="1"/>
  <c r="P675" i="1"/>
  <c r="P663" i="1"/>
  <c r="P656" i="1"/>
  <c r="P640" i="1"/>
  <c r="P629" i="1"/>
  <c r="P720" i="1"/>
  <c r="P700" i="1"/>
  <c r="P644" i="1"/>
  <c r="P625" i="1"/>
  <c r="P529" i="1"/>
  <c r="P468" i="1"/>
  <c r="P458" i="1"/>
  <c r="P432" i="1"/>
  <c r="P408" i="1"/>
  <c r="P394" i="1"/>
  <c r="P349" i="1"/>
  <c r="P303" i="1"/>
  <c r="P292" i="1"/>
  <c r="P271" i="1"/>
  <c r="P260" i="1"/>
  <c r="P241" i="1"/>
  <c r="P225" i="1"/>
  <c r="P193" i="1"/>
  <c r="P171" i="1"/>
  <c r="P134" i="1"/>
  <c r="P111" i="1"/>
  <c r="P104" i="1"/>
  <c r="P88" i="1"/>
  <c r="P68" i="1"/>
  <c r="P620" i="1"/>
  <c r="P612" i="1"/>
  <c r="P485" i="1"/>
  <c r="P422" i="1"/>
  <c r="P403" i="1"/>
  <c r="P380" i="1"/>
  <c r="P341" i="1"/>
  <c r="P285" i="1"/>
  <c r="P263" i="1"/>
  <c r="P245" i="1"/>
  <c r="P228" i="1"/>
  <c r="P209" i="1"/>
  <c r="P179" i="1"/>
  <c r="P158" i="1"/>
  <c r="P137" i="1"/>
  <c r="P121" i="1"/>
  <c r="P114" i="1"/>
  <c r="P107" i="1"/>
  <c r="P91" i="1"/>
  <c r="P71" i="1"/>
  <c r="P678" i="1"/>
  <c r="P598" i="1"/>
  <c r="P495" i="1"/>
  <c r="P473" i="1"/>
  <c r="P417" i="1"/>
  <c r="P412" i="1"/>
  <c r="P370" i="1"/>
  <c r="P356" i="1"/>
  <c r="P352" i="1"/>
  <c r="P345" i="1"/>
  <c r="P337" i="1"/>
  <c r="P333" i="1"/>
  <c r="P318" i="1"/>
  <c r="P314" i="1"/>
  <c r="P306" i="1"/>
  <c r="P281" i="1"/>
  <c r="P274" i="1"/>
  <c r="P249" i="1"/>
  <c r="P231" i="1"/>
  <c r="P213" i="1"/>
  <c r="P196" i="1"/>
  <c r="P182" i="1"/>
  <c r="P174" i="1"/>
  <c r="P161" i="1"/>
  <c r="P148" i="1"/>
  <c r="P140" i="1"/>
  <c r="P124" i="1"/>
  <c r="P74" i="1"/>
  <c r="P558" i="1"/>
  <c r="P518" i="1"/>
  <c r="P426" i="1"/>
  <c r="P295" i="1"/>
  <c r="P288" i="1"/>
  <c r="P266" i="1"/>
  <c r="P253" i="1"/>
  <c r="P234" i="1"/>
  <c r="P218" i="1"/>
  <c r="P199" i="1"/>
  <c r="P185" i="1"/>
  <c r="P164" i="1"/>
  <c r="P127" i="1"/>
  <c r="P97" i="1"/>
  <c r="P577" i="1"/>
  <c r="P533" i="1"/>
  <c r="P528" i="1"/>
  <c r="P453" i="1"/>
  <c r="P407" i="1"/>
  <c r="P321" i="1"/>
  <c r="P310" i="1"/>
  <c r="P302" i="1"/>
  <c r="P277" i="1"/>
  <c r="P256" i="1"/>
  <c r="P237" i="1"/>
  <c r="P221" i="1"/>
  <c r="P202" i="1"/>
  <c r="P188" i="1"/>
  <c r="P167" i="1"/>
  <c r="P151" i="1"/>
  <c r="P130" i="1"/>
  <c r="P117" i="1"/>
  <c r="P110" i="1"/>
  <c r="P100" i="1"/>
  <c r="P82" i="1"/>
  <c r="P522" i="1"/>
  <c r="P484" i="1"/>
  <c r="P457" i="1"/>
  <c r="P421" i="1"/>
  <c r="P393" i="1"/>
  <c r="P348" i="1"/>
  <c r="P328" i="1"/>
  <c r="P291" i="1"/>
  <c r="P270" i="1"/>
  <c r="P259" i="1"/>
  <c r="P240" i="1"/>
  <c r="P224" i="1"/>
  <c r="P205" i="1"/>
  <c r="P192" i="1"/>
  <c r="P170" i="1"/>
  <c r="P154" i="1"/>
  <c r="P133" i="1"/>
  <c r="P103" i="1"/>
  <c r="P500" i="1"/>
  <c r="P472" i="1"/>
  <c r="P379" i="1"/>
  <c r="P360" i="1"/>
  <c r="P340" i="1"/>
  <c r="P324" i="1"/>
  <c r="P317" i="1"/>
  <c r="P298" i="1"/>
  <c r="P280" i="1"/>
  <c r="P262" i="1"/>
  <c r="P243" i="1"/>
  <c r="P227" i="1"/>
  <c r="P208" i="1"/>
  <c r="P195" i="1"/>
  <c r="P177" i="1"/>
  <c r="P157" i="1"/>
  <c r="P147" i="1"/>
  <c r="P136" i="1"/>
  <c r="P120" i="1"/>
  <c r="P106" i="1"/>
  <c r="P90" i="1"/>
  <c r="P70" i="1"/>
  <c r="P588" i="1"/>
  <c r="P461" i="1"/>
  <c r="P411" i="1"/>
  <c r="P401" i="1"/>
  <c r="P397" i="1"/>
  <c r="P365" i="1"/>
  <c r="P351" i="1"/>
  <c r="P305" i="1"/>
  <c r="P265" i="1"/>
  <c r="P248" i="1"/>
  <c r="P212" i="1"/>
  <c r="P181" i="1"/>
  <c r="P173" i="1"/>
  <c r="P160" i="1"/>
  <c r="P139" i="1"/>
  <c r="P562" i="1"/>
  <c r="P532" i="1"/>
  <c r="P488" i="1"/>
  <c r="P441" i="1"/>
  <c r="P287" i="1"/>
  <c r="P251" i="1"/>
  <c r="P233" i="1"/>
  <c r="P217" i="1"/>
  <c r="P198" i="1"/>
  <c r="P184" i="1"/>
  <c r="P163" i="1"/>
  <c r="P126" i="1"/>
  <c r="P727" i="1"/>
  <c r="P543" i="1"/>
  <c r="P510" i="1"/>
  <c r="P477" i="1"/>
  <c r="P465" i="1"/>
  <c r="P429" i="1"/>
  <c r="P415" i="1"/>
  <c r="P335" i="1"/>
  <c r="P331" i="1"/>
  <c r="P320" i="1"/>
  <c r="P309" i="1"/>
  <c r="P301" i="1"/>
  <c r="P276" i="1"/>
  <c r="P255" i="1"/>
  <c r="P236" i="1"/>
  <c r="P201" i="1"/>
  <c r="P187" i="1"/>
  <c r="P150" i="1"/>
  <c r="P581" i="1"/>
  <c r="P521" i="1"/>
  <c r="P515" i="1"/>
  <c r="P504" i="1"/>
  <c r="P492" i="1"/>
  <c r="P451" i="1"/>
  <c r="P445" i="1"/>
  <c r="P419" i="1"/>
  <c r="P382" i="1"/>
  <c r="P378" i="1"/>
  <c r="P368" i="1"/>
  <c r="P359" i="1"/>
  <c r="P347" i="1"/>
  <c r="P316" i="1"/>
  <c r="P297" i="1"/>
  <c r="P279" i="1"/>
  <c r="P268" i="1"/>
  <c r="P258" i="1"/>
  <c r="P239" i="1"/>
  <c r="P223" i="1"/>
  <c r="P204" i="1"/>
  <c r="P190" i="1"/>
  <c r="P435" i="1"/>
  <c r="P396" i="1"/>
  <c r="P594" i="1"/>
  <c r="P469" i="1"/>
  <c r="P400" i="1"/>
  <c r="P364" i="1"/>
  <c r="P567" i="1"/>
  <c r="P525" i="1"/>
  <c r="P481" i="1"/>
  <c r="P338" i="1"/>
  <c r="P330" i="1"/>
  <c r="P319" i="1"/>
  <c r="P308" i="1"/>
  <c r="P300" i="1"/>
  <c r="P250" i="1"/>
  <c r="P585" i="1"/>
  <c r="P573" i="1"/>
  <c r="P548" i="1"/>
  <c r="P514" i="1"/>
  <c r="P503" i="1"/>
  <c r="P464" i="1"/>
  <c r="P450" i="1"/>
  <c r="P386" i="1"/>
  <c r="P346" i="1"/>
  <c r="P326" i="1"/>
  <c r="P315" i="1"/>
  <c r="P289" i="1"/>
  <c r="P275" i="1"/>
  <c r="P254" i="1"/>
  <c r="P235" i="1"/>
  <c r="P219" i="1"/>
  <c r="P238" i="1"/>
  <c r="P194" i="1"/>
  <c r="P169" i="1"/>
  <c r="P159" i="1"/>
  <c r="P149" i="1"/>
  <c r="P86" i="1"/>
  <c r="P36" i="1"/>
  <c r="P27" i="1"/>
  <c r="P60" i="1"/>
  <c r="P491" i="1"/>
  <c r="P232" i="1"/>
  <c r="P226" i="1"/>
  <c r="P200" i="1"/>
  <c r="P175" i="1"/>
  <c r="P122" i="1"/>
  <c r="P112" i="1"/>
  <c r="P79" i="1"/>
  <c r="P66" i="1"/>
  <c r="P39" i="1"/>
  <c r="P23" i="1"/>
  <c r="P14" i="1"/>
  <c r="P183" i="1"/>
  <c r="P474" i="1"/>
  <c r="P322" i="1"/>
  <c r="P293" i="1"/>
  <c r="P153" i="1"/>
  <c r="P142" i="1"/>
  <c r="P53" i="1"/>
  <c r="P42" i="1"/>
  <c r="P29" i="1"/>
  <c r="P16" i="1"/>
  <c r="P12" i="1"/>
  <c r="P34" i="1"/>
  <c r="P102" i="1"/>
  <c r="P69" i="1"/>
  <c r="P56" i="1"/>
  <c r="P45" i="1"/>
  <c r="P20" i="1"/>
  <c r="P95" i="1"/>
  <c r="P439" i="1"/>
  <c r="P367" i="1"/>
  <c r="P286" i="1"/>
  <c r="P272" i="1"/>
  <c r="P264" i="1"/>
  <c r="P131" i="1"/>
  <c r="P98" i="1"/>
  <c r="P93" i="1"/>
  <c r="P89" i="1"/>
  <c r="P78" i="1"/>
  <c r="P59" i="1"/>
  <c r="P48" i="1"/>
  <c r="P32" i="1"/>
  <c r="P242" i="1"/>
  <c r="P168" i="1"/>
  <c r="P146" i="1"/>
  <c r="P135" i="1"/>
  <c r="P83" i="1"/>
  <c r="P62" i="1"/>
  <c r="P35" i="1"/>
  <c r="P257" i="1"/>
  <c r="P186" i="1"/>
  <c r="P65" i="1"/>
  <c r="P38" i="1"/>
  <c r="P28" i="1"/>
  <c r="P15" i="1"/>
  <c r="P11" i="1"/>
  <c r="P714" i="1"/>
  <c r="P180" i="1"/>
  <c r="P172" i="1"/>
  <c r="P162" i="1"/>
  <c r="P152" i="1"/>
  <c r="P125" i="1"/>
  <c r="P115" i="1"/>
  <c r="P41" i="1"/>
  <c r="P37" i="1"/>
  <c r="P108" i="1"/>
  <c r="P33" i="1"/>
  <c r="P454" i="1"/>
  <c r="P390" i="1"/>
  <c r="P312" i="1"/>
  <c r="P203" i="1"/>
  <c r="P101" i="1"/>
  <c r="P76" i="1"/>
  <c r="P72" i="1"/>
  <c r="P55" i="1"/>
  <c r="P19" i="1"/>
  <c r="P229" i="1"/>
  <c r="P156" i="1"/>
  <c r="P145" i="1"/>
  <c r="P119" i="1"/>
  <c r="P92" i="1"/>
  <c r="P58" i="1"/>
  <c r="P47" i="1"/>
  <c r="P31" i="1"/>
  <c r="P22" i="1"/>
  <c r="P197" i="1"/>
  <c r="P96" i="1"/>
  <c r="P61" i="1"/>
  <c r="P17" i="1"/>
  <c r="P138" i="1"/>
  <c r="P109" i="1"/>
  <c r="P87" i="1"/>
  <c r="P64" i="1"/>
  <c r="P51" i="1"/>
  <c r="P24" i="1"/>
  <c r="P261" i="1"/>
  <c r="P222" i="1"/>
  <c r="P123" i="1"/>
  <c r="P67" i="1"/>
  <c r="P40" i="1"/>
  <c r="P354" i="1"/>
  <c r="P246" i="1"/>
  <c r="P216" i="1"/>
  <c r="P207" i="1"/>
  <c r="P189" i="1"/>
  <c r="P80" i="1"/>
  <c r="P75" i="1"/>
  <c r="P54" i="1"/>
  <c r="P43" i="1"/>
  <c r="P267" i="1"/>
  <c r="P165" i="1"/>
  <c r="P128" i="1"/>
  <c r="P118" i="1"/>
  <c r="P57" i="1"/>
  <c r="P46" i="1"/>
  <c r="P30" i="1"/>
  <c r="P21" i="1"/>
  <c r="P13" i="1"/>
  <c r="P132" i="1"/>
  <c r="P99" i="1"/>
  <c r="P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G4" authorId="0" shapeId="0" xr:uid="{00000000-0006-0000-0000-000001000000}">
      <text>
        <r>
          <rPr>
            <b/>
            <sz val="9"/>
            <rFont val="Calibri"/>
            <charset val="204"/>
          </rPr>
          <t>Для вашего удобства отражено количество товаров в упаковке/коробке от производителя. Несмотря на то, что мы отгружаем от одной позиции, следует иметь в виду, что заводская упаковка дополнительно повышает сохранность товаров при транспортировке.</t>
        </r>
      </text>
    </comment>
    <comment ref="L7" authorId="0" shapeId="0" xr:uid="{00000000-0006-0000-0000-000002000000}">
      <text>
        <r>
          <rPr>
            <b/>
            <sz val="10"/>
            <rFont val="Calibri"/>
            <scheme val="minor"/>
          </rPr>
          <t>Весь товар в наличии на нашем складе (г.Владивосток). Здесь Вы видите окончательную стоимость товара (с учетом доставки из Таиланда, таможенной очистки).</t>
        </r>
      </text>
    </comment>
    <comment ref="M7" authorId="0" shapeId="0" xr:uid="{00000000-0006-0000-0000-000003000000}">
      <text>
        <r>
          <rPr>
            <b/>
            <sz val="9"/>
            <rFont val="Tahoma"/>
            <charset val="204"/>
          </rPr>
          <t>Пользователь Windows: 
укажите желаемон количество</t>
        </r>
        <r>
          <rPr>
            <sz val="9"/>
            <rFont val="Tahoma"/>
            <charset val="204"/>
          </rPr>
          <t xml:space="preserve">
</t>
        </r>
      </text>
    </comment>
    <comment ref="C8" authorId="0" shapeId="0" xr:uid="{00000000-0006-0000-0000-000004000000}">
      <text>
        <r>
          <rPr>
            <sz val="9"/>
            <rFont val="Tahoma"/>
            <charset val="204"/>
          </rPr>
          <t>В данном столбце содержатся номера деклараций соответствия на продукцию.</t>
        </r>
      </text>
    </comment>
  </commentList>
</comments>
</file>

<file path=xl/sharedStrings.xml><?xml version="1.0" encoding="utf-8"?>
<sst xmlns="http://schemas.openxmlformats.org/spreadsheetml/2006/main" count="4631" uniqueCount="3082">
  <si>
    <t>Товары для дома</t>
  </si>
  <si>
    <t>Уход за волосами</t>
  </si>
  <si>
    <t>Мыло</t>
  </si>
  <si>
    <t>Продукты и напитки</t>
  </si>
  <si>
    <t>ОПТОВЫЙ ПРАЙС</t>
  </si>
  <si>
    <t>Средства гигиены</t>
  </si>
  <si>
    <t>Уход за лицом</t>
  </si>
  <si>
    <t>Для женщин</t>
  </si>
  <si>
    <t>В начало</t>
  </si>
  <si>
    <t>Эфирные и уход.масла</t>
  </si>
  <si>
    <t>Уход за телом</t>
  </si>
  <si>
    <t>Здоровье</t>
  </si>
  <si>
    <t>НОВИНКИ</t>
  </si>
  <si>
    <t>Наименование/Объем</t>
  </si>
  <si>
    <t>Количество, шт
(СПРАВОЧНАЯ ИНФ.)</t>
  </si>
  <si>
    <t>Сумма Вашего заказа с учетом скидки:</t>
  </si>
  <si>
    <t>Вес брутто Вашего заказа, кг:</t>
  </si>
  <si>
    <t xml:space="preserve"> </t>
  </si>
  <si>
    <t>Русское</t>
  </si>
  <si>
    <t>Английское</t>
  </si>
  <si>
    <t>В 
коробке</t>
  </si>
  <si>
    <t>В упаковке</t>
  </si>
  <si>
    <t>Примечание</t>
  </si>
  <si>
    <t>Вес брутто, кг</t>
  </si>
  <si>
    <t>Базовая цена за ед.</t>
  </si>
  <si>
    <t>Кол-во</t>
  </si>
  <si>
    <t>Сумма заказа</t>
  </si>
  <si>
    <t>Скидка, %</t>
  </si>
  <si>
    <t>Скидка, руб.</t>
  </si>
  <si>
    <t>Артикул</t>
  </si>
  <si>
    <t>Штрихкод</t>
  </si>
  <si>
    <t>№ ДС</t>
  </si>
  <si>
    <t>Фото</t>
  </si>
  <si>
    <t>На шт</t>
  </si>
  <si>
    <t>Всего</t>
  </si>
  <si>
    <t>ОПИСАНИЕ ТОВАРА:</t>
  </si>
  <si>
    <t>АРОМАДИФФУЗОРЫ И АРОМАТИЧЕСКИЕ СВЕЧИ</t>
  </si>
  <si>
    <t>10-01-0065</t>
  </si>
  <si>
    <t>RU.08.08.09.015.E.000342.09.25</t>
  </si>
  <si>
    <t>Аромадиффузор 
Манго и Маракуйя
 THAI TALAY
 50 мл</t>
  </si>
  <si>
    <t>Aroma Oil Essense Reed Diffuser Mango-Passion Fruit Thai Talay</t>
  </si>
  <si>
    <t>СРОК ГОДНОСТИ
03.2025-
03.2030</t>
  </si>
  <si>
    <t xml:space="preserve">Яркий и сочный аромат спелых фруктов напомнит о путешествии в экзотические страны и перенесет вас в солнечный тропический сад. Чарующий дуэт сладкого манго и аппетитной легкой кислинки маракуйи расслабляет, поднимает настроение и наполняет энергией лета. </t>
  </si>
  <si>
    <t>10-01-0066</t>
  </si>
  <si>
    <t>Аромадиффузор  
Мандарин и Ваниль
THAI TALAY 
50 мл</t>
  </si>
  <si>
    <t>Aroma Oil Essense Reed Diffuser Mandarin Vanilla Thai Talay</t>
  </si>
  <si>
    <t>Композиция энергичного мандарина с нотками сладкой пряной ванили создает ни с чем не сравнимый пленительный аромат, который располагает наслаждаться моментом в теплой уютной обстановке, помогает забыть о проблемах и создает вокруг вас настоящий оазис умиротворения</t>
  </si>
  <si>
    <t>10-01-0071</t>
  </si>
  <si>
    <t>Аромадиффузор
 Тайна тропиков
 THAI TALAY
 50 мл</t>
  </si>
  <si>
    <t>Aroma Oil Essense Reed Diffuser Tropical Mistery Thai Talay</t>
  </si>
  <si>
    <t xml:space="preserve">Утонченное и интригующее сочетание нежного жасмина, сахарной сливы, яблока в карамели, белой розы и орхидеи вдохновляет, воодушевляет и пробуждает фантазию. Этот необычный аромат подарит уникальные эмоции и наполнит ваш дом магической аурой джунглей на таинственном острове. </t>
  </si>
  <si>
    <t>10-01-0067</t>
  </si>
  <si>
    <t>Аромадиффузор 
Цветущий пион 
 THAI TALAY
 50 мл</t>
  </si>
  <si>
    <t>Aroma Oil Essense Reed Diffuser Peony Blossom Thai Talay</t>
  </si>
  <si>
    <t xml:space="preserve">  </t>
  </si>
  <si>
    <t>Нежный и романтичный аромат юных пионов, на чьих лепестках еще дрожат капельки утренней росы, очаровывает с первой секунды. Благоухание хрупких цветов создает легкую и мечтательную атмосферу рассвета в весеннем саду.</t>
  </si>
  <si>
    <t>10-01-0068</t>
  </si>
  <si>
    <t>Аромадиффузор  Очаровательная Фрезия
THAI TALAY
 50 мл</t>
  </si>
  <si>
    <t>Aroma Oil Essense Reed Diffuser Charming Freesia Thai Talay</t>
  </si>
  <si>
    <t xml:space="preserve">Изысканная и благородная фрезия покорит утонченным ароматом и подарит тонкое невесомое благоухание чистоты и весенней свежести. Роскошный и притягательный аромат станет визитной карточкой вашего дома и расскажет о ваших аристократических вкусах. Применение: удалить внутреннюю часть крышки и вставить тростниковые палочки во флакон. Интенсивность ароматов регулируется количеством палочек. </t>
  </si>
  <si>
    <t>10-01-0069</t>
  </si>
  <si>
    <t>Аромадиффузор  Сиамский Лемонграсс 
THAI TALAY
50 мл</t>
  </si>
  <si>
    <t>Aroma Oil Essense Reed Diffuser Siam Lemongrass Thai Talay</t>
  </si>
  <si>
    <t>Лемонграсс обладает ярким сладковато-травяным ароматом с нотками освежающего лайма. Аромат лемонграсса навевает мечты о путешествии в жаркий Таиланд. Эта бодрящая композиция заряжает жизненными силами, создает атмосферу легкости, радости и беспечности.</t>
  </si>
  <si>
    <t>10-05-0013</t>
  </si>
  <si>
    <t>RU Д-ТН.РА08.В.74445/22</t>
  </si>
  <si>
    <t>Ароматическая Свеча 
HONG HOM 
в Ассортименте
1 шт</t>
  </si>
  <si>
    <t>Hong Hom Aroma Candle
1 pcs</t>
  </si>
  <si>
    <t>НЕТ В НАЛИЧИИ!</t>
  </si>
  <si>
    <t>Тайская аромасвеча из натурального воска привнесет нотку романтики в повседневную жизнь, наполнит помещение изысканным ароматом и сделает обстановку по-настоящему уютной.</t>
  </si>
  <si>
    <t>АРОМА НАБОРЫ</t>
  </si>
  <si>
    <t>10-04-0015</t>
  </si>
  <si>
    <t>РОСС.ТН.04ССН0.01388</t>
  </si>
  <si>
    <t>Арома Набор 
«Цветок Мок»
1 шт</t>
  </si>
  <si>
    <t>Moke Aroma Set
1 pcs</t>
  </si>
  <si>
    <t xml:space="preserve">В набор входят: благовония палочки, благовония пирамидки, ароматическая свеча, подставки под благовония. Набор станет отличным приобретением для себя или великолепным подарком. Благовония используют для хорошего настроения, проведения сеансов массажа, медитации, спа-процедур, создания романтической атмосферы, расслабления после рабочего дня. Всего пару минут, и натуральные компоненты наполнят помещение любимым ароматом, привнесут в него недостающее тепло, уют и полный покой. Способ применения: выбрать пирамидку или палочку, поставить на подставку, идущую в комплекте, поджечь и потушить пламя: благовоние должно не гореть открытым огнем, а тлеть. Внимание! Всегда используйте подставку. Не оставляйте горящее благовоние без присмотра! Храните в месте, недоступном для детей. Помните, что воздействие запаха и его сила воспринимаются всеми по-разному: во избежание головной боли или головокружения не используйте благовония в спальне перед сном, либо проветривайте помещение. В составе благовоний и свеч исключительно натуральные компоненты -  спрессованные смолы и ароматические масла. </t>
  </si>
  <si>
    <t>10-04-0016</t>
  </si>
  <si>
    <t>Арома Набор 
«Цветок Франджипани»
1 шт</t>
  </si>
  <si>
    <t>Frangipani Aroma Set
1 pcs</t>
  </si>
  <si>
    <t>10-04-0014</t>
  </si>
  <si>
    <t>Арома Набор 
«Лилия»
1 шт</t>
  </si>
  <si>
    <t>Lily Aroma Set
1 pcs</t>
  </si>
  <si>
    <t>СРОК ГОДНОСТИ
не ограничен</t>
  </si>
  <si>
    <t>10-04-0018</t>
  </si>
  <si>
    <t>Арома Набор 
«Орхидея»
1 шт</t>
  </si>
  <si>
    <t>Orchid Aroma Set
1 pcs</t>
  </si>
  <si>
    <t>10-04-0019</t>
  </si>
  <si>
    <t>Арома Набор 
«Жасмин»
1 шт</t>
  </si>
  <si>
    <t>10-04-0013</t>
  </si>
  <si>
    <t>Арома Набор
«Лемонграсс»
1 шт</t>
  </si>
  <si>
    <t>Lemon Grass Aroma Set
1 pcs</t>
  </si>
  <si>
    <t>СРЕДСТВА ГИГИЕНЫ</t>
  </si>
  <si>
    <t>ДЕЗОДОРАНТЫ, ТАЛЬКИ</t>
  </si>
  <si>
    <t>03-01-0043</t>
  </si>
  <si>
    <t>RU Д-ТН.РА01.В.26531/21</t>
  </si>
  <si>
    <t>Дезодорант Роликовый «Мангостин и Гуава»
 АБХАЙ 
50 мл</t>
  </si>
  <si>
    <t>Abhaibhubejhr Mangosteen Peel &amp; Guava Leave Herbal Deodorant
50 ml</t>
  </si>
  <si>
    <t>В составе: экстракты мангостина, гуавы, центеллы азиатской, шелковицы, солодки, масла: цитруса лаванды, розмарина. Предотвращает появление запаха пота, уничтожая бактерии и не препятствуя нормальной работе потовых желез. Обладает сильными антибактериальными свойствами. Предотвращает блокирование и воспаление потовых желез. Способствует осветлению кожи подмышек.</t>
  </si>
  <si>
    <t>03-01-0075</t>
  </si>
  <si>
    <t>RU Д-ТН.РАО3.В.93494/23</t>
  </si>
  <si>
    <t>Дезодорант  Мужской Сухость и Комфорт 
TROS
25 мл</t>
  </si>
  <si>
    <t>Men's Dryness and Comfort Deodorant
TROS
25 ml</t>
  </si>
  <si>
    <t>СРОК ГОДНОСТИ
09.2024-
09.2027</t>
  </si>
  <si>
    <t>Свежесть, сухость и комфорт на долгое время. Защита от бактерий и неприятных запахов</t>
  </si>
  <si>
    <t>03-01-0073</t>
  </si>
  <si>
    <t>Дезодорант Мужской Защита От Белых Пятен TROS
 25 мл</t>
  </si>
  <si>
    <t>TROS Men's White Spot Protection Deodorant 
TROS
25 ml</t>
  </si>
  <si>
    <t>03-01-0074</t>
  </si>
  <si>
    <t>Дезодорант  Мужской Мульти Защита
TROS
25 мл</t>
  </si>
  <si>
    <t>TROS Men's White Spot Protection Deodorant
TROS
25 ml</t>
  </si>
  <si>
    <t>СРОК ГОДНОСТИ
01.2024-
01.2027</t>
  </si>
  <si>
    <t>03-01-0057</t>
  </si>
  <si>
    <t>Дезодорант Роликовый д/мужчин
«Top Country»
 MISTINE
60 мл</t>
  </si>
  <si>
    <t>Mistine Top Country Roll-On Anti-Perspirant Deodorant
60 ml</t>
  </si>
  <si>
    <t>СРОК ГОДНОСТИ
07.2024-
07.2027</t>
  </si>
  <si>
    <t>Защищает от неприятных запахов в течение всего дня, не вызывает раздражения или аллергических реакций. Имеет легкий свежий аромат. В составе касторовое масло, которое увлажняет и питает кожу и обладает антибактериальным эффектом.</t>
  </si>
  <si>
    <t>03-01-0067</t>
  </si>
  <si>
    <t>RU Д-CN.РА02.А.00017/24</t>
  </si>
  <si>
    <t>Дезодорант Роликовый с Укрепляющей Сывороткой «Зеленый Чай»
BABY BRIGHT
50 мл</t>
  </si>
  <si>
    <t>Baby Bright White And Firm Roll On Serum
50 ml</t>
  </si>
  <si>
    <t>СРОК ГОДНОСТИ
03.2025-
03.2028</t>
  </si>
  <si>
    <t>Комфорт, чувство свежести и защита от неприятного запаха на 24 часа. Уменьшает потоотделение и устраняет неприятные запахи; мягко осветляет кожу и защищает от ультрафиолета; увлажняет, поддерживает гладкость и эластичность. Не содержит парабенов, спирта, хлоргидрата алюминия, минерального масла, красителей, формальдегида, сульфатов, ретиноевой кислоты и фталатов. Активные компоненты: лактат цинка, экстракты гамамелиса и зеленого чая, витамины С, В5 и Е, масло жожоба.</t>
  </si>
  <si>
    <t>03-01-0068</t>
  </si>
  <si>
    <t>Дезодорант Роликовый с Питательной Сывороткой «Камелия и Витамин Е» 
BABY BRIGHT
50 мл</t>
  </si>
  <si>
    <t>Baby Bright White And Smooth Roll On Serum
50 ml</t>
  </si>
  <si>
    <t>Комфорт, чувство свежести и защита от неприятного запаха на 24 часа. Уменьшает потоотделение и устраняет неприятные запахи; мягко осветляет кожу и защищает от ультрафиолета; увлажняет, поддерживает гладкость и эластичность. Не содержит парабенов, спирта, хлоргидрата алюминия, минерального масла, красителей, формальдегида, сульфатов, ретиноевой кислоты и фталатов. Активные компоненты: лактат цинка, экстракты гамамелиса и камелии, сквалан, витамин Е, пептиды.</t>
  </si>
  <si>
    <t>03-01-0069</t>
  </si>
  <si>
    <t>Дезодорант Роликовый с Увлажняющей Сывороткой «Мед и Персик»
BABY BRIGHT
50 мл</t>
  </si>
  <si>
    <t>Baby Bright White And Moist Roll On Serum
50 ml</t>
  </si>
  <si>
    <t>Комфорт, чувство свежести и защита от неприятного запаха на 24 часа. Уменьшает потоотделение и устраняет неприятные запахи; мягко осветляет кожу и защищает от ультрафиолета; увлажняет, поддерживает гладкость и эластичность. Не содержит парабенов, спирта, хлоргидрата алюминия, минерального масла, красителей, формальдегида, сульфатов, ретиноевой кислоты и фталатов. Активные компоненты: лактат цинка, витамин В3, экстракты гамамелиса, меда и персика.</t>
  </si>
  <si>
    <t>03-01-0060</t>
  </si>
  <si>
    <t>RU Д-ТН.РА04.В.61796/22</t>
  </si>
  <si>
    <t>Дезодорант Роликовый 
CIVIC
 «Snail White»
с Наноколлагеном
60 мл</t>
  </si>
  <si>
    <t>Civic Snail White Deodorant Nano Collagen
60 ml</t>
  </si>
  <si>
    <t>Активные компоненты: койевая кислота, муцин улитки, коллаген, глутатион, витамины С и Е. Уменьшает потоотделение, устраняет неприятные запахи, дарит свежесть и комфорт на весь день. Легкий отбеливающий эффект.</t>
  </si>
  <si>
    <t>03-01-0059</t>
  </si>
  <si>
    <t>Дезодорант Роликовый 
CIVIC
 «Snail White»
с Витаминами С и Е
60 мл</t>
  </si>
  <si>
    <t>Civic Snail White Deodorant Vit. C&amp;E
60 ml</t>
  </si>
  <si>
    <t>03-01-0058</t>
  </si>
  <si>
    <t>Дезодорант Роликовый 
CIVIC
 «Snail White»
с Глутатионом
60 мл</t>
  </si>
  <si>
    <t>Civic Snail White Deodorant Gluta
60 ml</t>
  </si>
  <si>
    <t>03-01-0044</t>
  </si>
  <si>
    <t>RU Д-TH.РА03.В.93494/23</t>
  </si>
  <si>
    <t xml:space="preserve">Дезодорант-кристалл  «Алоэ»
GRACE NOVOLIFE
50 гр          </t>
  </si>
  <si>
    <t>Novolife Grace Deo Crystal Aloe
50 g</t>
  </si>
  <si>
    <t>СРОК ГОДНОСТИ
08.2025-
08.2028</t>
  </si>
  <si>
    <t>Изготавливается из природного горного солевого минерала алунит, добываемого в ТАИЛАНДЕ. Без химии и консервантов! -Подходит мужчинам, женщинам, людям с чувствительной кожей, беременным. -Не оставляет никаких пятен на одежде! - Можно использовать как дезодорант для ног. - Обеспечивает НАДЕЖНУЮ ЗАЩИТУ ДО 48 ЧАСОВ!! - Очень экономичен.</t>
  </si>
  <si>
    <t>03-01-0049</t>
  </si>
  <si>
    <t xml:space="preserve">Дезодорант-кристалл «Мангустин»
 GRACE NOVOLIFE
50 гр  </t>
  </si>
  <si>
    <t>Novolife Grace Deo Crystal Mangostin
50 g</t>
  </si>
  <si>
    <t xml:space="preserve">Изготавливается из природного горного солевого минерала алунит, добываемого в ТАИЛАНДЕ. Без химии и консервантов! -Подходит мужчинам, женщинам, людям с чувствительной кожей, беременным. -Не оставляет никаких пятен на одежде! - Можно использовать как дезодорант для ног. - Обеспечивает НАДЕЖНУЮ ЗАЩИТУ ДО 48 ЧАСОВ!! - Очень экономичен. </t>
  </si>
  <si>
    <t>03-01-0051</t>
  </si>
  <si>
    <t xml:space="preserve">Дезодорант-кристалл «Морской Бриз» 
GRACE NOVOLIFE
 50 гр  </t>
  </si>
  <si>
    <t>Novolife Grace Deo Crystal Fresh
50 g</t>
  </si>
  <si>
    <t>СРОК ГОДНОСТИ
05.2025-
05.2028</t>
  </si>
  <si>
    <t>03-01-0046</t>
  </si>
  <si>
    <t xml:space="preserve">Дезодорант-кристалл «Кокос»
GRACE NOVOLIFE
 50 гр  </t>
  </si>
  <si>
    <t>Novolife Grace Deo Crystal Coconut
50 g</t>
  </si>
  <si>
    <t>СРОК ГОДНОСТИ
01.2025-
01.2028</t>
  </si>
  <si>
    <t>03-01-0055</t>
  </si>
  <si>
    <t>Дезодорант-Спрей из Квасцов
 «Свежесть»
You&amp;I
100 мл</t>
  </si>
  <si>
    <t>You&amp;I Alum Crystal Deodorant Spray Natural
100 ml</t>
  </si>
  <si>
    <t>СРОК ГОДНОСТИ
01.2026-
01.2029</t>
  </si>
  <si>
    <t>Активные компоненты: АЛУНИТ (КВАСЦОВЫЙ КРИСТАЛЛ). Дезодорант из минеральных солей квасцов, выполненный в форме спрея, подарит вам длительную защиту от неприятного запаха и ощущение чистоты и свежести на весь день. Не содержит спирт, парабены и хлоргидрат алюминия! Не забивает поры. Предотвращает размножение бактерий, которые вызывают неприятные запахи, имеет длительный период действия, не раздражает кожу, не оставляет пятен на одежде. Дезодорант можно наносить на область подмышек, на ступни, на обувь и одежду.Способ применения:держите флакон вертикально и распыляйте на расстоянии 15 см от области применения. Дайте средству полностью высохнуть. Рекомендуется частое использование, чтобы предотвратить засорение форсунок кристаллизацией. Дезодорант очень экономичен – 1 флакон можно использовать около года.</t>
  </si>
  <si>
    <t>03-01-0054</t>
  </si>
  <si>
    <t>Дезодорант-Спрей из Квасцов
 «Гранат и Мангустин» 
You&amp;I
100 мл</t>
  </si>
  <si>
    <t>You&amp;I Brightening Deodorant Spray Pomegranate &amp; Mangosteen
100 ml</t>
  </si>
  <si>
    <t>Активные компоненты: АЛУНИТ (КВАСЦОВЫЙ КРИСТАЛЛ), ЭКСТРАКТЫ КОЖУРЫ ГРАНАТА, КОЖУРЫ МАНГУСТИНА. Дезодорант из минеральных солей квасцов, выполненный в форме спрея, подарит вам длительную защиту от неприятного запаха и ощущение чистоты и свежести на весь день. Не содержит спирт, парабены и хлоргидрат алюминия! Не забивает поры. Предотвращает размножение бактерий, которые вызывают неприятные запахи, имеет длительный период действия, не раздражает кожу, не оставляет пятен на одежде. Дезодорант можно наносить на область подмышек, на ступни, на обувь и одежду.Способ применения:держите флакон вертикально и распыляйте на расстоянии 15 см от области применения. Дайте средству полностью высохнуть. Рекомендуется частое использование, чтобы предотвратить засорение форсунок кристаллизацией. Дезодорант очень экономичен – 1 флакон можно использовать около года.</t>
  </si>
  <si>
    <t>03-01-0053</t>
  </si>
  <si>
    <t>Дезодорант-Спрей из Квасцов 
«Алое Вера» 
You&amp;I
100 мл</t>
  </si>
  <si>
    <t>You&amp;I Whitening Deodorant Spray Aloe Vera
100 ml</t>
  </si>
  <si>
    <t>Активные компоненты: АЛУНИТ (КВАСЦОВЫЙ КРИСТАЛЛ), ЭКСТРАКТ АЛОЕ ВЕРА. Дезодорант из минеральных солей квасцов, выполненный в форме спрея, подарит вам длительную защиту от неприятного запаха и ощущение чистоты и свежести на весь день. Не содержит спирт, парабены и хлоргидрат алюминия! Не забивает поры. Предотвращает размножение бактерий, которые вызывают неприятные запахи, имеет длительный период действия, не раздражает кожу, не оставляет пятен на одежде. Дезодорант можно наносить на область подмышек, на ступни, на обувь и одежду.Способ применения:держите флакон вертикально и распыляйте на расстоянии 15 см от области применения. Дайте средству полностью высохнуть. Рекомендуется частое использование, чтобы предотвратить засорение форсунок кристаллизацией. Дезодорант очень экономичен – 1 флакон можно использовать около года.</t>
  </si>
  <si>
    <t>03-01-0056</t>
  </si>
  <si>
    <t>RU Д-ТН.РА06.А.80261/24</t>
  </si>
  <si>
    <t xml:space="preserve"> Тальк д/тела Освежающий
SNAKE BRAND 
 140 гр</t>
  </si>
  <si>
    <t>Snake Brand Prickly Heart Cooling Powder
140 g</t>
  </si>
  <si>
    <t>СРОК ГОДНОСТИ
04.2025-
04.2028</t>
  </si>
  <si>
    <t>Ароматный тальк для гигиены тела – это освежающая, охлаждающая и успокаивающая кожу пудра с антибактериальным и дезодорирующим свойствами от известного тайского бренда. Эффективно избавляет от зуда, потницы, сыпи и раздражения кожи в жаркую погоду. Надолго сохранит сухой и ароматной кожу подмышек, стоп и интимных мест. Имеет очень приятный, холодящий аромат за счет содержания натуральных эфирных масел в составе.</t>
  </si>
  <si>
    <t>03-01-0062</t>
  </si>
  <si>
    <t>Тальк д/тела Освежающий «Японская Сакура»
 SNAKE BRAND
140 гр</t>
  </si>
  <si>
    <t>Snake Brand Japanese Sakura Prickly Heat Cooling Powder
140 g</t>
  </si>
  <si>
    <t>Активные компоненты: экстракт японской вишни, ментол. Охлаждающая и успокаивающая кожу пудра с антибактериальным и дезодорирующими свойствами. Эффективно избавляет от зуда, потницы, сыпи и раздражения кожи в жаркую погоду. Надолго сохранит сухой и ароматной кожу подмышек, стоп и интимных мест.</t>
  </si>
  <si>
    <t>03-01-0064</t>
  </si>
  <si>
    <t>Тальк д/тела Освежающий «Лаванда»
 SNAKE BRAND
140 гр</t>
  </si>
  <si>
    <t>Snake Brand Lavender Prickly Heat Cooling Powder
140 g</t>
  </si>
  <si>
    <t>Охлаждающая и успокаивающая кожу пудра с антибактериальным и дезодорирующими свойствами. Эффективно избавляет от зуда, потницы, сыпи и раздражения кожи в жаркую погоду. Надолго сохранит сухой и ароматной кожу подмышек, стоп и интимных мест. Активные компоненты: камфора, ментол, масла пачули, лаванды, эвкалипта, розмарина, герани.</t>
  </si>
  <si>
    <t>03-01-0070</t>
  </si>
  <si>
    <t>ЕАЭС N RU Д-TH.РА05.В.75269/23</t>
  </si>
  <si>
    <t>Тальк д/мужчин Парфюмированный
 «Top Country» 
MISTINE
100 гр</t>
  </si>
  <si>
    <t>Mistine Top Country Perfumed Talc
100 g</t>
  </si>
  <si>
    <t>Отлично впитывает влагу и кожный жир, устраняет запах пота, не блокирует потовые железы, успокаивает кожу, избавляет от раздражения и опрелостей, не оставляет следов на одежде. Дарит ощущение свежести и комфорта и уверенность в себе. Для всех типов кожи.</t>
  </si>
  <si>
    <t>УХОД ЗА ПОЛОСТЬЮ РТА</t>
  </si>
  <si>
    <t>03-02-0100</t>
  </si>
  <si>
    <t xml:space="preserve">Зуб. щетка Антибактериальная «Бамбуковый Уголь»
 TWIN LOTUS                 </t>
  </si>
  <si>
    <t>Bamboo Brush Twin Lotus</t>
  </si>
  <si>
    <t xml:space="preserve">Имеет жесткость Soft. Щетка содержит ворсинки с бамбуковым углем разного уровня и толщины, на которых не скапливаются вредные бактерии. Щетка эффективно очищает межзубное пространство: длинные и тонкие щетинки легко проникают между зубов, а более короткие и жесткие хорошо чистят поверхность зуба. На обратной стороне находится рельефная вставка - щеточка для языка. Способ применения: рекомендуется использовать 2 раза в день - утром и вечером, тщательно обрабатывая не только зубы, но и язык. Подходит для ежедневного применения. </t>
  </si>
  <si>
    <t>03-02-0147</t>
  </si>
  <si>
    <t>RU Д-ТН.РА04.В.95747/23</t>
  </si>
  <si>
    <t>Зуб.паста Отбеливающая «Ананас»
ROСHJANA
30 гр</t>
  </si>
  <si>
    <t>Rochjana Pineapple Oil Herbal Toothpaste
30 g</t>
  </si>
  <si>
    <t>СРОК ГОДНОСТИ
02.2026-
02.2031</t>
  </si>
  <si>
    <t>Снимает темный налет от продуктов, кофе и сигарет, удаляет зубной камень. Устраняет неприятный запах. Укрепляет десна, снимает воспаление. Останавливает развитие кариеса, подходит для чувствительных зубов. Способ применения: освободите баночку от защитной плёнки, с помощью специальной мерной ложечки (входит в комплект) нанести пасту размером с горошину на зубную щетку. Рекомендуется использовать 3-4 раза в неделю.</t>
  </si>
  <si>
    <t>03-02-0146</t>
  </si>
  <si>
    <t>Зуб.паста Отбеливающая «Зеленый Чай»
ROСHJANA
30 гр</t>
  </si>
  <si>
    <t>Rochjana Green tea Oil Herbal Toothpaste
30 g</t>
  </si>
  <si>
    <t>03-02-0145</t>
  </si>
  <si>
    <t>Зуб.паста Отбеливающая «Алоэ Вера»
ROСHJANA
30 гр</t>
  </si>
  <si>
    <t>Rochjana Aloe Vera Oil Herbal Toothpaste
30 g</t>
  </si>
  <si>
    <t>03-02-0082</t>
  </si>
  <si>
    <t>Зуб.паста Отбеливающая «Кокосовая»
ROСHJANA
30 гр</t>
  </si>
  <si>
    <t>Rochjana Coconut Herbal Toothpaste
30 g</t>
  </si>
  <si>
    <t>03-02-0080</t>
  </si>
  <si>
    <t>Зуб.паста Отбеливающая «Гвоздика»
ROСHJANA
 30 гр</t>
  </si>
  <si>
    <t>Rochjana Clove Oil Herbal Toothpaste
30 g</t>
  </si>
  <si>
    <t>03-02-0081</t>
  </si>
  <si>
    <t>Зуб.паста Отбеливающая «Гуава»
ROСHJANA
 30 гр</t>
  </si>
  <si>
    <t>Rochjana Guava Herbal Toothpaste
30 g</t>
  </si>
  <si>
    <t>03-02-0084</t>
  </si>
  <si>
    <t>Зуб.паста Отбеливающая «Мангустин» 
ROСHJANA
 30 гр</t>
  </si>
  <si>
    <t>Rochjana Mangosteen Herbal Toothpaste
30 g</t>
  </si>
  <si>
    <t>03-02-0079</t>
  </si>
  <si>
    <t>Зуб.паста Отбеливающая «Бамбуковый Уголь» ROСHJANA
 30 гр</t>
  </si>
  <si>
    <t>Rochjana Bamboo Charcoal Herbal Toothpaste
30 g</t>
  </si>
  <si>
    <t>03-02-0085</t>
  </si>
  <si>
    <t>Зуб.паста Отбеливающая «Нони»
ROСHJANA
30 гр</t>
  </si>
  <si>
    <t>Rochjana Noni  Herbal Toothpaste
30 g</t>
  </si>
  <si>
    <t>03-02-0083</t>
  </si>
  <si>
    <t>Зуб.паста Отбеливающая «Манго»
ROСHJANA
30 гр</t>
  </si>
  <si>
    <t>Rochjana Mango Herbal Toothpaste
30 g</t>
  </si>
  <si>
    <t>03-02-0118</t>
  </si>
  <si>
    <t>Зуб.паста Отбеливающая «Центелла Азиатская»
ROСHJANA
30 гр</t>
  </si>
  <si>
    <t>Rochjana Centella Herbal Toothpaste
30 g</t>
  </si>
  <si>
    <t>03-02-0119</t>
  </si>
  <si>
    <t>Зуб.паста Отбеливающая «Банан»
ROСHJANA
30 гр</t>
  </si>
  <si>
    <t>Rochjana Banana Herbal Toothpaste
30 g</t>
  </si>
  <si>
    <t>03-02-0120</t>
  </si>
  <si>
    <t>Зуб.паста Отбеливающая «Папайя»
ROСHJANA
30 гр</t>
  </si>
  <si>
    <t>Rochjana Papaya Herbal Toothpaste
30 g</t>
  </si>
  <si>
    <t>03-02-0090</t>
  </si>
  <si>
    <t>RU Д-ТН.РА02.В.16083/21</t>
  </si>
  <si>
    <t>Зуб. паста  Отбеливающая «Гвоздика»
 ISME
25 гр</t>
  </si>
  <si>
    <t>Isme Herbal Clove Toothpaste
25 g</t>
  </si>
  <si>
    <t>СРОК ГОДНОСТИ
12.2025-
12.2030</t>
  </si>
  <si>
    <t xml:space="preserve">Обладает прекрасным отбеливающим эффектом, удаляет зубной камень и темный налет на зубах от кофе, чая, табака. Препятствует образованию кариеса. Очищает полость рта, устраняет неприятный запах. Не стирает зубную эмаль. Обильно пенится и обладает специфическим эфирно-травяным вкусом. Очень экономична. </t>
  </si>
  <si>
    <t>03-02-0091</t>
  </si>
  <si>
    <t>Зуб. паста Отбеливающая  «Травяная»
PRIM PERFECT 
25 гр</t>
  </si>
  <si>
    <t>Prim Perfect Herbal Toothpaste
25 g</t>
  </si>
  <si>
    <t>СРОК ГОДНОСТИ
11.2025-
11.2030</t>
  </si>
  <si>
    <t xml:space="preserve">Обладает прекрасным отбеливающим эффектом, удаляет зубной камень и темный налет от кофе, чая, табака. Препятствует образованию кариеса. Очищает полость рта, устраняет неприятный запах. Уменьшает чувствительность зубной эмали, снимает воспаление десен, укрепляет десны, уменьшает зубную боль, лечит стоматит. Не стирает зубную эмаль. Паста обильно пенится и обладает специфическим эфирно-травяным вкусом. Очень экономична. </t>
  </si>
  <si>
    <t>03-02-0089</t>
  </si>
  <si>
    <t>RU Д-TH.РА01.В.36977/22</t>
  </si>
  <si>
    <t>Зуб. паста Отбеливающая  «Борнеол»
5 STAR
25 гр</t>
  </si>
  <si>
    <t>5 Star Toothpaste
25 g</t>
  </si>
  <si>
    <t>Полностью удаляет зубной налет и мелкий зубной камень, тонизирует десна и предотвращает их кровоточивость. Не стирает зубную эмаль, препятствует размножению бактерий в полости рта, является профилактикой возникновения кариеса и пародонтита. Без фтора. Помогает бороться со стоматитами и гингивитами.</t>
  </si>
  <si>
    <t>03-02-0094</t>
  </si>
  <si>
    <t>Зуб.паста Отбеливающая  «Травяная с Гвоздикой» ISME 
100 гр</t>
  </si>
  <si>
    <t>Isme Rasyan Herbal Clove Toothpaste With Aloe Vera &amp; Guava
100 g</t>
  </si>
  <si>
    <t>Знаменитая тайская зубная паста на основе натуральных, природных компонентов и эфирных масел обладает прекрасным отбеливающим эффектом, эффективно удаляет зубной камень, устраняет темный налет на зубах от кофе, чая и табака. Паста великолепно освежает полость рта, надолго сохраняя дыхание свежим. ЭКСТРАКТЫ ГВОЗДИКИ, АЛОЭ ВЕРА, ГУАВЫ, а также БОРНЕОЛ и КАМФОРА обладают мощными антиоксидантными свойствами, уничтожают вредные бактерии в полости рта, предотвращают развитие кариеса и пародонтита. Зубная паста отлично тонизирует десна и предотвращает их кровоточивость. Не стирает зубную эмаль. Отлично пенится. Очень экономичная.</t>
  </si>
  <si>
    <t>03-02-0097</t>
  </si>
  <si>
    <t>Зуб.паста Лечебно-Профилактическая «Мангостин и Гуава»
 АBHAI
 70 гр</t>
  </si>
  <si>
    <t>Abhaibhbejhr Herbal Toothpaste
70 g</t>
  </si>
  <si>
    <t>Знаменитая тайская зубная паста обладает прекрасным отбеливающим эффектом, удаляет зубной камень и темный налет на зубах от кофе, чая, табака. Обладает антибактериальным и антисептическим действием, предотвращает парадонтит и парадонтоз, не допускает кровоточивости десен и кариеса. Имеет темно-коричневый цвет за счет большого количества природных компонентов (КОЖУРА МАНГОСТИНА, ЛИСТЬЯ ГУАВЫ, БОРНЕОЛ, КАМФОРА, МАСЛА РАЗЛИЧНЫХ ВИДОВ МЯТЫ, ГВОЗДИКИ, АПЕЛЬСИНА, ПЕРЦА-БЕТЕЛЯ, КОРИЧНИКА КИТАЙСКОГО) - они не подвергались отбеливанию, а значит, сохранили все свои полезные свойства. Надолго придает свежесть дыханию. Имеет приятный травяной аромат. Очень экономичная.</t>
  </si>
  <si>
    <t>03-02-0096</t>
  </si>
  <si>
    <t>Зуб.паста Лечебно-Профилактическая «Травяная»
 TWIN LOTUS
100 гр</t>
  </si>
  <si>
    <t>Twin Lotus Original Herbal Toothpaste
100 g</t>
  </si>
  <si>
    <t xml:space="preserve">Оказываемое воздействие: эффективна для профилактики заболеваний пародонтозом, обладает противовирусными и антисептическими свойствами, устраняет любые неприятные запахи (в том числе от алкоголя и курения), освежает дыхание и сохраняет его свежим на целый день, очищает зубы от налета и зубного камня, ликвидирует кровоточивость десен и сухость во рту, защищает зубы и десны от холода и вредных воздействий окружающей среды, витаминизирует ткани зубов и десен. Состав: карбонат кальция, сорбитол, косточки скелета морской каракатицы, листья сальвадоры персидской, листья клинокантусанутанса, лаурилсульфат натрия, диоксид кремния, муррайя метельчатая, стреблюс шершавый, масло перечной мяты, ментол, эвкалиптовое масло, бензонат натрия. Не содержит красителей, абразивов и вкусовых добавок.
</t>
  </si>
  <si>
    <t>03-02-0117</t>
  </si>
  <si>
    <t>Зубная Паста Антибактериальная с Экстрактом Андрографиса TWIN LOTUS
100 гр</t>
  </si>
  <si>
    <t>Twin Lotus Andrographis Herbal Toothpaste
100 g</t>
  </si>
  <si>
    <t>СРОК ГОДНОСТИ
10.2025-
10.2028</t>
  </si>
  <si>
    <t>Уничтожает болезнетворные бактерии; предотвращает развитие кариеса; качественно очищает зубную эмаль от темных следов чая, кофе и т.д.; обеспечивает здоровье десен и зубов; уменьшает накопление зубного налета и зубного камня; устраняет неприятные запахи изо рта. Активные компоненты: экстракты муррайи метельчатой, полыни однолетней, клинакантуса нутанса, солодки, андрографиса метельчатого и босенбергии, волокна зубощеточного дерева, витамин С.</t>
  </si>
  <si>
    <t>03-02-0126</t>
  </si>
  <si>
    <t>Зубная Паста Травяная 
«Супер-Свежесть»
TWIN LOTUS
150 гр</t>
  </si>
  <si>
    <t>Twin Lotus Everfresh Toothpaste
150 g</t>
  </si>
  <si>
    <t>СРОК ГОДНОСТИ
07.2025-
07.2028</t>
  </si>
  <si>
    <t>Сочетание традиционных секретных рецептов и передовых технологий. Экстракты целебных трав оказывают мощный антибактериальный и противовоспалительный эффект, убивая болезнетворные микробы и защищая зубную эмаль от кариеса. Особый запатентованный ингредиент Optamint Cooling Key Flavor обеспечивает безупречно свежее дыхание в течение долгого времени, надежно устраняя 4 типа неприятных запахов («утреннее» несвежее дыхание; запах пряной, острой пищи; запах кофе; запах табачного дыма).  Активные компоненты: волокна зубощеточного дерева, экстракты спилантеса огородного, клинакантуса нутанса, муррайи метельчатой, солодки, гвоздики и мяты перечной, ментол.</t>
  </si>
  <si>
    <t>03-02-0125</t>
  </si>
  <si>
    <t>Зубная Паста Травяная «Свежесть и Прохлада» TWIN LOTUS
150 гр</t>
  </si>
  <si>
    <t>Twin Lotus Fresh &amp; Cool Herbal Toothpaste
150 g</t>
  </si>
  <si>
    <t>Здоровые десны, белоснежные зубы и «леденящая» свежесть дыхания! Натуральная формула  эффективно удаляет остатки пищи и темный налет, предотвращает кариес и воспаления, укрепляет слабые десны, уничтожает опасные бактерии и оздоравливает полость рта. Специальные ингредиенты сохраняют дыхание свежим на долгое время. Подходит для чувствительных зубов. Активные компоненты: экстракты спилантеса огородного, клинакантуса нутанса, муррайи метельчатой, ментол, волокна зубощеточного дерева, эфирные масла грушанки и эвкалипта.</t>
  </si>
  <si>
    <t>03-02-0087</t>
  </si>
  <si>
    <t>Зубная Паста Детская Травяная
 «Клубника» 
TWIN LOTUS
35 мл</t>
  </si>
  <si>
    <t>Twin Lotus Kids Herbal Toothpaste Strawberry
35 ml</t>
  </si>
  <si>
    <t>Активные компоненты: ЭКСТРАКТ КЛУБНИКИ И СОЛОДКИ, ПАПАИН, ЛАКТАТ КАЛЬЦИЯ.  Предназначена для детей от 2 лет, безопасна при проглатывании. Натуральный состав без фтора, сахара и SLS. Предотвращает рост бактерий, защищает от кариеса, укрепляетзубную эмаль. Не раздражает десны ребенка. Обладает приятным клубничным вкусом, благодаря которому ваш ребенок обязательно полюбит чистить зубки! Способ применения: 2 раза в день или после каждого приема пищи. Чистка зубов маленькими детьми осуществляется под присмотром взрослых.</t>
  </si>
  <si>
    <t>03-02-0086</t>
  </si>
  <si>
    <t>Зубная Паста Детская Травяная 
«Апельсин»
 TWIN LOTUS
35 мл</t>
  </si>
  <si>
    <t>Twin Lotus Kids Herbal Toothpaste Orange
35 ml</t>
  </si>
  <si>
    <t>Активные компоненты: ЭКСТРАКТ АПЕЛЬСИНА И СОЛОДКИ, ПАПАИН, ЛАКТАТ КАЛЬЦИЯ. Предназначена для детей от 2 лет, безопасна при проглатывании. Натуральный состав без фтора, сахара и SLS. Предотвращает рост бактерий, защищает от кариеса, укрепляет зубную эмаль. Не раздражает десны ребенка. Обладает приятным апельсиновым вкусом, благодаря которому ваш ребенок обязательно полюбит чистить зубки! Способ применения: 2 раза в день или после каждого приема пищи. Чистка зубов маленькими детьми осуществляется под присмотром взрослых.</t>
  </si>
  <si>
    <t>03-02-0093</t>
  </si>
  <si>
    <t>Зуб. паста 
минерально-мятная 
«Двойное Действие»
 DARLIE
80 гр</t>
  </si>
  <si>
    <t>Darli Toothpaste Double Action
80 g</t>
  </si>
  <si>
    <t>Популярная высококачественная зубная паста для белоснежной улыбки и свежего дыхания. Экономный расход, низкое пенообразование, классическая консистенция, белый цвет, мятный вкус и запах.Пастадарит ощущение свежести на целый день, предупреждает образование кариеса, укрепляет и питает эмаль.Эффективно устраняет зубной налет и тщательно очищает зубы, препятствует образованию зубного камня, уничтожает бактерии в полости рта, благотворно влияет на состояние десен. Не стирает зубную эмаль. Активные вещества: кальций, фтор, фосфор, а также каррагинан (природный загуститель и бактерицид, изготавливаемый из красных морских водорослей, предотвращает сухость во рту, оказывает противовоспалительное действие, ускоряет заживление мелких ранок), дикальций─ это не только комплекс полезных минералов, но и абразив с особой пластинчатой структурой, благодаря которой он особо деликатно полирует эмаль.</t>
  </si>
  <si>
    <t>03-02-0077</t>
  </si>
  <si>
    <t>RU Д-ТН.РА05.В.61874/23</t>
  </si>
  <si>
    <t>Зуб. порошок 
«Травяной»
SUPAPORN  
90 гр</t>
  </si>
  <si>
    <t>Supaporn Herb Tooth Polishing Powder with Herbs and Fluoride
90 g</t>
  </si>
  <si>
    <t>СРОК ГОДНОСТИ
11.2025-
11.2028</t>
  </si>
  <si>
    <t>Отбеливает, полирует и обеззараживает всю полость рта. Отлично освежает дыхание и чистит зубы! Снижается риск заболевания кариесом, образования зубного камня, позволяет предотвратить кровоточивость десен. Экономичный - до 3 месяцев использования.
Состав: тайские травы, бикарбонат натрия, хлорид натрия, карбонат кальция, порошок из чернил каракатицы, борнеол, камфара, ментол, лаурилсульфат натрия.</t>
  </si>
  <si>
    <t>ЭФИРНЫЕ, АРОМА И УХОДОВЫЕ МАСЛА</t>
  </si>
  <si>
    <t>02-00-0318</t>
  </si>
  <si>
    <t>RU Д-ТН.РА04.В.95783/23</t>
  </si>
  <si>
    <t>Масло Кокосовое 100% Холодного Отжима
 THAI PURE
100 мл</t>
  </si>
  <si>
    <t>Thai Pure Virgin Organic Coconut Oil 100%
100 ml</t>
  </si>
  <si>
    <t>СРОК ГОДНОСТИ
02.2026-
02.2028</t>
  </si>
  <si>
    <t>Уникальное лечебное и косметическое средство! Уход за кожей лица и тела — увлажняющее, смягчающее, питательное и разглаживающее действие. Уход за волосами — питание, восстановление, придание блеска. Во внутрь: Можно использовать при приготовлении пищи. Полезно при язве желудка, гастрите (по 1 столовой ложке 3 раза в день до еды)</t>
  </si>
  <si>
    <t>02-00-0319</t>
  </si>
  <si>
    <t xml:space="preserve"> Масло Кокосовое 100% Холодного Отжима  
THAI PURE
250 мл</t>
  </si>
  <si>
    <t>Thai Pure Virgin Organic Coconut Oil 100%
250 ml</t>
  </si>
  <si>
    <t>02-00-0306</t>
  </si>
  <si>
    <t>ЕАЭС N RU Д-TH.РА04.В.95783/23</t>
  </si>
  <si>
    <t>Кокосовое масло  Холодного Отжима
 KHAOKHO
100 мл</t>
  </si>
  <si>
    <t>Khaokho Organic Cold Pressed Extra Virgin Coconut Oil
250 g</t>
  </si>
  <si>
    <t>СРОК ГОДНОСТИ
09.2025-
09.2028</t>
  </si>
  <si>
    <t xml:space="preserve">Органический, 100% натуральный продукт. Кладезь полезных витаминов и микроэлементов, содержит более 10 видов ценнейших кислот. Прекрасно подходит для ухода за волосами, кожей лица и тела. Можно добавлять в салаты, выпечку и другие блюда вместо обычного масла. </t>
  </si>
  <si>
    <t>02-00-0307</t>
  </si>
  <si>
    <t>Кокосовое масло  Холодного Отжима
 KHAOKHO
200 мл</t>
  </si>
  <si>
    <t>Khaokho Organic Cold Pressed Extra Virgin Coconut Oil
200 g</t>
  </si>
  <si>
    <t>02-00-0323</t>
  </si>
  <si>
    <t>Масло Кокосовое 
Холодного Отжима
 TROPICANA
100 мл</t>
  </si>
  <si>
    <t>Tropicana Organic Cold Pressed Virgin Coconut Oil
100 ml</t>
  </si>
  <si>
    <t>СРОК ГОДНОСТИ
04.2025-
04.2027</t>
  </si>
  <si>
    <t>Кладезь полезных витаминов и микроэлементов, содержит более 10 видов ценнейших кислот. Прекрасно подходит для ухода за волосами, кожей лица и тела. Можно добавлять в салаты, выпечку и другие блюда вместо обычного масла. Внимание! Масло загустевает при температуре ниже 25 градусов.</t>
  </si>
  <si>
    <t>02-00-0324</t>
  </si>
  <si>
    <t>Масло Кокосовое 
Холодного Отжима 
TROPICANA
250 мл</t>
  </si>
  <si>
    <t>Tropicana Organic Cold Pressed Virgin Coconut Oil
250 ml</t>
  </si>
  <si>
    <t>УХОД ЗА ВОЛОСАМИ</t>
  </si>
  <si>
    <t>ШАМПУНИ И КОНДИЦИОНЕРЫ ДЛЯ ВОЛОС</t>
  </si>
  <si>
    <t>05-00-0113</t>
  </si>
  <si>
    <t>88+B164:B22859178710981</t>
  </si>
  <si>
    <t>RU Д-TH.РА01.В.09413/21</t>
  </si>
  <si>
    <t>Шампунь д/волос Питательный для Укрепления
«Hairbest»
MISTINE
 250 мл</t>
  </si>
  <si>
    <t>Mistine Hairbest Hair-Loss Control Shampoo
250 ml</t>
  </si>
  <si>
    <t>Активные компоненты: масло бергамота и касторовое, экстракты имбиря, птерокарпуса мешковидного и женьшеня. Бережно удаляет грязь и излишки кожного жира, предотвращает зуд и раздражение, оздоравливает кожу головы, питает волосяные фолликулы, останавливает выпадение, укрепляет волосы, делает их мягкими, гладкими и шелковистыми. После шампуня пряди легко расчесываются и хорошо держат укладку.</t>
  </si>
  <si>
    <t>05-02-0054</t>
  </si>
  <si>
    <t>RU Д-TH.РА01.В.26530/21</t>
  </si>
  <si>
    <t>Кондиционер д/волос Питательный от Выпадения 
«Hairbest»
 MISTINE
250 мл</t>
  </si>
  <si>
    <t>Mistine Hairbest Hair-Loss Control Conditioner
250 ml</t>
  </si>
  <si>
    <t>Активные компоненты: масло бергамота, экстракты имбиря, птерокарпусамешковидного и женьшеня. Интенсивно питает волосы и кожу головы, оздоравливает и укрепляет волосяные луковицы, за счет чего уменьшается выпадение. Волосы послушные, мягкие и блестящие.</t>
  </si>
  <si>
    <t>05-00-0099</t>
  </si>
  <si>
    <t>EAЭС N RU Д-ТН.РА03.В.14540/26</t>
  </si>
  <si>
    <t>Шампунь  Литсея и Клитория
ДЖИНДА
 250 мл</t>
  </si>
  <si>
    <t>Jinda Herbal Shampoo
250 ml</t>
  </si>
  <si>
    <t>Знаменитый шампунь для лечения облысения, выпадения волос, перхоти, себореи, грибковых заболеваний кожи головы.  Питает кожу головы. Делает волосы здоровыми, шелковистыми, придает волосам блеск. Волосы будут легче укладываться и держать форму прически. В основе  экстракты Литсеи Клейкой и Клитории Тройчатой.</t>
  </si>
  <si>
    <t>05-02-0047</t>
  </si>
  <si>
    <t>RU Д-ТН.РА01.В.26530/21</t>
  </si>
  <si>
    <t xml:space="preserve">Кондиционер д/волос от Выпадения 
«ДЖИНДА» 
250 мл </t>
  </si>
  <si>
    <t>Jinda Herbal Conditioner
250 ml</t>
  </si>
  <si>
    <t>СРОК ГОДНОСТИ
ДО 10.2027</t>
  </si>
  <si>
    <t>Знаменитый кондицционер для лечения облысения, выпадения волос, перхоти, себореи, грибковых заболеваний кожи головы. Уменьшает выпадение волос. Питает кожу головы. Делает волосы здоровыми, шелковистыми, придает волосам блеск. Волосы будут легче укладываться и держать форму прически. В основе экстракты Литсеи Клейкой и Клитории Тройчатой.</t>
  </si>
  <si>
    <t>05-02-0060</t>
  </si>
  <si>
    <t xml:space="preserve"> Кондиционер
Травяной c Рисовым Молоком и Витамином В «ДЖИНДА»
250 мл</t>
  </si>
  <si>
    <t>Jinda Herbal Conditioner Rice Milk
250 ml</t>
  </si>
  <si>
    <t>СРОК ГОДНОСТИ
ДО 09.2026</t>
  </si>
  <si>
    <t>В состав кондиционера входят только натуральные и высокоэффективные компоненты, в.ч. литсея клейкая, рисовое молоко и витамин В. Средство подходит для ежедневного использования. Спустя лишь несколько недель после применения волосы станут более блестящими, объемными и обретут здоровый вид.</t>
  </si>
  <si>
    <t>05-00-0132</t>
  </si>
  <si>
    <t>RU Д-ТН.РА01.В.26541/21</t>
  </si>
  <si>
    <t xml:space="preserve"> Шампунь Травяной Особый c Экстрактом Литсеи Клейкой и Клитории Тройчатой 
«ДЖИНДА» 
250 мл</t>
  </si>
  <si>
    <t>Jinda Herbal Extra Shampoo Fresh Mee Leaf
250 ml</t>
  </si>
  <si>
    <t>Шампунь уменьшает выпадение волос, укрепляет корни волос, улучшает структуру волоса, питает кожу головы, ускоряет рост волос, избавляет от перхоти, лечит волосы, поврежденные окрашиванием, предотвращает появление секущихся кончиков, увеличивает густоту волос. Делает волосы мягкими и шелковистыми, придает здоровый блеск.</t>
  </si>
  <si>
    <t>05-00-0134</t>
  </si>
  <si>
    <t>RU Д-ТН.РА04.В.95787/23</t>
  </si>
  <si>
    <t>Шампунь
 «Дыня»
 CAREBEAU
1 кг</t>
  </si>
  <si>
    <t>Carebeau Melon Shampoo
1 kg</t>
  </si>
  <si>
    <t>Шампунь способствует ускорению роста волос, оздоравливает кожу головы и устраняет чрезмерную жирность, укрепляет волосяные фолликулы, придает волосам мягкость, послушность и красивый блеск. Для всех типов волос. Активные компоненты: лимонная кислота.</t>
  </si>
  <si>
    <t>05-02-0061</t>
  </si>
  <si>
    <t>RU Д-ТН.РА04.В.95754/23</t>
  </si>
  <si>
    <t>Кондиционер д/волос «Дыня» 
CAREBEAU
1 л</t>
  </si>
  <si>
    <t>Carebeau Melon Conditioner
1 kg</t>
  </si>
  <si>
    <t>Специальная формула кондиционера помогает вернуть силу, гладкость и живой блеск даже самым сухим и тусклым волосам. После использования они становятся рассыпчатыми и струящимися, легко расчесываются и поддаются укладке, приобретают ухоженный вид. Для всех типов волос.</t>
  </si>
  <si>
    <t>05-00-0127</t>
  </si>
  <si>
    <t>Шампунь
 «Банан» 
CAREBEAU
1 кг</t>
  </si>
  <si>
    <t>Carebeau Banana Shampoo
1 kg</t>
  </si>
  <si>
    <t>СРОК ГОДНОСТИ
08.2024-
08.2027</t>
  </si>
  <si>
    <t>Для всех типов волос! Шампунь способствует ускорению роста волос, оздоравливает кожу головы и устраняет чрезмерную жирность, укрепляет волосяные фолликулы, придает волосам мягкость, послушность и красивый блеск.</t>
  </si>
  <si>
    <t>05-02-0058</t>
  </si>
  <si>
    <t>Кондиционер д/волос «Банан»
 CAREBEAU
1 кг</t>
  </si>
  <si>
    <t>Carebeau Banana Conditioner
1 kg</t>
  </si>
  <si>
    <t xml:space="preserve">Специальная формула кондиционера помогает вернуть силу, гладкость и живой блеск даже самым сухим и тусклым волосам. После использования они становятся рассыпчатыми и струящимися, легко расчесываются и поддаются укладке, приобретают ухоженный вид. </t>
  </si>
  <si>
    <t>05-00-0137</t>
  </si>
  <si>
    <t>Шампунь Балансирующий и Укрепляющий
 «Сакура» 
CAREBEAU FANTASY
1 кг</t>
  </si>
  <si>
    <t>Carebeau Fantasy Sakura Shampoo
1 kg</t>
  </si>
  <si>
    <t>05-02-0063</t>
  </si>
  <si>
    <t>Кондиционер д/волос Балансирующий и Укрепляющий
 «Сакура» 
CAREBEAU FANTASY
 1 л</t>
  </si>
  <si>
    <t>Carebeau Fantasy Sakura Conditioner
1 L</t>
  </si>
  <si>
    <t>05-00-0128</t>
  </si>
  <si>
    <t>Шампунь д/восстановления Поврежденных Волос «Кокос» 
CAREBEAU FANTASY
 1 кг</t>
  </si>
  <si>
    <t>Carebeau Fantasy Shampoo Coconut Oil
1 kg</t>
  </si>
  <si>
    <t>Шампунь с натуральным кокосовым маслом поможет восстановить и укрепить даже самые сухие, ломкие и поврежденные волосы, отлично увлажняет их, придает ухоженный блеск и препятствует возникновению секущихся кончиков.</t>
  </si>
  <si>
    <t>05-02-0059</t>
  </si>
  <si>
    <t>Кондиционер д/восстановления Поврежденных Волос
 «Кокос»
 CAREBEAU FANTASY
 1 кг</t>
  </si>
  <si>
    <t>Carebeau Fantasy Conditioner Coconut Oil
1 kg</t>
  </si>
  <si>
    <t>Кондиционер с натуральным кокосовым маслом поможет восстановить и укрепить даже самые сухие, ломкие и поврежденные волосы, отлично увлажняет их, придает ухоженный блеск и препятствует возникновению секущихся кончиков.</t>
  </si>
  <si>
    <t>05-00-0172</t>
  </si>
  <si>
    <t>Шампунь
 «Лимон и Зеленый Чай» 
CAREBEAU
1 кг</t>
  </si>
  <si>
    <t>Carebeau Lemon Green Tea Shampoo
1 kg</t>
  </si>
  <si>
    <t>СРОК ГОДНОСТИ
12.2025-
12.2028</t>
  </si>
  <si>
    <t>05-02-0074</t>
  </si>
  <si>
    <t>Кондиционер для Волос «Лимон и Зеленый Чай» CAREBEAU
1 л</t>
  </si>
  <si>
    <t>Carebeau Lemon Green Tea Conditioner
1 L</t>
  </si>
  <si>
    <t>05-00-0169</t>
  </si>
  <si>
    <t>Шампунь Мицеллярный для Сухих и Поврежденных Волос «Кератиновое Восстановление»
 LOLANE
 400 мл</t>
  </si>
  <si>
    <t>Lolane Intense Care Keratin Serum Shampoo For Dry And Damaged
400 ml</t>
  </si>
  <si>
    <t>СРОК ГОДНОСТИ
06.2025-
06.2027</t>
  </si>
  <si>
    <t>Особая формула деликатно очищает волосы и кожу головы от загрязнений, не повреждая гидролипидный слой и не допуская обезвоживания. 3 вида кератина восстанавливают волосы по всей длине, глубоко проникая в их структуру и обволакивая снаружи тончайшей защитной пленкой, делают их крепкими и эластичными без секущихся концов. Кокосовое масло и масло Моной активно увлажняют и укрепляют волосы, возвращая потускневшим, сухим и уставшим волосам гладкость, здоровый вид и естественный блеск. Активные компоненты: 3 вида кератина, лимонная кислота, масла кокоса и моной.</t>
  </si>
  <si>
    <t>05-00-0168</t>
  </si>
  <si>
    <t>Шампунь Мицеллярный 
для Объема 
«Кератиновое Восстановление» 
LOLANE
400 мл</t>
  </si>
  <si>
    <t>Lolane Intense Care Keratin Serum Shampoo For Volumizing
400 ml</t>
  </si>
  <si>
    <t>Особая формула деликатно очищает волосы и кожу головы от загрязнений, не повреждая гидролипидный слой и не допуская обезвоживания, придает волосам гладкость, сияние и здоровый ухоженный вид. 3 вида кератина восстанавливают волосы по всей длине, глубоко проникая в их структуру и обволакивая снаружи тончайшей защитной пленкой, делают их крепкими и эластичными без секущихся концов. Рисовые аминокислоты добавляют волосам объем и роскошный блеск. Активные компоненты: 3 вида кератина, лимонная кислота, рисовые аминокислоты, ферменты лактобактерий.</t>
  </si>
  <si>
    <t>05-00-0170</t>
  </si>
  <si>
    <t>Шампунь для Нейтрализации Желтизны с Маслом Инка Инчи и Пантенолом 
LOLANE PIXXEL
250 мл</t>
  </si>
  <si>
    <t>Lolane Pixxel Anti Yellow Shampoo
250 ml</t>
  </si>
  <si>
    <t>Для окрашенных/осветленных волос. Значительно уменьшает проявление желтого пигмента, сохраняя первоначальные холодные оттенки. Пантенол и масло перуанского растения Инка Инчи укрепляют структуру волос, возвращают им силу и здоровье, избавляют от ломкости и сечения. После использования волосы становятся живыми, гладкими и блестящими. Активные компоненты: лимонная кислота, пантенол, масло Инка Инчи.</t>
  </si>
  <si>
    <t>05-00-0171</t>
  </si>
  <si>
    <t>Шампунь для Сухих Волос «Травяной»
LOLANE
280 мл</t>
  </si>
  <si>
    <t>Lolane Nature Code Herbal Shampoo For Dry Hair
280 ml</t>
  </si>
  <si>
    <t>СРОК ГОДНОСТИ
07.2025-
07.2027</t>
  </si>
  <si>
    <t>Интенсивно ухаживает за волосами, поддерживая их силу, мягкость и гладкость, насыщая ценными микроэлементами и увлажняя по всей длине. Натуральные активные вещества предотвращают выпадение, активизируют рост волос, укрепляют их фолликулы, регулируют гидролипидный баланс кожи головы, мягко отшелушивают мертвые клетки кожи и оказывают антимикробный и противовоспалительный эффект. Волосы станут сильными, гладкими, приобретут здоровый вид и бриллиантовый блеск. Активные компоненты: пропанедиол, лимонная и олеанолевая кислота, экстракты риса и сельдерея, апигенин, прокапил.</t>
  </si>
  <si>
    <t>05-00-0164</t>
  </si>
  <si>
    <t>RU Д-ТН.РА01.А.25331/23</t>
  </si>
  <si>
    <t>Шампунь с Рисом «Мультивитаминный» KHAOKHO
220 мл</t>
  </si>
  <si>
    <t>Khaokho Multi Rice Vitamin Shampoo
220 ml</t>
  </si>
  <si>
    <t>Для силы, гладкости, эластичности и блеска волос. Формула обогащена полезными экстрактами разных злаковых культур, которые содержат витамины B1, B3, B5, B6, C и E. Шампунь интенсивно питает корни волос, насыщает витаминами, улучшает защитный барьер, оздоравливает кожу головы, эффективно увлажняет волосы по всей длине, предотвращает выпадение волос и борется с перхотью. Активные компоненты: кокосовое масло, овсяные отруби, лимонная кислота, экстракты ячменя, ростков пшеницы, красных водорослей, лотоса, бусенника и риса.</t>
  </si>
  <si>
    <t>05-00-0163</t>
  </si>
  <si>
    <t>Шампунь Против Перхоти Питательный 
«Сила 5 Семян» 
KHAOKHO
240 мл</t>
  </si>
  <si>
    <t>Khaokho Anti Dandruff Five Seeds Shampoo
240 ml</t>
  </si>
  <si>
    <t>СРОК ГОДНОСТИ
09.2023-
09.2026</t>
  </si>
  <si>
    <t>Скажите перхоти «Прощай» с натуральным травяным шампунем Khaokho! Обеспечивает эффективный уход за волосами и кожей головы. Регулирует выработку кожного жира, борется с грибком кожи головы, поддерживает здоровую микрофлору и снижает активность болезнетворных бактерий, устраняет перхоть и зуд кожи. Волосы становятся сильными, блестящими и шелковистыми. Пантенол и оливковое масло качественно увлажняют и питают структуру волос. Активные компоненты: пироктон оламин, лимонная и салициловая кислоты, масла семян подсолнечника, оливы и семян сафлора, экстракты семян моринги, мыльных орехов «шикакай», семян периллы и плодов мыльного дерева, пантенол.</t>
  </si>
  <si>
    <t>05-00-0176</t>
  </si>
  <si>
    <t>ЕАЭС N RU Д-TH.РА04.В.95754/23</t>
  </si>
  <si>
    <t>Шампунь д/сухих Волос с Алое и Чайным Деревом «Сила и Свежесть» KHAOKHO
320 мл</t>
  </si>
  <si>
    <t>Organic Shampoo Aloe Vera аnd Tea Tree KHAOKHO
320 ml</t>
  </si>
  <si>
    <t>СРОК ГОДНОСТИ
11.2025- 11.2028</t>
  </si>
  <si>
    <t>АКТИВНЫЕ КОМПОНЕНТЫ: АЛОЭ ВЕРА, МАСЛО ЧАЙНОГО ДЕРЕВА, ТЕХНОЛОГИЯ CALMING HEAT ESSENCE, НАТУРАЛЬНЫЙ КЕРАМИДЫ. Шампунь, созданный на основе тщательно подобранных натуральных компонентов, бережно очищает волосы и кожу головы, обеспечивая комплексный уход и ощущение свежести на протяжении всего дня. Алоэ Вера и чайное дерево бережно устраняют бактерии и неприятный запах пота, даря коже головы свежесть и прохладу на весь день. Эксклюзивная технология Calming Heat Essence (Эссенция защиты от тепла) от Khaokho Talaypu защищает и восстанавливает волосы после солнечного воздействия, сохраняя их здоровье и блеск. Натуральные церамиды укрепляют волосы изнутри, придавая им силу, гладкость и сияющий вид. Не содержит: SLS/SLES (лаурисульфат натрия/лауретсульфат натрия), парабены, формальдегид, спирт, минеральное масло, триклозан и триклокарбан, глютен, петролиум, MIT (метилозотиазолинон), PEG (полиэтиленгликоль), искусственные ароматизаторы и красители.</t>
  </si>
  <si>
    <t>05-00-0178</t>
  </si>
  <si>
    <t>Шампунь д/сухих Волос с Алое и Чайным Деревом «Сила и Свежесть» KHAOKHO
180 мл</t>
  </si>
  <si>
    <t>Organic Shampoo Aloe Vera аnd Tea Tree KHAOKHO
180 ml</t>
  </si>
  <si>
    <t>05-00-0138</t>
  </si>
  <si>
    <t>Шампунь Бессульфатный д/сухих Волос 
«Алоэ и Огурец» 
KHAOKHO
185 мл</t>
  </si>
  <si>
    <t>Khaokho Talaypu Aloe And Cucumber Herbal Shampoo
185 ml</t>
  </si>
  <si>
    <t>Наполняет волосы жизненной энергией, разглаживает структуру волос, поддерживает гидробаланс кожи головы, устраняет зуд и шелушение. Волосы становятся сильными, гладкими и напитанными, излучают здоровье. Активные компоненты: экстракты огурца и алоэ вера, масла мяты и миндаля, витамин Е. Не содержит 12 вредоносных химических соединений, в частности: SLS/SLES, парабены, спирт, искусственные ароматизаторы и красители.</t>
  </si>
  <si>
    <t>05-02-0077</t>
  </si>
  <si>
    <t>Кондиционер Алое и Чайное Дерево 
KHAOKHO
160 мл</t>
  </si>
  <si>
    <t>Conditioner aloe vera and tea tree organic 
160 ml</t>
  </si>
  <si>
    <t>СРОК ГОДНОСТИ
04.2025- 04.2028</t>
  </si>
  <si>
    <t>АКТИВНЫЕ КОМПОНЕНТЫ: ЭКСТРАКТ АЛОЕ ВЕРА, МАСЛО ЧАЙНОГО ДЕРЕВА, КЕРАМИДЫ, ГЛИЦЕРИН. Кондиционер KHAOKHO «Алое и Чайное Дерево» объёмом 160 мл — лёгкий кондиционер с экстрактом алоэ вера и маслом чайного дерева для ухода за волосами и кожей головы, подходящий для всех типов волос, особенно для склонных к зуду, перхоти и раздражениям. Успокаивает кожу головы, снимает зуд и раздражение, помогает бороться с перхотью благодаря противогрибковым свойствам масла чайного дерева, увлажняет и смягчает волосы, не утяжеляя их, облегчает расчёсывание и уменьшает пушение, восстанавливает гидробаланс кожи головы и волос, придаёт здоровый блеск и гладкость. В составе — экстракт алоэ вера (увлажняет, успокаивает, способствует восстановлению кожи головы), масло чайного дерева (оказывает антисептическое и противогрибковое действие, помогает устранить перхоть), натуральные керамиды (укрепляют защитный барьер, предотвращают потерю влаги) и глицерин (интенсивно увлажняет волосы по всей длине).</t>
  </si>
  <si>
    <t>05-00-0141</t>
  </si>
  <si>
    <t>Шампунь Бессульфатный д/жирной Кожи Головы «Имбирь и Женьшень» KHAOKHO
 185 мл</t>
  </si>
  <si>
    <t>Khaokho Talaypu Ginger And Ginseng Herbal Shampoo
185 ml</t>
  </si>
  <si>
    <t>СРОК ГОДНОСТИ
ДО 01.2027</t>
  </si>
  <si>
    <t>Помогает регулировать работу сальных желез и снизить выделение кожного жира, в результате волосы дольше выглядят чистыми и свежими. Также шампунь способствует укреплению корней волос, оздоравливает кожу головы, эффективно борется с перхотью. Активные компоненты: экстракты корня имбиря, женьшеня и галангала, витамин Е, масла розмарина, миндаля и герани. Не содержит 12 вредоносных химических соединений, в частности: SLS/SLES, парабены, спирт, искусственные ароматизаторы и красители.</t>
  </si>
  <si>
    <t>05-00-0143</t>
  </si>
  <si>
    <t>Шампунь Бессульфатный д/седых и Тусклых Волос «Клитория и Эклипта» KHAOKHO
 185 мл</t>
  </si>
  <si>
    <t>Khaokho Talaypu Butterfly Pea And False Daisy Herbal Shampoo
185 ml</t>
  </si>
  <si>
    <t>СРОК ГОДНОСТИ
02.2024-
02.2027</t>
  </si>
  <si>
    <t>Оздоравливает волосы, укрепляет волосяные фолликулы и улучшает приток крови к ним, стимулирует рост волос, вследствие чего они становятся гуще, предотвращает появление седины, возвращает уставшим тусклым волосам силу, красоту и неотразимый блеск. Активные компоненты: экстракты клитории, эклипты и галангала, витамин Е, розовая вода, масла мяты, лаванды и миндаля. Не содержит 12 вредоносных химических соединений, в частности: SLS/SLES, парабены, спирт, искусственные ароматизаторы и красители.</t>
  </si>
  <si>
    <t>05-02-0067</t>
  </si>
  <si>
    <t>Кондиционер Бессульфатный д/седых и Тусклых Волос «Клитория и Эклипта» KHAOKHO
 185 мл</t>
  </si>
  <si>
    <t>Khaokho Talaypu Butterfly Pea And False Daisy Herbal Conditioner
185 ml</t>
  </si>
  <si>
    <t>СРОК ГОДНОСТИ
11.2023-
11.2026</t>
  </si>
  <si>
    <t>Оздоравливает волосы, укрепляет волосяные фолликулы и улучшает приток крови к ним, стимулирует рост волос, вследствие чего они становятся гуще, предотвращает появление седины, возвращает уставшим тусклым волосам силу, красоту и неотразимый блеск. После использования кондиционера волосы не путаются, легче расчесываются, приобретают дополнительный объем и здоровый блеск. Активные компоненты: экстракты клитории, эклипты и галангала, витамин Е, розовая вода, масла мяты и лаванды. Не содержит 12 вредоносных химических соединений, в частности: SLS/SLES, парабены, спирт, искусственные ароматизаторы и красители.</t>
  </si>
  <si>
    <t>05-00-0177</t>
  </si>
  <si>
    <t>Шампунь Бессульфатный от Выпадения 
«Каффир Лайм и Центелла»
 KHAOKHO
180 мл</t>
  </si>
  <si>
    <t>Khaokho Talaypu Leech Lime And Centella Herbal Shampoo
180 ml</t>
  </si>
  <si>
    <t>Эффективно восстанавливает и укрепляет волосы, ускоряет их рост, обогащает кожу головы ценными веществами и стимулирует выработку коллагена, увлажняет и успокаивает кожу головы. Подходит для всех типов волос, особенно для сухих, поврежденных и склонных к сечению. Активные компоненты: масла бергамота (каффир лайма) и миндаля, экстракт центеллы азиатской и витамин Е. Не содержит 12 вредоносных химических соединений, в частности: SLS/SLES, парабены, спирт, искусственные ароматизаторы и красители.</t>
  </si>
  <si>
    <t>05-02-0078</t>
  </si>
  <si>
    <t>Кондиционер Для Волос Каффир Лайм И Центелла KHAOKHO
160 мл</t>
  </si>
  <si>
    <t xml:space="preserve">
Conditioner Leech Lime and Centella Organic 
160 ml</t>
  </si>
  <si>
    <t>СРОК ГОДНОСТИ
10.2025- 10.2028</t>
  </si>
  <si>
    <t>АКТИВНЫЕ КОМПОНЕНТЫ: МАСЛО КОЖУРЫ КАФФИР‑ЛАЙМА, ЦЕНТЕЛЛА АЗИАТСКАЯ, ГЛИЦЕРИН, ПРОПИЛЕНГЛИКОЛЬ, КЕРАМИДЫ. Формула кондиционера построена на синергии активных компонентов, которые обеспечивают комплексный уход: от глубокого питания и интенсивного увлажнения до стимуляции роста волос и формирования защитного барьера. Натуральные экстракты взаимодействуют между собой, взаимно усиливая своё действие. При этом отсутствие агрессивных ингредиентов делает средство безопасным для регулярного использования, в том числе на чувствительной коже головы.</t>
  </si>
  <si>
    <t>05-02-0080</t>
  </si>
  <si>
    <t>Кондиционер Для Волос Каффир Лайм и Центелла KHAOKHO
280 мл</t>
  </si>
  <si>
    <t>Conditioner Leech Lime and Centella Organic
 280 ml</t>
  </si>
  <si>
    <t>05-00-0179</t>
  </si>
  <si>
    <t>Шампунь Бессульфатный от Перхоти
 «Мыльный Орех» KHAOKHO
200 мл</t>
  </si>
  <si>
    <t>Khaokho Talaypu Soap Nut And Soap Pod Herbal Shampoo
200 ml</t>
  </si>
  <si>
    <t>СРОК ГОДНОСТИ
11.2025-
11.2027</t>
  </si>
  <si>
    <t>Для всех типов волос. Способствует восстановлению природного водно-жирового баланса кожи головы, оказывает антибактериальное и противовоспалительное действие, борется с зудом и раздражением, избавляет от перхоти, способствует естественной регенерации и восстановлению волосяных луковиц, ускоряет рост волос. Активные компоненты: экстракты хлебного дерева (Махаад), мыльных орехов (Шикакай), коры зизифуса жоазейро и сельдерея, масла ветивера, миндаля, лаванды и лемонграсса, витамин Е. Не содержит 12 вредоносных химических соединений, в частности: SLS/SLES, парабены, спирт, искусственные ароматизаторы и красители.</t>
  </si>
  <si>
    <t>05-00-0139</t>
  </si>
  <si>
    <t>Шампунь Бессульфатный д/сухих Волос 
«Алоэ и Огурец» 
KHAOKHO
330 мл</t>
  </si>
  <si>
    <t>Khaokho Talaypu Aloe And Cucumber Herbal Shampoo
330 ml</t>
  </si>
  <si>
    <t>05-02-0079</t>
  </si>
  <si>
    <t>Кондиционер Алое и Чайное Дерево 
KHAOKHO
280 мл</t>
  </si>
  <si>
    <t>Conditioner aloe vera and tea tree organic 
280 ml</t>
  </si>
  <si>
    <t>СРОК ГОДНОСТИ
09.2025- 09.2028</t>
  </si>
  <si>
    <t>05-00-0142</t>
  </si>
  <si>
    <t>Шампунь Бессульфатный д/жирной Кожи Головы «Имбирь и Женьшень» KHAOKHO
 330 мл</t>
  </si>
  <si>
    <t>Khaokho Talaypu Ginger And Ginseng Herbal Shampoo
330 ml</t>
  </si>
  <si>
    <t>СРОК ГОДНОСТИ
11.2023- 11.2026</t>
  </si>
  <si>
    <t>05-00-0144</t>
  </si>
  <si>
    <t>Шампунь Бессульфатный д/седых и Тусклых Волос «Клитория и Эклипта» KHAOKHO
 330 мл</t>
  </si>
  <si>
    <t>Khaokho Talaypu Butterfly Pea And False Daisy Herbal Shampoo
330 ml</t>
  </si>
  <si>
    <t>05-02-0068</t>
  </si>
  <si>
    <t>Кондиционер Бессульфатный д/седых и Тусклых Волос «Клитория и Эклипта» KHAOKHO
330 мл</t>
  </si>
  <si>
    <t>Khaokho Talaypu Butterfly Pea And False Daisy Herbal Conditioner
330 ml</t>
  </si>
  <si>
    <t>СРОК ГОДНОСТИ
 11.2023-
11.2026</t>
  </si>
  <si>
    <t>05-00-0146</t>
  </si>
  <si>
    <t>Шампунь Бессульфатный от Выпадения 
«Каффир Лайм и Центелла»
 KHAOKHO
 450 мл</t>
  </si>
  <si>
    <t>Khaokho Talaypu Leech Lime And Centella Herbal Shampoo
450 ml</t>
  </si>
  <si>
    <t>05-00-0175</t>
  </si>
  <si>
    <t>Шампунь Бессульфатный Активно Восстанавливающий «Кокос и Авокадо»
 KHAOKHO
220 мл</t>
  </si>
  <si>
    <t>Khaokho Talaypu Advanced Repair Shampoo Coconut And Avocado
220 ml</t>
  </si>
  <si>
    <t>Создан для интенсивного восстановления сухих, ослабленных и поврежденных волос. Масла кокоса и авокадо питают и укрепляют кожу головы и корни волос, стимулируя их рост. Нано-кератин глубоко проникает в каждый волосок и обволакивает невидимой защитной пленкой, помогая удерживать влагу, придает силу, гладкость и блеск. Витамины В5 (пантенол) и Е делают волосы крепкими и эластичными и защищают от неблагоприятного воздействия внешней среды.. Активные компоненты: масла кокоса и авокадо, кератин, пантенол, витамин Е и гиалуроновая кислота. Не содержит 12 вредоносных химических соединений, в частности: SLS/SLES, парабены, спирт, искусственные ароматизаторы и красители.</t>
  </si>
  <si>
    <t>05-00-0156</t>
  </si>
  <si>
    <t>Шампунь Оттеночный с Кератином и Клиторией CAREBEAU
 (Карамельный)
30 мл</t>
  </si>
  <si>
    <t>Carebeau Hair Color Shampoo Caramel
30 ml</t>
  </si>
  <si>
    <t xml:space="preserve">Активные компоненты: КЕРАТИН, ЭКСТРАКТ КЛИТОРИИ, МАСЛО КОКОСА. Оттеночный шампунь от Carebeau идеален для тех, кто хочет поддерживать цвет между окрашиваниями. Удобен для использования, легко наносится, не содержит аммиака. Укрепляет волосы изнутри и придает им здоровый вид и глянцевый блеск. Упаковка состоит из набора: красящий состав (30 мл) + кокосовый воск для бережного ухода (20 мл). Способ применения: вымойте волосы, не применяя кондиционер и не расчесывая их после мытья. Промокните полотенцем до почти полного высыхания. Перед использованием средства наденьте перчатки. Нанесите оттеночный шампунь на волосы и распределите массирующими движениями по всей длине, оставьте на 15-20 минут. Если волосы очень густые или в них много седины, рекомендуется оставить на 30 минут. По истечении указанного времени смойте шампунь водой. Нанесите на волосы кокосовый воск из набора и оставьте еще на 5 минут, после смойте водой. Мыть волосы после окрашивания не следует. Для очень длинных волос рекомендуется использовать два набора. </t>
  </si>
  <si>
    <t>05-00-0100</t>
  </si>
  <si>
    <t>Шампунь Оттеночный с Кератином и Клиторией CAREBEAU 
(Каштановый)
30 мл</t>
  </si>
  <si>
    <t>Carebeau Hair Color Shampoo Coke Brown
30 ml</t>
  </si>
  <si>
    <t>05-00-0101</t>
  </si>
  <si>
    <t>Шампунь Оттеночный с Кератином и Клиторией CAREBEAU 
(Светло-Коричневый)
 30 мл</t>
  </si>
  <si>
    <t>Carebeau Hair Color Shampoo Light Brown
30 ml</t>
  </si>
  <si>
    <t>05-00-0102</t>
  </si>
  <si>
    <t>Шампунь Оттеночный с Кератином и Клиторией CAREBEAU
 (Темно-Коричневый)
 30 мл</t>
  </si>
  <si>
    <t>Carebeau Hair Color Shampoo Dark Brown
30 ml</t>
  </si>
  <si>
    <t>05-00-0114</t>
  </si>
  <si>
    <t>Шампунь Оттеночный с Кератином и Клиторией CAREBEAU 
(Черный)
30 мл</t>
  </si>
  <si>
    <t>Carebeau Hair Color Shampoo Black
30 ml</t>
  </si>
  <si>
    <t>05-00-0084</t>
  </si>
  <si>
    <t>Шампунь 
«Кератиновое Лечение» 
CAREBEAU
400 гр</t>
  </si>
  <si>
    <t>Carebeau Keratin Shampoo
400 g</t>
  </si>
  <si>
    <t>Активные компоненты: КЕРАТИН, ПРОВИТАМИН В5, МАСЛО ЖОЖОБА. В состав шампуня входит гидролизованный кератин, благодаря этому ингредиенту средство обладает множеством полезных для волос свойств – кератин восстанавливает естественный защитный слой волос, как бы обволакивая их и покрывая тонкой пленкой, делает более прочными и эластичными. Устраняет ломкость. Защищает от агрессивного воздействия химикатов. Шампунь также содержит провитамин B5 и масло жожоба, которые эффективно увлажняют волосы и придают им невероятный блеск. Способ применения: необходимое количество шампуня нанести на волосы и кожу голову, мягко помассировать, распределяя пену по всей длине волос. Смыть теплой водой. При необходимости повторить.</t>
  </si>
  <si>
    <t>05-00-0133</t>
  </si>
  <si>
    <t>Шампунь 
«Биотин и Миндаль» 
CAREBEAU FANTASY
400 гр</t>
  </si>
  <si>
    <t>Carebeau Fantasy Premium Hair Biotin And Almond Shampoo
400 g</t>
  </si>
  <si>
    <t>Для всех типов волос, особенно для ломких, сухих и поврежденных. Уникальная формула укрепляет корни волос, предотвращает выпадение и стимулирует рост новых волос, разглаживает структуру волоса, лечит секущиеся кончики. Также шампунь помогает сохранять оттенок окрашенных волос ярким и равномерным. При регулярном применении средства волосы становятся живыми и более эластичными, струящимися, крепкими, блестящими, излучают здоровье! Активные компоненты: пантенол, биотин, гидролизованный шелк, масло миндаля.</t>
  </si>
  <si>
    <t>05-00-0158</t>
  </si>
  <si>
    <t>Шампунь от Выпадения с Аргановым Маслом CAREBEAU
250 мл</t>
  </si>
  <si>
    <t>Carebeau Long Hair &amp; Anti Hair Loss Shampoo
250 ml</t>
  </si>
  <si>
    <t>СРОК ГОДНОСТИ
10.2024-
10.2027</t>
  </si>
  <si>
    <t>Аргановое масло – проверенное средство для оздоровления волос, помогающее укрепить сухие и ломкие волосы и вернуть им гладкость и естественное сияние. Пироктон оламин избавляет от перхоти и успокаивает. Пантенол укрепляет волосяные луковицы, восстанавливает и защищает волосы. Лимонная кислота дезодорирует кожу головы и снижает выделение кожного сала. Протеины белого люпина ускоряют рост волос и обеспечивают антиоксидантный эффект. Экстракт дрожжей повышает прочность и эластичность волос и устраняет секущиеся концы. Активные компоненты: пироктон оламин, витамин В5, лимонная кислота, протеины белого люпина, масло арганы, экстракт дрожжей.</t>
  </si>
  <si>
    <t>05-00-0157</t>
  </si>
  <si>
    <t>Шампунь для Нейтрализации Желтизны c Алоэ, Пантенолом и Миндальным Маслом CAREBEAU FANTASY
 250 мл</t>
  </si>
  <si>
    <t>Carebeau Anti-Yellow Shampoo
250 ml</t>
  </si>
  <si>
    <t>Предназначен для осветленных или окрашенных волос, поддерживает холодные оттенки в первозданном виде, не допускает выгорания или появления желтого пигмента. Питательные вещества в составе шампуня активно восстанавливают сухие и поврежденные волосы, увлажняют кожу головы и насыщают витаминами волосяные луковицы. После применения волосы становятся мягкими, живыми, рассыпчатыми и блестящими. Активные компоненты: лимонная кислота, витамин В5, экстракт алоэ, масло миндаля.</t>
  </si>
  <si>
    <t>05-00-0116</t>
  </si>
  <si>
    <t>Шампунь на Травах от Перхоти 
«Бергамот и Алоэ» THONGSUK
 250 гр</t>
  </si>
  <si>
    <t>Thongsuk Thai Herbal Shampoo Bergamot And Aloe
250 g</t>
  </si>
  <si>
    <t>Активные компоненты: экстракты алоэ и бергамота, лимонная кислота. Имеет приятный ненавязчивый травяной аромат и лечебное действие. Отлично увлажняет и питает волосы и кожу головы, устраняет излишки кожного сала, помогает избавиться от сухости, зуда, раздражения и перхоти.</t>
  </si>
  <si>
    <t>05-00-0129</t>
  </si>
  <si>
    <t>Шампунь д/поврежденных Волос Укрепляющий «Клитория и Литсея» THONGSUK
250 гр</t>
  </si>
  <si>
    <t>Thongsuk Thai Herbal Shampoo Butterfly Pea And Litsea
250g</t>
  </si>
  <si>
    <t>Активные компоненты: экстракты клитории и литсеи, лимонная кислота. Имеет приятный ненавязчивый травяной аромат и лечебное действие. Натуральные экстракты клитории и литсеи усиливают кровообращение кожи головы, укрепляют структуру корней волос, предотвращают выпадение и поседение волос, делают волосы мягкими и шелковистыми.</t>
  </si>
  <si>
    <t>05-00-0130</t>
  </si>
  <si>
    <t>Шампунь Увлажняющий и Оздоравливающий
 «Кокос» 
THONGSUK
250 гр</t>
  </si>
  <si>
    <t>Thongsuk Thai Herbal Shampoo Coconut Oil
250 ml</t>
  </si>
  <si>
    <t>Активные компоненты: кокосовое масло, лимонная кислота, витамин Е. Масло мякоти кокоса – прекрасно увлажняет и питает волосы, защищает от губительного воздействия моющих средств, придает волосам естественный блеск и ухоженный вид.</t>
  </si>
  <si>
    <t>05-00-0166</t>
  </si>
  <si>
    <t>Шампунь для Сухих Волос «Амла И Подсолнечник» THONGSUK
250 гр</t>
  </si>
  <si>
    <t>Thongsuk Thai Herbal Shampoo Sunflower Amla Oil
250 g</t>
  </si>
  <si>
    <t>Предназначен для полноценного ухода за сухими и склонными к сечению волосами – он помогает укрепить корни, увлажняет волосы по всей длине, делает их более послушными, придает гладкость, шелковистость и глянцевый блеск. Активные компоненты: масло семян амлы, экстракт подсолнечника.</t>
  </si>
  <si>
    <t>05-00-0111</t>
  </si>
  <si>
    <t>Шампунь-пенка 3+ Органический 
«Клубника» 
MISTINE
200 мл</t>
  </si>
  <si>
    <t>Mistine Head To Toe Bath Strawberry 
200 ml</t>
  </si>
  <si>
    <t>Созданное с учетом потребностей и особенностей детских кожи и волос, средство бережно и эффективно очищает волосы, смягчает и защищает детскую кожу головы, обладает антибактериальным действием. Питает и укрепляет волосы, придает им здоровый блеск и силу, делает их послушными и мягкими. Оказывает антиоксидантное, противовоспалительное действие, способствует регенерации и быстрому заживлению кожи. Способ применения: можно использовать в качестве шампуня, пены для ванн, геля для душа и мытья рук.</t>
  </si>
  <si>
    <t>05-00-0112</t>
  </si>
  <si>
    <t>Шампунь-пенка 3+ Органический 
«Яблоко»
 MISTINE
200 мл</t>
  </si>
  <si>
    <t>Mistine Head To Toe Bath Apple
200 ml</t>
  </si>
  <si>
    <t>МАСКИ ДЛЯ ВОЛОС</t>
  </si>
  <si>
    <t>05-05-0118</t>
  </si>
  <si>
    <t>RU Д-ТН.РА01.В.26552/21</t>
  </si>
  <si>
    <t>Маска-Спа д/волос Витаминная 
«3D-объем» 
MORE THAN
30 мл</t>
  </si>
  <si>
    <t>More Than Hair Spa Vitamin Treatment 3D Wax
30 ml</t>
  </si>
  <si>
    <t>Активные компоненты: ПАНТЕНОЛ, ЭКСТРАКТ КОРНЯ ИМБИРЯ. Концентрированная формула в кратчайшие сроки приводит в порядок ослабленные, сухие, поврежденные волосы. Избавляет от сухости и чрезмерной пушистости, придает гладкость, успокаивает и напитывает витаминами кожу головы. Особый воск в составе обволакивает каждый волосок, защищая от негативного влияния окружающей среды и придавая роскошный блеск и супер-объем. После первого же использования маски волосы выглядят живыми и ухоженными. Способ применения: нанести маску на влажные волосы и оставить на 3-5 минут, смыть теплой водой. Рекомендуется для сухих и поврежденных волос.</t>
  </si>
  <si>
    <t>05-05-0119</t>
  </si>
  <si>
    <t>Маска-Спа д/волос Витаминная 
«3D Защита Цвета»
 MORE THAN
30 мл</t>
  </si>
  <si>
    <t>Активные компоненты: ПАНТЕНОЛ, МАСЛО ВИНОГРАДНОЙ КОСТОЧКИ. Разработана для качественного ухода за окрашенными волосами, помогает закрепить и сделать более ярким цвет волос и сохранить его надолго. Избавляет от сухости, придает гладкость, успокаивает и напитывает витаминами кожу головы. Особый воск в составе обволакивает каждый волосок, защищая от вредных внешних факторов и придавая роскошный блеск и супер-объем. Способ применения: нанести маску на влажные волосы и оставить на 3-5 минут, смыть теплой водой.</t>
  </si>
  <si>
    <t>05-05-0120</t>
  </si>
  <si>
    <t>Маска д/волос – Экспресс Уход
 «Кератиновое Восстановление»
More Than 
30 мл</t>
  </si>
  <si>
    <t>Keratin One Speed Treatment от More Than
30 ml</t>
  </si>
  <si>
    <t>В составе концентрированный кератин со способностью проникнуть в волос за 1 минуту. Помогает восстановить волосы после химии и других агрессивных процедур, когда проблема сухих волос является очень сложной. Восстанавливает пористую структуру волоса Действия: решает проблемы сильно поврежденных волос, покрывает кутикулы и лечит поврежденный волос, увеличивает объем волос и блеск, убирает секущиеся концы. Применение: После мытья головы или после химии (покраски, сушке или утюга) нанести только на 1 минуту, затем промыть чистой водой.</t>
  </si>
  <si>
    <t>05-05-0124</t>
  </si>
  <si>
    <t xml:space="preserve"> RU Д-TH.РА06.В.80255/24</t>
  </si>
  <si>
    <t>Маска д/волос Восстанавливающая после Химич. Воздействия ELRACLE
 30 мл</t>
  </si>
  <si>
    <t>Elracle Odorless Control Treatment
30 ml</t>
  </si>
  <si>
    <t xml:space="preserve">Интенсивная реставрация поврежденных волос - идеальное средство для увлажнения, питания и придания жизненной силы поврежденным и сухим волосам после химического воздействия: окрашивание, завивка, выпрямление. В состав входят ПРОТЕИНЫ ТУТОВОГО ШЕЛКОПРЯДА, КЕРАТИН, МАСЛО ПОДСОЛНУХА, которые укрепляют волосяные луковицы, стимулируют рост новых волос, восстанавливают поврежденные волосы, придают здоровый блеск, гладкость и объем волосам, борются с их ломкостью. Способ применения: Наносить на чистые волосы, по всей длине, либо на кончики, через 5 минут смыть водой.  Рекомендуется использовать маску 1-2 раза в неделю.
</t>
  </si>
  <si>
    <t>05-05-0142</t>
  </si>
  <si>
    <t>RU Д-ТН.РА04.В.95774/23</t>
  </si>
  <si>
    <t>Маска д/волос «Кератиновое Лечение» CAREBEAU
50 мл</t>
  </si>
  <si>
    <t>Carebeau Hair Treatment Keratin
50 ml</t>
  </si>
  <si>
    <t>Кератин является важным белком, восстанавливающим сухие и поврежденные волосы. Маска с кератином устраняет пушистость, сохраняет волос гладким по всей длине, придает "тяжесть" и объем волосам. Кератин глубоко проникает в волосы, возвращая им здоровье, яркость, блеск и силу. Для всех типов волос. Активные компоненты: пантенол, лимонная кислота, кератин, масло жожоба.</t>
  </si>
  <si>
    <t>05-05-0140</t>
  </si>
  <si>
    <t>Маска д/волос 
«Биотин и Миндаль» CAREBEAU FANTASY
50 мл</t>
  </si>
  <si>
    <t>Carebeau Fantasy Premium Hair Biotin And Almond Treatment
50 ml</t>
  </si>
  <si>
    <t>Для всех типов волос, особенно для ломких, сухих и поврежденных. Укрепляет структуру волоса изнутри, устраняет секущиеся концы, борется с сухостью и зудом головы, активно питает корни волос и препятствует выпадению. При регулярном применении волосы становятся живыми и более эластичными, струящимися, крепкими, блестящими, излучают здоровье! Активные компоненты: пантенол, биотин, гидролизованный шелк, масло миндаля.</t>
  </si>
  <si>
    <t>05-05-0146</t>
  </si>
  <si>
    <t>Маска-Лечение д/волос Активно Восстанавливающая «Кокос и Авокадо»
 KHAOKHO
185 мл</t>
  </si>
  <si>
    <t>Khaokho Talaypu Advanced Repair Treatment Coconut And Avocado
185 ml</t>
  </si>
  <si>
    <t>Создана для интенсивного восстановления сухих, ослабленных и поврежденных волос. Масла кокоса и авокадо питают и укрепляют кожу головы и корни волос, стимулируя их рост. Нано-кератин глубоко проникает в каждый волосок и обволакивает невидимой защитной пленкой, помогая удерживать влагу, придает силу, гладкость и блеск. Витамины В5 (пантенол) и Е делают волосы крепкими и эластичными и защищают от неблагоприятного воздействия внешней среды. Активные компоненты: масла кокоса и авокадо, кератин, пантенол и гиалуроновая кислота. Не содержит 12 вредоносных химических соединений, в частности: SLS/SLES, парабены, спирт, искусственные ароматизаторы и красители.</t>
  </si>
  <si>
    <t>05-05-0158</t>
  </si>
  <si>
    <t>Маска д/волос Ультра-питательная с Кокосом и Авокадо KHAOKHO
180 мл</t>
  </si>
  <si>
    <t>Coconut &amp; Avocado Hair Organic Intense Ultra Nourishing Mask KHAOKHO
180 ml</t>
  </si>
  <si>
    <t xml:space="preserve">АКТИВНЫЕ КОМПОНЕНТЫ: МАСЛО КОКОСА И АВОКАДО, НАНО-КЕРАТИН, ВИТАМИН В5, Е, ГИАЛУРОНОВАЯ КИСЛОТА. Маска для волос KHAOKHO «Кокос и Авокадо» — интенсивно восстанавливающее средство для сухих, ослабленных и повреждённых волос. Формула с маслами кокоса и авокадо питает и укрепляет кожу головы и корни волос, стимулирует их рост. Нано‑кератин в составе глубоко проникает в структуру волоса и обволакивает его невидимой защитной плёнкой — это помогает удерживать влагу, придаёт силу, гладкость и блеск. Витамины В5 (пантенол) и Е делают волосы крепкими и эластичными, защищают от неблагоприятного воздействия внешней среды, а гиалуроновая кислота обеспечивает интенсивное увлажнение и улучшает кровообращение кожи головы. Маска подходит для всех типов волос, особенно для окрашенных, сухих и повреждённых, требующих глубокого питания и восстановления. </t>
  </si>
  <si>
    <t>05-05-0101</t>
  </si>
  <si>
    <t>Маска д/волос «Кератиновое Лечение» CAREBEAU
500 мл</t>
  </si>
  <si>
    <t>Carebeau Hair Treatment Keratin
500 ml</t>
  </si>
  <si>
    <t xml:space="preserve">В составе: кератин, масло жожоба, глицерин, витамины А и С, которые восстанавливают, укрепляют, защищают волосы от ломкости. Кератин является важным белком, восстанавливающим сухие и поврежденные волосы. Маска с кератином устраняет пушистость, сохраняет волос гладким по всей длине, придает "тяжесть" и объем волосам. Кератин глубоко проникает в волосы, возвращая им здоровье, яркость, блеск и силу. Способ применения: легкими движениями нанести маску на чистые, влажные волосы, расчесать волосы по всей длине, нежными движениями помассировать кожу головы. Через 5-10 минут, смыть теплой водой. Рекомендуется использовать 2-3 раза в неделю. Можно использовать для всех типов волос.
</t>
  </si>
  <si>
    <t>05-05-0108</t>
  </si>
  <si>
    <t>Маска д/волос Восстанавливающая с Кокосовым Маслом 
JENA
500 мл</t>
  </si>
  <si>
    <t>Jena Hair Treatment Wax Coconut Oil
500 ml</t>
  </si>
  <si>
    <t>Маска-лечение на основе натурального кокосового масла великолепно восстанавливает и возвращает силу сухим, истонченным, уставшим волосам, подвергающимся частой тепловой обработке и окрашиваниям, обесцвечиваниям. Насыщенные полезные жиры в составе кокосового масла обволакивают и запечатывают волос по всей длине липидным барьером, защищая и укрепляя его. Предотвращает ломкость и выпадение волос, стимулирует рост волосяных луковиц. Способ применения: легкими движениями нанести маску на чистые, влажные волосы, расчесать волосы по всей длине, нежными движениями помассировать кожу головы. Через 5-10 минут, смыть теплой водой. Рекомендуется использовать 2-3 раза в неделю. Можно использовать для всех типов волос.</t>
  </si>
  <si>
    <t>05-05-0107</t>
  </si>
  <si>
    <t>Маска д/волос Лечебная с Аргановым Маслом 
JENA
500 мл</t>
  </si>
  <si>
    <t>Jena Argan Oil Repairing Hair Mask
500 ml</t>
  </si>
  <si>
    <t>Видимый эффект всего через одну минуту! Маска с аргановым маслом быстро восстанавливает сухие и поврежденные волосы, увлажняет и питает их по всей длине. После применения маски даже самые пересушенные и безжизненные волосы становятся мягкими, гладкими и послушными, приобретают объем и блеск. Масло арганы образует невидимое покрытие, защищающее волосы от вредных последствий использования приборов для укладки, от пыли, УФ-излучения и других внешних факторов. Для всех типов волос. Идеально подходит для ухода за волосами, подверженными частым химическим и термическим воздействиям.</t>
  </si>
  <si>
    <t>05-05-0109</t>
  </si>
  <si>
    <t>Маска д/волос Восстанавливающая «Авокадо»
JENA
500 мл</t>
  </si>
  <si>
    <t>Jena Treatment Wax Avocado
500 ml</t>
  </si>
  <si>
    <t xml:space="preserve">Мякоть авокадо содержит жирные кислоты и имеет масляную консистенцию, благодаря этому данная маска смягчит, увлажнит Ваши волосы, делая их при этом здоровыми, блестящими и, что немаловажно, послушными. Подходит для всех типов волос, но больше всего обладательницам сухих и ломких волос, желающих уменьшить выпадение волос и подарить своим локонам больше блеска и здоровья, особенно после сушки феном и завивок плойкой. Способ применения: нанесите маску на чистые, влажные волосы по всей длине, уделяя особое внимание кончикам, оставьте на 5 минут. После смойте теплой водой. Рекомендуется использовать 2-3 раза в  неделю.
</t>
  </si>
  <si>
    <t>05-05-0147</t>
  </si>
  <si>
    <t>RU Д-ТН.РА01.В.26524/21</t>
  </si>
  <si>
    <t>Маска Для Волос c Кератином 
«Супер Объем» 
JENA
500 мл</t>
  </si>
  <si>
    <t>Jena Keratin Volumizing Hair Mask
500 ml</t>
  </si>
  <si>
    <t>СРОК ГОДНОСТИ
01.2025-
01.2027</t>
  </si>
  <si>
    <t>Маска бережно ухаживает за поврежденными и окрашенными волосами, за считанные минуты придает им мягкость, потрясающую гладкость и неотразимый блеск, также защищает от грязи и неблагоприятной внешней среды. Маска улучшает состояние волос после химического и термического воздействия (например, регулярные укладки утюжком  и плойкой). Волосы становятся послушными, шелковыми и излучают здоровое сияние. Для всех типов волос. Активные компоненты: кератин.</t>
  </si>
  <si>
    <t>05-05-0151</t>
  </si>
  <si>
    <t>RU Д-TH.РА01.В.08347/21</t>
  </si>
  <si>
    <t>Маска для Волос для Бриллиантового Блеска «Масло Макадамии и Биотин»
 LOLANE
250 гр</t>
  </si>
  <si>
    <t>Lolane Diamond Shine Booster Macadamia Butter And Biotin
250 g</t>
  </si>
  <si>
    <t>СРОК ГОДНОСТИ
06.2025-
06.2028</t>
  </si>
  <si>
    <t>Интенсивно увлажняет и питает волосы изнутри, сохраняет их мягкость и упругость; укрепляет волосяные луковицы и насыщает их полезными веществами, предотвращая выпадение; увлажняет и успокаивает кожу головы, избавляет от зуда и раздражений; делает волосы гладкими, послушными и струящимися, возвращает им здоровый вид и «бриллиантовое» сияние. Активные компоненты: масло макадамии, витамин В7.</t>
  </si>
  <si>
    <t>05-05-0152</t>
  </si>
  <si>
    <t>Маска для Сухих и Поврежденных Волос «Жожоба, Протеины Шелка и Биотин» 
LOLANE
250 гр</t>
  </si>
  <si>
    <t>Lolane Hair Treatment For Dry And Damaged Hair Jojoba Oil And Silk Protein Biotin
250 g</t>
  </si>
  <si>
    <t>Глубоко проникает в структуру волоса, насыщая влагой и не допуская испарения; напитывает кожу головы витаминами и укрепляет волосяные фолликулы, уменьшая выпадение; делает волосы мягкими, эластичными, придает живой блеск и послушность, волосы не путаются при расчесывании и дольше держат укладку; создает на волосах тончайшее покрытие, которое защищает их от неблагоприятного внешнего воздействия; борется с чрезмерной пушистостью и сечением кончиков. Активные компоненты: масло жожоба, протеины шелка, витамин В7, лимонная кислота.</t>
  </si>
  <si>
    <t>05-05-0153</t>
  </si>
  <si>
    <t>Маска для Волос для Гладкости «Белая Лилия, Соевые Бобы и Биотин» LOLANE
250 гр</t>
  </si>
  <si>
    <t>Lolane Hair Treatment For Smooth And Straight White Lily Extract Soy Bean Oil Biotin
250 g</t>
  </si>
  <si>
    <t>Устраняет пушение, выпрямляет локоны от корней до кончиков без эффекта «жирности» или «мокрых» волос, при этом не утяжеляет; придает гладкость и роскошный блеск, помогает сохранить укладку на целый день; увлажняет и успокаивает кожу головы, предотвращает сухость и шелушение; укрепляет волосяные луковицы, борется с выпадением и активизирует рост волос, делает их более густыми и здоровыми; защищает от агрессивного воздействия окружающей среды. Активные компоненты: экстракт белой лилии, масло соевых бобов, витамин В7.</t>
  </si>
  <si>
    <t>05-05-0154</t>
  </si>
  <si>
    <t>Маска для Окрашенных Волос
 «Подсолнечник и Биотин» LOLANE
250 гр</t>
  </si>
  <si>
    <t>Lolane Hair Treatment For Color Care Sunflower Extract And Biotin
250 g</t>
  </si>
  <si>
    <t>Устраняет повреждения после окрашивания или обесцвечивания, укрепляет и восстанавливает структуру волос, делает их сильными и эластичными; поддерживает яркость цвета; избавляет от сухости, ломкости и сечения кончиков; покрывает волосы невесомой пленкой, которая защищает от термического и химического воздействия; облегчает расчесывание, придает волосам гладкость, ухоженный вид и красивый блеск. Активные компоненты: масло подсолнечника, пантенол, , лимонная кислота, витамин В7.</t>
  </si>
  <si>
    <t>05-05-0157</t>
  </si>
  <si>
    <t>Маска для Обезвоженных Волос с Про-Кератином и Гиалуроновой Кислотой «Интенсивное Восстановление»
 LOLANE
 200 гр</t>
  </si>
  <si>
    <t>Lolane Intense Care Keratin Repair Mask With Hyaluron For Dehydrated Hair
200 g</t>
  </si>
  <si>
    <t>Глубоко проникает в структуру волоса, восстанавливая поврежденные участки, не допускает испарения влаги; увеличивает плотность и густоту волос; делает волосы мягкими, эластичными, придает живой блеск и послушность, волосы не путаются при расчесывании и дольше держат укладку; создает на волосах тончайшее покрытие, которое защищает их от грязи, УФ-лучей и других неблагоприятных факторов окружающей среды; устраняет пушистость и сечение концов. Активные компоненты: кератин, пантенол, гиалуроновая и уксусная кислота.</t>
  </si>
  <si>
    <t>05-05-0155</t>
  </si>
  <si>
    <t>Маска для Окрашенных Волос с Про-Кератином «Интенсивное Восстановление»
 LOLANE
200 гр</t>
  </si>
  <si>
    <t>Lolane Intense Care Keratin Repair Mask For Color Care
200 g</t>
  </si>
  <si>
    <t>Устраняет повреждения, нанесенные красителями, восстанавливает структуру волос от корней до кончиков, повышает упругость и эластичность; удерживает пигмент внутри волоса, препятствует потускнению и побледнению цвета; предотвращает обезвоженность и ломкость, лечит секущиеся концы; облегчает расчесывание, придает волосам гладкость, ухоженный вид и яркий блеск; эффективно защищает пряди от вредных внешних факторов. Активные компоненты: кератин, масло пенника лугового.</t>
  </si>
  <si>
    <t>05-05-0156</t>
  </si>
  <si>
    <t>Маска для Сухих и Поврежденных Волос с Про-Кератином 
«Интенсивное Восстановление»
 LOLANE
200 гр</t>
  </si>
  <si>
    <t>Lolane Intense Care Keratin Repair Mask For Dry And Damaged
200 g</t>
  </si>
  <si>
    <t>Глубоко проникает в структуру волоса, восстанавливая поврежденные участки, не допускает испарения влаги; увеличивает плотность и густоту волос; делает волосы мягкими, эластичными, придает живой блеск и послушность, волосы не путаются при расчесывании и дольше держат укладку; создает на волосах тончайшее покрытие, которое защищает их от грязи, УФ-лучей и других неблагоприятных факторов окружающей среды; устраняет пушистость и сечение концов. Активные компоненты: кератин, масла кокоса и монои (гардении таитянской), витамин Е.</t>
  </si>
  <si>
    <t>05-05-0102</t>
  </si>
  <si>
    <t>Маска д/волос
«Кокосовая» 
CAREBEAU 
500 мл</t>
  </si>
  <si>
    <t>Carebeau Coconut Oil Hair Treatment
500 ml</t>
  </si>
  <si>
    <t xml:space="preserve">Результат, который вы получите после этой маски, превзойдет ваши ожидания уже после первого применения! Маска имеет густую сливочно-кокосовую текстуру и «вкусный» тропический нежный аромат. Идеальное средство для увлажнения, питания и придания жизненной силы секущимся, поврежденным и сухим волосам. Кокосовое масло считается одним из самых эффективных средств для восстановления волос. Оно питает волосы по всей длине, придавая им гладкость и невероятный блеск. Маска не утяжеляет волосы. 
Способ применения: Нанести маску на влажные чистые волосы и оставить на 5-10 минут, после чего смыть водой. Рекомендуется использовать маску 1-2 раза в неделю.
</t>
  </si>
  <si>
    <t>05-05-0104</t>
  </si>
  <si>
    <t>Маска д/волос 
«Папайя и Желток» CAREBEAU 
500 мл</t>
  </si>
  <si>
    <t>Carebeau Papaya &amp; Egg Yolk Hair Treatment
500 ml</t>
  </si>
  <si>
    <t xml:space="preserve">Маска оказывает чудотворное действие на волосы и кожу головы. После первых же применений маски волосы становятся шелковистыми, приобретают натуральный блеск, объём увеличивается. Питательные компоненты глубоко проникают в структуру волоса, восстанавливая повреждённые волоски и препятствуя возникновению секущихся кончиков. Маска ускоряет рост волос и предотвращает их выпадение. Не утяжеляет волосы! Способ применения: Нанести маску на влажные чистые волосы и оставить на 5-10 минут, после чего смыть водой. Рекомендуется использовать маску 1-2 раза в неделю.
</t>
  </si>
  <si>
    <t>05-05-0149</t>
  </si>
  <si>
    <t>Маска д/волос 
«Пиво и Желток»
CAREBEAU 
500 мл</t>
  </si>
  <si>
    <t>Carebeau Beer &amp; Egg Yolk Hair Treatment
500 ml</t>
  </si>
  <si>
    <t>Придает волосам объем и сияние, полноценно питает кожу головы и восстанавливает структуру волоса, оздоравливает и укрепляет волосяные луковицы. Маска удерживает влагу внутри волос, разглаживает чешуйки, облегчает расчесывание, предотвращает повреждения от воздействия горячего воздуха и неблагоприятных внешних условий. Активные компоненты: пиво, экстракт яичного желтка.</t>
  </si>
  <si>
    <t>05-05-0123</t>
  </si>
  <si>
    <t>Маска д/волос Укрепляющая  
«ДЖИНДА»
400 мл</t>
  </si>
  <si>
    <t>Jinda Herbal Treatment (Pink Pack)
400 ml</t>
  </si>
  <si>
    <t xml:space="preserve">С ЛИСТЬЯМИ ЛИТСЕИ, РИСОВЫМ МОЛОЧКОМ, ПРОВИТАМИНОМ В5, АЛОЭ ВЕРА И КЕРАТИНОМ. Является великолепным средством для восстановления сухих, поврежденных, слабых и тонких волос. Глубоко увлажняет, питает и укрепляет волосы, устраняет ломкость и сечение волос. Быстро восстанавливает баланс кожи головы, нормализует работу сальных желез, устраняет перхоть, питает корни волос, активизирует процесс регенерации клеток, стимулирует рост здоровых и крепких волос. Маска очень полезна для осветленных, окрашенных и химически поврежденных волос. Подходит для всех типов волос. 
</t>
  </si>
  <si>
    <t>05-05-0122</t>
  </si>
  <si>
    <t xml:space="preserve">Маска д/волос Восстанавливающая «ДЖИНДА» 
400 мл </t>
  </si>
  <si>
    <t>Jinda Herbal Treatment (Blue Pack)
400 ml</t>
  </si>
  <si>
    <t xml:space="preserve">С ЛИСТЬЯМИ ЛИТСЕИ, ЖЕНЬШЕНЕМ, КЕРАТИНОМ, МАСЛАМИ АВОКАДО И ЖОЖОБА. Является великолепным средством для восстановления сухих, поврежденных, слабых и тонких волос. Глубоко увлажняет, питает и укрепляет волосы, устраняет ломкость и сечение. Быстро восстанавливает нарушенный естественный баланс кожи головы, нормализует работу сальных желез, устраняет перхоть, успокаивает кожу, питает корни волос, активизирует процесс регенерации клеток, стимулирует рост здоровых и крепких волос. 
</t>
  </si>
  <si>
    <t>05-05-0137</t>
  </si>
  <si>
    <t xml:space="preserve">Маска д/волос Кератиновая с Кокосовым Маслом «ДЖИНДА» 
400 мл </t>
  </si>
  <si>
    <t>Jinda Herbal Hair Treatment Keratin Coconut Oil (Pink Pack)
400 ml</t>
  </si>
  <si>
    <t>Кератиновая маска с кокосовым маслом эффективно восстанавливает волосы после окрашивания или частого использования утюжка или фена. Помогает справиться с проблемой выпадения волос, придает волосам гладкость и шелковистость.</t>
  </si>
  <si>
    <t>05-05-0138</t>
  </si>
  <si>
    <t xml:space="preserve">Маска д/волос Кератиновая с Оливковым Маслом «ДЖИНДА» 
400 мл </t>
  </si>
  <si>
    <t>Jinda Herbal Hair Treatment Keratin Olive Oil (Blue Pack)
400 ml</t>
  </si>
  <si>
    <t>Кератиновая маска с оливковым маслом эффективно восстанавливает волосы после окрашивания или частого использования утюжка или фена. Помогает справиться с проблемой выпадения волос, придает волосам гладкость и шелковистость.</t>
  </si>
  <si>
    <t>05-05-0121</t>
  </si>
  <si>
    <t>Маска д/волос на Травах от Перхоти
 «Бергамот и Алоэ» THONGSUK
250 мл</t>
  </si>
  <si>
    <t>ThongSuk Bergamot Aloe Vera Herbal Treatment Mask
250 ml</t>
  </si>
  <si>
    <t>СРОК ГОДНОСТИ
02.2025-
02.2028</t>
  </si>
  <si>
    <t>Активные компоненты: ЭКСТРАКТЫ АЛОЭ И БЕРГАМОТА, ПАНТЕНОЛ, ЛИМОННАЯ КИСЛОТА. Маска имеет приятный ненавязчивый травяной аромат и лечебное действие. Отлично увлажняет и питает волосы и кожу головы, устраняет зуд и сухость, борется с избыточным выделением кожного сала, избавляет от перхоти.</t>
  </si>
  <si>
    <t>05-05-0133</t>
  </si>
  <si>
    <t>Маска д/поврежденных Волос Укрепляющая «Клитория и Литсея»
 THONGSUK
 250 мл</t>
  </si>
  <si>
    <t>ThongSuk Butterfly Pea And Litsea Herbal Treatment Mask
250 ml</t>
  </si>
  <si>
    <t>05-05-0134</t>
  </si>
  <si>
    <t>Маска д/волос Увлажняющая и Оздоравливающая 
«Кокос» 
THONGSUK
 250 мл</t>
  </si>
  <si>
    <t>ThongSuk Butterfly Coconut Herbal Treatment Mask
250 ml</t>
  </si>
  <si>
    <t>05-05-0150</t>
  </si>
  <si>
    <t>Маска для Сухих Волос «Амла и Подсолнечник» THONGSUK
250 мл</t>
  </si>
  <si>
    <t>Thongsuk Herbal Treatment Mask Sunflower Amla Oil
250 ml</t>
  </si>
  <si>
    <t>Для сухих секущихся волос. Помогает укрепить корни, увлажняет волосы по всей длине, делает их более послушными, придает гладкость, шелковистость и глянцевый блеск. Маска имеет приятный ненавязчивый травяной аромат. Активные компоненты: пантенол, лимонная кислота, масло семян амлы, экстракт подсолнечника.</t>
  </si>
  <si>
    <t>05-05-0141</t>
  </si>
  <si>
    <t>Маска д/волос
 «Биотин и Миндаль»
 CAREBEAU FANTASY
500 мл</t>
  </si>
  <si>
    <t>Carebeau Fantasy Premium Hair Biotin And Almond Treatment
500 ml</t>
  </si>
  <si>
    <t>05-05-0099</t>
  </si>
  <si>
    <t>Маска д/волос   
«Лилавади Спа»
CAREBEAU FANTASY
250 мл</t>
  </si>
  <si>
    <t>Carebeau Fantasy Hair Treatment Wax Spa Leelawadee
250 ml</t>
  </si>
  <si>
    <t>Содержит в своем составе специальный комплекс различных витаминов, минералов и особый набор СПА-компонентов. Является великолепным средством для восстановления сухих, поврежденных, слабых и тонких волос. Глубоко увлажняет, питает и укрепляет волосы, помогает быстро вылечить ломкость волос, предотвращает сечение. Очень полезна для осветленных, окрашенных и химически поврежденных волос. Ваши волосы быстро приобретут жизненную силу, мягкость и здоровый блеск, станут легкими, гладкими и послушными.</t>
  </si>
  <si>
    <t>СРОК ГОДНОСТИ
ДО 04.2025</t>
  </si>
  <si>
    <t>05-05-0129</t>
  </si>
  <si>
    <t>Маска д/волос 
«Авокадо» 
CAREBEAU FANTASY
250 мл</t>
  </si>
  <si>
    <t>Carebeau Fantasy Hair Treatment Wax Avocado
250ml</t>
  </si>
  <si>
    <t>Активные компоненты: масло авокадо. Подходит для всех типов волос, особенно для окрашенных, осветленных, сухих и поврежденных, после химической завивки и использования плойки и утюжка. Моментально придает волосам здоровый и ухоженный вид, делает их гладкими, мягкими и послушными, дарит роскошный блеск и дополнительный объем. Эффективно защищает волосы от солнечных лучей, перепадов температур, пыли и грязи.</t>
  </si>
  <si>
    <t>05-05-0135</t>
  </si>
  <si>
    <t>Маска д/волос
 «Кокос и Кофе»
CAREBEAU FANTASY
250 мл</t>
  </si>
  <si>
    <t>Carebeau Fantasy Hair Treatment Wax Coconut And Coffee
250 ml</t>
  </si>
  <si>
    <t>Подходит для всех типов волос! Маска защищает волосы от негативного воздействия фена и утюжка, придает волосам мягкость, шелковистость и неотразимый блеск, после применения волосы меньше путаются и легко поддаются укладке. Фантастический аромат кокоса в сочетании с кофе никого не оставит равнодушным и держится на волосах долгое время.</t>
  </si>
  <si>
    <t>05-05-0139</t>
  </si>
  <si>
    <t>Маска д/волос
 «Сакура» 
CAREBEAU FANTASY
250 мл</t>
  </si>
  <si>
    <t>Carebeau Fantasy Sakura Hair Treatment
250 ml</t>
  </si>
  <si>
    <t>Маска защищает волосы от негативного воздействия фена и утюжка, придает волосам мягкость, шелковистость и неотразимый блеск, после применения волосы меньше путаются и легко поддаются укладке. Завораживающий аромат цветущей сакуры никого не оставит равнодушным и держится на волосах долгое время. Подходит для всех типов волос.</t>
  </si>
  <si>
    <t>ЛОСЬОНЫ И ТОНИКИ ДЛЯ ВОЛОС</t>
  </si>
  <si>
    <t>05-06-0018</t>
  </si>
  <si>
    <t>Тоник д/волос Укрепляющий с Клиторией Тройчатой 
GENIVE
120 мл</t>
  </si>
  <si>
    <t>Genive Butterfly-Pea Hair Tonic
120 ml</t>
  </si>
  <si>
    <t>Интенсивный уход за волосами для решения двух проблем одновременно – ускорение роста волос и предотвращение выпадения волос, стимулирует микроциркуляцию волосяной луковицы, за счет чего волосы растут быстрее обычного и становятся гуще, заметно меньше выпадают,  также тоник предотвращает появление ранней седины. Делает волосы блестящими и шелковистыми. Применение: тоник наносится ежедневно массирующими движениями на корни чистых влажных волос. Не требует смывания.</t>
  </si>
  <si>
    <t>05-06-0019</t>
  </si>
  <si>
    <t>Тоник д/волос 
«Рост и Укрепление»
 GENIVE 
120 мл</t>
  </si>
  <si>
    <t>Genive Hair Tonic
120 ml</t>
  </si>
  <si>
    <t>Уникальное средство для лечения облысения! Эффективно ускоряет рост волос, делая их длинными и густыми. Стимулирует циркуляцию крови вокруг волосяных фолликулов, за счет чего волосы быстрее растут и становятся заметно гуще. Способствует быстрому росту волос, укреплению корней, устранению перхоти. 
ВНИМАНИЕ! Заводская упаковка не вполне герметичная, крышка может протекать при транспортировке. На свойства продукта это не влияет.</t>
  </si>
  <si>
    <t>05-06-0022</t>
  </si>
  <si>
    <t>Тоник д/ускорения Роста Волос
«Бергамот»
 GENIVE
120 мл</t>
  </si>
  <si>
    <t>Genive Hair Tonic Citrus
120 ml</t>
  </si>
  <si>
    <t>Средство воздействует на волосяные луковицы и стимулирует их работу, за счет чего значительно ускоряется рост волос и предотвращается их выпадение. Также тоник эффективно борется с перхотью, устраняет зуд кожи головы, лечит секущиеся кончики. Волосы становятся сильными, густыми и блестящими!</t>
  </si>
  <si>
    <t>05-06-0021</t>
  </si>
  <si>
    <t>RU Д-TH.РА01.В.26543/21</t>
  </si>
  <si>
    <t>Тоник д/волос Питательный для Укрепления
«Hairbest»
 MISTINE
 50 мл</t>
  </si>
  <si>
    <t>Mistine Hairbest Hair-Loss Control Tonic
50 ml</t>
  </si>
  <si>
    <t>Активные компоненты: касторовое масло, пантенол, молочная кислота, экстракты ромашки, клитории, коры птерокарпуса мешковидного и женьшеня. Тоник восстановит и укрепит волосы, вернет им жизненную силу, придаст мягкость, блеск и объем. Специальная формула из натуральных экстрактов питает кожу головы, насыщает волосяные луковицы витаминами и полезными микроэлементами и стимулирует рост новых волос.  В период обострения проблемы рекомендуется использовать ежедневно. Для закрепления результата или в целях профилактики выпадения применяйте 2-3 раза в неделю.</t>
  </si>
  <si>
    <t>05-06-0025</t>
  </si>
  <si>
    <t>RU Д-ТН.РА04.В.95769/23</t>
  </si>
  <si>
    <t>Тоник д/волос Травяной от Перхоти 
«Бергамот и Алоэ» THONGSUK
40 мл</t>
  </si>
  <si>
    <t>Thongsuk Hair Tonic For Dandruff Control Thai Herbal Bergamot Aloe Vera 
40 ml</t>
  </si>
  <si>
    <t>Укрепляет волосяные фолликулы и препятствует выпадению волос, отлично увлажняет кожу головы, избавляет от зуда, сухости и шелушения, борется с перхотью и контролирует выработку кожного сала. Активные компоненты: витамины В5 (пантенол) и В3, лимонная кислота, пироктон оламин, экстракты алоэ и бергамота, протеины белого люпина.</t>
  </si>
  <si>
    <t>05-06-0026</t>
  </si>
  <si>
    <t>Тоник д/поврежденных Волос Травяной
«Клитория и Литсея» THONGSUK
40 мл</t>
  </si>
  <si>
    <t>Thongsuk Tonic For Damage Hair Thai Herbal Butterfly Pea Litsea Glutinosa
40 ml</t>
  </si>
  <si>
    <t>Препятствует выпадению волос и стимулирует рост новых, улучшает структуру волос, придает шелковистость и здоровый блеск, оздоравливает кожу головы. Активные компоненты: витамины В5 (пантенол) и В3, лимонная кислота, пироктон оламин, экстракты клитории тройчатой и литсеи клейкой, протеины белого люпина.</t>
  </si>
  <si>
    <t>05-06-0027</t>
  </si>
  <si>
    <t>Тоник д/волос Травяной Оздоравливающий «Кокосовое Масло 
и Витамин Е» 
THONGSUK
40 мл</t>
  </si>
  <si>
    <t>Thongsuk Tonic For Healthy Hair Thai Herbal Coconut Oil Vitamin E
40 ml</t>
  </si>
  <si>
    <t>Препятствует выпадению волос и стимулирует рост новых, улучшает структуру волос, придает шелковистость и здоровый блеск, оздоравливает кожу головы. Активные компоненты: витамины В5 (пантенол), В3 и Е, лимонная кислота, пироктон оламин, кокосовое масло, протеины белого люпина.</t>
  </si>
  <si>
    <t>05-06-0028</t>
  </si>
  <si>
    <t>Тоник для Сухих Волос Травяной 
«Амла и Подсолнечник» THONGSUK
40 мл</t>
  </si>
  <si>
    <t>Thongsuk Tonic For Dry Frizzy Hair Thai Herbal Sunflower Amla Oil
40 ml</t>
  </si>
  <si>
    <t>Благотворно действует на кожу головы, способствует избавлению от перхоти, увлажняет волосы и питает их луковицы, делает волосы сильными, эластичными, послушными и блестящими. Активные компоненты: пантенол, пироктон оламин, лимонная кислота, витамин Е, протеины белого люпина, масло семян амлы, экстракт подсолнечника.</t>
  </si>
  <si>
    <t>05-07-0066</t>
  </si>
  <si>
    <t>RU Д-ТН.РА01.В.26548/21</t>
  </si>
  <si>
    <r>
      <rPr>
        <b/>
        <sz val="9"/>
        <rFont val="Calibri"/>
        <charset val="204"/>
        <scheme val="minor"/>
      </rPr>
      <t xml:space="preserve">Сыворотка для волос JINDA травяная литсея клейчатая и анчан
</t>
    </r>
    <r>
      <rPr>
        <b/>
        <sz val="9"/>
        <rFont val="Calibri"/>
        <charset val="204"/>
        <scheme val="minor"/>
      </rPr>
      <t xml:space="preserve">JINDA
</t>
    </r>
    <r>
      <rPr>
        <b/>
        <sz val="9"/>
        <rFont val="Calibri"/>
        <charset val="204"/>
        <scheme val="minor"/>
      </rPr>
      <t>250 мл</t>
    </r>
  </si>
  <si>
    <t>Herbal Hair Serum Jinda
250 ml</t>
  </si>
  <si>
    <t xml:space="preserve">Усиленная формула лосьона разработана для решения застарелых и хронических форм облысения, себореи, перхоти, слабых секущихся волос. Обладает двойной концентрацией трав. Натуральные ингредиенты, подходят для всех типов волос. Стимулирует рост новых волос, предотвращает выпадение волос, питает луковицы волос, снижает жирность кожи головы. </t>
  </si>
  <si>
    <t>05-07-0065</t>
  </si>
  <si>
    <t>Сыворотка для волос травяная литсея клейчатая и анчан
 JINDA
120 мл</t>
  </si>
  <si>
    <t>Jinda Herbal Hair Renew Lotion
120 ml</t>
  </si>
  <si>
    <t>СРОК ГОДНОСТИ
10.2025-
10.2026</t>
  </si>
  <si>
    <t xml:space="preserve">Традиционная формула лосьона «Джинда» разработана для профилактики выпадения волос, лечения периодических проявлений перхоти в неинтенсивной форме, для стимулирования роста волос и увеличения густоты волос. Несмотря на темный цвет, не красит и может применяться на светлые волосы. </t>
  </si>
  <si>
    <t>05-06-0024</t>
  </si>
  <si>
    <t>RU Д-ТН.РА04.В.95768/23</t>
  </si>
  <si>
    <t>Лосьон д/волос «Кератиновое Лечение» CAREBEAU
220 мл</t>
  </si>
  <si>
    <t>Carebeau Leave On Hair Keratin Spray
220 ml</t>
  </si>
  <si>
    <t>Для всех типов волос, особенно для ломких, сухих и поврежденных. Восстанавливает и укрепляет волосы, интенсивно питает, возвращает гладкость и естественное сияние, облегчает расчесывание и укладку, защищает от грязи и агрессивных погодных условий. При регулярном применении волосы становятся живыми и более эластичными, струящимися, крепкими, блестящими, излучают здоровье! Активные компоненты: пантенол, кератин, витамин Е.</t>
  </si>
  <si>
    <t>05-06-0023</t>
  </si>
  <si>
    <t>Лосьон д/волос 
«Биотин и Миндаль» CAREBEAU FANTASY
220 мл</t>
  </si>
  <si>
    <t>Carebeau Fantasy Leave On Hair Biotin And Almond Spray
220 ml</t>
  </si>
  <si>
    <t>Для всех типов волос, особенно для ломких, сухих и поврежденных. Восстанавливает и укрепляет волосы, интенсивно питает, возвращает гладкость и естественное сияние, защищает от грязи и агрессивных погодных условий. Рекомендовано применять перед сушкой феном, выпрямлением утюжком либо укладкой на плойку для защиты от высоких температур. Также лосьон помогает сохранять оттенок окрашенных волос ярким и равномерным. При регулярном применении волосы становятся живыми и более эластичными, струящимися, крепкими, блестящими, излучают здоровье! Активные компоненты: пантенол, биотин, гидролизованный шелк, масло миндаля.</t>
  </si>
  <si>
    <t>СЫВОРОТКИ И МАСЛА ДЛЯ ВОЛОС</t>
  </si>
  <si>
    <t>05-07-0035</t>
  </si>
  <si>
    <t>RU Д-ТН.РА01.В.42398/21</t>
  </si>
  <si>
    <t>Сыворотка д/волос «Кератиновое Лечение» CAREBEAU  
280 мл</t>
  </si>
  <si>
    <t>Carebeau Hair Serum Keratin 
280 ml</t>
  </si>
  <si>
    <t xml:space="preserve">В составе: кератин, масло жожоба, витамин С. Идеальна для окрашенных и поврежденных волос. Сыворотка придает волосам силу, выравнивает структуру волоса, придавая ему гладкость, блеск, глубоко увлажняет. Восстанавливает волосы после химических и термических процедур, заполняя «пустой» волос кератином. Кератиновое средство эффективно борется с ломкостью и секущимися кончиками, придает волосам шелковистость и облегчает расчесывание. Способ применения: наносить сыворотку на влажные чистые локоны. Выдавить 2-3 капли средства на ладонь и равномерно распределить по всей длине волос, уделяя внимание кончикам. Смывать не требуется. </t>
  </si>
  <si>
    <t>05-07-0048</t>
  </si>
  <si>
    <t>Сыворотка д/волос
 «Биотин и Миндаль» CAREBEAU FANTASY
280 мл</t>
  </si>
  <si>
    <t>Carebeau Fantasy Hair Serum Biotin And Almond
280 ml</t>
  </si>
  <si>
    <t>Для всех типов волос, особенно для ломких, сухих и поврежденных. Выравнивает структуру волос от корней до кончиков, делает их сильными и эластичными, защищает от грязи и агрессивных погодных условий, придает зеркальный блеск. После применения сыворотки волосы становятся гладкими, струящимися, крепкими, блестящими, излучают здоровье, легко расчесываются и не пушатся. Активные компоненты: пантенол, биотин, гидролизованный шелк, масло миндаля.</t>
  </si>
  <si>
    <t>05-07-0050</t>
  </si>
  <si>
    <t>Сыворотка для Волос от Выпадения с Аргановым Маслом 
CAREBEAU
50 мл</t>
  </si>
  <si>
    <t>Carebeau Long Hair &amp; Anti Hair Loss Serum
50 ml</t>
  </si>
  <si>
    <t>СРОК ГОДНОСТИ
06.2024 06.2027</t>
  </si>
  <si>
    <t>Благодаря богатому составу сыворотка помогает укрепить сухие и ломкие волосы и возвращает им гладкость и естественное сияние; избавляет от перхоти и успокаивает; укрепляет волосяные луковицы, восстанавливает и защищает волосы; дезодорирует кожу головы и снижает выделение кожного сала; повышает прочность и эластичность волос и устраняет секущиеся концы. Активные компоненты: пироктон оламин, витамин В5, лимонная кислота, протеины белого люпина, масло арганы, ментол.</t>
  </si>
  <si>
    <t>05-07-0049</t>
  </si>
  <si>
    <t>Сыворотка для Кудрявых Волос  
«Авокадо и Витамин Е» CAREBEAU FANTASY
 240 мл</t>
  </si>
  <si>
    <t>Carebeau Fantasy Curly Stabilizer Serum
240 ml</t>
  </si>
  <si>
    <t>Для вьющихся от природы волос или волос после химической завивки. Уменьшает пушистость, прочно фиксирует завитки, делая их упругими и легкими, создает защитный слой на поверхности волос, предотвращая потерю влаги. Масло авокадо и витамин Е обеспечивают необходимое увлажнение и делают волосы эластичными и сильными. Укладка сохраняется на долгое время, волосы выглядят здоровыми, напитанными и блестящими. Активные компоненты: масло авокадо, витамин Е.</t>
  </si>
  <si>
    <t>05-07-0044</t>
  </si>
  <si>
    <t>RU Д-ТН.РА04.В.95762/23</t>
  </si>
  <si>
    <t>Сыворотка-спрей д/волос  Кератин и Аргана Увлажнение
 JENA
250 мл</t>
  </si>
  <si>
    <t>Jena Keratin &amp; Argan Oil Smooth Intense Hair Serum
250 ml</t>
  </si>
  <si>
    <t>Сыворотка для ухода за сухими и поврежденными волосами, а также для питания кожи головы. Восстанавливает корни волос, предотвращает их выпадение и ломкость. Смягчает, увлажняет, покрывает каждый волосок защитным слоем, придает им блеск и шелковистость. Сыворотка обеспечивает надежную термозащиту волосам при укладке, а также защищает от ультрафиолетовых лучей и других вредных факторов окружающей среды. Не утяжеляет волосы, имеет приятный аромат. Применение: нанести средство на чистые, влажные волосы по всей длине, начиная с корней и уделяя особое внимание кончикам. Дать волосам просохнуть. Не смывать!</t>
  </si>
  <si>
    <t>05-07-0051</t>
  </si>
  <si>
    <t>ЕАЭС N RU Д-TH.АБ47.В.09018/20</t>
  </si>
  <si>
    <t>Сыворотка для Волос Разглаживающая с Кокосовым Маслом «Кокосовое Блаженство» TROPICANA
 70 мл</t>
  </si>
  <si>
    <t>Tropicana Coconut Hair Oil
70 ml</t>
  </si>
  <si>
    <t>Предотвращает сухость и ломкость, не допускает потерю влаги из волос; восстанавливает и укрепляет волосы, делает их более сильными и эластичными, избавляет от секущихся концов; устраняет спутанность и облегчает расчесывание; защищает от перепадов температур, солнечных лучей, воздействия свободных радикалов и других негативных факторов внешней среды. Волосы гладкие, шелковистые и струящиеся. Активные компоненты: масла кокоса и подсолнечника.</t>
  </si>
  <si>
    <t>05-07-0052</t>
  </si>
  <si>
    <t>Сыворотка для Волос Разглаживающая с Кокосовым Маслом «Романтическая Аура» TROPICANA
70 мл</t>
  </si>
  <si>
    <t>Tropicana Coconut Hair Oil Romance
70 ml</t>
  </si>
  <si>
    <t>05-07-0053</t>
  </si>
  <si>
    <t>Сыворотка для Волос Разглаживающая с Маслами Кокоса и Подсолнечника 
«Свежий Бриз» 
TROPICANA
 70 мл</t>
  </si>
  <si>
    <t>Tropicana Coconut Hair Oil Freshy
70 ml</t>
  </si>
  <si>
    <t>05-07-0056</t>
  </si>
  <si>
    <t>Сыворотка для Волос 7 в 1 с Жожоба, Макадамией и Витамином Е 
LOLANE
50 мл</t>
  </si>
  <si>
    <t>Lolane Natura Daily Hair Serum Magic In One
50 ml</t>
  </si>
  <si>
    <t>СРОК ГОДНОСТИ
04.2024-
04.2027</t>
  </si>
  <si>
    <t>Обладает 7 магическими свойствами, которые сделают Ваши волосы здоровыми и ухоженными. Имеет легкую текстуру, быстро впитывается, не утяжелят волосы. Наполняет сухие и поврежденные волосы влагой, делает их гладкими, шелковистыми и послушными. Покрывая каждый волос невидимым слоем, сыворотка защищает от вредных воздействий окружающей среды, от повреждений химическими веществами при укладке и сушке, от ультрафиолета.</t>
  </si>
  <si>
    <t>05-07-0058</t>
  </si>
  <si>
    <t>Сыворотка для Волос 7 в 1 Экстра-Легкая для Объема «Спирулина и Пантенол» LOLANE
50 мл</t>
  </si>
  <si>
    <t>Lolane Daily Hair Serum For Volumizing
50 ml</t>
  </si>
  <si>
    <t>Укрепляет корни и активизирует рост, препятствует выпадению; покрывает волосы невидимой защитной оболочкой, придает силу, густоту, упругость и эластичность; устраняет пушистость, делает волосы послушнее, облегчает расчесывание и укладку; делает волосы мягкими и шелковистыми, придает объем и глянцевый блеск; защищает волосы от агрессивных внешних воздействий. Сыворотка отлично впитывается, не утяжеляет волосы и не придает «жирность». Активные компоненты: экстракт спирулины, пантенол, витамин Е.</t>
  </si>
  <si>
    <t>05-07-0057</t>
  </si>
  <si>
    <t>Сыворотка Для Окрашенных Волос С Маслами Подсолнечника И Кактуса
 LOLANE
50 мл</t>
  </si>
  <si>
    <t>Lolane Daily Hair Serum For Color Care
50 ml</t>
  </si>
  <si>
    <t>Активные компоненты: масла подсолнечника и кактуса опунции. Предназначена для ухода за всеми типами волос, особенно за окрашенными, обезвоженными, с секущимися кончиками. Моментально впитывается, облегчая расчесывание и придавая волосам невероятный блеск. Средство покрывает каждый волосок невидимой пленкой, которая защищает волосы от окружающей среды, температурного и химического воздействия, вымывания и выцветания оттенка. В результате волосы мягкие, гладкие и блестящие, как шелк.</t>
  </si>
  <si>
    <t>05-07-0059</t>
  </si>
  <si>
    <t>Сыворотка для Всех Типов Волос Интенсивная «Масло Арганы и Кератин» 
LOLANE
 55 мл</t>
  </si>
  <si>
    <t>Lolane Intense Care Serum For All Hair Types
55 ml</t>
  </si>
  <si>
    <t>Восстанавливает структуру волоса изнутри, избавляет от ломкости и пересушенности, «запечатывает» секущиеся концы; устраняет пушистость, делает волосы послушнее, облегчает расчесывание и укладку; делает волосы мягкими и шелковистыми, придает ухоженный вид и естественное сияние; эффективно защищает волосы от агрессивных внешних воздействий. Активные компоненты: масло арганы, горчицы абиссинской, моринги и чуфы, кератин, витамин Е.</t>
  </si>
  <si>
    <t>05-07-0060</t>
  </si>
  <si>
    <t>Сыворотка для Очень Сухих и Поврежденных Волос Интенсивная
 «Масло Арганы и Кератин» LOLANE
55 мл</t>
  </si>
  <si>
    <t>Lolane Intense Care Serum For Extra Dry Hair
55 ml</t>
  </si>
  <si>
    <t>СРОК ГОДНОСТИ
05.2024-
05.2027</t>
  </si>
  <si>
    <t>Глубоко проникает в стержень волоса, укрепляя и восстанавливая его изнутри; питает, устраняет ломкость, не допускает испарения влаги из волос; избавляет от тусклости, возвращает здоровый вид и красивый блеск; лечит посеченные концы; придает волосам гладкость и шелковистость, убирает пушение; эффективно защищает волосы от агрессивных внешних воздействий. Активные компоненты: масло арганы, кокоса, монои и инка инчи, кератин, витамин Е.</t>
  </si>
  <si>
    <t>05-07-0061</t>
  </si>
  <si>
    <t>Сыворотка-Бустер для Волос для Гладкости с Термозащитой «Витамины и Экстракт Планктона» LOLANE
 100 мл</t>
  </si>
  <si>
    <t>Lolane Hair Treatment Vitamin Booster For Smooth And Straight Leave-On
100 ml</t>
  </si>
  <si>
    <t>Устраняет пушение, выпрямляет локоны от корней до кончиков без эффекта «жирности» или «мокрых» волос, при этом не утяжеляет; придает гладкость и роскошный блеск, помогает сохранить укладку на целый день; оздоравливает корни волос, препятствует выпадению, стимулирует рост волос; восстанавливает и укрепляет волосы по всей длине, возвращает им силу, упругость и эластичность; защищает волосы от нагрева до 220 градусов, рекомендуется применять в процессе укладки. Активные компоненты: экстракты планктона и клитории тройчатой, витамины В7 и Е, соевое масло.</t>
  </si>
  <si>
    <t>05-07-0062</t>
  </si>
  <si>
    <t>Сыворотка-Бустер для Окрашенных Волос с Термозащитой 
«Витамины и Подсолнечник»
 LOLANE
100 мл</t>
  </si>
  <si>
    <t>Lolane Hair Treatment Vitamin Booster For Color-Treated Leave-On
100 ml</t>
  </si>
  <si>
    <t>Устраняет повреждения, нанесенные красящими составами, укрепляет и восстанавливает структуру волос, делает их сильными и эластичными, удерживает пигмент внутри волоса, препятствует потускнению и побледнению цвета; избавляет от сухости, ломкости и сечения кончиков; делает волосы гладкими и блестящими; защищает волосы от нагрева до 220 градусов, рекомендуется применять в процессе укладки. Активные компоненты: масло подсолнечника, экстракты опунции и меда, витамины В7 и Е, лимонная кислота.</t>
  </si>
  <si>
    <t>05-07-0063</t>
  </si>
  <si>
    <t>Сыворотка-Бустер для Сухих и Поврежденных Волос с Термозащитой
 «Витамины и Водоросли»
LOLANE
 100 мл</t>
  </si>
  <si>
    <t>Lolane Hair Treatment Vitamin Booster For Dry And Damage Leave-On
100 ml</t>
  </si>
  <si>
    <t>Обеспечивает активный и бережный уход за волосами, восстанавливает нужный уровень увлажненности, устраняет сухость и ломкость, лечит секущиеся кончики; сцепляет между собой чешуйки волоса, благодаря чему волосы становятся гладкими и блестящими; оздоравливает кожу головы, стимулирует кровообращение, нормализует выработку себума, избавляет от зуда и прехоти; защищает волосы от нагрева до 220 градусов, рекомендуется применять в процессе укладки. Активные компоненты: экстракт спирулины, витамины В7 и Е, масло жожоба, лимонная кислота.</t>
  </si>
  <si>
    <t>05-07-0054</t>
  </si>
  <si>
    <t>Сыворотка для Волос для Блеска и Гладкости
 «5 Масел»
 LOLANE PIXXEL
55 мл</t>
  </si>
  <si>
    <t>Lolane Pixxel Optimum Care Rejuvenating Oil Serum
55 ml</t>
  </si>
  <si>
    <t>СРОК ГОДНОСТИ
11.2024-
11.2028</t>
  </si>
  <si>
    <t>Для питания и восстановления окрашенных, сухих и поврежденных волос. Эффективно увлажняет и укрепляет волосы изнутри, возвращает им жизненную силу, придает бесподобный блеск, избавляет от пушистости, делает мягкими и гладкими как шелк. Помогает восстановить волосы после химического или термического воздействия и защищает от неблагоприятного влияния окружающей среды. Волосы заметно более здоровые, сильные, напитанные, шелковистые и сияющие. Активные компоненты: масла аргановое, абиссинское, чуфы, моринги и подсолнечника, витамин Е.</t>
  </si>
  <si>
    <t>05-07-0055</t>
  </si>
  <si>
    <t>Сыворотка для Волос с Гиалуроновой Кислотой для Экстра-Увлажнения
 LOLANE
100 мл</t>
  </si>
  <si>
    <t>Lolane Intense Care Leave-In Hyaluronic Serum
100 ml</t>
  </si>
  <si>
    <t>СРОК ГОДНОСТИ
12.2024-
12.2026</t>
  </si>
  <si>
    <t>Интенсивно укрепляет волосы, борется с ломкостью и выпадением; качественно увлажняет по всей длине, придает зеркальную гладкость; уплотняет стержень волоса, избавляет от секущихся кончиков; отталкивает грязь и защищает от ультрафиолета; делает волосы блестящими, мягкими и послушными. Сыворотка не утяжеляет волосы, не склеивает, не оставляет жирных следов. Подходит для всех типов волос, особенно для сухих, уставших и ломких. Активные компоненты: гиалуроновая кислота.</t>
  </si>
  <si>
    <t>05-07-0064</t>
  </si>
  <si>
    <t>RU Д-TH.РА01.В.95762/23</t>
  </si>
  <si>
    <t>Сыворотка-спрей д/волос Восстанавливающая «Камелия и Кератин» 
LOLANE
140 мл</t>
  </si>
  <si>
    <t>Lolane Keratin leave In Oil Spray
140 ml</t>
  </si>
  <si>
    <t>СРОК ГОДНОСТИ
12.2025-
12.2027</t>
  </si>
  <si>
    <t xml:space="preserve">Спрей с маслом камелии и гидролизованным кератином является двухфазным, что позволяет компонентам легко смешиваться, не оставляя при этом жирности и липкости на волосах. Спрей восстанавливает структуру волос изнутри. Масло камелии делает волосы блестящими, гладкими невесомыми. Кератин оживляет поврежденные волосы, защищает их от термических повреждений, обеспечивает увлажнение и питание по всей длине волоса. После нанесения сыворотки волосы становятся шелковистыми и легко расчесываются. Без парабенов Применение: хорошо встряхните и распылите на влажные волосы, не смывать. Сушить и укладывать волосы по желанию. Можно повторно распылять перед укладкой феном для дальнейшего моделирования и усиления блеска. </t>
  </si>
  <si>
    <t>УКЛАДКА</t>
  </si>
  <si>
    <t>05-06-0029</t>
  </si>
  <si>
    <t>RU Д-ТН.РА09.В.59492/24</t>
  </si>
  <si>
    <t>Лосьон-Сыворотка для Волос Термозащитный с Оливковым Маслом и Экстрактом Риса 
LOLANE PIXXEL
 200 мл</t>
  </si>
  <si>
    <t>Lolane Pixxel Optimum Care Heat Protection Straight Lotion
200 ml</t>
  </si>
  <si>
    <t>Интенсивно питает и увлажняет, делает волосы мягкими, гладкими и блестящими. Защищает от воздействия высоких температур (до 220°C) при укладке феном и другими инструментами. После нанесения волосы становятся послушными, легкими в укладке, надолго сохраняют эффект выпрямления. Активные компоненты: пантенол, масло оливы, витамин Е и экстракт риса.</t>
  </si>
  <si>
    <t>05-04-0001</t>
  </si>
  <si>
    <t>RU Д-ТН.РА09.В.59483/24</t>
  </si>
  <si>
    <t>Мусс для Укладки и Объема с Пантенолом 
LOLANE
130 мл</t>
  </si>
  <si>
    <t>Lolane Freestyle Styling Mousse
130 ml</t>
  </si>
  <si>
    <t>Надежно закрепляет даже сложную укладку и обеспечивает длительную фиксацию локонов. Придает дополнительный объем и здоровый блеск. Помогает удерживать влагу в стержне волоса и поддерживает необходимый гидробаланс. Прекрасно подходит для кудрявых волос или волос после химической завивки. Легко смывается. Активные компоненты: пантенол.</t>
  </si>
  <si>
    <t>УХОД ЗА ЛИЦОМ</t>
  </si>
  <si>
    <t>ОЧИЩЕНИЕ ДЛЯ ЛИЦА</t>
  </si>
  <si>
    <t>06-01-0148</t>
  </si>
  <si>
    <t>EAЭС N RU Д-TH.PA01.B.84056/26</t>
  </si>
  <si>
    <t>Очищающее Средство д/лица от Акне с Маслом Чайного Дерева PLANTNERY 250 мл</t>
  </si>
  <si>
    <t>Tea Tree Anti-Acne Facial Cleanser PLANTNERY          250 ml</t>
  </si>
  <si>
    <t>Активные компоненты: МАСЛО ЛИСТЬЕВ МЕЛАЛЕУКИ АЛЬТЕРНИФОЛИИ, ГИАЛУРОНАТ НАТРИЯ, НИАЦИНАМИД, ВОДА ГАМАМЕЛИСА ВИРГИНСКОГО, ПАНТЕНОЛ, ЦИНК PCA, САЛИЦИЛОВАЯ КИСЛОТА, ГИДРОХЛОРИД ПИРИДОКСИНА, КАРНИТИН. Мягкое средство для удаления загрязнений и макияжа эффективно очищает кожу, помогая бороться с акне и контролировать избыточное выделение себума. Высокое содержание экстракта чайного дерева и терпинена-4-ол  способствует воздействию на бактерии и излишки кожного сала, оставляя кожу заметно более чистой, свежей и ухоженной. Сбалансированный pH, не содержит SLS. Прошёл дерматологический контроль.</t>
  </si>
  <si>
    <t>06-01-0147</t>
  </si>
  <si>
    <t>Средство-бальзам  д/глубокого Очищения Сухой и Чувствительной Кожи с Шиповником и   Коллагеном PLATNERY                                60 гр</t>
  </si>
  <si>
    <t>Rose Collagen Gentle Cleansing Balm PLANTNERY 60 gr</t>
  </si>
  <si>
    <t>Активные компоненты: КОМПЛЕКС РАСТИТЕЛЬНЫХ ЭКСТРАКТОВ И МАСЕЛ, КОЛЛАГЕННОВЫЙ КОМПЛЕКС, АНТИОКСИДАНТЫ. Многофункциональный очищающий и питательный бальзам 4-в-1, который увлажняет кожу после использования. Он растворяет загрязнения в порах, тщательно удаляет макияж и солнцезащитные средства. Благодаря натуральным растительным компонентам помогает успокоить кожу и укрепить её защитный барьер. Обогащён маслом шиповника и более чем 24 видами натуральных масел, он обеспечивает глубокое питание (в пределах эпидермиса), увлажнение и укрепление кожи, включая чувствительную. Средство прошло дерматологический контроль. Не содержит: спирт, парабены, минеральное масло, силикон, нефтепродукты, сульфаты, микропластик, триклозан метилизотиазолинон.</t>
  </si>
  <si>
    <t>06-01-0149</t>
  </si>
  <si>
    <t>Пенка д/умывания Антиакне с Маслом Чайного Дерева и Аминокислотами PLANTNERY                          100 гр</t>
  </si>
  <si>
    <t>Tea Tree Acne Clear Amino Cleansing Foam PLANTNERY 100 gr</t>
  </si>
  <si>
    <t>Активные компоненты: МАСЛО ЛИСТЬЕВ МЕЛАЛЕУКИ АЛЬТЕРНИФОЛИИ, ЭКСТРАКТ ЦВЕТКОВ АНТЕМИСА БЛАГОРОДНОГО, ЭКСТРАКТ КОРЫ ЧЕРНОЙ ИВЫ, МАСЛО СЕМЯН АРАБИКИ, ЦВЕТОЧНАЯ ВОДА РОМАШКИ, ЦИНКОВАЯ СОЛЬ ПИРРОЛИДОНКАРБОНОВОЙ КИСЛОТЫ, ТОКОФЕРИЛАЦЕТАТ, АМИНОКИСЛОТЫ НАТРИЯ КОКОИЛ ЯБЛОКА. Эта очищающая пенка - мусс создана специально для жирной и склонной к акне кожи. Она имеет нежную текстуру и легкую воздушную консистенцию, которая обеспечивает эффективное и бережное очищение. Формула сочетает мощные антисептические и успокаивающие компоненты, эффективно борясь с воспалениями и избыточным себумом, при этом, не нарушая естественный баланс кожи. Яблочные и кофейные аминокислоты помогают деликатно очистить кожу от загрязнений. Органический экстракт чайного дерева, содержащий терпинен-4-ол, эффективно борется с высыпаниями, уменьшает покраснения и раздражения, улучшает общее состояние кожи. Не содержит агрессивных компонентов, безопасна для ежедневного применения.</t>
  </si>
  <si>
    <t>06-01-0150</t>
  </si>
  <si>
    <t>Пенка д/умывания Осветляющая с Апельсином и Аминокислотами PLANTNERY 100 гр</t>
  </si>
  <si>
    <t>Yuzu Orange White Foam PLANTNERY                         100 гр</t>
  </si>
  <si>
    <t>Активные компоненты: АМИНОКИСЛОТЫ ЯБЛОКА, ЭКСТРАКТ АПЕЛЬСИНА, ЭКСТРАКТ ЮДЗУ, ЭКСТРАКТ ЛИСТЬЕВ ГАМАМЕЛИСА ВИРГИНСКОГО, ПАПАИН, ВИТАМИН Е, ГИАЛУРОНАТ НАТРИЯ, ГИДРОЛИЗОВАННАЯ ГИАЛУРОНОВАЯ КИСЛОТА, ГИДРОКСИПРОПИЛТРИМОНИЯ ГИАЛУРОНАТ, ПАЛЬМИТОИЛ ТРИПЕПТИД-5. Эта очищающая пенка-мусс обладает нежной текстурой и легкой воздушной консистенцией, что обеспечивает бережное и эффективное очищение для всех типов кожи. Яблочные и кофейные аминокислоты мягко удаляют загрязнения, способствуя обновлению кожи. Высокое содержание витамина C и натуральные растительные компоненты глубоко очищают кожу, осветляют тусклый тон и усиливают естественное сияние, придавая ей свежесть и здоровый вид. Средство не содержит агрессивных ПАВ и вредных компонентов, поэтому подходит для ежедневного использования, в том числе для чувствительной кожи.</t>
  </si>
  <si>
    <t>06-01-0129</t>
  </si>
  <si>
    <t>ВП RU Д-TH.РА02.А.00016/24</t>
  </si>
  <si>
    <t>Средство Двухфазное для Снятия Макияжа с Гиалуроновой Кислотой CATHY DOLL
120 мл</t>
  </si>
  <si>
    <t>Cathy Doll Hyaluron Cleansing Oil In Water
120 ml</t>
  </si>
  <si>
    <t>Отлично растворяет любую косметику (даже водостойкую), эффективно и бережно удаляет ее, при этом не пересушивая кожу. Полезные ингредиенты поддерживают баланс влаги в коже. Особая деликатная формула защищает тонкую и нежную кожу вокруг глаз от повреждений, которые могут нанести ватные диски, и предотвращает появление преждевременных морщин. Активные компоненты: лимонная, гиалуроновая и мадекассовая кислоты, экстракт центеллы азиатской. Не содержит минеральное масло, спирт, парабены, искусственные красители и ароматизаторы.</t>
  </si>
  <si>
    <t>06-01-0128</t>
  </si>
  <si>
    <t>Мицеллярная Вода с Церамидами для 
Сияния Кожи
 CATHY DOLL
120 мл</t>
  </si>
  <si>
    <t>Cathy Doll Bright Up Cleansing Water
120 ml</t>
  </si>
  <si>
    <t>Для всех типов кожи. Имеет pH 5.5. Тщательно удаляет с кожи остатки косметики, грязь, излишки себума, болезнетворные бактерии и отмершие клетки. Бережно отшелушивает кожу, устраняет пигментные пятна, делает оттенок кожи ровным и здоровым. Глубоко увлажняет и питает кожу, поддерживая ее тонус, гладкость и эластичность. Смягчает и успокаивает кожу, заживляет повреждения, борется с воспалениями и прыщами, а также ускоряет выработку коллагена, продлевая молодость кожи. Без спирта, парабенов, минерального масла, искусственных ароматизаторов и красителей.  Активные компоненты: лимонная, мадекассовая и азиатиковая кислоты, фильтрат ферментов галактомицет, лецитин, экстракт центеллы азиатской, церамиды, мадекассосид, азиатикозид, аргинин.</t>
  </si>
  <si>
    <t>06-01-0130</t>
  </si>
  <si>
    <t>Мицеллярная Вода с Центеллой для Жирной и Чувствительной Кожи «Антиакне» 
CATHY DOLL
120 мл</t>
  </si>
  <si>
    <t xml:space="preserve">Cathy Doll Anti Acne Cleansing Water
120 ml
</t>
  </si>
  <si>
    <t>Очень нежная мицеллярная вода создана для деликатного, но глубокого очищения жирной или чувствительной кожи. Имеет pH 5.5. Мягко удаляет грязь, излишек кожного себума и косметику, не разрушая естественный защитный барьер кожи. Поддерживает оптимальный гидробаланс кожи, успокаивает, снимает раздражение и воспаления, заживляет повреждения, сокращает морщины, повышает гладкость и тургор кожи. Без спирта, парабенов, минерального масла, SLS, ретиноевой кислоты, искусственных ароматизаторов и красителей. Активные компоненты: экстракты центеллы азиатской, чайного дерева, энотеры, сосны болотной, пуэрарии дольчатой, корня вяза Давида и полыни волосовидной, витамин Е, лимонная и салициловая кислоты.</t>
  </si>
  <si>
    <t>06-01-0124</t>
  </si>
  <si>
    <t>RU Д-ТН.РА01.В.42396/21</t>
  </si>
  <si>
    <t>Пенка для Умывания Мицеллярная 2 в 1 «Аминокислоты и Гиалуроновая Кислота» 
CATHY DOLL 
50 мл+50 мл</t>
  </si>
  <si>
    <t>Cathy Doll Duo Hya Micellar And Amino Acid Cleanser
120 ml</t>
  </si>
  <si>
    <t>Эффективность очищения увеличена в два раза! Благодаря уникальной двухкамерной упаковке 2 отдельных средства смешиваются только в процессе нанесения на лицо. Мицеллярный гель в наружном тюбике превосходно растворяет грязь и остатки макияжа, даря ощущение идеальной чистоты и обновления. Нежная пенка во внутреннем тюбике содержит особое поверхностно-активное очищающее вещество с концентрацией аминокислот 30%, которое оказывает очень бережное действие, не раздражая даже самую чувствительную кожу. Ценные микроэлементы в составе обеспечивают достаточный уровень увлажнения, поддерживая гладкость, эластичность и тонус кожи. Активные компоненты: аминокислотное ПАВ, гиалуроновая кислота, церамиды, коллаген, масло оливы, экстракты красных водорослей и портулака.</t>
  </si>
  <si>
    <t>06-01-0111</t>
  </si>
  <si>
    <t>RU Д-ТН.РА01.В.42394/21</t>
  </si>
  <si>
    <t>Мусс д/умывания с Центеллой и Чайным Деревом 
«Антиакне»
CATHY DOLL
 120 мл</t>
  </si>
  <si>
    <t>Cathy Doll Anti-Acne Cushion Foam Cleansing
120 ml</t>
  </si>
  <si>
    <t>Глубоко очищает кожу от пыли, грязи, остатков макияжа и омертвевших клеток. Растительный комплекс восстанавливает и успокаивает кожу, уменьшает воспаления, устраняет избыточное выделение кожного сала, осветляет пигментные пятна и возвращает тусклой уставшей коже тонус и здоровое сияние. Активные компоненты: салициловая кислота, витамин Е, экстракты гамамелиса, центеллы азиатской, чайного дерева, лаванды, кувшинки белой, портулака, альтеромонас фермента.</t>
  </si>
  <si>
    <t>06-01-0112</t>
  </si>
  <si>
    <t>Мусс д/умывания с Гиалуроновой Кислотой «Глубокое Увлажнение» CATHY DOLL
120 мл</t>
  </si>
  <si>
    <t>Cathy Doll Hya Cushion Foam Cleansing
120 ml</t>
  </si>
  <si>
    <t>Глубоко очищает кожу от пыли, грязи, остатков макияжа и омертвевших клеток. Супер-увлажняющая формула помогает сохранять баланс влаги в коже, разглаживает ее, повышает эластичность и упругость.  Экстракт ромашки снимает раздражение, устраняет воспаления, борется с прыщами. Альтеромонас фермент обеспечивает эффективную защиту клеток кожи от неблагоприятных условий окружающей среды, нейтрализует вред от УФ-излучения. Активные компоненты: витамин Е, гиалуроновая и олеиновая кислоты, масла оливы и ши, коллаген, экстракты ромашки, плодов мыльного дерева, меда, хлопка, альтеромонас фермента, сквалан, летицин, церамиды.</t>
  </si>
  <si>
    <t>06-01-0119</t>
  </si>
  <si>
    <t>Пенка для Умывания «Арбуз и Гиалуроновая Кислота» 
BABY BRIGHT
160 гр</t>
  </si>
  <si>
    <t>Baby Bright Watermelon And Hya Facial Foam
160 g</t>
  </si>
  <si>
    <t>Подходит для чувствительной кожи. Тщательно убирает всю грязь, излишки кожного сала и ороговевшие частички, при этом не вызывает раздражения, сухости и стянутости. Полезные вещества в составе поддерживают необходимый водный баланс кожи, насыщают ее витаминами и стимулируют синтез коллагена и эластина. Кислотный комплекс мягко отшелушивает мертвые клетки, сохраняя молодость кожи, бережно осветляет пигментные пятна, контролирует работу сальных желез и сужает поры, борется с прыщами и воспалениями. Кожа сияет чистотой и приобретает гладкость, бархатистость и здоровый ровный оттенок! Активные компоненты: витамин С, гиалуроновая, молочная и салициловая кислоты, экстракт арбуза.</t>
  </si>
  <si>
    <t>06-01-0078</t>
  </si>
  <si>
    <t>Мусс д/умывания Увлажняющий
 «Витамин E»
 ARON
190 гр</t>
  </si>
  <si>
    <t>Aron Vitamin E Rejuvenating Facial Foam
190 g</t>
  </si>
  <si>
    <t>Воздушная пенка для умывания идеально подходит всем типам кожи. Тщательно удаляет загрязнения и избытки кожного сала.Осветляет и выравнивает тон кожи. При этом пенка обладает ухаживающими свойствами, глубоко увлажняя и питая кожу. В составе: МАСЛО АВАКАДО, ЯЧМЕНЬ, ПШЕНИЧНЫЙ И МОЛОЧНЫЙ ПРОТЕИН, КОЛЛАГЕН, ПАНТЕНОЛ, ВИТАМИНЫ А, С, Е, В3, ГЛУТАТИОН, АРГИНИН, КОЙЕВАЯ КИСЛОТА, ЛАКТОФЕРРИН</t>
  </si>
  <si>
    <t>06-01-0085</t>
  </si>
  <si>
    <t>Пенка д/умывания Матирующая 
«Арбуз»
 ARON
190 гр</t>
  </si>
  <si>
    <t>Aron Watermelon DD Gluta Facial Foam
190 g</t>
  </si>
  <si>
    <t>Активные компоненты: МАСЛО АВОКАДО, ЭКСТРАКТЫ ЯЧМЕНЯ и ДРОЖЖЕЙ, ГИДРОЛИЗОВАННЫЕ ПРОТЕИНЫ ЯЧМЕНЯ И ПШЕНИЦЫ, ВИТАМИНЫ А, В3, В5, С и Е, МОЛОЧНЫЕ ПРОТЕИНЫ, АРГИНИН, КОЛЛАГЕН, МАННИТОЛ, КОЙЕВАЯ КИСЛОТА. Эффективно удаляет излишки кожного жира, макияж и загрязнения, дарит чувство свежести и комфорта без сухости и стянутости, увлажняет, матирует, сужает поры. Для всех типов кожи, особенно рекомендовано для жирной. Способ применения: вспенить в руках немного средства с водой, нанести на лицо, помассировать и смыть. Рекомендуется для ежедневного использования.</t>
  </si>
  <si>
    <t>06-01-0097</t>
  </si>
  <si>
    <t>Пенка д/умывания «Витамин Е и Коллаген» ARON
190 мл</t>
  </si>
  <si>
    <t>Aron Vitamin E Collagen Facial Foam
190 ml</t>
  </si>
  <si>
    <t>Активные компоненты: масло авокадо, коллаген, витамины В3, В5 и Е, протеины ячменя и пшеницы, молочные протеины, глутатион, аргинин, лактоферрин, койевая кислота. Для всех типов кожи. Эффективно очищает, поддерживает водный баланс кожи, подтягивает, питает и оздоравливает, делает тон лица однородным, сохраняет кожу молодой, упругой и сияющей.</t>
  </si>
  <si>
    <t>06-01-0084</t>
  </si>
  <si>
    <t>Пенка д/умывания Освежающая «Алоэ Вера, Коллаген и Q10»
 ARON
150 гр</t>
  </si>
  <si>
    <t>Ar Aloe Vera Refreshing Cleanser Foam
150 g</t>
  </si>
  <si>
    <t xml:space="preserve">В составе: АЛОЕ ВЕРА, ЯЧМЕНЬ, ПШЕНИЧНЫЙ ПРОТЕИН, КОЛЛАГЕН, ПАНТЕНОЛ, ВИТАМИНЫ А, С, Е, Q10, ГЛУТАТИОН, АРГИНИН, КОЙЕВАЯ КИСЛОТА, ЛАКТОФЕРРИН. Густая, плотная, нежная кремообразная пенка перламутрово-белого цвета. Очень мягко и деликатно очищает от грязи, макияжа. Способствуют эластичности кожи, замедляя старение кожи. </t>
  </si>
  <si>
    <t>06-01-0131</t>
  </si>
  <si>
    <t>Пенка  Для Умывания  с Авокадо Против Акне
MISTINЕ
 85 г</t>
  </si>
  <si>
    <t>Mistine Acne clear Avocado Facial foam
85 g</t>
  </si>
  <si>
    <t>Пенка не только предотвращает появление акне и прыщей, но и уменьшает количество черных точек. Убивая бактерии на поверхности кожи и устраняя чрезмерные выделения сальных желез, она очищает и сужает поры, убирает ороговевшие клетки и оптимизирует водный баланс кожи. Это средство также подходит для снятия макияжа, в том числе и для ухода за глазами.</t>
  </si>
  <si>
    <t>06-01-0088</t>
  </si>
  <si>
    <t>Пенка д/умывания Проблемной Кожи 
MISTINE
85 гр</t>
  </si>
  <si>
    <t>Mistine Acne Clear Foam
85 g</t>
  </si>
  <si>
    <t>Эффективно очищает и устраняет воспаления и прыщи на коже, контролирует и убирает избыток кожного сала. Антимикробное воздействие на кожу;  Предотвращает образование рубцов и шрамов;  Устраняет чрезмерные выделения из сальных желез;  Интенсивно увлажняет кожу лица;  Очищает кожу от прыщей и неровностей;  Тщательно смывает любой макияж;  Залечивает ранки от прыщей на лице. В состав входят: листья чайного дерева, гамамелис, центелла азиатская, токоферил ацетат
ниацинамид.</t>
  </si>
  <si>
    <t>06-01-0086</t>
  </si>
  <si>
    <t>Пенка д/умывания с антибактериальным комплексом 
АКНЕТ 
MISTINE
85 гр</t>
  </si>
  <si>
    <t>Mistine Acne Clear Facial Foam
85 g</t>
  </si>
  <si>
    <t>Регулирует выработку кожного сала, великолепное очищение пор, препятствует возникновению новых прыщей и подсушивает и заживляет имеющиеся воспаления на коже. Препятствует образованию шрамов и следов после прыщей. В составе: Масло чайного дерева, Гамамелис виргинский, Акнет (активный компонент, который контролирует выделение кожного сала и лечит кожу от акне), Центелла азиатская.</t>
  </si>
  <si>
    <t>06-01-0090</t>
  </si>
  <si>
    <t xml:space="preserve"> Пенка д/умывания Антивозрастная 
«Улитка»
MISTINE  
80 мл</t>
  </si>
  <si>
    <t>Mistine Snail Facial Foam
80 ml</t>
  </si>
  <si>
    <t>Пенка для умывания c секретом улитки глубоко очищает кожу, регулирует и восстанавливает жировой баланс кожи, увлажняет и оказывает лифтинг-эффект. Секрет улитки (муцин) увлажняет, регенерирует и оказывает подтягивающее действие, поддерживает водный баланс, борется с воспалительными процессами, ускоряет заживление ранок, борется с акне, устраняет рубцы, следы постакне и прочие недостатки кожи. Богата натуральными экстрактами (экстракты клубники, вишни, имбиря, шелковицы и центеллы, масло Ши)</t>
  </si>
  <si>
    <t>06-01-0089</t>
  </si>
  <si>
    <t>Пенка д/умывания «Папайя»
 MISTINE 
100 мл</t>
  </si>
  <si>
    <t>Mistine Papaya Facial Foam
100 ml</t>
  </si>
  <si>
    <t xml:space="preserve">В составе: ЭКСТРАКТЫ ПАПАЙИ, ЧЕРНИКИ, ШЕЛКОВИЦЫ, ЛИМОНА, АПЕЛЬСИНА, САХАРНОГО ТРОСТНИКА, МАСЛО АВАКАДО. Нежная пенка бережно очистит кожу от загрязнений и макияжа, при этом устранит обезвоживание и станет витаминным коктейлем для клеток кожи лица. Образует плотные упругие пузырьки пены, которые тщательно очищают поры, снимает раздражение, воспаление, подсушивает имеющиеся прыщики. Экстракт папайи, положительно воздействует на клетки кожи, возвращает тканям естественную упругость и мягкость, выводит свободные радикалы, помогает устранению морщин. </t>
  </si>
  <si>
    <t>06-01-0122</t>
  </si>
  <si>
    <t>RUД-ТН.РА01.В.42396/21</t>
  </si>
  <si>
    <t>Гель для Умывания с Жожоба, Фруктовыми Кислотами и Солодкой «Сияющая Кожа» 
BABY BRIGHT
185 гр</t>
  </si>
  <si>
    <t>Baby Bright Aura Brightening Cleansing Gel
185 ml</t>
  </si>
  <si>
    <t>Бережно очищает от грязи и остатков макияжа, эффективно избавляет кожу от мертвых клеток, выравнивает ее тон и рельеф. Натуральные ингредиенты мягко осветляют пигментные пятна, делают цвет лица однородным и здоровым, увлажняют и смягчают кожу, повышают ее барьерную функцию и защищают ее от свободных радикалов. Кожа станет более ровной, упругой, эластичной, свежей и сияющей! Активные компоненты: лактоза, экстракты ананаса, лимона, пассифлоры гигантской, терминалии фердинанда, корня солодки, граната и грейпфрута, витамин Е, эфиры жожоба.</t>
  </si>
  <si>
    <t>06-01-0123</t>
  </si>
  <si>
    <t>Гель для Умывания с Жожоба, Гамамелисом и Сахарным Тростником «Чистые Поры» 
BABY BRIGHT
 185 гр</t>
  </si>
  <si>
    <t>Baby Bright Clear Pore Cleansing Gel
185 ml</t>
  </si>
  <si>
    <t>Растительные экстракты деликатно отшелушивают кожу, поддерживая ее гладкость и мягкость и замедляя старение, уничтожают бактерии, предотвращают акне и воспаления, снижают выработку кожного сала. Салициловая кислота помогает качественно очистить и сузить поры, устраняет пигментные пятна и предотвращает их возникновение, стимулирует обновление клеток, выравнивает цвет лица. Кожа станет более ровной, упругой, эластичной, свежей и сияющей! Гель подходит для любых типов кожи, включая проблемную, жирную и чувствительную. Активные компоненты: экстракты соевых бобов, гамамелиса, хауттюйнии сердцевидной, листьев дерева ним, коры филодендрона, сахарного тростника, коры белой ивы и корня байкальского шлемника, масло чайного дерева, салициловая кислота, эфиры масла жожоба.</t>
  </si>
  <si>
    <t>06-01-0105</t>
  </si>
  <si>
    <t>Гель д/умывания Чувствительной и Проблемной Кожи
 «Алоэ 63%»
 CATHY DOLL
120 мл</t>
  </si>
  <si>
    <t>Cathy Doll Aloeha Soothing Cleansing Gel
120 ml</t>
  </si>
  <si>
    <t>Активные компоненты: экстракт алоэ вера (63%), лимонная кислота, экстракты мыльного дерева, шалфея, ромашки, камелии японской, чайного дерева. Разработан для сухой, уставшей, чувствительной или проблемной кожи, склонной к акне, раздражениям и воспалениям. Глубоко, но деликатно очищает, увлажняет, регулирует работу сальных желез, борется с прыщами, заживляет и восстанавливает, обладает антибактериальным свойством. Хорошо успокаивает кожу, поврежденную солнечными лучами.</t>
  </si>
  <si>
    <t>06-01-0109</t>
  </si>
  <si>
    <t>Гель д/умывания Осветляющий 
с Витамином С 
CATHY DOLL
120 мл</t>
  </si>
  <si>
    <t>Cathy Doll Whitamin C Brightening Cleansing Gel
120 ml</t>
  </si>
  <si>
    <t>Глубоко очищает кожу лица без сухости и стягивания. Помогает устранить пигментные пятна и предотвращает появление новых, восстанавливает водный баланс во всех слоях эпидермиса, тонизирует, укрепляет и разглаживает кожу, обладает антибактериальными свойствами, борется с воспалениями. Активные компоненты: лимонная кислота, масла бергамота и кожуры апельсина, экстракты мандарина и прополиса, витамины С и Е. Не содержит спирт, силиконы, парабены, искусственные ароматизаторы и красители, минеральное масло и гидрохинон.</t>
  </si>
  <si>
    <t>06-01-0145</t>
  </si>
  <si>
    <t>RUД.ТН.РА01.В.42396/21</t>
  </si>
  <si>
    <t>Пенка д/умывания Проблемной Кожи «Dragon Blood» BABY BRIGHT 120 гр</t>
  </si>
  <si>
    <t>Anti-Acne Dragon Blood Cleansing Foam Baby Bright 120 gr</t>
  </si>
  <si>
    <t>АКТИВНЫЕ КОМПОНЕНТЫ: МАСЛО ЧАЙНОГО ДЕРЕВА, САЛИЦИЛОВАЯ КИСЛОТА 2%, ВИТАМИНЫ E, B3, ЭКСТРАКТЫ: ЛУКА, ДРАЦЕНЫ ДРАКОНОВОЙ, КАМЕЛИИ. Не содержит спирт! Эта пенка разработана для жирной и комбинированной кожи, а также для чувствительной и склонной к акне коже. Эффективно удаляет загрязнения, убирает излишки кожного жира. Благодаря маслу чайного дерева и салициловой кислоте гель подавляет накопление бактерий, вызывающих прыщи, минимизирует шрамы и воспаления. Питательная смесь витаминов E, B3 и экстракта драцены драконовой против покраснений делает кожу лица гладкой и увлажненной. Получите чистую кожу без прыщей, о которой вы мечтали!</t>
  </si>
  <si>
    <t>06-01-0099</t>
  </si>
  <si>
    <t>Пенка-Тонер д/Снятия Макияжа 
«Витамин С» 
CATHY DOLL
100 мл</t>
  </si>
  <si>
    <t>Cathy Doll Make Up Remover Toner &amp; Serum Foam Cleanser
100 ml</t>
  </si>
  <si>
    <t>Активные компоненты: лауриновая кислота, мочевина, пчелиный воск, витамин С, ниацинамид, порошок из скорлупы грецкого ореха, экстракт гамамелиса и яблока, ментол. Мягко, но эффективно убирает макияж, загрязнения и избыток кожного жира, глубоко очищает и уменьшает поры, имеет легкий осветляющий и отшелушивающий эффект. Не сушит и не стягивает кожу.</t>
  </si>
  <si>
    <t>06-01-0100</t>
  </si>
  <si>
    <t>Пенка-Сыворотка д/умывания Проблемной Кожи
 «Чайное Дерево» 
CATHY DOLL
100 мл</t>
  </si>
  <si>
    <t>Cathy Doll Acne Solution Serum Foam Cleanser
100 ml</t>
  </si>
  <si>
    <t>Активные компоненты: лауриновая и салициловая кислоты, мочевина, пчелиный воск, ниацинамид, витамины С и Е, экстракты чайного дерева и яблока. Деликатно очищает кожу без сухости и стягивания, помогает устранить воспаления и прыщи, регулирует работу сальных желез, выравнивает тон и рельеф кожи. Подходит для чувствительной кожи.</t>
  </si>
  <si>
    <t>06-01-0095</t>
  </si>
  <si>
    <t>RU Д-ТН.РА01.В.26527/21</t>
  </si>
  <si>
    <t>Полоски для чистки пор на носу 
22 гр</t>
  </si>
  <si>
    <t>Nose Pore Strips
22 g</t>
  </si>
  <si>
    <t>Средство удаляет черные точки и интенсивно очищает поры. Содержит специальные ингредиенты, которые активизируются на коже и быстро очищают кожу. Результат: кожа эффективно очищена от загрязнений и излишков жира. Способ применения: 1. Тщательно очистите кожу лица. Увлажните нос средством из баночки. 
2. Наклейте полоску. 3. Оставьте полоску на коже в течение 10-15 минут до полного ее высыхания, снимите резким движением.</t>
  </si>
  <si>
    <t>СКРАБЫ ДЛЯ ЛИЦА</t>
  </si>
  <si>
    <t>06-02-0033</t>
  </si>
  <si>
    <t>RU Д-ТН.РА04.В.61805/22</t>
  </si>
  <si>
    <t>Мыльные Шелковые Коконы 
«Золото» д/лица 
ROYAL THAI HERB
50 мл</t>
  </si>
  <si>
    <t>Royal Thai Herb Cocoon Facial Soap Gold
50 ml</t>
  </si>
  <si>
    <t>Глубоко очищают поры; улучшают выработку коллагена; делают кожу гладкой и шелковистой; способствуют разглаживанию морщин и препятствуют их образованию; ускоряют регенерацию тканей. Серицин – белок, вырабатываемый тутовым шелкопрядом – образует на коже тончайшую пленку, которая защищает кожу от вредного воздействия внешних факторов и придает «шелковую» гладкость. Способ применения: замочить кокон в горячей воде на 2-3 минуты. Когда он станет мягким, наденьте его на указательный палец и протрите лицо легкими круговыми движениями. Использовать кокон можно 2-3 раза, для этого его нужно немного промыть и просушить на чистой поверхности.</t>
  </si>
  <si>
    <t>06-02-0035</t>
  </si>
  <si>
    <t>RU Д-TH.РА04.В.61805/22</t>
  </si>
  <si>
    <t>Мыльные Шелковые Коконы 
«Кокос» д/лица 
ROYAL THAI HERB
50 мл</t>
  </si>
  <si>
    <t>Royal Thai Herb Cocoon Facial Soap Coconut
50 ml</t>
  </si>
  <si>
    <t>ЛОСЬОНЫ И ТОНИКИ ДЛЯ ЛИЦА</t>
  </si>
  <si>
    <t>06-03-0021</t>
  </si>
  <si>
    <t>EAЭC N RU-Д-TH.PA01.B.84267/26</t>
  </si>
  <si>
    <t>Тонер д/лица Очищающий Антиакне с Маслом Чайного Дерева PLANTNERY 100 мл</t>
  </si>
  <si>
    <t>Tea Tree Anti-Acne Facial First Toner PLANTNERY      100 ml</t>
  </si>
  <si>
    <t>Активные компоненты: МАСЛО ЛИСТЬЕВ МЕЛАЛЕУКИ АЛЬТЕРНИФОЛИИ, ВОДА ГАМАМЕЛИСА ВИРГИНСКОГО, НИАЦИНАМИД, ЦИНК PCA, НАТРИЙ PCA, САХАРИД ИЗОМЕРАТ, КАРНИТИН, ПАНТЕНОЛ, САЛИЦИЛОВАЯ КИСЛОТА, ПИРИДОКСИН ГИДРОХЛОРИД (Витамин В6). Активный компонент тонера получен из Мелалеуки Чередующейся (Чайное Дерево), которое  выращивается в Австралии. Экстракция проводится с использованием специального процесса, что обеспечивает максимальную концентрацию терпинен-4-ола, который помогает бороться с акне, снижает накопление бактерий и уменьшает выделение кожного сала. Тоник способствует  сужению пор, минимизирует покраснения, при этом отлично увлажняет, тонизирует, придавая сияние и здоровый вид. Подходит для жирной, комбинированной и проблемной кожи. Нежная формула не вызывает раздражения. Безопасен для окружающей среды. Не содержит сульфатов, парабенов, красителей.</t>
  </si>
  <si>
    <t>06-03-0022</t>
  </si>
  <si>
    <t>Тонер д/лица с Ретинолом и Бакучиолом PLANTNERY 250 мл</t>
  </si>
  <si>
    <t>Retinol Bakuchiol Facial Glass Skin Toner PLANTNERY                            250 ml</t>
  </si>
  <si>
    <t>Активные компоненты: ВОДА ГАМАМЕЛИСА, БАКУЧИОЛ, ВИТАМИН В3, ПРОВИТАМИН В5, ВИТАМИН Е, ПАПАИН, РЕТИНОИД, HPR-РЕТИНОИД, ЭКСТРАКТ ПЛОДОВ КЛЮКВЫ, ГИАЛУРОНОВАЯ КИСЛОТА, ЭКСТРАКТ ХОНДРУСА, ГИАЛУРОНАТ КАЛИЯ, ЭКСТРАКТ РОМАШКИ, ГЛИКОЛЕВАЯ КИСЛОТА Мягкий, но эффективный тонер с 0.5% бакучиола и HPR-ретинолом предлагает инновационный подход к уходу за кожей. Hydroxypinacolone Retinoate (HPR) — это не просто стабильная форма ретинола, а прорыв в его применении. HPR взаимодействует с рецепторами кожи, обеспечивая глубокое разглаживание морщин, стимуляцию коллагена и обновление клеток, при этом минимизируя риск раздражения и сухости. Это делает тонер идеальным для чувствительной кожи и тех, кто только начинает использовать ретинол. Клинические исследования подтвердили, что бакучиол действует подобно ретинолу, но является растительным компонентом (экстракт Psoralea Corylifolia). В сочетании с HPR он усиливает антивозрастной эффект, борется с признаками фотостарения и укрепляет кожный барьер, обеспечивая комфортное использование. Тонер также содержит ниацинамид для укрепления барьера и уменьшения пигментации, ферментативный пилинг-комплекс для мягкого обновления кожи и успокаивающие растительные экстракты. Формула не содержит спирта, парабенов, силиконов и агрессивных отдушек, что делает её безопасной для всех типов кожи.Тонер помогает ускорить обновление клеток, сузить поры и усилить естественное сияние кожи без раздражения. Он идеально подходит для ежедневного применения, включая летний период, при условии использования SPF.</t>
  </si>
  <si>
    <t>06-03-0018</t>
  </si>
  <si>
    <t>RU Д-ТН.РА01.В.26555/21</t>
  </si>
  <si>
    <t>Тонер д/лица Освежающий и Увлажняющий  
«Алоэ»
CATHY DOLL
300 мл</t>
  </si>
  <si>
    <t>Cathy Doll Aloeha Fresh Aloe Vera Toner
300 ml</t>
  </si>
  <si>
    <t>Совершенно новый уровень питания кожи благодаря сочетанию тонера и эссенции! Экстракт алоэ вера эффективно увлажняет кожу и сохраняет необходимый водяной баланс на всех ее уровнях, восстанавливает и ускоряет регенерацию, обладает антивозрастным действием, сохраняет упругость и гладкость кожи. Также тонер способствует сужению пор и оставляет после себя приятное освежающее ощущение.</t>
  </si>
  <si>
    <t>06-03-0015</t>
  </si>
  <si>
    <t>Тоник д/лица от Акне MISTINE 
100 мл</t>
  </si>
  <si>
    <t>Acne Clear Toner Mistine
100 ml</t>
  </si>
  <si>
    <t>Эффективное и качественное средство для заботы о коже! Благодаря сбалансированному составу и тщательно подобранной формуле: • помогает избавить поры от загрязнений и сальных пробок • убирает жирность кожи • предотвращает появление акне • нежно отшелушивает• смягчает лицо, делая его бархатистым • антиоксидантный эффект • Придает лицу удивительно цветущий и молодой вид! В составе: масло чайного дерева, экстракт центеллы азиатской, олеаноловая, молочная и салициловая кислоты, ментол.</t>
  </si>
  <si>
    <t>СЫВОРОТКИ ДЛЯ ЛИЦА</t>
  </si>
  <si>
    <t>06-04-0093</t>
  </si>
  <si>
    <t>EAЭС N RU Д-TH.PA01.B.84253/26</t>
  </si>
  <si>
    <t>Сыворотка д/ лица Концетрированная Омолаживающая С Био-Ретинолом PLANTNERY        30 мл</t>
  </si>
  <si>
    <t>Cicasylic Acne Defense Concentrated serum PLANTNERY                          30 ml</t>
  </si>
  <si>
    <t>Активные компоненты: РЕТИНОЛ, ГИДРОКСИПИНАКОЛОН РЕТИНОАТ, БАКУЧИОЛ, НИАЦИНАМИД, ПАНТЕНОЛ, ГЛИЦЕРИН, ЦИНКОВАЯ СОЛЬ ПИРРОЛИДОНКАРБОНОВОЙ КИСЛОТЫ, ЦЕРАМИДЫ (NP, AP, AS, NS, EOP), ХОЛЕСТЕРИН, ФИТОСФИНГОЗИН, СКВАЛАН, ГИДРОГЕНИЗИРОВАННЫЙ ЛЕЦИТИН, ТОКОТРИЕНОЛЫ, МАСЛО ШИ, ОЛИВКОВОЕ МАСЛО, ПАЛЬМИТОИЛ ТЕТРАПЕПТИД-50, ГЕПТАПЕПТИД-15. Лёгкая, невесомая, мгновенно впитывающаяся сыворотка, с 1% комплексом Bio-Retinol HPR и растительными компонентами, насыщенными антиоксидантами. Она бережно воздействует на кожу, помогая разгладить мелкие морщины, выровнять тон и вернуть естественное сияние. Формула, обогащённая пятикратным комплексом церамидов и бакучиолом, мягко успокаивает кожу и укрепляет её защитный барьер, раскрывая её гладкость, свежесть и изысканное, словно стеклянное, сияние.</t>
  </si>
  <si>
    <t>06-04-0092</t>
  </si>
  <si>
    <t>Сыворотка д/лица Концентрированная Антиакне с Центеллой Азиатской PLANTNERY         30 мл</t>
  </si>
  <si>
    <t>Cica Acne Defense Concentrated Serum PLANTNERY                          30 ml</t>
  </si>
  <si>
    <t>Активные компоненты:  НИАЦИНАМИД, САЛИЦИЛОВАЯ КИСЛОТА, ЦИНК PCA, 3-O-ЭТИЛ АСКОРБИНОВАЯ КИСЛОТА, ЭКСТРАКТ ЛИСТЬЕВ ЦЕНТЕЛЛЫ АЗИАТСКОЙ, КОМПЛЕКС  из 10 РАСТИТЕЛЬНЫХ ЭКСТРАКТОВ, МАСЛО СЕМЯН САФЛОРА, ОЛИВКОВОЕ МАСЛО, СОЕВОЕ МАСЛО. Легкая сыворотка для ухода за проблемной кожей быстро впитывается и содержит уникальный комплекс «Сикасилик» с 5% салициловой кислотой, альфа- и поли-гидроксикислотами. В состав также входят экстракт центеллы азиатской, ниацинамид, цинк пирролидонкарбоксилат и богатый комплекс растительных экстрактов и масел.</t>
  </si>
  <si>
    <t>06-04-0091</t>
  </si>
  <si>
    <t>Сыворотка д/лица Интенсивная Осветляющая с Витамином С PLANTNERY 30 мл</t>
  </si>
  <si>
    <t>Vit C Orange+ Bright Complex Intense Serum PLANTNERY                            30 ml</t>
  </si>
  <si>
    <t>Активные компоненты: НИАЦИНАМИД, ЭКСТРАКТ КОРЫ И ЛИСТЬЕВ ГАМАМЕЛИСА, ПАНТЕНОЛ, ЭТИЛ АСКОРБИНОВАЯ КИСЛОТА, АЛЬФА-АРБУТИН, ГИАЛУРОНАТ НАТРИЯ, ЭФИРНОЕ МАСЛО КОЖУРЫ АПЕЛЬСИНА, ЭКСТРАКТЫ ПЛОДОВ ТЕРМИНАЛИИ, КОЖУРЫ МАНДАРИНА, ЛАЙМА, ЛИМОНА, ГРЕЙПФРУТА, ЮДЗУ. Сыворотка Vit C Orange + Bright Complex Intense Serum от PLANTNERY обогащена экстрактами шести цитрусовых и технологией SVCT-1 (натрий-зависимый транспортер витамина C). Она глубоко проникает в кожу и насыщает ее мощными антиоксидантами и питательными веществами. Сыворотка мягко отшелушивает, не вызывая раздражения, жжения или покраснения. Она увлажняет, выравнивает тон, помогает коже выглядеть свежо и естественно. Благодаря богатому составу, продукт быстро возвращает коже яркость и сияние. Подходит для нормальной, комбинированной, жирной кожи, а также для кожи склонной к акне. Сыворотка прошла дерматологический контроль и гипоаллергенна. Не содержит ароматизаторов, консервантов, парабенов, синтетических красителей и силикона.</t>
  </si>
  <si>
    <t>06-04-0074</t>
  </si>
  <si>
    <t>RU Д-ТН.РА01.В.42402/21</t>
  </si>
  <si>
    <t>Сыворотка д/лица Экстра Коллаген, Q10 и Syn-Ake
 ROYAL THAI HERB 
3*20 мл</t>
  </si>
  <si>
    <t>Syn-Ake Serum Royal Thai Herb
20 ml*3 pcs</t>
  </si>
  <si>
    <t>Благодаря сбалансированному составу сыворотка эффективно очищает поры, контролирует выработку себума, уменьшает следы акне и успокаивает раздраженную кожу, придавая ей здоровый и ровный тон. Сыворотка содержит комплекс Phytofuse (Фитослияние), который объединяет силу природных экстрактов и современные технологии, позволяя активным компонентам проникать в глубокие слои кожи и работать максимально эффективно. Его лёгкая, шелковистая текстура мягко обволакивает кожу, помогая восстановить её баланс и раскрыть естественное сияние, делая внешний вид более свежим и ухоженным. Средство подходит для жирной кожи, а также для кожи, склонной к высыпаниям. Гель прошёл дерматологический контроль. Не содержит: спирт, парабены, минеральное масло, силикон, а также ароматизаторы и красители.</t>
  </si>
  <si>
    <t>06-04-0071</t>
  </si>
  <si>
    <t>Сыворотка д/лица Антивозрастная 
«Муцин Улитки»
 ROYAL THAI HERB 
набор 3 по 20 мл</t>
  </si>
  <si>
    <t>Snail Serum Royal Thai Herb
20 ml*3 pcs</t>
  </si>
  <si>
    <t>Содержит улиточный муцин высокой степени концентрации, без парабенов и спирта. Активное антивозрастное действие, выравнивает морщины, стимулируя выработку эластина и коллагена. Эффективно регенерирует клетки дермы, омолаживая их и стимулируя клеточное обновление. Подтягивает овал лица, выравнивает тургор и тонизирует кожу. Подходит для ежедневного ухода за проблемной кожей, склонной к воспалениям. Сужает поры, нормализует выработку кожного жира,  улучшает цвет кожи.</t>
  </si>
  <si>
    <t>06-04-0063</t>
  </si>
  <si>
    <t xml:space="preserve">RU Д-TH.РА01.В.37087/22 </t>
  </si>
  <si>
    <t>Сыворотка д/лица от морщин 
«Time Lock»
 MISTINE
35 мл</t>
  </si>
  <si>
    <t>Mistine Time Lock Anti-Wrinkle Serum
35 ml</t>
  </si>
  <si>
    <t>Подтягивающая сыворотка против морщин обогащена активными компонентами, которые работают с инновационными 4D технологиями, решающими проблемы потери упругости кожи и ее старения. Предназначена специально для решения проблем провисания кожи. Значительно улучшит текстуру кожи, эффективно омолаживает кожу, делая ее более упругой и крепкой, помогает зафиксировать кожу на длительный эффект, улучшает контур лица.</t>
  </si>
  <si>
    <t>06-04-0079</t>
  </si>
  <si>
    <t>Сыворотка д/лица Концентрированная 
«100% Авокадо»
 MISTINE
25 мл</t>
  </si>
  <si>
    <t>Mistine Avocado Concentrate Serum
25 ml</t>
  </si>
  <si>
    <t>Активные компоненты: витамин В3, касторовое масло, экстракты овса и авокадо. Превосходно увлажняет, омолаживает, оказывает лифтинг-эффект, помогает разгладить морщины, делает кожу гладкой и мягкой, придает ей здоровый и сияющий вид. Сыворотка имеет нежную прозрачную консистенцию, моментально впитывается, не оставляя липкости или жирности. Подходит для всех типов кожи, особенно для сухой, обезвоженной или возрастной.</t>
  </si>
  <si>
    <t>06-04-0083</t>
  </si>
  <si>
    <t>Сыворотка для Лица Омолаживающая с Экстрактом Красной Сосны MISTINE
 8 мл</t>
  </si>
  <si>
    <t>Mistine Red Pine Rejuvenating Essential Serum
8 ml</t>
  </si>
  <si>
    <t>Интенсивно увлажняет кожу, восстанавливает эластичность и упругость кожи, разглаживает морщины. Благодаря мощному антиоксидантному эффекту экстракта сосны сыворотка помогает защищать клетки кожи от воздействия свободных радикалов и замедляет процесс старения. Моментально впитывается без липкости и жирного блеска. Подходит для всех типов кожи и любого возраста. Активные компоненты: масло зародышей пшеницы, овсяное, сладкого миндаля, жожоба и оливы, витамин Е, экстракт коры красной сосны.</t>
  </si>
  <si>
    <t>06-04-0070</t>
  </si>
  <si>
    <t>Сыворотка для лица 
Syn-Ake
 ROYAL THAI HERB 
30 мл</t>
  </si>
  <si>
    <t>Royal Thai Herb Botox Extra Serum Syn-Ake
30 ml</t>
  </si>
  <si>
    <t>СРОК ГОДНОСТИ
02.2026-
02.2029</t>
  </si>
  <si>
    <t>Новинка! Омолаживающий экстра-серум со змеиным ядом имеет эффект ботокса, который поможет быстро и без оперативного вмешательства улучшить внешний вид кожи. Разглаживает кожу препятствуя возникновению новых морщин и заломов, обладает глубокими увлажняющими свойствами, помогает удерживать влагу в клетках кожи способствуя выработки коллагена и эластина. Для достижения максимального эффекта рекомендуется пройти курс в течение месяца и сочетать с гелем для век с ядом кобры</t>
  </si>
  <si>
    <t>06-04-0068</t>
  </si>
  <si>
    <t>Сыворотка д/лица омолаживающая 
«Ботокс и Коллаген»
ROYAL THAI HERB
 30 мл</t>
  </si>
  <si>
    <t>Royal Thai Herb Botox Extra Serum Collagen
30 ml</t>
  </si>
  <si>
    <t>Коллагеновая сыворотка обладает выраженным омолаживающим эффектом. Значительно ускоряет процесс обновления клеток, стимулирует выработку собственного коллагена и эластина, делает кожу упругой и эластичной. Разглаживает мелкие морщинки, предотвращает их появление, способствует сокращению мелких мышц и визуально смягчает напряжение линий лица.Осветляет и выравнивает тон кожи, помогает избавиться от пигментации. Освежает и оздоравливает кожу. </t>
  </si>
  <si>
    <t>06-04-0069</t>
  </si>
  <si>
    <t>Сыворотка д/лица Регенирирующая
 «Ботокс и Улитка»
 ROYAL THAI HERB
30 мл</t>
  </si>
  <si>
    <t>Royal Thai Herb Botox Extra Serum Snail
30 ml</t>
  </si>
  <si>
    <t xml:space="preserve">Сыворотка сочетает в себе древние травяные рецепты с современными косметологическими разработками. В качестве активных компонентов выступают: фильтрат улиточной слизи, экстракт лакричника, экстракт орхидеи, ниацинамид или витамин В3, коллаген, витамин Е, касторовое масло, коэнзим Q10. Сыворотка обладает антиоксидантными свойствами, продлевает молодость, помогает справляться с акне, прекрасно смягчает кожу, придает ей нежность и гладкость шелка, осветляет, освежает, усиливает регенерацию, заживляет, сокращает морщины и замедляет появление новых. Применение: наносить на предварительно очищенную кожу. Сыворотка обладает богатым составом и предназначена для активного ухода. Может заменять крем или использоваться как дополнительный уход. Легко впитывается, не оставляет жирных следов. Подходит для применения в качестве основы под макияж, особенно на жирной и комбинированной коже. </t>
  </si>
  <si>
    <t>06-04-0073</t>
  </si>
  <si>
    <t>Сыворотка д/лица Увлажняющая 
«Нони»
ROYAL THAI HERB
50 мл</t>
  </si>
  <si>
    <t>Royal Thai Herb Extra Serum Noni
50 ml</t>
  </si>
  <si>
    <t>Активные компоненты: ЭКСТРАКТ НОНИ, НИАЦИНАМИД, ГИАЛУРОНОВАЯ КИСЛОТА. Сок нони содержит большое количество природных антиоксидантов, витаминов, минералов и аминокислот, что способствует омоложению и регенерации клеток кожи. Сыворотка восстанавливает кожно-жировой баланс и придает свежесть и сияние лицу. Кожа становится более гладкой, упругой и эластичной. Сыворотка глубоко увлажняет и успокаивает кожу, способствует ее расслаблению. При регулярном использовании продукта кожа приобретает более свежий, молодой вид, становится значительно более подтянутой и увлажненной. Сыворотка активно действует на протяжении 24 часов с момента ее нанесения. Способ применения: после очищающей процедуры, нанести сыворотку на лицо и шею, дать впитаться. Можно использовать ежедневно утром и вечером.</t>
  </si>
  <si>
    <t>06-04-0086</t>
  </si>
  <si>
    <t>Сыворотка-Бустер д/лица с Экзосомами и Гиалуроновой Кислотой
 «Exowhite»
 BABY BRIGHT
 5 мл</t>
  </si>
  <si>
    <t>Exowhite 8 Hya Booster Baby Bright
 5 ml</t>
  </si>
  <si>
    <t>АКТИВНЫЕ КОМПОНЕНТЫ: ЭКЗОСОМЫ МОЛОКА, ФЕРМЕНТ ЛАКТО БАКТЕРИЙ, ГИАЛУРОНОВАЯ КИСЛОТА, НИАЦИНАМИД, ПАНТЕНОЛ, ТОКОФЕРИЛАЦЕТАТ, ГЛУТАТИОН, ПЕПТИДЫ, АРГИНИН БЕТА-ГЛЮКАН, АСПАРАГИНОВАЯ КИСЛОТА, ЦИРАМИДЫ, АЛЛАНТОИН, ЭКСТРАКТЫ: ОКОПНИКА КАМЕЛИИ, ГАМАМЕЛИСА, ПЛОДОВ ГИБИСКУСА. Не содержит парабенов и отдушек. Сыворотка-бустер Exowhite 8 Hya Booster Baby Bright насыщена 8 видами гиалуроновой кислоты и экстрактом окопника, а также аллантоином, обеспечивает глубокое увлажнение, делая кожу невероятно мягкой и эластичной. Кроме того, ниацинамид и экстракт листьев камелии китайской являются антиоксидантами, которые осветляют пигментные пятна и сужают поры, делая кожу гладкой и сияющей. Пептидный комплекс обеспечивает длительное увлажнение, делая кожу упругой и эластичной, а экстракт гамамелиса эффективно уменьшает выработку кожного сала. Экзосомы молока и лакто бактерии обладают питательными свойствами, придают коже сияние и делают ее более упругой.</t>
  </si>
  <si>
    <t>06-04-0089</t>
  </si>
  <si>
    <t xml:space="preserve"> Ru Д-TH. РА01.В.37087/22</t>
  </si>
  <si>
    <t>Сыворотка-эссенция для лица  Против Акне 
BABY BRIGHT
35 мл</t>
  </si>
  <si>
    <t>Acne Care Gentle Essence Baby Bright
35 ml</t>
  </si>
  <si>
    <t>Устраните проблемы с акне и сделайте кожу более упругой с Baby Bright Acne Care Gentle Essence, которая содержит Biofense, витамин B3 и цинк PCA, чтобы помочь успокоить кожу. Контролирует избыток жира на лице. Сочетает преимущества экстракта чайного дерева и салициловой кислоты, чтобы ухаживать за кожей, склонной к акне. Предотвращает закупорку пор, оживляет и питает кожу, чтобы она выглядела гладкой и сияющей. Он также помогает мягко отшелушивать омертвевшие клетки кожи.</t>
  </si>
  <si>
    <t>06-04-0090</t>
  </si>
  <si>
    <t xml:space="preserve"> Ru Д-TH. РА01.В.37087/23</t>
  </si>
  <si>
    <t>Сыворотка-эссенция для лица  Здоровое Сияние 
BABY BRIGHT
 35 мл</t>
  </si>
  <si>
    <t>Healthy Glow Treatment Essence Baby Bright
35 ml</t>
  </si>
  <si>
    <t>СРОК ГОДНОСТИ
06.2024-
06.2027</t>
  </si>
  <si>
    <t>Откройте для себя увлажненную и сияющую кожу лица - благодаря эссенции Baby Bright Healthy Glow Treatment Essence, богатой экстрактами морских водорослей (Seaweed Complex2), с их помощью ваша кожа будет увлажненной, сияющей, гладкой, мягкой и приятной на ощупь. Сыворотка содержит Экстракт Центеллы Азиатской, который помогает оживить кожу, также создаст защитный барьер для кожи, подходит для чувствительной кожи. Эссенция подходит для чувствительной кожи и удерживает влагу, делая ее гладкой, упругой и не сухой благодаря Гиалуроновой Кислоте, сочетающей преимущества Гликолевой Кислоты, Галактомисис (Galactomyces Ferment Filtrate) и Ниацинамида (Niacinamide), помогает мягко отшелушивать старые клетки кожи. Помогает успокоить кожу. Уменьшает морщины и темные пятна, делая их светлее. Делает кожу естественно ярче. Не содержит красителей, спирта и парабенов.</t>
  </si>
  <si>
    <t>06-04-0058</t>
  </si>
  <si>
    <t>Сыворотка д/лица от Акне, Постакне и Пигментации 
«Лимон и Витамин С»
 Baby Bright
 15 мл</t>
  </si>
  <si>
    <t>Baby Bright Lemon &amp; Vit C Whitening Dark Spot Roller Serum
15 ml</t>
  </si>
  <si>
    <t>СРОК ГОДНОСТИ
11.2024-
11.2027</t>
  </si>
  <si>
    <t>Незаменимое средство для гладкой и сияющей кожи при высыпаниях, акне, постакне и пигментации. Активные вещества: АЛЛАНТОИН, КОЛЛАГЕН, ВИТАМИН С, ЭКСТРАКТ ЛИМОНА. Витамин С, действует как заживляющее, осветляющее средство, которое стимулирует кровообращение в коже. AHA кислоты из экстракта лимона мягко отшелушивают кожу. Коллаген поддерживает упругость и водный баланс. Аллантоин стирает несовершенства кожи, рубцы и шрамы. Действия сыворотки: осветляет кожу, убирает темные пятна, выравнивает тон; заживляет воспаления и снижает их частоту, уменьшает следы постакне; разглаживает кожу; служит мягким кислотным пилингом, массирует кожу и снимает отечность; стимулирует клеточный обмен. Способ применения: наносить сыворотку на проблемные участки кожи лица с помощью ролика, подождать до полного впитывания сыворотки. Затем можно нанести другие уходовые средства. Не применять на коже вокруг глаз и губ!</t>
  </si>
  <si>
    <t>ОСНОВНОЙ УХОД ДЛЯ ЛИЦА</t>
  </si>
  <si>
    <t>06-05-0145</t>
  </si>
  <si>
    <t>Эссенция д/лица 
«100% Алоэ»
 KHAOKHO
25 мл</t>
  </si>
  <si>
    <t>Khaokho Pure Natural Aloe Vera
25 ml</t>
  </si>
  <si>
    <t>СРОК ГОДНОСТИ
09.2025-
09.2027</t>
  </si>
  <si>
    <t>Натуральный состав! Хранить в холодильнике!!! Уникальные целебные свойства сока алоэ известны с древних времен и по сей день активно применяются не только в народной медицине, но и в косметической индустрии. Увлажняет, успокаивает, смягчает и разглаживает кожу, замедляет старение, ускоряет заживление ран. Сок алоэ выручит при самых разных обстоятельствах. Например, его можно наносить на кожу, поврежденную длительным пребыванием под солнечными лучами. Также он вдохнет энергию в уставшую пересушенную кожу во время нахождения в одном помещении с отопительными приборами или кондиционером. Нанесите сок алоэ на раздраженную бритьем кожу или заживающие ссадины и царапины, чтобы ускорить восстановление. Состав: 100% сок алоэ вера.</t>
  </si>
  <si>
    <t>06-05-0163</t>
  </si>
  <si>
    <t>EAЭС N RU Д-TH.PA01.B.84038/26</t>
  </si>
  <si>
    <t>Гель д/лица Увлажняющий Антиакне с Центеллой Азиатской PLANTNERY          60 гр</t>
  </si>
  <si>
    <t>Cica Acne Repair Moisture Gel PLANTNERY                   60 gr</t>
  </si>
  <si>
    <t>Активные компоненты: 10-КРАТНЫЙ CICA-КОМПЛЕКС (5 ЭКСТРАКТОВ ЦЕНТЕЛЛЫ АЗИАТСКОЙ + 5 ПЕПТИДОВ), EGCG (ЭПИЛГАЛЛОКАТЕХИН ГАЛЛАТ) ЗЕЛЁНОГО ЧАЯ, ПРО-ЦЕРАМИДЫ, ПАНТЕНОЛ (ВИТАМИН B5), АЛЛАНТОИН. Лёгкий гелевый увлажняющий уход успокаивает кожу, склонную к акне. Экстракты ферментированных трав глубоко увлажняют её. В составе — масло чайного дерева, 10 аминокислот и антиоксидант зелёного чая (EGCG), который уменьшает раздражение и покраснение. Изготовлен на основе собственной инновационной запатентованной технологии AQUAMESH (Аква-сетка) от Plantnery, созданная экспертами в области ухода за кожей для бережного удержания и равномерного распределения влаги. Её лёгкая, невесомая сетчатая структура словно запечатывает влагу, мгновенно впитывается и не оставляет ощущения жирности, одновременно поддерживая природный уровень увлажнённости кожи (NMF). Кожа наполняется влагой изнутри, становится мягкой, гладкой и обретает свежий, естественно здоровый вид. Средство поддерживает кожу свежей, увлажнённой и чистой. Подходит для жирной кожи и склонной к высыпаниям. Прошёл дерматологический контроль. Не содержит спирта, парабенов, минерального масла, силикона, ароматизаторов и красителей.</t>
  </si>
  <si>
    <t>06-05-0165</t>
  </si>
  <si>
    <t>EAЭС N RU Д-TH.PA01.B.84038/27</t>
  </si>
  <si>
    <t>Гель д/лица Увлажняющий Осветляющий с Витамином С PLANTNERY                          60 гр</t>
  </si>
  <si>
    <t>Super C Bright Moisture Gel PLANTNERY                          60 gr</t>
  </si>
  <si>
    <t>Активные компоненты: 9-КРАТНЫЙ ВИТАМИН С-КОМПЛЕКС (3-O-ЭТИЛ АСКОРБИНОВАЯ КИСЛОТА + ЭКСТРАКТЫ ЦИТРУСОВЫХ), КРАСНАЯ ВОДОРОСЛЬ, НАНО-ЭКСТРАКТ ЦИТРУСОВОЙ КОЖУРЫ, 17 ВИДОВ ГИАЛУРОНОВОЙ КИСЛОТЫ, ЦЕРАМИДЫ, СКВАЛАН. Увлажняющий гель, обогащенный витамином С для сияющей, здоровой кожи. Осветляет тусклую кожу и уменьшает темные пятна благодаря силе 9-кратного цитрусового комплекса и натуральных фруктовых экстрактов. Уменьшает пигментацию и выравнивает тон кожи, одновременно глубоко увлажняя ее благодаря гиалуроновой кислоте, церамидам и сквалену. Делает кожу мягкой, упругой и естественно сияющей. Изготовлен на основе собственной инновационной запатентованной технологии AQUAMESH (Аква-сетка) от Plantnery, созданная экспертами в области ухода за кожей для бережного удержания и равномерного распределения влаги. Её лёгкая, невесомая сетчатая структура словно запечатывает влагу, мгновенно впитывается и не оставляет ощущения жирности, одновременно поддерживая природный уровень увлажнённости кожи (NMF). Кожа наполняется влагой изнутри, становится мягкой, гладкой и обретает свежий, естественно здоровый вид. Гель прошёл дерматологический контроль. Не содержит: спирт, парабены, минеральное масло, силикон, а также ароматизаторы и красители</t>
  </si>
  <si>
    <t>06-05-0164</t>
  </si>
  <si>
    <t>EAЭС N RU Д-TH.PA01.B.84038/28</t>
  </si>
  <si>
    <t>Гель д/лица Увлажняющий с Бакучиолом и Ретинолом PLANTNERY                            60 гр</t>
  </si>
  <si>
    <t>Retinol Renewal Moisture Gel PLANTNERY                     60 gr</t>
  </si>
  <si>
    <t>Активные компоненты: БАКУЧИОЛ, РЕТИНОЛ, ГИДРОКСИПИНАКОЛОН РЕТИОНАТ, ПЕПТИДЫ, КОМПЛЕКС ИЗ 4 ВИДОВ ГИАЛУРОНОВОЙ КИСЛОТЫ + 5 ВИДОВ ЦЕРАМИДОВ, КОМПЛЕКС РАСТИТЕЛЬНЫХ ЭКСТРАКТОВ. Увлажняющий гель с омолаживающим эффектом, созданный на основе передовых растительных технологий. Формула с ретинолом, бакучиолом и молекулой HPR (Гидроксипинаколон ретиноат) способствует сокращению морщин и восстановлению упругости кожи, а комплекс Peptide Drone Duo (Двойной пептидный комплекс направленного действия) и гиалуроновая кислота интенсивно увлажняют, разглаживают кожу и придают ей более молодой и сияющий вид. Изготовлен на основе собственной инновационной запатентованной технологии AQUAMESH (Аква-сетка) от Plantnery, созданная экспертами в области ухода за кожей для бережного удержания и равномерного распределения влаги. Её лёгкая, невесомая сетчатая структура словно запечатывает влагу, мгновенно впитывается и не оставляет ощущения жирности, одновременно поддерживая природный уровень увлажнённости кожи (NMF). Кожа наполняется влагой изнутри, становится мягкой, гладкой и обретает свежий, естественно здоровый вид. Гель прошёл дерматологический контроль. Не содержит: спирт, парабены, минеральное масло, силикон, а также ароматизаторы и красители.</t>
  </si>
  <si>
    <t>06-05-0160</t>
  </si>
  <si>
    <t>RU Д-ТН.РА01.В.26540/21</t>
  </si>
  <si>
    <t>Гель д/лица от Акне «Dragon Blood» 
BABY BRIGHT
 15 гр</t>
  </si>
  <si>
    <t>Acne Spot Dragon Blood Gel Baby Bright 
15 gr</t>
  </si>
  <si>
    <t>СРОК ГОДНОСТИ
12.2024-
12.2027</t>
  </si>
  <si>
    <t>АКТИВНЫЕ КОМПОНЕНТЫ: ВИТАМИН В3, ВИТАМИН Е, ЭКСТРАКТ ЛУКА, ЭКСТРАКТ СОКА ДЕРЕВА САНГРО-ДЕ-ДРАГО, ЭКСТРАКТ СМОЛЫ CROTON LECHLERI. Не содержит спирт. Содержание высокоэффективных активных компонентов, делают этот гель отличным увлажняющим и регенерирующим средством, которое значительно улучшает состояние кожи, пораженной следами и рубцами от угрей. Благодаря полезному сочетанию экстракта лука, витамина Е, Витамина В3, гель Acne Spot Dragon Blood Gel Baby Bright придает гладкость, увлажняет и осветляют кожу. Экстракт сока дерева Сангро-де-драго (Кровь дракона), разглаживает, укрепляет и делает шрамы от акне менее заметными</t>
  </si>
  <si>
    <t>06-05-0157</t>
  </si>
  <si>
    <t>Гель д/лица от Акне с 2% Салициловой Кислотой 
BABY BRIGHT 
15 гр</t>
  </si>
  <si>
    <t>Clear Acne Gel 2% Salicylic Acid Baby Bright 
15 gr</t>
  </si>
  <si>
    <t>АКТИВНЫЕ КОМПОНЕНТЫ: МАСЛО ЧАЙНОГО ДЕРЕВА, АЛЬФА-АРБУТИН, КИСЛОТЫ: САЛИЦИЛОВАЯ, ЛИМОННАЯ, ТРАНЕКСАМОВАЯ, ГЛЮКУРОНОВАЯ; ЭКСТРАКТЫ: КОРНЯ ЖЕНЬШЕНЯ, ЛАКТОБАКТЕРИЙ/ЛИМОННОЙ ЦЕДРЫ, КОРНЯ RAPHANUS SATIVUS, КОРЫ ЭВКОММИИ УЛЬМОИДЕС. Clear Acne Gel 2% Salicylic Acid Baby Bright - эффективное средство для борьбы с акне, обладает противовоспалительным и заживляющим действиями. Состав геля включает 2% салициловую кислоту, которая эффективно борется с воспалениями и прыщами, проникая в поры и очищая их, тем самым предотвращая появление новых угрей. Также в формуле содержится масло чайного дерева — натуральный компонент с антибактериальными свойствами, который успокаивает воспалительные процессы и защищает кожу от новых высыпаний. Альфа-арбутин помогает осветлить кожу и способствует лечению пятен и шрамов, делая ее гладкой и здоровой. Гель можно использовать точечно на проблемных зонах, таких как спина, грудь и лицо. Он подходит для всех типов кожи: жирной, комбинированной и сухой.</t>
  </si>
  <si>
    <t>06-05-0104</t>
  </si>
  <si>
    <t>Гель д/лица 
«Алоэ, Улитка и 
Гиалуроновая кислота» 
CATHY DOLL
 60 гр</t>
  </si>
  <si>
    <t>Cathy Doll Aloe Vera &amp; Snail Serum Soothing Gel
60 g</t>
  </si>
  <si>
    <t>Этот гель произвел полный фурор у тайских потребителей! В одном тюбике все самое необходимое для красоты, молодости и здоровья! Подходит для любого типа кожи, омолаживающий эффект. Легкий, с приятнейшей консистенцией, которая не вызывает появления прыщей и жирного блеска, быстро впитывается, снимая раздражения, покраснения и сухость. Мягкая гелевая основа дает возможность средству проникать глубоко в клетки кожи, при этом мгновенно впитываясь и не оставляя жирного блеска и следов на одежде.</t>
  </si>
  <si>
    <t>06-05-0103</t>
  </si>
  <si>
    <t>RU Д-ТН.РА01.А.61659/23</t>
  </si>
  <si>
    <t>Гель д/лица и Тела
 «Улитка и Биозолото»
BABY BRIGHT
50 гр</t>
  </si>
  <si>
    <t>Baby Bright Snail &amp; Gold Soothing Gel
50 g</t>
  </si>
  <si>
    <t xml:space="preserve">Активные компоненты: муцин улитки, биозолото, пудра алое, экстракты гамамелиса, центеллы азиатской, корня горца гребенчатого, корня байкальского шлемника, зеленого чая. Гель прекрасно увлажняет, укрепляет, питает кожу, снимает раздражения и покраснения, придает сияние. Запускает интенсивное и регулярное обновление клеток эпидермиса. Средство прекрасно подходит для ухода за чувствительной, склонной к раздражениям коже. Благодаря легчайшей консистенции моментально впитывается без жирности и липкости. Гель может применяться: 1. В качестве средства для омоложения, питания, увлажнения кожи лица и тела (нанести на сухую и чистую кожу утром и/или вечером). 2. Для дополнительного ухода за зоной вокруг глаз пропитать средством ватные диски и приложить их на несколько минут. 3. После бритья, агрессивного воздействия солнца, морской и хлорированной воды, ветра, пересушенного или морозного воздуха. 4. Для разбавления тонального средства, чтобы его текстура стала более нежной и легкой. 5. Для укрепления слабых и ломких ногтей, а также для смягчения кожи рук. 6. Для массажа лица и тела. 7. В качестве смягчающего средства для локтей, пяток. </t>
  </si>
  <si>
    <t>06-05-0142</t>
  </si>
  <si>
    <t>Гель д/лица и Тела 
«Алоэ, Гиалуроновая 
Кислота и Коллаген»
 BABY BRIGHT
50 гр</t>
  </si>
  <si>
    <t>Baby Bright Aloe, Hya &amp; Collagen Soothing Gel
50 g</t>
  </si>
  <si>
    <t>Устраняет сухость и шелушения, делает кожу гладкой, свежей, напитанной и шелковистой, помогает восстановить водный баланс, повышает эластичность, оздоравливает. Также имеет антисептический эффект, предотвращает воспалительные процессы, устраняет раздражение. Гель может применяться: 1. В качестве средства для омоложения, питания, увлажнения кожи лица и тела (нанести на сухую и чистую кожу утром и/или вечером). 2. Для дополнительного ухода за зоной вокруг глаз пропитать средством ватные диски и приложить их на несколько минут. 3. После бритья, агрессивного воздействия солнца, морской и хлорированной воды, ветра, пересушенного или морозного воздуха. 4. Для разбавления тонального средства, чтобы его текстура стала более нежной и легкой. 5. Для укрепления слабых и ломких ногтей, а также для смягчения кожи рук. 6. Для массажа лица и тела. 7. В качестве смягчающего средства для локтей, пяток. Активные компоненты: экстракты алоэ вера и портулака, аллантоин, витамин С, коллаген, муцин улитки, гиалуроновая кислота.</t>
  </si>
  <si>
    <t>06-05-0156</t>
  </si>
  <si>
    <t xml:space="preserve">RU Д-TH.РА01.В.37082/22 </t>
  </si>
  <si>
    <t>Крем для лица антивозрастной «Идеальный результат, 
9 Витаминов» 
MISTINE
45 гр</t>
  </si>
  <si>
    <t>Mistine Ideal Result Facial Cream
45 g</t>
  </si>
  <si>
    <t>Антивозрастной высокоэффективный крем с мультивитаминной формулой заметно повышает тонус и упругость кожи, разглаживает морщины, улучшает и выравнивает цвет лица, осветляет пигментные пятна, интенсивно увлажняет, питает кожу, насыщает ее витаминами, защищает от преждевременного старения и от УФ-лучей (солнцезащитный фактор SPF 20), является идеальной основой под макияж. В короткие сроки придает лицу свежий и молодой вид, даже самая «усталая» кожа моментально откликается сиянием.</t>
  </si>
  <si>
    <t>06-05-0161</t>
  </si>
  <si>
    <t>Крем для лица MISTINE «MelaKlear» Дневной от Пигментации с Нано Альфа Арбутином SPF15
MISTINE
 30 мл</t>
  </si>
  <si>
    <t>MISTINE MelaKlear White Melasma Brightening Cream SPF15
30 ml</t>
  </si>
  <si>
    <t>Выравнивание тона лица, питание, восстановление, регенерация, гладкость, снятие воспаления, омоложение, оздоровление, подтягивание, повышение упругости и эластичности кожи, стимулирует синтез коллагена.</t>
  </si>
  <si>
    <t>06-05-0162</t>
  </si>
  <si>
    <t xml:space="preserve">ЕАЭС N RU Д-TH.РА01.В.37082/22 </t>
  </si>
  <si>
    <t>Крем для лица  «MelaKlear» Ночной от Пигментации с Нано Альфа Арбутином
MISTINE 
30 мл</t>
  </si>
  <si>
    <t>MISTINE MelaKlear White Melasma Brightening Night Cream
30 ml</t>
  </si>
  <si>
    <t>Придает сияние и гладкость. Осветляет пигментные пятна. Защищают кожу даже во время сна. Увлажняет. Омолаживает.</t>
  </si>
  <si>
    <t>06-05-0110</t>
  </si>
  <si>
    <t>RU Д-ТН.РА01.В.26532/21</t>
  </si>
  <si>
    <t>Крем д/лица «Коллаген, Гиалуроновая Кислота и Q10» 
BABY FACE NATURE
100 гр</t>
  </si>
  <si>
    <t>Baby Face Nature Extra Plus Collagen Hyaluronic Acid Cream Anti-Aging Moisture Q10
100 g</t>
  </si>
  <si>
    <t>Активные компоненты: МАСЛО ШИ, ВИТАМИНЫ Е, В3. Крем глубоко увлажняет, разглаживает кожу, повышает ее эластичность, препятствует образованию морщин и способствует сокращению уже существующих. Способствует удержанию влаги на клеточном уровне, восстанавливает защитные функции кожи и способствует полноценному питанию клеток. Обладает антиоксидантными свойствами, улучшает регенерацию клеток, ускоряет синтез коллагена, помогает сохранить упругость и гладкость кожи. Подходит для всех типов кожи.</t>
  </si>
  <si>
    <t>06-05-0139</t>
  </si>
  <si>
    <t>Крем-Бустер д/сияния Кожи 
«Витамин С»
 YOKO
50 гр</t>
  </si>
  <si>
    <t>Yoko Vit-C Brightening Booster Cream
50 g</t>
  </si>
  <si>
    <t>Активные компоненты: ниацинамид, витамин В5, лимонная кислота, арбутин, глутатион, экстракты алоэ, юдзу, корня пиона древовидного, камнеломки плетеносной, корня байкальского шлемника. Крем отлично подходит для ухода как за молодой проблемной кожей, так и за зрелой с признаками возрастных изменений. Ингредиенты интенсивно увлажняют кожу, регулируют водный баланс, нормализуют работу сальных желез, убирают воспаления, продлевают молодость кожи и делают ее гладкой и мягкой. Антибактериальное действие крема помогает устранять акне и высыпания. Крем способствует выравниванию и мягкому осветлению общеготона кожи, уменьшает нежелательную пигментацию, а также стимулирует обновление клеток. Благодаря очень легкой текстуре крем впитывается за считанные минуты, а полезные вещества глубже проникают в эпидермис.</t>
  </si>
  <si>
    <t>06-05-0132</t>
  </si>
  <si>
    <t xml:space="preserve">RU Д-TH.РА07.В.02932/22 </t>
  </si>
  <si>
    <t>Крем д/лица Омолаживающий 
«Яд Кобры Syn Ake»
 ROYAL THAI HERB
 100 гр</t>
  </si>
  <si>
    <t>Syn-Ake Cobra Cream Royal Thai Herb
100 g</t>
  </si>
  <si>
    <t>Легкий нежирный крем, который идеально подходит и для ночного, и для дневного использования, обеспечивает увядающей коже настоящий салонный уход.  Пептиды из яда кобры обеспечивают настоящий эффект ботокса без инъекций! Осветляет пигментные пятна. Укрепляется тургор кожи, овал лица выглядит более оформленным. Активные вещества в составе крема: - пептиды из кобриного яда; - гиалуроновая кислота; - коллаген; - витамин В3; - масло лемонграсса;- женьшеня.</t>
  </si>
  <si>
    <t>06-05-0146</t>
  </si>
  <si>
    <t>Крем для лица
 ROYAL THAI HERB Королевская Кобра
50 гр</t>
  </si>
  <si>
    <t>Royal Thai Herb Cobra King Serum Botox
50 g</t>
  </si>
  <si>
    <t>Крем создан для борьбы с возрастными изменениями кожи. Входящие в состав компоненты активно борются с такими признаками старения, как дряблость, пигментация и морщины. Крем повышает тонус кожи, придает сияние, а также защищает кожу от негативного влияния окружающей среды. За счет легкой приятной негустой текстуры быстро впитывается, не оставляя липкой пленки. Активные компоненты: витамин В3, трипептид Syn-Ake (аналог яда змеи), экстракт женьшеня, масло лемонграсса.</t>
  </si>
  <si>
    <t>06-05-0129</t>
  </si>
  <si>
    <t>Крем д/лица Восстанавливающий 
«Золото и Улитка»
 ROYAL THAI HERB
 50 гр</t>
  </si>
  <si>
    <t>Royal Thai Herb Snail Gold Face Cream
50 g</t>
  </si>
  <si>
    <t>Активные компоненты: ВИТАМИН В3, МУЦИН УЛИТКИ. Крем с выраженным антивозрастным эффектом предназначен для борьбы с каждым аспектом старения кожи. За счет муцина улитки в составе крем увлажняет и заметно подтягивает кожу, наполняет ее энергией, устраняет морщины, улучшает цвет лица. Результат регулярного использования – гладкая, упругая, молодая и сияющая кожа. Способ применения: нанести небольшое количество крема на очищенную кожу лица и шеи массирующими движениями.</t>
  </si>
  <si>
    <t>06-05-0130</t>
  </si>
  <si>
    <t>Крем д/лица Омолаживающий
 «Улитка и Коллаген» 
ROYAL THAI HERB
100 гр</t>
  </si>
  <si>
    <t>Snail Cream Royal Thai Herb
100 g</t>
  </si>
  <si>
    <t>Нежирный гелиевый крем для интенсивного ухода, содержащий высокую концентрацию  слизи улитки. Рекомендован для ухода за проблемной зрелой кожей. Омолаживает и подтягивает, сужает поры, препятствует образованию прыщей, увлажняет и снимает воспаления, следы после акне, пигментные пятна и другие недостатки кожи. Содержит: Низкомолекулярный коллаген, Витамин Е, Фильтрат улиточной слизи, Витамин В3, Коэнзим Q10</t>
  </si>
  <si>
    <t>06-05-0131</t>
  </si>
  <si>
    <t>Крем д/лица Улиточный  для лифтинга и увлажнения 
«Snail White Gold»  
ROYAL THAI HERB
50 гр</t>
  </si>
  <si>
    <t>Snail White Gold Cream Royal Thai Herb
50 g</t>
  </si>
  <si>
    <t>Восстанавливающий лифтинг-крем  с омолаживающей функцией рекомендован для анти-возрастного ухода за кожей. Имеет 4 основные функции, увлажнение, омоложение, осветление, успокаивающий эффект. Содержит масло ши, которое отлично защищает кожу от негативных воздействий окружающей среды, дополнительно омолаживает и смягчает кожу. Делает овал лица более четким, а кожу – более мягкой.</t>
  </si>
  <si>
    <t>06-05-0147</t>
  </si>
  <si>
    <t>Крем д/лица Подтягивающий с Коллагеном и Q10
 «Snail Gold»
 ROYAL THAI HERB
50 гр</t>
  </si>
  <si>
    <t>Royal Thai Herb Collagen And Q10 Cream
50 g</t>
  </si>
  <si>
    <t>Оказывает выраженное омолаживающее действие, стимулирует синтез собственного коллагена, улучшает тургор кожи и разглаживает морщины. При регулярном использовании кожа подтягивается, разглаживается, становится более упругой, мягкой и посвежевшей. Активные компоненты: витамины В3, С и Е, муцин улитки, экстракт икры, коллаген, гиалуроновая кислота, коэнзим Q10, биозолото, экстракты куркумы и центеллы азиатской.</t>
  </si>
  <si>
    <t>06-05-0114</t>
  </si>
  <si>
    <t>Крем д/лица Лифтинговый «Мангостин, Коллаген и Витамин Е»
 BANNA
 80 гр</t>
  </si>
  <si>
    <t>Banna Life-Up Cream Mangosteen, Collagen And Natural Herbs
80 g</t>
  </si>
  <si>
    <t>Активные компоненты: ЭКСТРАКТ МАНГОСТИНА, КОЛЛАГЕН, ВИТАМИН Е, МОЛОЧНЫЕ ПРОТЕИНЫ. Крем уменьшает воспаления на коже, подавляет размножение бактерий, поддерживает гидролипидный баланс, защищает клетки кожи от неблагоприятных факторов окружающей среды. Интенсивно питает и регенерирует кожу, делает ее более гладкой и эластичной, придает лицу сияющий и молодой вид. Стимулирует выработку коллагена, уменьшает пигментные пятна и веснушки, сужает поры, устраняет сухость и разглаживает мелкие морщины. Подходит для всех типов кожи, не вызывает раздражения. Способ применения: нанести небольшое количество крема на очищенную кожу лица и шеи массирующими движениями.</t>
  </si>
  <si>
    <t>06-05-0112</t>
  </si>
  <si>
    <t>Крем д/лица Лифтинговый «Кокос, Коллаген и Витамин Е»
 BANNA
 100 гр</t>
  </si>
  <si>
    <t>Banna Life-Up Cream Coconut, Collagen And Natural Herbs
80 g</t>
  </si>
  <si>
    <t>Активные компоненты: КОКОСОВОЕ МАСЛО, КОЛЛАГЕН, ВИТАМИН Е, МОЛОЧНЫЕ ПРОТЕИНЫ. Замедляет процесс увядания кожи, обеспечивает идеальное увлажнение и питание, подтягивает кожу лица и шеи, делает ее эластичной, мягкой, бархатистой и светящейся изнутри. Подходит для всех типов кожи. Легкая консистенция, быстро впитывается. Способ применения: нанестинебольшое количество крема на очищенную кожу лица и шеи массирующими движениями.</t>
  </si>
  <si>
    <t>06-05-0111</t>
  </si>
  <si>
    <t>Крем д/лица «Золото, Коллаген и Витамин Е» BANNA
100 мл</t>
  </si>
  <si>
    <t>Banna Gold Collagen &amp; Vitamin E Lifting Firming Anti-Wrinkle Cream
100 ml</t>
  </si>
  <si>
    <t>Активные компоненты: БИОЗОЛОТО, ВИТАМИН Е, МОЛОЧНЫЕ ПРОТЕИНЫ, КОЛЛАГЕН. Укрепляющий лифтинг-крем стимулирует обновление клеток, насыщает кожу витаминами и полезными веществами. Коллаген продлевает молодость вашей кожи и улучшает ее эластичность, способствует выравниванию микрорельефа кожи, защищает ее от преждевременного старения и негативного влияния окружающей среды. Регулярное применение крема сделает вашу кожу гладкой, нежной и подтянутой. Способ применения: нанести крем на сухую и чистую кожу лица и шеи. Можно использовать утром и вечером.</t>
  </si>
  <si>
    <t>06-05-0113</t>
  </si>
  <si>
    <t>Крем д/лица «Ласточкино Гнездо, Коллаген и Витамин Е» 
BANNA
100 мл</t>
  </si>
  <si>
    <t>Banna Birds Nest Collagen &amp; Vitamin E Firming Facial Cream
100 ml</t>
  </si>
  <si>
    <t>Активные компоненты: ВИТАМИН Е, МОЛОЧНЫЕ ПРОТЕИНЫ, ЭКСТРАКТ ПТИЧЬИХ ГНЕЗД, КОЛЛАГЕН. Помогает коже выглядеть сияющей и придает ей более молодой вид, убирая морщины. Стимулирует обновление клеток эпидермиса. Устраняет избыток меланина, веснушки и пигментные пятна. Витамин Е способствует поддержанию синтеза коллагена и эластина, замедляет старение кожи. В результате кожа подтянутая, гладкая и нежная. Способ применения: нанести крем на сухую и чистую кожу лица и шеи. Можно использовать утром и вечером.</t>
  </si>
  <si>
    <t>06-05-0115</t>
  </si>
  <si>
    <t>Крем д/лица «Улитка, Коллаген и Витамин Е»
 BANNA
100 мл</t>
  </si>
  <si>
    <t>Banna Snail Collagen &amp; Vitamin E Firming Anti-Wrinkle Cream
100 ml</t>
  </si>
  <si>
    <t>Активные компоненты: ВИТАМИН Е, МОЛОЧНЫЕ ПРОТЕИНЫ, ЭКСТРАКТ ЖЕНЬШЕНЯ, КОЛЛАГЕН, ЖЕМЧУЖНАЯ ПУДРА, МУЦИН УЛИТКИ. Питательный и подтягивающий крем для лица создан для того, чтобы ваша кожа сохраняла молодость и гладкость, сияющий и цветущий вид. Предотвращает старение кожи и помогает вернуть свежесть и молодость коже. Увлажняет, разглаживает кожу и повышает ее упругость и эластичность. Улиточный муцин насыщает кожу витаминами. Крем подходит для любого типа кожи. Способ применения: нанести крем на сухую и чистую кожу лица и шеи. Можно использовать утром и вечером.</t>
  </si>
  <si>
    <t>06-05-0116</t>
  </si>
  <si>
    <t>Крем для лица  Кобра, Коллаген и Витамин Е
BANNA
 100 мл</t>
  </si>
  <si>
    <t>Banna Snake Moisturizing Firming &amp; Lifting Cream
100 ml</t>
  </si>
  <si>
    <t>Активные компоненты: ВИТАМИН Е, МОЛОЧНЫЕ ПРОТЕИНЫ, КОЛЛАГЕН, ЭКСТРАКТ КОРНЯ РЕДИСА, КОЙЕВАЯ КИСЛОТА. Змеиный яд содержит аминокислоты, которые блокируют нервные сигналы, вследствие чего мышцы реже сокращаются, останавливается образование морщин. Благодаря эффекту, кожа лица и шеи подтягивается, становится более упругой и эластичной, выглядит здоровой и молодой. Эффект ботокса без уколов! Подходит для всех типов кожи. Способ применения: нанести небольшое количество крема на чистую кожу лица, распределить легкими массажными движениями. Можно использовать утром и вечером.</t>
  </si>
  <si>
    <t>06-05-0120</t>
  </si>
  <si>
    <t>Крем д/лица концентрированный Отбеливающий «Жемчужный»
 KUAN IM
 5 гр</t>
  </si>
  <si>
    <t>Kuan Im Pearl Cream
5 g</t>
  </si>
  <si>
    <t xml:space="preserve">Это средство для жемчужной прозрачности Вашей кожи! Он не только выравнивает цвет кожи, но и защищает её от вредного воздействия солнечных лучей. Эффективно устраняет старые пятна и препятствует появлению новых.Способ применения: Перед сном наносить небольшое количество крема на предварительно очищенный проблемный участок кожи. Состав: Висмут субнитрат, салициловая кислота, натрия метабисульфит. По консистенции крем плотный, упругий, чем-то похож на корректор. </t>
  </si>
  <si>
    <t>06-05-0135</t>
  </si>
  <si>
    <t>Крем от Акне Точечный 
«Алое и Чайное Дерево» 
ISME  
10 гр</t>
  </si>
  <si>
    <t>Isme Acne Spots Cream
10 g</t>
  </si>
  <si>
    <t>Обладает антисептическими и бактерицидными свойствами при этом увлажняет и питает кожу. При нанесении на зарождающийся прыщик снимает воспаление и предотвращает развитие прыщика.
Способ применения: наносить точечно на прыщик на очищенную кожу 2 раза в день, утром и вечером. Не требует смывания. Активные вещества: алое барбаденсис, масло чайного дерева, витамин В6, триклозан.</t>
  </si>
  <si>
    <t>06-05-0108</t>
  </si>
  <si>
    <t>Гель Точечный от Акне с Мангостином и Луком «Милин»
 ROYAL THAI HERB
30 гр</t>
  </si>
  <si>
    <t>Royal Thai Herb Acne Spot Touch Gel
30 g</t>
  </si>
  <si>
    <t>Обладает мощными антибактериальными и заживляющими свойствами. В короткие сроки избавляет от акне и воспалений на коже, предотвращает их развитие. Устраняет рубцы от акне. Способ применения: Наносить на предварительно очищенную кожу в пораженных областях. Использовать утром и вечером. Для устранения шрамов и пятен постакне понадобится использовать не менее 6-8 недель, если речь о свежих следах прыщей. При застарелых рубцах эффект проявляется лишь через 3-6 месяцев регулярного использования. Состав: Экстракты кожуры Мангостина 12%, репчатого лука 10%, Алоэ Вера, Центеллы Азиатской, Тамаринда, витамин Е.</t>
  </si>
  <si>
    <t>06-05-0158</t>
  </si>
  <si>
    <t>Набор д/лица  (Концентрированная Сыворотка + Дневной Крем с Витамином С)
 CATHY DOLL
6мл+6мл</t>
  </si>
  <si>
    <t>Whitamin C Day Сream + Whitamin C Spot Serum Cathy Doll 6ml+6ml</t>
  </si>
  <si>
    <t>СРОК ГОДНОСТИ
11.2024-11.2027</t>
  </si>
  <si>
    <t>Верните тусклой коже естественную свежесть и сияние молодости! Средства для красивой кожи от Cathy Doll – это сыворотка и крем в компактных пакетиках. Основной ингредиент средств – витамин С. Благодаря инновационной инкапсуляции он сохраняет свою эффективность, способствует быстрому выведению пигментных пятен и профилактике их возникновения. Дневной крем с витамином C содержит 16 000 мкг концентрированного витамина С для утреннего питания и защиты кожи от вредного воздействия солнечного света (содержит УФ-защиту) В состав крема также входит экстракт сливы какаду – суперфрукта, который содержит в 100 раз больше натурального витамина С, чем апельсины. Этот компонент помогает бороться со свободными радикалами, уменьшить морщины и улучшить выработку коллагена. Витамин Е из экстракта подсолнечника также предотвращает старение и образование морщин. Сыворотка с витамином C против пигментных пятен содержит 48000 мкг концентрированного витамина C для вечернего питания, а также мощную комбинацию из 4 питательных ингредиентов для кожи.</t>
  </si>
  <si>
    <t>06-05-0159</t>
  </si>
  <si>
    <t>Крем д/лица от Пигментации с Арбутином «Melalight» SPF15 
CATHY DOLL
 7 мл</t>
  </si>
  <si>
    <t>Cathy Doll Melalight Anti Dark Spot Cream 1% Arbutin SPF15 7 ml</t>
  </si>
  <si>
    <t>АКТИВНЫЕ КОМПОНЕНТЫ: АРБУТИН, ТРАНЕКСАМОВАЯ КИСЛОТА, НИКОТИНАМИД, МАСЛА: ГРЕЙПФРУТА, ЦВЕТКОВ ПЕЛАРГОНИИ ПАСТБИЩНОЙ, КОРЫ КЕДРА АТЛАНТИЧЕСКОГО, ЦВЕТКОВ РОМАШКИ РИМСКОЙ, ЦВЕТКОВ АПЕЛЬСИНА, ЦВЕТКОВ РОЗЫ; ЭКСТРАКТЫ: СЕМЯН СЛАДКОГО МИНДАЛЯ, АРИЗЕМЫ АМУРСКОЙ, ФЕРМЕНТА АСПЕРГИЛЛА, СОРГО ДВУХЦВЕТНОГО, ЦВЕТКОВ АПЕЛЬСИНА, ЛИЛИИ, ЦВЕТКОВ МАГНОЛИИ, ЦВЕТКОВ ПЛЮМЕРИИ КРАСНОЙ, ЦВЕТКОВ ГОРЬКОГО АПЕЛЬСИНА, ПЕПТИДЫ. Не содержит: алкоголя, парабенов, красителей, минерального масла, гидрохинон. Крем для лица Cathy Doll Melalight Anti Dark Spot Cream 1% Arbutin SPF15 разработан на основе инновационных косметологических разработках -  Melazero и Duo Block Melanocyte, которые позволяют добиться максимальных результатов в борьбе с пигментацией, при этом, благодаря богатому составу, крем питает и увлажняет эпидермис, поддерживает эластичность и упругость кожи, корректирует рельеф. Экстракты Ариземы Амурской и 1% концентрация экстракта арбутина уменьшают темные пятна и делают тон вашей кожи ровным. Обогащенный транексамовой кислотой, воздействующей на факторы, вызывающие мелазму, и ниацинамидом для мягкого выравнивания текстуры кожи, крем обеспечивает сияющий, безупречный цвет лица. Кроме того, благодаря SPF 15 он защищает кожу от вредного воздействия ультрафиолетовых лучей.</t>
  </si>
  <si>
    <t>06-05-0154</t>
  </si>
  <si>
    <t>RU Д-ТН.РА01.В.26554/21</t>
  </si>
  <si>
    <t>Крем-Маска Ночная от Пигментации
 «Витамин С» 
CATHY DOLL
4 мл</t>
  </si>
  <si>
    <t>Cathy Doll Whitamin C Sleeping Mask Shot
4 ml</t>
  </si>
  <si>
    <t>Видимый результат за 7-14 дней! Избавляет от пигментных пятен, включая следы от акне, и выравнивает цвет лица, придавая коже холеный вид и здоровое сияние; обеспечивает достаточный уровень увлажнения, укрепляет клетки кожи, оказывает антиоксидантное действие, устраняет морщинки, вялость и прочие возрастные признаки, делает кожу более гладкой и упругой. Активные компоненты: витамины С, В3 и Е, арбутин, глутатион, гиалуроновая кислота, пролин, экстракты хлореллы и винограда.</t>
  </si>
  <si>
    <t>06-05-0155</t>
  </si>
  <si>
    <t>Крем-Маска Ночная Супер-Увлажняющая «Гиалуроновая Кислота» 
CATHY DOLL
 4 мл</t>
  </si>
  <si>
    <t>Cathy Doll 4 Hya Sleeping Mask Shot
4 ml</t>
  </si>
  <si>
    <t>Глубокое увлажнение за одну ночь! Поддерживает водный баланс кожи, делает ее более напитанной, упругой и гладкой как шелк; улучшает синтез коллагена в клетках кожи, уменьшает пигментацию, морщины, дряблость и другие признаки старения; восстанавливает повреждения и повышает барьерную функцию кожи. Кожа мягкая, бархатистая, естественно сияющая. Активные компоненты: 4 вида гиалуроновой кислоты, 3 вида коллагена, морская вода, экстракты кактуса «царица ночи» и портулака, витамин Е.</t>
  </si>
  <si>
    <t>06-05-0148</t>
  </si>
  <si>
    <t>Крем для Лица Дневной Осветляющий 
«Витамин С» 
CATHY DOLL
50 гр</t>
  </si>
  <si>
    <t>Cathy Doll Whitamin C Day Cream UV Protection
50 g</t>
  </si>
  <si>
    <t>Устраняет тусклость, делает цвет лица здоровым и однородным, превосходно увлажняет, уменьшает пигментацию и морщины, защищает от негативного воздействия солнечных лучей и окружающей среды. Содержание витамина С – 16000 мкг. Эффективность подтверждена лабораторными исследованиями: явное осветление кожи достигается спустя 14 дней применения. Для всех типов кожи и всех возрастов. За счет нежной, неплотной консистенции быстро впитывается, не забивает поры и не оставляет липкой пленки. Активные компоненты: лимонная и гиалуроновая кислоты, витамины С и Е, сквалан, масла оливы и подсолнечника, глутатион, вода дамасской розы, экстракты вулканической почвы, терминалии фердинанда, ромашки и перламутра.</t>
  </si>
  <si>
    <t>06-05-0149</t>
  </si>
  <si>
    <t>Крем для Лица Дневной от Пигментации с SPF15 
«Pure White» 
CATHY DOLL
30 гр</t>
  </si>
  <si>
    <t>Cathy Doll Bright Up Day Cream SPF15
30 g</t>
  </si>
  <si>
    <t>Особый компонент «X50 Pure White» (уникальная разработка компании Cathy Doll) подавляет образование меланина в клетках кожи, благодаря чему уменьшаются имеющиеся пигментные пятна и снижается образование новых. Тон кожи становится равномерным, здоровым и светящимся изнутри. Крем увлажняет и омолаживает кожу, повышает упругость и эластичность. Защита от солнца SPF15. Активные компоненты: витамины В3 и В5, экстракты тысячелистника, манжетки обыкновенной, мальвы, мелиссы, мяты перечной, первоцвета весеннего, вероники и грейпфрута, арбутин, гиалуроновая кислота и пептиды.</t>
  </si>
  <si>
    <t>06-05-0141</t>
  </si>
  <si>
    <t>Крем д/лица Экстраувлажняющий
 «Алоэ 83%» 
CATHY DOLL
50 гр</t>
  </si>
  <si>
    <t>Cathy Doll Aloe Vera Memory Cream Aloe Ha
50 g</t>
  </si>
  <si>
    <t>Высокая концентрация экстракта алоэ вера (83%) помогает удерживать в коже влагу, сохраняя оптимальный водный баланс, избавляет от сухости и шелушений, придает гладкость и бархатистость. Благодаря очень нежной и легкой консистенции крем легко распределяется по коже и глубоко впитывается, возвращая свежесть и жизненную силу вашей коже. Активные компоненты: экстракты алоэ вера, шалфея и чайного дерева. Шалфей и чайное дерево имеют выраженное антисептическое действие, устраняют воспаления и прыщи, регулируют работу сальных желез.</t>
  </si>
  <si>
    <t>06-05-0117</t>
  </si>
  <si>
    <t>Крем д/лица Супер-Увлажняющий 
«Алоэ»
 CATHY DOLL
8 гр</t>
  </si>
  <si>
    <t>Cathy Doll Aloeha Fresh Aloe Vera Memory Cream
8 g</t>
  </si>
  <si>
    <t>Активные компоненты: АЛОЭ ВЕРА, ГИАЛУРОНОВАЯ КИСЛОТА, СКВАЛАН, ЭКСТРАКТЫ ИВАН-ЧАЯ, ШАЛФЕЯ, КАМЕЛИИ ЯПОНСКОЙ И ЧАЙНОГО ДЕРЕВА, ВИТАМИНЫ В5 И Е. Высокая концентрация экстракта алоэ (83%) способствует прекрасному увлажнению, поддержанию оптимального гидро-баланса и предотвращению потери влаги из кожи. Крем имеет нежную консистенцию, за счет чего быстро впитывается и дарит чувство свежести. Результат регулярного использования – ровный цвет лица, здоровая и сияющая кожа.</t>
  </si>
  <si>
    <t>МАСКИ ДЛЯ ЛИЦА</t>
  </si>
  <si>
    <t>06-06-0220</t>
  </si>
  <si>
    <t>RU Д-TH.РА06.В.80240/24</t>
  </si>
  <si>
    <t>Маска-Бустер д/лица и Тела Увлажняющая «Алое Вера И Гиалуроновая Кислота» 
BABY BRIGHT 
140 гр</t>
  </si>
  <si>
    <t>Booster Mask Moisturizing Aloe Hya Baby Bright 
140 gr</t>
  </si>
  <si>
    <t>АКТИВНЫЕ КОМПОНЕНТЫ: АЛОЕ ВЕРА, ГИАЛУРОНОВАЯ КИСЛОТА, ФИЛЬТРАТ СЕКРЕТА УЛИТКИ ХЛОРЕЛЛА, КРАСНЫЕ ВОДОРОСЛИ. Booster Mask Moisturizing Aloe Hya Baby Bright - маска для лица и тела усиленного действия направленна на экстра увлажнение, питание, выравнивание цвета и омоложение, помогает коже выглядеть гладкой и здоровой. Маска, обогащенная экстрактом Алоэ Вера и 8 молекулами гиалуроновой кислоты, напитывает кожу, делает ее сияющей и увлажненной. Кроме того, маска быстро восстанавливает и успокаивает кожу, поврежденную загрязнениями окружающей среды и солнечными лучами, быстро освежает лицо. Может служить альтернативой ночному или дневному крему.</t>
  </si>
  <si>
    <t>06-06-0221</t>
  </si>
  <si>
    <t>Маска-Бустер д/лица и Тела Осветляющая «Витамин С и Экстракт Юзу» 
BABY BRIGHT 
140 гр</t>
  </si>
  <si>
    <t>Booster Mask Brightening Vit C Yuzu Baby Bright
 140 gr</t>
  </si>
  <si>
    <t>АКТИВНЫЕ КОМПОНЕНТЫ: МАСЛО ПЕРЕЧНОЙ МЯТЫ, ЭКСТРАКТ САХАРНОГО КЛЕНА, ВИТАМИН С, ЭКСТРАКТ ЮЗУ, ЯБЛОЧНАЯ КИСЛОТА, ЭКСТАКТ САХАРНОГО ТРОСНИКА. Baby Bright Vit C Yuzu Booster Mask Brightening - маска для лица и тела усиленного действия направленная на обновление клеток, выравнивание цвета кожи и омоложение, помогает коже выглядеть гладкой и здоровой. Экстракт Юзу содержит в 3 раза больше витамина С по сравнению с лимоном, богат антиоксидантами, помогает освежить кожу, оказывает антисептическое действие, улучшает микроциркуляцию крови, стимулирует выработку кожей коллагена, помогая предотвратить появление морщин. Маска бустер интенсивно увлажняет кожу, придавая ей свежий и сияющий вид. Обладает быстрым и эффективным действием. Выравнивает тон, интенсивно увлажняет, питает и сужает поры.</t>
  </si>
  <si>
    <t>06-06-0135</t>
  </si>
  <si>
    <t>Маска-Бустер д/лица и Тела Укрепляющая
 «Улитка и Золото»
 BABY BRIGHT
 140 гр</t>
  </si>
  <si>
    <t xml:space="preserve"> Booster Mask Firming Gold And Snail Baby Bright 
140 gr</t>
  </si>
  <si>
    <t>АКТИВНЫЕ КОМПОНЕНТЫ: АЛЛАНТОИН, БИОЗОЛОТО, МУЦИН УЛИТКИ, ЭКСТРАКТ МЕДА, , ЭКСТРАКТ МАТОЧНОГО МОЛОЧКА, ЭКСТРАКТ ПРОПОЛИСА. Booster Mask Firming Gold And Snail Baby Bright глубоко увлажняет, питает и тонизирует, замедляет процесс старения кожи, избавляет от сухости и шелушения, придает гладкость, мягкость и естественное сияние. Маска для омолаживания и увлажнения кожи, богатая экстрактом муцина улитки и золота, помогает питать кожу, делая ее сияющей, увлажненной Маска-бустер подходит и для ежедневного ухода, и как экспресс-средство. Может служить альтернативой ночному или дневному крему.</t>
  </si>
  <si>
    <t>06-06-0168</t>
  </si>
  <si>
    <t>Маска д/лица Тканевая Успокаивающая 
«Алоэ Вера и Огурец»
 BABY BRIGHT
 20 гр</t>
  </si>
  <si>
    <t>Baby Bright Cucumber &amp; Aloe Vera Essence Mask Sheet
20 g</t>
  </si>
  <si>
    <t>Хорошо увлажняет и тонизирует кожу, напитывая ее полезными веществами и витаминами. Маска эффективна в качестве восстанавливающего средства после длительного пребывания на солнце. Регулярное применение маски поможет придать коже нежность, шелковистость, эластичность, однородный цвет и ухоженный вид. Активные компоненты: витамин В5, экстракты алоэ вера, ромашки, огурца и гибискуса, гиалуроновая кислота. Не содержит парабены, спирт, минеральное масло, нефтепродукты, силиконы, синтетические красители.</t>
  </si>
  <si>
    <t>06-06-0169</t>
  </si>
  <si>
    <t>Маска д/лица Тканевая Тонизирующая
 «Арбуз и Томат» 
BABY BRIGHT
20 гр</t>
  </si>
  <si>
    <t>Baby Bright Watermelon &amp; Tomato Essence Mask Sheet
20 g</t>
  </si>
  <si>
    <t>Интенсивно увлажняет и восстанавливает кожу, возвращая ей гладкость, эластичность и естественное сияние. Помогает бороться с воспалениями и прыщами. За счет экстра-увлажняющего эффекта маска рекомендуется для сухой и очень сухой кожи, кроме того, ее можно использовать после долгого пребывания на солнце – она отлично успокоит и восстановит пострадавшую от ультрафиолета кожу. Активные компоненты: экстракты арбуза, гамамелиса, томата, яблока и вишни, витамин В5, гиалуроновая кислота. Не содержит парабены, спирт, минеральное масло, нефтепродукты, силиконы, синтетические красители.</t>
  </si>
  <si>
    <t>06-06-0170</t>
  </si>
  <si>
    <t>Маска д/лица Тканевая Омолаживающая 
«Жемчуг и Планктон»
BABY BRIGHT
 20 гр</t>
  </si>
  <si>
    <t>Baby Bright Pearl &amp; Plankton Essence Mask Sheet
20 g</t>
  </si>
  <si>
    <t>Глубоко питает кожу, насыщая ее полезными веществами и витаминами. Натуральные экстракты жемчуга и планктона обладают выраженным антивозрастным эффектом: помогают уменьшить морщины и предотвращают преждевременное увядание кожи, стимулируют синтез  коллагена и эластина, благодаря чему структура кожи становится более плотной и упругой. Регулярное применение маски сделает вашу кожу здоровой, гладкой и сияющей. Активные компоненты: экстракты жемчуга, планктона, арганы, семян камелии масличной, центеллы азиатской и семян пшеницы, витамин В5, масло ши. Не содержит парабены, спирт, минеральное масло, нефтепродукты, силиконы, синтетические красители.</t>
  </si>
  <si>
    <t>06-06-0171</t>
  </si>
  <si>
    <t>Маска-Бустер д/лица Тканевая 
«Антиакне» 
BABY BRIGHT
20 гр</t>
  </si>
  <si>
    <t>Baby Bright Clear &amp; Treat Booster Mask Sheet
20 g</t>
  </si>
  <si>
    <t>Маска разработана специально для чувствительной кожи. В короткий срок уменьшает воспаления и борется с акне, снимает раздражения, мягко отшелушивает ороговевшие клетки кожи, уменьшает шрамы и следы постакне, увлажняет кожу и стимулирует выработку коллагена. Активные компоненты: экстракты дерева Croton Lechleri (драконья кровь) и красных водорослей, масло чайного дерева, витамин В3, салициловая, гиалуроновая и транексамовая кислоты, бутилрезорцин.</t>
  </si>
  <si>
    <t>06-06-0172</t>
  </si>
  <si>
    <t>Маска-Бустер д/лица Тканевая д/сужения Пор 
BABY BRIGHT
20 гр</t>
  </si>
  <si>
    <t>Baby Bright Pore Minimizing Booster Mask Sheet
20 g</t>
  </si>
  <si>
    <t>Маска сужает поры, разглаживает морщины и предотвращает появление новых, делает кожу увлажненной, напитанной и упругой, обеспечивает ровный и здоровый цвет лица. Активные компоненты: экстракты гамамелиса, календулы, корня белого пиона, японского перца и водорослей, коллаген, витамины В3, В5 и Е, коэнзим Q10, гиалуроновая кислота, оксид цинка, пептиды.</t>
  </si>
  <si>
    <t>06-06-0173</t>
  </si>
  <si>
    <t>Маска-Бустер д/лица Тканевая от Пигментации BABY BRIGHT
20 гр</t>
  </si>
  <si>
    <t>Baby Bright Mela &amp; Spot Booster Mask Sheet
20 g</t>
  </si>
  <si>
    <t>Маска снимает раздражение, устраняет веснушки и пигментные пятна, выравнивает тон кожи, увлажняет и укрепляет ее, придавая гладкость и шелковистость. Результат – чистая, гладкая кожа, сияющая изнутри. Активные компоненты: арбутин, экстракты красных водорослей и редиса, витамины В3, С и Е, лецитин, гиалуроновая и транексамовая кислоты, бутилрезорцин.</t>
  </si>
  <si>
    <t>06-06-0204</t>
  </si>
  <si>
    <t>Маска-Бустер Для Лица Тканевая
«Гладкость и Сияние» 
BABY BRIGHT
20 гр</t>
  </si>
  <si>
    <t>Baby Bright Aura And Bright Booster Mask Sheet
20 g</t>
  </si>
  <si>
    <t>За счет повышенной концентрации витамина С (12%) и экстракта лимона  оказывает осветляющий эффект, устраняя нежелательную пигментацию и следы постакне. Ускоряет заживление повреждений, укрепляет, помогает вернуть коже плотность и эластичность, замедляет снижение ее тургора, предотвращает возрастные изменения. Кожа дольше остается яркой, сияющей и упругой. Активные компоненты: витамин С, ацетил-гексапептид-8, арбутин, экстракты красных водорослей, перламутра, лимона и болгарской розы, гиалуроновая кислота.</t>
  </si>
  <si>
    <t>06-06-0185</t>
  </si>
  <si>
    <t>Маска для лица Тканевая Укрепляющая
 «7 Ягод и Витамин Е» 
BABY BRIGHT
18 гр</t>
  </si>
  <si>
    <t>Baby Bright 5 Mins Firming Mask Sheet
18 g</t>
  </si>
  <si>
    <t>СРОК ГОДНОСТИ
05.2025-05.2028</t>
  </si>
  <si>
    <t>Предотвращает возрастные изменения, поддерживает необходимый уровень влаги в коже, улучшает выработку коллагена, питает и восстанавливает кожу, сокращает имеющиеся морщинки и делает овал лица более четким. Кожа дольше сохраняет молодость, гладкость и упругость. Активные компоненты: экстракты зантоксилума перечного, корня пиона, клубники, черники, эвтерпы овощной, ежевики, корня офиопогона японского, малины, клюквы, центеллы азиатской и байкальского шлемника, астаксантин, сквалан, витамин Е, молочная кислота.</t>
  </si>
  <si>
    <t>06-06-0186</t>
  </si>
  <si>
    <t>Маска для лица Тканевая Увлажняющая «Гиалуроновая Кислота, Персик и Витамин В3» 
BABY BRIGHT
 18 гр</t>
  </si>
  <si>
    <t>Baby Bright 5 Mins Hydrating Mask Sheet
18 g</t>
  </si>
  <si>
    <t>Эффективно увлажняет кожу на всех уровнях, предотвращает потерю влаги, оздоравливает и укрепляет кожу, разглаживает, устраняет стянутость и шелушения, ускоряет выработку коллагена, защищает от внешних факторов. Кожа становится мягкой, шелковистой, напитанной. Активные компоненты: фильтрат бифидобактерий, экстракты зантоксилума перечного, корня пиона, персика, кокоса, тремеллы (ледяного гриба), опунции индийской, риса, офиопогона японского, центеллы азиатской и байкальского шлемника, витамины В3 и В5, гиалуроновая кислота, серин, аргинин.</t>
  </si>
  <si>
    <t>06-06-0187</t>
  </si>
  <si>
    <t>Маска для лица Тканевая от Пигментации 
«Лимон и Витамин С» 
BABY BRIGHT
18 гр</t>
  </si>
  <si>
    <t>Baby Bright 5 Mins Brightening Mask Sheet
18 g</t>
  </si>
  <si>
    <t>Выраженный осветляющий эффект и устранение пигментации.  Комплекс природных ингредиентов питает кожу, контролирует выработку кожного сала, замедляет преждевременное старение, смягчает чувствительную кожу, стимулирует синтез коллагена. В результате кожа гладкая, подтянутая, бархатная и сияющая. Активные компоненты: витамины В, С и Е, экстракты зантоксилума перечного, корня пиона, мальвы, первоцвета весеннего, манжетки обыкновенной, мелиссы, вероники, тысячелистника, мяты перечной, масло бергамота, гиалуроновая и лимонная кислоты, арбутин.</t>
  </si>
  <si>
    <t>06-06-0188</t>
  </si>
  <si>
    <t>Маска для лица Тканевая для Жирной Кожи «Ретинол, Витамин В6 и Чайное Дерево»
 BABY BRIGHT
18 гр</t>
  </si>
  <si>
    <t>Baby Bright 5 Mins Oil Control Mask Sheet
18 g</t>
  </si>
  <si>
    <t>Очищает и сужает поры, деликатно отшелушивает, придает гладкость и сияние, контролирует выделение работу сальных желез, не допуская обезвоживания, защищает и омолаживает кожу. Активные компоненты: экстракты зантоксилума перечного, гамамелиса, корня пиона, коры белой ивы, опунции индийской, гриба фомес, офиопогона японского, центеллы азиатской и корня байкальского шлемника, гиалуроновая и молочная кислоты, ретинол, трипептид syn-ake.</t>
  </si>
  <si>
    <t>06-06-0216</t>
  </si>
  <si>
    <t>Маска для Лица Тканевая для Жирной или
 Проблемной Кожи 
«Йогурт, Киви и Виноград» 
CATHY DOLL
25 гр</t>
  </si>
  <si>
    <t>Cathy Doll Acne Oil Control Yogurt Mask Sheet
25 g</t>
  </si>
  <si>
    <t>Тканевая маска с богатым составом поможет вам снизить выделение кожного сала и устранить акне! Содержит пробиотики и пребиотики, которые сохраняют здоровую микрофлору и благотворно влияют на состояние кожи. Чайное дерево и салициловая кислота обладают антимикробным и антибактериальным эффектом, снижая активность патогенных микроорганизмов, которые вызывают прыщи, угревую сыпь и воспаления; контролируют выделение себума и чистят поры. Виноград, календула и киви защищают кожу от преждевременного старения, активно питают, выравнивают микрорельеф и тон кожи. Активные компоненты: витамины В3 и Е, аллантоин, сквалан, кисломолочные пробиотики и пребиотики, гиалуроновая и салициловая кислоты, экстракты чайного дерева, красных водорослей, винограда, киви и календулы, молочные протеины, масло пенника лугового.</t>
  </si>
  <si>
    <t>06-06-0217</t>
  </si>
  <si>
    <t>Маска для Лица Тканевая Антивозрастная 
«Йогурт и Ягоды» 
CATHY DOLL
25 гр</t>
  </si>
  <si>
    <t>Cathy Doll Anti-Wrinkle Yogurt Mask Sheet
25 g</t>
  </si>
  <si>
    <t>Тканевая маска с богатым составом поможет вам замедлить течение времени! Содержит пробиотики и пребиотики, которые сохраняют здоровую микрофлору и благотворно влияют на состояние кожи. Масло ши и гиалуроновая кислота интенсивно увлажняют, питают и подтягивают кожу, помогая ей оставаться мягкой и бархатистой. Аргирелин разглаживает морщинки и предотвращает возникновение новых. Экстракты ягод содержат натуральные кислоты, деликатно отшелушивающие кожу от ороговевших частичек и придающие ей гладкость, ровный цвет и естественное сияние. Активные компоненты: витамины В3, С и Е, аллантоин, сквалан, молочные протеины, кисломолочные пробиотики и пребиотики, масло ши, аргирелин, гиалуроновая кислота, экстракты ежевики, черники, черной смородины и красных водорослей, розовая вода, масло пенника лугового.</t>
  </si>
  <si>
    <t>06-06-0218</t>
  </si>
  <si>
    <t>Маска для Лица Тканевая для Сужения Пор 
«Йогурт, Мед и Ананас» 
CATHY DOLL
25 гр</t>
  </si>
  <si>
    <t>Cathy Doll Pore Minimizing Yogurt Mask Sheet
25 g</t>
  </si>
  <si>
    <t>Тканевая маска с богатым составом поможет вам очистить и сузить поры и отшелушить ороговевшие частички! Содержит пробиотики и пребиотики, которые сохраняют здоровую микрофлору и благотворно влияют на состояние кожи. Гамамелис и древесный гриб контролируют выделение кожного сала, очищают и стягивают поры. Экстракт ананаса мягко, но действенно убирает с кожи ороговевшие частички, за счет чего кожа быстрее обновляется и остается гладкой, сияющей и молодой. Витамин В6 и экстракт меда защищают кожу от негативного влияния внешней среды, нормализуют обмен веществ в клетках кожи и предотвращают преждевременное старение. Активные компоненты: аллантоин, гиалуроновая кислота, молочные протеины, кисломолочные пробиотики и пребиотики, витамины В3, В6, С и Е, экстракты гамамелиса, древесного гриба, ананаса и меда.</t>
  </si>
  <si>
    <t>06-06-0205</t>
  </si>
  <si>
    <t>Маска Для Лица Тканевая с Алоэ Вера 
«Смягчение и Увлажнение»
 CATHY DOLL
25 гр</t>
  </si>
  <si>
    <t>Cathy Doll Happy Aloe Vera Mask Sheet
25 g</t>
  </si>
  <si>
    <t>Алоэ восполняет нехватку влаги в клетках кожи, успокаивает и снимает раздражение, предотвращает появление прыщей и воспалений, сужает поры. Гиалуроновая кислота, коллаген, витамины В5 и Е и натуральные экстракты увлажняют и подтягивают кожу, сохраняя ее упругость и эластичность, замедляют процесс увядания, разглаживают микрорельеф кожи и придают свежий молодой вид. Активные компоненты: витамины В5 и Е, экстракты алоэ вера, мальвы, опунции индийской и центеллы азиатской, коллаген, мед, гиалуроновая кислота.</t>
  </si>
  <si>
    <t>06-06-0206</t>
  </si>
  <si>
    <t>Маска Для Лица Тканевая с Капустой 
«Энергия Молодости» 
CATHY DOLL
25 гр</t>
  </si>
  <si>
    <t>Cathy Doll Shiny Purple Cabbage Mask Sheet
25 g</t>
  </si>
  <si>
    <t>Капуста богата антиоксидантами, которые подавляют вредное действие свободных радикалов, эффективно защищает кожу от повреждений, вызванных внешними факторами, восстанавливает поверхность и возвращает коже здоровый цвет, придает гладкость и эластичность, борется с морщинами и продлевает молодость кожи. Витамины В5 и С, гиалуроновая кислота, коллаген и натуральные экстракты напитывают кожу ценными микроэлементами, подавляют жизнедеятельность опасных микробов и бактерий, устраняют прыщи и воспаления, укрепляют, подтягивают и разглаживают кожу. Активные компоненты: витамины В5 и С, экстракты краснокочанной капусты, винограда, ромашки и актинидии китайской, мед, коллаген, гиалуроновая кислота.</t>
  </si>
  <si>
    <t>06-06-0207</t>
  </si>
  <si>
    <t>Маска Для Лица Тканевая с Морковью 
«Здоровье и Молодость» 
CATHY DOLL
25 гр</t>
  </si>
  <si>
    <t>Cathy Doll Lively Carrot Mask Sheet
25 g</t>
  </si>
  <si>
    <t>СРОК ГОДНОСТИ
24.04.2025-23.04.2028</t>
  </si>
  <si>
    <t>Морковь увлажняет, смягчает и активно витаминизирует кожу, убирает шелушения и возвращает коже гладкость, а благодаря бета-каротину в составе - борется со свободными радикалами и замедляет процессы старения. Гиалуроновая кислота, коллаген, витамины В5 и натуральные экстракты восстанавливают и укрепляют кожу, защищают от негативного воздействия внешних факторов, поддерживают необходимый гидро-липидный баланс в клетках кожи, борются с морщинами и пигментацией. Активные компоненты: витамин В5, экстракты моркови, апельсина, абрикоса и яблока, коллаген, мед, бета-каротин, гиалуроновая кислота.</t>
  </si>
  <si>
    <t>06-06-0208</t>
  </si>
  <si>
    <t>Маска Для Лица Тканевая с Огурцом 
«Свежесть и Обновление» 
CATHY DOLL
25 гр</t>
  </si>
  <si>
    <t>Cathy Doll Squeezy Cucumber Mask Sheet
25 g</t>
  </si>
  <si>
    <t>Огурец содержит витамины, минералы, оксиданты и другие ценные вещества, восстанавливает кожу, уменьшает пигментацию, сужает поры, насыщает клетки влагой и придает сияние. Витамины В5 и Е, гиалуроновая кислота, коллаген и натуральные экстракты активно питают и увлажняют кожу, заживляют и восстанавливают, разглаживают морщинки и препятствуют появлению новых, уничтожают болезнетворные бактерии, вызывающие воспаления и акне. Активные компоненты: витамины В5 и Е, экстракты огурца, картофеля, шелковицы и гинкго билоба, коллаген, мед, гиалуроновая кислота.</t>
  </si>
  <si>
    <t>06-06-0209</t>
  </si>
  <si>
    <t>Маска Для Лица Тканевая с Томатом
 «Укрепление и Защита» 
CATHY DOLL
25 гр</t>
  </si>
  <si>
    <t>Cathy Doll Juicy Tomato Mask Sheet
25 g</t>
  </si>
  <si>
    <t>Томат помогает осветлить пигментные пятна, выровнять тон кожи и сделать его более здоровым и сияющим, а также содержит антиоксиданты, замедляющие старение клеток кожи и появление морщин. Гиалуроновая кислота, витамины В5 и С и натуральные экстракты превосходно увлажняют кожу, нежно отшелушивают, стимулируя процесс обновления эпидермиса, сужают поры, смягчают раздражение и воспаления. Активные компоненты: витамины В5 и С, экстракты томата, граната и хурмы, мед, гиалуроновая кислота.</t>
  </si>
  <si>
    <t>06-06-0210</t>
  </si>
  <si>
    <t>Маска-Бандаж для Коррекции Овала Лица Гидрогелевая «Антиакне»
с Центеллой 
CATHY DOLL
 18 гр</t>
  </si>
  <si>
    <t>Cathy Doll Acne Oil Control V Line Hydrogel Mask Sheet 
18 g</t>
  </si>
  <si>
    <t>Моделирующая маска для лифтинга нижней части лица. Кожа подтягивается и напитывается полезными микроэлементами, а овал лица становится более четким. Бетаин и гиалуроновая кислота омолаживают кожу и поддерживают ее свежесть и тонус. Особый компонент – ацетил гексапептид-8 – оказывает эффект ботокса, благодаря чему разглаживаются морщинки, а новые появляются медленнее. Чайное дерево и экстракт центеллы азиатской помогают устранять акне и воспаления, делают кожу чистой и гладкой. Активные компоненты: бетаин, аллантоин, винная и гиалуроновая кислоты, ацетил гексапептид-8, экстракты черники, чайного дерева и центеллы азиатской.</t>
  </si>
  <si>
    <t>06-06-0211</t>
  </si>
  <si>
    <t>Маска-Бандаж для Коррекции Овала Лица Гидрогелевая «Осветляющая»
 с Арбутином
CATHY DOLL
 18 гр</t>
  </si>
  <si>
    <t>Cathy Doll Bright Up V Line Hydrogel Mask Sheet
18 g</t>
  </si>
  <si>
    <t>Моделирующая маска для лифтинга нижней части лица. Кожа подтягивается и напитывается полезными микроэлементами, а овал лица становится более четким. Бетаин и гиалуроновая кислота омолаживают кожу и поддерживают ее свежесть и тонус. Особый компонент – ацетил гексапептид-8 – оказывает эффект ботокса, благодаря чему разглаживаются морщинки, а новые появляются медленнее. Витамин С и арбутин помогают уменьшить пигментные пятна и препятствуют возникновению новых. Активные компоненты: бетаин, аллантоин, витамин С, ацетил гексапептид-8, арбутин, экстракт малины, гиалуроновая и винная кислоты.</t>
  </si>
  <si>
    <t>06-06-0189</t>
  </si>
  <si>
    <t>RU Д-ТН.РА06.В.80240/24</t>
  </si>
  <si>
    <t>Маска для Лица Тканевая Интенсивно Увлажняющая «Авокадо» 
JOJI
30 гр</t>
  </si>
  <si>
    <t>Joji Avocado Hydration Mask
30 g</t>
  </si>
  <si>
    <t>Поможет оживить обезвоженную кожу и избавить ее от сухости, стянутости и шелушения. Масло авокадо оказывает увлажняющий, противовоспалительный, регенерирующий, омолаживающий эффект, нормализует работу сальных желез. Гиалуроновая кислота поддерживает водный баланс в коже, витамины группы В способствуют восстановлению и обновлению клеток, церамиды укрепляют защитный барьер кожи. Активные компоненты: витамин В3 и В5, гиалуроновая кислота, церамиды, масло авокадо.</t>
  </si>
  <si>
    <t>06-06-0190</t>
  </si>
  <si>
    <t>Маска для Лица Тканевая Тонизирующая
 «Ананас» 
JOJI
30 гр</t>
  </si>
  <si>
    <t>Joji Pineapple Bright &amp; Repair Mask
30 g</t>
  </si>
  <si>
    <t>Маска за считанные минуты освежит, напитает и разгладит кожу. Экстракт ананаса сужает поры и уменьшает выделение себума. Витамины В3 и В5 обладают омолаживающим эффектом. Аллантоин и лимонная кислота способствуют мягкому очищению кожи от мертвых клеток и стимулируют ее обновление. Экстракт манго эффективно увлажняет, подтягивает и повышает эластичность. Активные компоненты: витамин В3 и В5, аллантоин, экстракты ананаса и манго, лимонная кислота.</t>
  </si>
  <si>
    <t>06-06-0191</t>
  </si>
  <si>
    <t>Маска для Лица Тканевая Осветляющая
 «Апельсин и Мед» 
JOJI
30 гр</t>
  </si>
  <si>
    <t>Joji Orange Honey Brightening Mask
30 g</t>
  </si>
  <si>
    <t>Маска содержит целый коктейль полезных ингредиентов, которые устраняют пигментацию, выравнивают тон лица, интенсивно увлажняют и успокаивают кожу, насыщают ее витаминами, усиливают защитный барьер, устраняют следы усталости, недосыпа и стресса. При регулярном использовании кожа станет более эластичной, бархатной и излучающей здоровье! Активные компоненты: витамины В3 и В5, гиалуроновая кислота, мед, церамиды, экстракт кожуры апельсина.</t>
  </si>
  <si>
    <t>06-06-0192</t>
  </si>
  <si>
    <t>Маска для Лица Тканевая Освежающая 
«Арбуз» 
JOJI
30 гр</t>
  </si>
  <si>
    <t>Joji Watermelon Refresh And De-stressing Mask
30g</t>
  </si>
  <si>
    <t>Маска мгновенно восстановит потускневшую кожу. Экстракт арбуза и гиалуроновая кислота глубоко проникают в эпидермис, напитывая влагой и удерживая ее в слоях кожи, вследствие чего она становится гладкой и шелковистой. Входящие в состав церамиды усиливают защитную функцию кожи, а витамины В3 и В5 обеспечивают омолаживающий эффект. Активные компоненты: витамины В3 и В5, гиалуроновая кислота, церамиды, экстракт арбуза.</t>
  </si>
  <si>
    <t>06-06-0194</t>
  </si>
  <si>
    <t>Маска для Лица Тканевая Возрождающая 
«Клубника»
 JOJI
30 гр</t>
  </si>
  <si>
    <t>Joji Strawberry Revitalizing Mask</t>
  </si>
  <si>
    <t>Подходит для всех типов кожи. Экстракт клубники активно восстанавливает и питает, оказывает деликатный отшелушивающий эффект, вследствие чего кожа приобретает гладкость, упругость и равномерный тон. Гиалуроновая кислота и витамины В3 и В5 эффективно увлажняют, разглаживают и предотвращают преждевременное старение. Церамиды восстанавливают защитный барьер кожи. Активные компоненты: витамины В3 и В5, гиалуроновая кислота, церамиды, экстракт земляники чилийской (клубники).</t>
  </si>
  <si>
    <t>06-06-0195</t>
  </si>
  <si>
    <t>Маска для Лица Тканевая Антивозрастная 
«Коллаген и Золото»
 JOJI
30 гр</t>
  </si>
  <si>
    <t>Joji Collagen 24K Intensive Wrinkle Mask
30 g</t>
  </si>
  <si>
    <t>Формула маски активно воздействует на кожный покров, поддерживая необходимый водный баланс и возвращая увядающей коже гладкость и упругость. Действующие вещества устраняют покраснения и пигментные пятна, стимулируют обновление кожи, придают лицу ровный цвет и естественное сияние. Активные компоненты: витамин В3, аллантоин, глутатион, золото, сок алоэ вера, коллаген.</t>
  </si>
  <si>
    <t>06-06-0196</t>
  </si>
  <si>
    <t>Маска для Лица Тканевая с Манго
 «Гладкая Кожа» 
JOJI
30 гр</t>
  </si>
  <si>
    <t>Joji Mango Whitening Mask
30 g</t>
  </si>
  <si>
    <t>Поддерживает необходимый водный баланс во всех слоях кожи, избавляет от стянутости и шелушений, помогает уменьшить пигментацию, освежает и устраняет следы усталости и недосыпа, запускает процесс обновления кожи и обеспечивает антивозрастной эффект. Кожа становится нежной, мягкой, эластичной, подтянутой и сияющей. Активные компоненты: витамины В3, масло ши, арбутин, экстраты камелии японской, магнолии японской, лотоса, манго, фермент гриба Aureobasidium Pullulans.</t>
  </si>
  <si>
    <t>06-06-0200</t>
  </si>
  <si>
    <t>Маска для Лица Тканевая Антиоксидантная «Ягодный Микс» 
JOJI
30 гр</t>
  </si>
  <si>
    <t>Joji Anti-Oxidant Mixed Berry Mask
30 g</t>
  </si>
  <si>
    <t>Маска глубоко питает кожу, сохраняя влагу внутри и повышая эластичность кожи. Ягодные экстракты помогают укрепить кожный покров, активизируют рост новых клеток кожи, предотвращая за счет этого преждевременное увядание. Также обладают антиоксидантным, антибактериальным и противовоспалительным эффектом – эффективно устраняют высыпания и раздражения, уменьшают акне, защищают кожу от негативного влияния окружающей среды. Активные компоненты: витамин В3, масло ши, лимонная кислота, экстракты эвтерпы овощной, земляники, смородины, ежевики, малины, голубики, клюквы.</t>
  </si>
  <si>
    <t>06-06-0213</t>
  </si>
  <si>
    <t>RU Д-CN.РА01.В.96745/23</t>
  </si>
  <si>
    <t>Маска Гидрогелевая Хлорелла и Растительные Экстракты
 THAI TALAY
30 мл</t>
  </si>
  <si>
    <t>Thai Talay Hydrogel Mask Extreme Detox Effect
30 ml</t>
  </si>
  <si>
    <t>СРОК ГОДНОСТИ
13.03.2025-12.03.2028</t>
  </si>
  <si>
    <t>Сбалансированный комплекс натуральных ингредиентов. Регенерация; детокс эффект; ровная мягкая кожа. Плотно прилегает и повторяет контуры лица</t>
  </si>
  <si>
    <t>06-06-0214</t>
  </si>
  <si>
    <t>Маска Гидрогелевая  Пептиды, Коллаген и Растительные Экстракты THAI TALAY 
30 мл</t>
  </si>
  <si>
    <t>Thai Talay Hydrogel Mask Super Lifting Effect
30 ml</t>
  </si>
  <si>
    <t>Сбалансированный комплекс натуральных ингредиентов. Глубокое увлажение; заполнение морщин; четкий овал; ровный тон. Плотно прилегает и повторяет контуры лица</t>
  </si>
  <si>
    <t>06-06-0227</t>
  </si>
  <si>
    <t>Маска Гидрогелевая  Алоэ, Коллаген и Растительные Экстракты 
THAI TALAY
30 мл</t>
  </si>
  <si>
    <t>Thai Talay Hydrogel Mask Ultra Hydration Effect
30 ml</t>
  </si>
  <si>
    <t>Сбалансированный комплекс натуральных ингредиентов. Активное увлажнение; обновление клеток; упругая и подтянутая кожа. Плотно прилегает и повторяет контуры лица</t>
  </si>
  <si>
    <t>06-06-0182</t>
  </si>
  <si>
    <t>Маска-Ампула д/лица Тканевая с Коллагеном «Глубокое Увлажнение» PRECIOUS SKIN
30 гр</t>
  </si>
  <si>
    <t>Precious Skin Collagen Moistfull Ampoule Mask
30 g</t>
  </si>
  <si>
    <t>«Скорая помощь» для уставшей сухой кожи. Усиленно питает кожу, сохраняет необходимый уровень влаги на всех уровнях, повышает упругость кожи, уменьшает пигментацию, морщинки и другие признаки старения. Благодаря интенсивному действию внешний вид кожи значительно улучшается уже после первого применения. Активные компоненты: витамины В3 и В5, мед, гиалуроновая и лимонная кислоты, коллаген, мочевина, экстракт женьшеня, экстенсин.</t>
  </si>
  <si>
    <t>06-06-0183</t>
  </si>
  <si>
    <t>Маска д/лица Тканевая Осветляющая 
«Улитка и Коллаген» 
PRECIOUS SKIN
30 гр</t>
  </si>
  <si>
    <t>Precious Skin Snail Bright Collagen Mask
30 g</t>
  </si>
  <si>
    <t>Увлажняет, убирает шелушения, снимает раздражение, смягчает кожу, разглаживает морщинки и не допускает появления новых, предотвращает пигментацию, оказывает антивозрастной эффект. Кожа становится более гладкой и подтянутой, мягкой и бархатистой, светится здоровьем. Активные компоненты: витамин В3, аллантоин, коллаген, муцин улитки.</t>
  </si>
  <si>
    <t>06-06-0203</t>
  </si>
  <si>
    <t>RU Д-ТН.РА01.А.25282/23</t>
  </si>
  <si>
    <t>Маска д/лица Тамаринд 
«Обновление»
KHAOKHO
10 гр</t>
  </si>
  <si>
    <t>Khaokho 100% Natural Tamarind Facial Mask
10 g</t>
  </si>
  <si>
    <t>СРОК ГОДНОСТИ
08.2025-
08.2027</t>
  </si>
  <si>
    <t>Тамаринд богат AHA-кислотами, которые увлажняют, отшелушивают и защищают кожу, а также стимулируют синтез коллагена и регенерацию клеток. Маска напитывает кожу витаминами, борется с пигментацией, выравнивает тон и рельеф кожи, помогает устранить прыщи и воспаления, повышает тонус и эластичность. Кожа становится более мягкой, гладкой, приобретает ровный цвет. Активные компоненты: экстракты тамаринда, корня солодки, жимолости японской, базилика, куркумы, грейпфрута и уснеи бородатой, мед, молочные протеины, порошок из плодов феронии лимонной (танака).</t>
  </si>
  <si>
    <t>06-06-0201</t>
  </si>
  <si>
    <t>Маска для Лица с Витамином С и Ликопином «Сияние» 
KHAOKHO
 8 гр</t>
  </si>
  <si>
    <t>Khaokho Vit C And 9X Lycopene Facial Radiance Mask
8 g</t>
  </si>
  <si>
    <t>Уникальная формула маски содержит экстракты различных плодов красного цвета – они являются источником ликопина, природного антиоксиданта. Ликопин нейтрализует свободные радикалы, которые вызывают повреждение клеток кожи и их преждевременное старение. Поэтому маска с ликопином обладает выраженным омолаживающим эффектом. Также она способствует увлажнению, разглаживанию и укреплению кожи, придает лицу свежий здоровый вид и естественное сияние. Активные компоненты: ниацинамид, молочная, гиалуроновая и лимонная кислоты, пудра из абрикосовой косточки, масла семян томата, семян клюквы и подсолнечника, экстракты ацеролы и граната, витамин Е, ликопин.</t>
  </si>
  <si>
    <t>06-06-0134</t>
  </si>
  <si>
    <t>ЕАЭС N RU Д-TH.РА07.В.02932/22</t>
  </si>
  <si>
    <t>Маска д/лица 100% натуральная с пилинг эффектом 
«Тамаринд и Мед»
60 гр </t>
  </si>
  <si>
    <t>100% Tamarind Thai Herbal Face Mask
60 g</t>
  </si>
  <si>
    <t>СРОК ГОДНОСТИ
05.2025-
05.2027</t>
  </si>
  <si>
    <t>Натуральная!! Тамаринд отлично удаляет мертвые клетки кожи и уменьшает различные темные пятна, поддерживает здоровый молодой цвет кожи. Содержание в плодах фруктовых кислот (АНА-кислот) придает им замечательные отбеливающие качества. Тамаринд содержит витамины групп В, А, Р и С и эффективно смягчает и тонизирует, питает кожу.</t>
  </si>
  <si>
    <t>06-06-0175</t>
  </si>
  <si>
    <t>Патчи Гидрогелевые Омолаживающие с Пептидом, Черным Трюфелем и Осетровой Икрой 
THAI TALAY
 60 шт</t>
  </si>
  <si>
    <t>Thai Talay Black Truffle Caviar Polypeptide Jelly Mask
60</t>
  </si>
  <si>
    <t>СРОК ГОДНОСТИ
13.03.2025-
12.03.2028</t>
  </si>
  <si>
    <t>Активные компоненты: гиалуронат натрия, ацетил гексапептид-8, аллантоин экстракты перламутра и осетровой икры; растительные экстракты: черного трюфеля, хлебного и шелкового деревьев, лофатерума стройного, шлемника бородатого, портулака огородного, кохии веничной, андрографиса метельчатого, жгун-корня Монье, ваккарии посевной.
Гидрогелевые патчи избавляют от отеков, темных кругов, мелких морщин и сухости, разглаживают кожу, придают ей тонус и упругость, обеспечивают мгновенный лифтинг-эффект. При регулярном применении замедляются процессы увядания кожи, взгляд становится свежее и моложе.</t>
  </si>
  <si>
    <t>06-06-0177</t>
  </si>
  <si>
    <t>Патчи Гидрогелевые д/лифтинг Эффекта с Коллагеном и Растительными Экстрактами 
THAI TALAY
60 шт</t>
  </si>
  <si>
    <t>Thai Talay Collagen Firming Jelly Mask
60 pcs</t>
  </si>
  <si>
    <t>Активные компоненты: гидролизованный коллаген, аллантоин, серебро; растительные экстракты: красных водорослей, хлебного и шелкового деревьев, лофатерума стройного, шлемника бородатого, портулака огородного, кохии веничной, жгун-корня Монье, андрографиса метельчатого, ваккарии посевной. Патчи выравнивают рельеф верхних слоев дермы, уменьшают глубину мимических морщин, препятствуют формированию новых, создавая лифтинг-эффект, который сохраняется в течение всего дня. Патчи прекрасно увлажняют, снимают отечность, способствуют уменьшению темных кругов под глазами и устраняют эффект усталости.</t>
  </si>
  <si>
    <t>06-06-0180</t>
  </si>
  <si>
    <t>Патчи Гидрогелевые Восстанавливающие с Коллагеном и Растительными Экстрактами
 THAI TALAY
60 шт</t>
  </si>
  <si>
    <t>Thai Talay Bladder-Wrack Collagen Cyanine Jelly Mask
60 pcs</t>
  </si>
  <si>
    <t>Активные компоненты: гидролизованный коллаген, гиалуронат натрия, аллантоин, экстракт перламутра, серебро; растительные экстракты: водорослей, хлебного и шелкового деревьев, лофатерума стройного, шлемника бородатого, портулака огородного, кохии веничной, жгун-корня Монье, ваккарии посевной, андрографиса метельчатого. Питательная эссенция патчей способствует регенерации нежной кожи век, активно увлажняет ее, мгновенно наполняя влагой и полезными микроэлементами. Патчи избавляют от отеков, темных кругов и мелких морщин, интенсивно разглаживают кожу, придают ей тонус и упругость. Кожа становится гладкой, эластичной и сияющей.</t>
  </si>
  <si>
    <t>06-06-0224</t>
  </si>
  <si>
    <t>RU Д-ТН.РА01.В.42393/21</t>
  </si>
  <si>
    <t>Патчи Гидрогелевые Ампульные с Экзосомами Молока 
«Exowhite»
 BABY BRIGHT
 2.5 гр</t>
  </si>
  <si>
    <t>Exowhite Ampoule Eye Mask Milk Exosomes Baby Bright 
2.5 gr</t>
  </si>
  <si>
    <t>АКТИВНЫЕ КОМПОНЕНТЫ: МОЛОЧНЫЕ ЭКЗОСОМЫ, ФЕРМЕНТ ЛАКТОБАКТЕРИЙ, ПЕПТИДНЫЙ КОМПЛЕКС,  8 ТИПОВ ГИАЛУРОНОВОЙ КИСЛОТЫ, НИАЦИНАМИД, ТРЕГАЛОЗА, , ЦЕРАМИДЫ, ТОКОФЕРИЛАЦЕТАТ, ГЛУТАТИОН, КОЛЛАГЕН, АРГИНИН ЭКСТРАКТЫ: КАМЕЛИИ КИТАЙСКОЙ, ГАМАМЕЛИСА, ШЛЕМНИКА БАЙКАЛЬСКОГО, СОЛОДКИ УРАЛЬСКОЙ, ЦЕНТЕЛЛЫ АЗИАТСКОЙ. Exowhite Ampoule Eye Mask Milk Exosomes Baby Bright обогащена революционно новыми компонентами для омоложения кожи: молочными экзосомами и экзосомами, полученными из лактобактерий, которые глубоко восстанавливает кожу, разглаживая мелкие морщинки и уменьшая выраженность глубоких. Содержит 8 видов гиалуроновой кислоты, пептиды, растительные экстракты, которые удерживают влагу, питают,  делая кожу вокруг глаз гладкой, мягкой и молодой. Благодаря ниацинамиду, патчи успокаивают кожу, осветляют, придают коже сияние и естественный здоровый вид. Зоны для использования патчей: веки, брови, линии рта, носогубная складка, и щеки. Продукт не содержит 10 раздражающих ингредиентов: отдушек и ароматизаторов, парабенов, силикона, спирта, минералов, вазелина, метилизотиазолинон, феноксиэтанола, триклозана, формальдегида и стероидов.</t>
  </si>
  <si>
    <t>06-06-0223</t>
  </si>
  <si>
    <t>Патчи Гидрогелевые Ампульные с PDRN «Rejulight» 
BABY BRIGHT 
2.5 гр</t>
  </si>
  <si>
    <t>Rejulight Ampoule EyE Mask PDRN Salmon 
Baby Bright 
2.5 gr</t>
  </si>
  <si>
    <t>АКТИВНЫЕ КОМПОНЕНТЫ: ПОЛИНУКЛЕОТИД (PDRN), НИАЦИНАМИД, ЭКСТРАКТ ВИНОГРАДНЫХ КОСТОЧЕК, ГИАЛУРОНАТ НАТРИЯ, УЛИТОЧНЫЙ МУЦИН, АЦЕТИЛГЕКСАПЕПТИД-8. Патчи Rejulight Ampoule Eye Mask Baby Bright, обогащенные полидезоксирибонуклеотидом, (PDRN или экстракта натриевой ДНК из лосося) глубоко увлажняют, питают и восстанавливают кожу, делая ее увлажненной, сияющей и молодой. Благодаря ниацинамиду, патчи успокаивают кожу, осветляют, придают коже сияние и естественный здоровый вид.  Экстракт виноградных косточек, муцин улитки и натриевый гиалуронат восстанавливают уставшую кожу под глазами, насыщают её влагой и сохраняют её, придавая сияние и укрепляя её структуру. Маска также содержит ацетилгексапептид-8, который помогает уменьшить глубокие морщины вокруг глаз, делая кожу более подтянутой и гладкой. Зоны для использования патчей: веки, брови, линии рта, носогубная складка, и щеки. Продукт не содержит 10 раздражающих ингредиентов: отдушек и ароматизаторов, парабенов, силикона, спирта, минералов, вазелина, метилизотиазолинон, феноксиэтанола, триклозана, формальдегида и стероидов.</t>
  </si>
  <si>
    <t>06-06-0222</t>
  </si>
  <si>
    <t>Патчи Гидрогелевые Ампульные «Золото и Витаминный Коктейль»  BABY BRIGHT
 2.5 гр</t>
  </si>
  <si>
    <t>Gold &amp; Vita Drip Ampoule Eye Mask Baby Bright
 2.5 gr</t>
  </si>
  <si>
    <t>АКТИВНЫЕ КОМПОНЕНТЫ: ЭКСТРАКТ БАКУЧИОЛЫ, ВИТАМИН С, НИАЦИНАМИД, ЗОЛОТО, СКВАЛАН, КОЛЛАГЕН, ПЕПТИДЫ, ГЛИКОЛЕВАЯ КИСЛОТА. Патчи Gold &amp; Vita Drip Ampoule EyE Mask Baby Bright содержат полезные свойства золота (Gold), обладающего антиоксидантными характеристиками, что помогает быстро восстановить кожу, делая ее упругой и гладкой. Экстракт бакучиола мягко воздействует на кожу, замедляя появление преждевременных морщин. В сочетании с производными витамина C и ниацинамидом, маска помогает уменьшить темные круги под глазами, придавая коже яркость и сияние. Содержат гидролизованный коллаген, гликолевую кислоту и сквалан, которые увлажняют кожу, напитывают и делают ее гладкой. Зоны для использования патчей: веки, брови, линии рта, носогубная складка, и щеки. Продукт не содержит 10 раздражающих ингредиентов: отдушек и ароматизаторов, парабенов, силикона, спирта, минералов, вазелина, метилизотиазолинон, феноксиэтанола, триклозана, формальдегида и стероидов.</t>
  </si>
  <si>
    <t>06-06-0219</t>
  </si>
  <si>
    <t>Патчи для Глаз 
«Витамин С» 
CATHY DOLL
2 шт</t>
  </si>
  <si>
    <t>Cathy Doll Whitamin C Brightening Eye Mask 1 Pair
2 pcs</t>
  </si>
  <si>
    <t>Подтягивают кожу вокруг глаз и разглаживают мимические морщины; убирают круги, отеки и следы недосыпа; избавляют от пигментных пятен и веснушек; увлажняют кожу, насыщают витаминами, придают тонус, нежность, гладкость и здоровое сияние Активные компоненты: витамины С и В3, пептиды, коллаген, экстракты алоэ и камелии японской, арбутин.</t>
  </si>
  <si>
    <t>06-06-0156</t>
  </si>
  <si>
    <t>Патчи д/глаз Гидрогелевые «Гиалуроновая Кислота и Пептиды»
 BABY BRIGHT
1 уп/2 шт</t>
  </si>
  <si>
    <t>Baby Bright 5HYA &amp; Peptide Firming Eye Mask
1/2 pcs</t>
  </si>
  <si>
    <t>Активные компоненты: ГИАЛУРОНОВАЯ КИСЛОТА, ПЕПТИДЫ. Попрощайтесь с темными кругами и уставшей кожей под глазами, используя золотые патчи от Baby Bright! Они увлажнят кожу и напитают ее полезными веществами, вернут гладкость и здоровое сияние, разгладят мелкие морщинки, подарят ощущение свежести. Регулярное применение патчей повышает эластичность и тонус кожи. Способ применения: после очищения лица, приложите патчи к области под глазами, через 15-20 минут удалите.</t>
  </si>
  <si>
    <t>06-06-0157</t>
  </si>
  <si>
    <t>Патчи д/глаз Гидрогелевые с Освежающим Эффектом «Алоэ и Коллаген»
 BABY BRIGHT
1 уп/2 шт</t>
  </si>
  <si>
    <t>Baby Bright Aloe Vera &amp; Fresh Collagen Eye Mask
1/2 pcs</t>
  </si>
  <si>
    <t>Активные компоненты: экстракт алоэ вера, коллаген. Увлажняют и питают кожу вокруг глаз, уменьшают отеки и темные круги, разглаживают мимические морщины и «гусиные лапки». Коллаген способствует сохранению водного баланса. Экстракт алоэ оказывает успокаивающий, омолаживающий и освежающий эффект.</t>
  </si>
  <si>
    <t>06-06-0174</t>
  </si>
  <si>
    <t>Патчи д/глаз Гидрогелевые «Томат и Глутатион» 
BABY BRIGHT
1 уп/2 шт</t>
  </si>
  <si>
    <t>Baby Bright Tomato &amp; Gluta Eye Mask
1/2 pcs</t>
  </si>
  <si>
    <t>Увлажняют и питают кожу вокруг глаз, уменьшают отеки и темные круги, разглаживают мимические морщины и «гусиные лапки». Регулярное применение патчей сделает кожу вокруг глаз мягкой, нежной, напитанной и упругой. Активные компоненты: экстракт томата, глутатион, витамин В3.</t>
  </si>
  <si>
    <t>СОЛНЦЕЗАЩИТНАЯ СЕРИЯ ДЛЯ ЛИЦА</t>
  </si>
  <si>
    <t>06-07-0012</t>
  </si>
  <si>
    <t>Крем д/лица 
Солнцезащитный  Легкий 
 SPF 50 РА+++ 
YOKO 
30 гр</t>
  </si>
  <si>
    <t>Yoko Sunscreen SPF 50
30 g</t>
  </si>
  <si>
    <t>Солнцезащитный и отбеливающий крем для лица. Защищает кожу от UVA и UVB лучей. Уменьшает яркость веснушек и пигментных пятен. Обогащён витамином Е, увлажняет и питает кожу. Имеет приятный аромат, не липкую лёгкую текстуру, быстро впитывается. Создает невидимую пленку, которая «фильтрует» лучи, позволяя клеткам воспринимать только положительные факторы. Поддерживает уровень коллагена, эластина и гиалуроновой кислоты в эпидермисе, отвечающих за упругость кожи и «заполнение» морщинок</t>
  </si>
  <si>
    <t>06-07-0013</t>
  </si>
  <si>
    <t>Крем для Лица Солнцезащитный 
«Invisible»
 SPF33 PA+++ 
CATHY DOLL
 20 мл</t>
  </si>
  <si>
    <t>Cathy Doll Invisible Sun Protection
20 ml</t>
  </si>
  <si>
    <t>СРОК ГОДНОСТИ
05.2024-05.2027</t>
  </si>
  <si>
    <t>Ваш надежный защитник от солнечных ожогов, фотостарения и нежелательной пигментации. Крем многофункциональный: защищает от ультрафиолетовых лучей (UVA и UVB); защищает от инфракрасного излучения; особый ингредиент Ion Plus отталкивает грязь и пыль. Легкая текстура быстро впитывается без жирной пленки, не чувствуется на коже.</t>
  </si>
  <si>
    <t>УХОД ДЛЯ ГУБ</t>
  </si>
  <si>
    <t>06-09-0068</t>
  </si>
  <si>
    <t>EAЭC N RU Д-TH.PA01.B.84096/26</t>
  </si>
  <si>
    <t>Сыворотка д/губ Восстанавливающая c Экстрактом Ягод «Purple Berry» SPF 50+ с проявляющимся оттенком (нежно розовый) PLANTNERY                                10 гр</t>
  </si>
  <si>
    <t>Berry Filler &amp; Repair UV Vegan Lip Serum «Purple Berry» PLANTNERY               10 gr</t>
  </si>
  <si>
    <t>Активные компоненты: БАКУЧИОЛ, ПАНТЕНОЛ, МАСЛО ШИ, САТИВЫ, МИНДАЛЯ, ВИНОГРАДА, ЭКСТРАКТЫ ДЫНИ, ГОДЖИ, МАЛЬПИГИИ, ВАКЦИНИУМА, ФИКУСА, ГИНКГО, МОРУСА, КАМЕЛИИ, ЛЕБЕДЫ, ЛИМНАНТЕСА, МАКАДАМИИ, ЕНОТЕРЫ, ПЕРСЕИ, ШИПОВНИКА, ЖОЖОБА, ГИАЛУРОНАТ, ВИТАМИНЫ С, B2, ФОЛИЕВАЯ КИСЛОТА, ГЛУТАТИОН. Бальзам для губ, созданный на основе природного ретинола  (бакучиол)и пяти видов ягод, в сочетании с натуральными маслами и баттерами, помогает бороться с сухостью, трещинами и мелкими морщинами на губах, восстанавливая их гладкость, объём и здоровый вид. Благодаря высокому SPF фактору (50+ PA++++), бальзам защищает от вредного УФ-излучения и сохраняет естественный цвет губ, обеспечивая здоровое и естественное сияние с первого применения.</t>
  </si>
  <si>
    <t>06-04-0094</t>
  </si>
  <si>
    <t>Сыворотка д/губ Увлажняющая с Керамидами и Гилауроновой Кислотой «Blue Splash» SPF 50 + с проявляющимся оттенком (нежно розовый) PLANTNERY                                                                   10 гр</t>
  </si>
  <si>
    <t>Blue Ceramide Deep Moist UV Vegan Lip Serum «Blue Splash» PLANTNERY             10 gr</t>
  </si>
  <si>
    <t>АКТИВНЫЕ КОМПОНЕНТЫ: НОНАПЕПТИД-1, МАСЛА ОЛИВЫ ЕВРОПЕЙСКОЙ, АРГАНИИ, ШИ, ЗАРОДЫШЕЙ ОЛИВЫ, МИНДАЛЯ, СЕМЯН ВИНОГРАДА, СЕМЯН КАМЕЛИИ ЯПОНСКОЙ, КОРИЛУСА АВЕЛЛАНЫ, ЛИМИНАНТЕСА БЕЛОГО, МАКАДАМИИ, ЕНОТЕРЫ ДВУЛЕТНЕЙ, ПЕРСЕА ГРАТИССИМЫ, ШИПОВНИКА, СКВАЛАН, ЦЕРАМИД НП, ГИАЛУРОНАТЫ, ГЛИЦЕРИН, ЯБЛОЧНЫЙ УКСУС, ЭКТОИН, МАСЛА ПОДСОЛНЕЧНИКА, ГРАНАТА, КАПУСТЫ КАМПЕШЕВОЙ, ЖОЖОБА, ЭКСТРАКТ ЦВЕТОВ ГРАНАТА. Этот бальзам для губ создан на основе ценных растительных экстрактов и масел, усиленных церамидами и гиалуроновой кислотой. Он эффективно увлажняет сухие губы, восстанавливает их форму, упругость и объём, придавая им блеск и сияние. Благодаря высокому SPF фактору (50+ PA++++), бальзам защищает от вредного УФ-излучения и сохраняет естественный цвет губ, обеспечивая здоровое и естественное сияние с первого применения.</t>
  </si>
  <si>
    <t>06-09-0041</t>
  </si>
  <si>
    <t>RU Д-ТН.РА01.В.26535/21</t>
  </si>
  <si>
    <t>Бальзам д/губ Питательный 
MISTINE
 2,5 гр</t>
  </si>
  <si>
    <t>Mistine UV Protection Lip Care Balm SPF 25
2.5 g</t>
  </si>
  <si>
    <t>В составе: МАСЛА СЕМЯН ПОДСОЛНЕЧНИКА, ЖОЖОБА И СЛАДКОГО МИНДАЛЯ. Насыщенный уход и защита от солнца в одном средстве. Нежный бальзам, представленный сочетанием двух текстур, наносится в одно легкое касание, питает, увлажняет и разглаживает кожу губ, защищая от фотостарения (фактор защиты SPF25), воспалений и шелушений. Способ применения: нанести на чистую сухую кожу губ перед выходом на улицу.</t>
  </si>
  <si>
    <t>06-09-0037</t>
  </si>
  <si>
    <t>RU Д-ТН.РА06.В.80242/24</t>
  </si>
  <si>
    <t>Бальзам д/губ
 «Алоэ-вера»
 ILENE 
10 гр</t>
  </si>
  <si>
    <t>Fruit Lip Balm Ilene
10 g</t>
  </si>
  <si>
    <t>Натур ингредиенты (в т.ч.кокосовое масла, кунжутное масло пчелиный воск), без парабенов. Питает, заживляет ранки и трещинки на губах. Создает защитный слой и увлажняет губы, что особенно важно в ветреную и морозную погоду. Придает губам естественный блеск и красоту.</t>
  </si>
  <si>
    <t>06-09-0040</t>
  </si>
  <si>
    <t>Бальзам д/губ
 «Кокос»
 ILENE 
10 гр</t>
  </si>
  <si>
    <t>06-09-0039</t>
  </si>
  <si>
    <t>Бальзам д/губ
 «Клубника»
 ILENE 
10 гр</t>
  </si>
  <si>
    <t>06-09-0038</t>
  </si>
  <si>
    <t>Бальзам д/губ
 «Вишня» 
ILENE 
10 гр</t>
  </si>
  <si>
    <t>06-09-0064</t>
  </si>
  <si>
    <t>RU Д-ТН-РА01.В.42405/21</t>
  </si>
  <si>
    <t>Бальзам для Губ для Глубокого Восстановления «5 Масел» 
BABY BRIGHT
2.5 гр</t>
  </si>
  <si>
    <t>Baby Bright 5 Oils Vegan Lip Treatment
2.5 g</t>
  </si>
  <si>
    <t>Блеск для губ моментально увлажнит и напитает кожу губ, залечит трещины, избавит от шелушений. Масла обеспечивают усиленный уход за губами, сохраняют кожу молодой и эластичной, защищают от ветра и холода, предотвращают обезвоживание, сухость и стянутость. Средство нежно обволакивает губы, делая их мягкими и сочными, и придает естественный блеск. Активные компоненты: масла подсолнечника, жожоба, оливы, виноградной косточки, камелии, витамин Е.</t>
  </si>
  <si>
    <t>06-09-0066</t>
  </si>
  <si>
    <t>Маска д/губ с 2% гиалуроновой кислотой «Арбузный Смузи»
 CATHY DOLL 
4.5 гр</t>
  </si>
  <si>
    <t>Lip Mask 2% Hyaluron Watermelon Cathy Doll
 4.5 gr</t>
  </si>
  <si>
    <t>АКТИВНЫЕ КОМПОНЕНТЫ: ЭКСТРАКТ АРБУЗА, ГИАЛУРОНОВАЯ КИСЛОТА, ВИТАМИН Е, ЦЕРАМИДЫ, МАСЛО ЛУГОВОГО ПЕННИКА, ОЛИВКОВОЕ МАСЛО, МАСЛО ЖОЖОБА, АРГАНОВОЕ МАСЛО, СКВАЛЕН Маска для губ Lip Mask 2% Hyaluron Watermelon Cathy Doll – на длительное время увлажняет кожу губ, делает ее мягкой и гладкой. Витамин Е обеспечивает питание и быструю регенерацию кожи губ. Церамиды восстанавливают защитные функции кожи, помогают сохранить оптимальный уровень увлажненности. Гиалуроновая кислота улучшает микроциркуляцию, стимулирует выработку коллагена, заполняя морщинки и трещинки на коже, является превосходным увлажняющим компонентом – губы выглядят пухлыми и сочными. Аромат арбуза сделает использование маски ещё приятнее.</t>
  </si>
  <si>
    <t>06-09-0059</t>
  </si>
  <si>
    <t>Маска для Губ Увлажняющая
 «Bubble Gum» 
CATHY DOLL
4.5 гр</t>
  </si>
  <si>
    <t>Cathy Doll Hyaluron Lip Mask Bubble Gum
4.5 g</t>
  </si>
  <si>
    <t>Глубоко увлажняет и питает кожу губ, разглаживает, залечивает ранки и придает соблазнительный натуральный блеск. Уникальная формула помогает надолго сохранить влагу в коже, избавляя от дискомфорта. Губы выглядят более пухлыми, сочными и блестящими. Активные компоненты: сквалан, гиалуроновая кислота, масла арганы, виноградной косточки, пенника лугового и оливковое, церамиды, витамин Е.</t>
  </si>
  <si>
    <t>06-09-0060</t>
  </si>
  <si>
    <t>Маска для Губ Увлажняющая 
«Спелый Персик» 
CATHY DOLL
4.5 гр</t>
  </si>
  <si>
    <t>Cathy Doll Hyaluron Lip Mask Peach
4.5 g</t>
  </si>
  <si>
    <t>Глубоко увлажняет и питает кожу губ, разглаживает, залечивает ранки и придает соблазнительный натуральный блеск. Уникальная формула помогает надолго сохранить влагу в коже, избавляя от дискомфорта. Губы выглядят более пухлыми, сочными и блестящими. Активные компоненты: сквалан, гиалуроновая кислота, масла арганы, пенника лугового и оливковое, церамиды, витамин Е.</t>
  </si>
  <si>
    <t>УХОД ДЛЯ ВЕК</t>
  </si>
  <si>
    <t>06-08-0067</t>
  </si>
  <si>
    <t>Роллер-сыворотка д/век  Омолаживающий
«Алоэ и Коллаген»
 BABY BRIGHT
15 мл</t>
  </si>
  <si>
    <t>Baby Bright Aloe Vera &amp; Fresh Collagen Eye Roller Serum
15 ml</t>
  </si>
  <si>
    <t>Эта прекрасная сыворотка ухаживает за кожей вокруг глаз, борясь с несовершенствами разного рода! Она станет надежным помощником каждой красавицы! Сыворотка  имеет формат роллера, который обеспечивает не только экономичный расход, но и легкий массаж, замечательно снимающий усталость и напряжение. Продукт прекрасно подходит для борьбы со всеми проблемами, частенько атакующими нежную и уязвимую область вокруг глаз: синяками, пигментацией, отечностью, мешками, морщинками, сухостью.</t>
  </si>
  <si>
    <t>06-08-0074</t>
  </si>
  <si>
    <t>Сыворотка-Роллер д/век Освежающая 
«Томат и Глутатион»
 BABY BRIGHT
15 мл</t>
  </si>
  <si>
    <t>Baby Bright Tomato &amp; Gluta Eye Roller Serum
15 ml</t>
  </si>
  <si>
    <t>Разглаживает морщинки и препятствует возникновению новых; убирает темные круги и отеки; придает коже упругость и эластичность; делает взгляд отдохнувшим и выразительным. Активные компоненты: экстракт томата, глутатион, витамин В3, пептид аргилерин.</t>
  </si>
  <si>
    <t>06-08-0071</t>
  </si>
  <si>
    <t>Сыворотка-Роллер д/век Подтягивающая «Гиалуроновая Кислота и Пептиды»
 BABY BRIGHT
15 мл</t>
  </si>
  <si>
    <t>Baby Bright 5HYA And Peptide Firming Eye Roller Serum
15 ml</t>
  </si>
  <si>
    <t>Активные компоненты: 5 видов гиалуроновой кислоты, пептиды, аллантоин, коллаген. Разглаживает морщинки и препятствует возникновению новых; убирает темные круги и отеки; придает коже упругость и эластичность; делает взгляд отдохнувшим и выразительным.</t>
  </si>
  <si>
    <t>06-08-0055</t>
  </si>
  <si>
    <t>RU Д-TH.РА08.В.91210/22</t>
  </si>
  <si>
    <t>Гель для глаз
 ROYAL THAI HERB
 Кобра
25 мл</t>
  </si>
  <si>
    <t>Syn-Ake Cobra Eyes Gel Royal Thai Herb
25 ml</t>
  </si>
  <si>
    <t>Предназначен для устранения "гусиных лапок" и заломов в области нижнего века. Средство снимает отечность под глазами и осветляет темные круги, освежая кожу и улучшая состояние дермы. Яд кобры способен нейтрализовать активное нейромышечное сокращение, поэтому гель предупреждает образование новых морщин, снижая мимическую активность кожи. Гель омолаживает тонкую кожу под глазами, укрепляет и подтягивает эпидермис.</t>
  </si>
  <si>
    <t>06-08-0054</t>
  </si>
  <si>
    <t>Гель д/век Омолаживающий «Улитка»
 ROYAL THAI HERB
 25 мл</t>
  </si>
  <si>
    <t>Snail Eye Gel Royal Thai Herb
25 ml</t>
  </si>
  <si>
    <t>Оказывает на кожу регенерирующее, восстанавливающее и противовоспалительное действие. Повышает эластичность кожи век, улучшает ее естественную способность к удержанию влаги. Гель эффективно предотвращает симптомы фото-старения кожи век, убирает морщины, увлажняет. Слизь улитки омолаживает и подтягивает кожу, устраняя отеки и припухлости.</t>
  </si>
  <si>
    <t>06-08-0061</t>
  </si>
  <si>
    <t>Крем д/век Питательный 
«Улитка и Коллаген» 
 ROYAL THAI HERB 
40 гр</t>
  </si>
  <si>
    <t>Snail Eye Cream Collagen &amp; Q10 Royal Thai Herb
40 g</t>
  </si>
  <si>
    <t>Крем для век с муцином улитки и коллагеном. Революционный уход. Обладает омолаживающим и регенерирующим действием. Интенсивно питает и восстанавливает нежную кожу век. Борется с процессом старения, повышает эластичность и тонус кожи. Избавляет от темных кругов и отечности</t>
  </si>
  <si>
    <t>06-08-0060</t>
  </si>
  <si>
    <t>Крем д/век Лифтинговый 
«Кобра и Коллаген» 
 ROYAL THAI HERB 
40 гр</t>
  </si>
  <si>
    <t>Syn-Ake Eye Cream Collagen &amp; Q10 Royal Thai Herb
40 g</t>
  </si>
  <si>
    <t>Очень эффективное антивозрастное средство - эффект «ботокса без уколов»! Содержит пептид змеиного яда Syn-Ake, Коллаген, масло Ши и коэнзим Q10. Действие Syn-Ake направлено на непосредственное и длительное расслабление мимических морщин. Обладает легкой питательной формулой и приятным ароматом, быстро впитывается, снимая напряжение и усталость, моментально освежает взгляд. Минимизирует мимические морщины вокруг глаз, заломы морщин. Избавляет от темных кругов и отечности.</t>
  </si>
  <si>
    <t>06-08-0075</t>
  </si>
  <si>
    <t>Крем д/век Антиотечный «Invisible Eye»
MISTINE 
15 гр</t>
  </si>
  <si>
    <t>Mistine Invisible Eye Cream
15 g</t>
  </si>
  <si>
    <t>Питает нежную кожу век, осветляет темные круги под глазами, придавая коже сияние за счет входящей в состав жемчужной пудры, и устраняет припухлость, отёчность век. Содержит миорелаксанты, которые снимают излишнюю подвижность мимических мышц вокруг глаз, благодаря чему кожа век подтягивается, уменьшается сеточка морщинок, и взгляд становится визуально открытым и ясным. Морской коллаген увлажняет глубокие слои кожи, улучшает лимфодренаж.</t>
  </si>
  <si>
    <t>06-08-0073</t>
  </si>
  <si>
    <t>Крем д/век от Отеков и Темных Кругов
«100% Авокадо»
 MISTINE
10 мл</t>
  </si>
  <si>
    <t>Mistine Avocado Eye Cream
10 ml</t>
  </si>
  <si>
    <t>Активные компоненты: экстракт авокадо, витамин В, сквалан, овсяное масло, гиалуроновая кислота. Увлажняет, помогает уменьшить отеки, темные круги и морщины, придает коже эластичность и упругость, сияние.</t>
  </si>
  <si>
    <t>06-08-0052</t>
  </si>
  <si>
    <t>Гель д/век 
«Лифтинг Эффект»
 MISTINE
10 гр</t>
  </si>
  <si>
    <t>Mistine Eye Lift Contour Gel
10 g</t>
  </si>
  <si>
    <t>Гель с легкой текстурой и приятным ароматом помогает сохранить молодость кожи вокруг глаз, борется с первыми морщинками, устраняет темные круги и мешки под глазами. Если регулярно применять средство, его компоненты помогут восстановить эластичность и упругость кожи, уменьшат глубину имеющихся морщин, улучшат кровоток и лимфоток. Активные ингредиенты: экстракты: корня красного перца, грейпфрута, хвоща полевого, гинкго билоба. Способ применения: легкими массажными движениями нанесите гель на кожу вокруг глаз. Рекомендуется использовать дважды в день.</t>
  </si>
  <si>
    <t>06-08-0076</t>
  </si>
  <si>
    <t>Маска для Глаз Прогревающая с Лавандой «Sleep Well» 
BABY BRIGHT
1 шт</t>
  </si>
  <si>
    <t>Baby Bright Sleep Well Lavender Heating Eye Mask
1 pcs</t>
  </si>
  <si>
    <t>Побалуйте свои глаза домашней СПА-процедурой при помощи прогревающей маски! Она расслабляет глаза и снимает напряжение, налаживает кровообращение; устраняет отеки, темные круги и следы усталости; благодаря эфирному маслу лаванды успокаивает нервную систему и улучшает сон.  Активные компоненты: экстракт лаванды.</t>
  </si>
  <si>
    <t>ДЕКОРАТИВНАЯ КОСМЕТИКА</t>
  </si>
  <si>
    <t>06-10-0019</t>
  </si>
  <si>
    <t>BB Крем Омолаживающий 
«Baby Face SPF 30»
 MISTINE
15 гр</t>
  </si>
  <si>
    <t>Mistine BB Baby Face Cream SPF 30 (Smooth &amp; Moist)
15 g</t>
  </si>
  <si>
    <t>Крем является последним достижением и содержит BB микро-порошок, который является прекрасно оформленными сверхтонкими частицами, позволяющими имитировать нежную кожу ребенка. Эти частицы позволяют скрывать темные пятна и неровности, чтобы добиться кожи гладкой, как у ребенка. Выравнивает кожу до идеала и дает сияние юности.Подойдет для любого типа кожи. SPF30 поможет защитить кожу от вредного воздействия солнечных лучей и отразит UVA и UVB </t>
  </si>
  <si>
    <t>06-10-0110</t>
  </si>
  <si>
    <t>BB Крем MISTINE Контроль жирности SPF 25 PA++, 15 гр</t>
  </si>
  <si>
    <t>BB oil control mousse Mistine
15 g</t>
  </si>
  <si>
    <t>Крем для лица Oil Control BB от тайского бренда Mistine (Мистин) произведен по заказу в Корее, разработан для кожи с активным выделением кожного сала, склонной к жирному блеску и угревым высыпаниям.Крем контролирует выработку кожного себума в течение дня, матирует кожу, оказывает омолаживающее действие. Результатом применения средства становится ухоженная кожа, на которой менее заметны дефекты и морщины. Крем идеально выравнивает тон и маскируются неровности кожи лица.</t>
  </si>
  <si>
    <t>06-10-0105</t>
  </si>
  <si>
    <t>RU Д-CN.PA.01/A/33965/24</t>
  </si>
  <si>
    <t>Румяна-Кушон «Exowhite» Темно-Розовый №01 
BABY BRIGHT
 4 мл</t>
  </si>
  <si>
    <t>Exowhite Cushion Blush Baby Bright №01 Deep Pink 4 ml</t>
  </si>
  <si>
    <t>АКТИВНЫЕ КОМПОНЕНТЫ: МОЛОЧНЫЕ ЭКЗОСОМЫ, ГИАЛУРОНАТ НАТРИЯ, ПАНТЕНОЛ, АЛЛАНТОИН, НИАЦИНАМИД, ЭКСТРАКТ КОРНЯ СОЛОДКИ. Подчеркните свою естественную красоту и придайте неповторимую свежесть и сияние молодости с помощью Exowhite Cushion Blush Baby Bright. Кушон легко наносится, не пропускает пот, стойко держится в течение дня и имеет нежную, мягкую текстуру. Средство многофункционально: его можно использовать в качестве румян, теней для век и легкой помады. Благодаря гиалуронату натрия и пантенолу, кушон увлажняет кожу в течение дня, придавая ей упругость. В свою очередь, ниацинамид  уменьшает морщины и темные пятна, при этом сужая поры. Аллантоин и экстракт корня солодки успокаивают, укрепляют и разглаживают, придавая коже сияющий и молодой вид. Не содержит спирта и парабенов.</t>
  </si>
  <si>
    <t>06-10-0104</t>
  </si>
  <si>
    <t>Румяна-Кушон «Exowhite» Розовый кролик №02 
BABY BRIGHT
 4 мл</t>
  </si>
  <si>
    <t>Exowhite Cushion Blush Baby Bright №02 Rabbit Pink 
4 ml</t>
  </si>
  <si>
    <t>06-10-0103</t>
  </si>
  <si>
    <t>Румяна-Кушон «Exowhite» Нежно Коралловый №05 BABY BRIGHT 
4 мл</t>
  </si>
  <si>
    <t>Exowhite Cushion Blush Baby Bright №05 Joyful Coral
 4ml</t>
  </si>
  <si>
    <t>06-10-0065</t>
  </si>
  <si>
    <t>Консилер 
«Cover Matte» 
 (№01 Айвори) 
CATHY DOLL
2.4 гр</t>
  </si>
  <si>
    <t>Cathy Doll Cover Matte Concealer №01 Ivory
2.4 g</t>
  </si>
  <si>
    <t>СРОК ГОДНОСТИ
09.024-09.2027</t>
  </si>
  <si>
    <t>Эффективно маскирует мелкие морщинки, темные круги под глазами, высыпания, покраснения и следы постакне. Покрытие можно варьировать от среднего до плотного. Средство легко наносится и растушевывается, обеспечивая идеально ровный тон кожи и гладкий рельеф, отлично сливается с кожей и выглядит естественно и незаметно. Активные компоненты: гиалуроновая и салициловая кислоты, витамин Е.</t>
  </si>
  <si>
    <t>06-10-0066</t>
  </si>
  <si>
    <t>Консилер 
«Cover Matte»  
 (№03 Средний Беж)
CATHY DOLL
 2.4 гр</t>
  </si>
  <si>
    <t>Cathy Doll Cover Matte Concealer №03 Medium Beige
2.4 g</t>
  </si>
  <si>
    <t>06-10-0056</t>
  </si>
  <si>
    <t>СС-Крем д/лица «Speed White» SPF50 Pa+++   
 (1 светлый беж) 
CATHY DOLL
50 мл</t>
  </si>
  <si>
    <t>Cathy Doll CС Cream SPF50 Pa+++ Speed White     
1 Light Beige
50 ml</t>
  </si>
  <si>
    <t>Легко наносится, подстраиваясь под тон кожи; создает ровное и естественное покрытие; дарит идеальный цвет лица и сглаживает все неровности рельефа; матирует и предотвращает появление жирного блеска; эффективно маскирует несовершенства; продлевает стойкость макияжа; защищает от пагубного воздействия ультрафиолета. Особый компонент CHROMABRIGHT придает коже потрясающее сияние и безупречный вид. Уникальная технология Water Drop - при нанесении на кожу крем превращается в мельчайшие капли воды, которые дополнительно увлажнят кожу и добавят свежести и естественности конечному макияжу. Активные компоненты: экстракты розмарина, алоэ вера, ромашки, корня солодки и портулака, гиалуроновая кислота, арбутин, оксид цинка, диоксид титана, пчелиный воск.</t>
  </si>
  <si>
    <t>06-10-0057</t>
  </si>
  <si>
    <t>СС-Крем д/лица «Speed White» SPF50 Pa+++
 (3 средний беж) 
CATHY DOLL
50 мл</t>
  </si>
  <si>
    <t>Cathy Doll CС Cream SPF50 Pa+++ Speed White 
3 Medium Beige
50 ml</t>
  </si>
  <si>
    <t>06-10-0087</t>
  </si>
  <si>
    <t>СС-Крем Для Лица «Speed White» SPF50 Pa+++ 
(5 Медовый) 
CATHY DOLL
50 мл</t>
  </si>
  <si>
    <t>Cathy Doll CС Cream SPF50 Pa+++ Speed White 
5 Honey Beige
50 ml</t>
  </si>
  <si>
    <t>06-10-0088</t>
  </si>
  <si>
    <t>СС-Крем Для Лица «Антиакне» с Церамидами SPF50 PA+++ 
CATHY DOLL
 50 мл</t>
  </si>
  <si>
    <t>Cathy Doll CC Cream Anti Acne SPF50+++
50 ml</t>
  </si>
  <si>
    <t>Для жирной и/или проблемной кожи. Регулирует работу сальных желез, уменьшает жирный блеск кожи и дольше сохраняет ее матовой. Ингредиенты имеют антибактериальное действие и устраняют воспаления и прыщи; интенсивно увлажняют, успокаивают, восстанавливают и разглаживают. Крем можно использовать самостоятельно или в качестве базы под макияж. Легко наносится и растушевывается, маскируя несовершенства кожи. Лицо становится гладким, матовым, обретает ровный оттенок. Подходит для всех оттенков кожи. Защита от УФ. Активные компоненты: диоксид титана, коллаген, ниацинамид, гиалуроновая и салициловая кислоты, экстракты шиповника, гамамелиса, маргаритки многолетней, центеллы азиатской, зеленого чая, розмарина, ромашки, корня солодки, рейнутрии японской, корня байкальского шлемника.</t>
  </si>
  <si>
    <t>06-10-0113</t>
  </si>
  <si>
    <t>Тональная Основа 3 в 1  «High C Serum» SPF50+ (#21 Натуральный бежевый) 
BABY BRIGHT
 7 гр</t>
  </si>
  <si>
    <t>Baby Bright High C Serum Foundation SPF50+ PA+++ #21 Natural Beige 
7 g</t>
  </si>
  <si>
    <t>Откройте для себя преображающую силу тональной основы-сыворотки с солнцезащитным фактором 3 в 1. Легкая, хорошо растушевывающаяся, не оставляющая разводов и стойкая формула обеспечивает защиту SPF50+ PA+++ от ультрафиолетовых лучей спектра А и В, а также маскирует несовершенства, делая кожу безупречной. Благодаря омолаживающим свойствам экстракта красного апельсина и экстракта лимона тональная основа осветляет кожу, уменьшает тусклость и придает ей сияние. Обогащенный витамином С, который является мощным антиоксидантом, он помогает избавиться от пигментных пятен и сузить поры. Ниацинамид и гиалуроновая кислота способствуют повышению уровня увлажненности, благодаря чему кожа становится более эластичной и упругой. Салициловая кислота выравнивает тон кожи, придавая ей естественное сияние.</t>
  </si>
  <si>
    <t>06-10-0093</t>
  </si>
  <si>
    <t>Тональная Основа-Кушон Матирующая 
«Magic Soft» 
SPF45 PA++ 
BABY BRIGHT
7 гр</t>
  </si>
  <si>
    <t>Baby Bright Cream Magic Soft Matte Cushion SPF45 PA++
7 g</t>
  </si>
  <si>
    <t>Крем для лица создает легкое комфортное покрытие, не подчеркивает морщинки. Маскирует недостатки, выравнивает цвет лица; защищает от УФ-излучения; матирует, скрывает расширенные поры; увлажняет и смягчает; борется с акне, оздоравливает, продлевает молодость кожи. Нежная консистенция легко тушуется и подстраивается под родной оттенок кожи, делая кожу идеально гладкой и сияющей изнутри. Активные компоненты: диоксид титана, экстракты яблока, чайного дерева, портулака, персика и ромашки, витамины В3 и С, глутатион, морская вода, гиалуроновая кислота.</t>
  </si>
  <si>
    <t>06-10-0020</t>
  </si>
  <si>
    <t>RU Д-ТН.РА01.В.42407/21</t>
  </si>
  <si>
    <t>BB Пудра рассыпчатая  «Идеальный Тон и Гладкость»
 POND’S  
45 гр</t>
  </si>
  <si>
    <t>BB Pond’s Magic Powder
45 g</t>
  </si>
  <si>
    <t>Ровная, матовая кожа, которая будто бы светится изнутри - таков результат работы волшебной ВВ пудры! Средство имеет очень мелкий, шелковистый помол, который не забивает поры и очень естественно ложится, моментально выравнивая лицо и подстраиваясь под его тон. Кисть с небольшим количеством пудры работает, как волшебная палочка: по легкому движению Вашей руки уходит усталость, несовершенства, жирный блеск, появляются кукольная фарфоровость и благородное мерцание</t>
  </si>
  <si>
    <t>06-10-0024</t>
  </si>
  <si>
    <t>Пудра Рассыпчатая Прозрачная 
«Эффект Фотошопа»
 POND`S
50 гр</t>
  </si>
  <si>
    <t>POND`S Blurring Filler Translucent Powder
50 g</t>
  </si>
  <si>
    <t xml:space="preserve">Содержит: НИАЦИНАМИД, ЦИКЛОПЕНТАСИЛОКСАН, ДИОКСИД ТИТАНА, ОКСИД ЦИНКА. Рассыпчатая пудра с тонкой и невесомой текстурой равномерно покрывает кожу, маскируя несовершенства кожи и сглаживая поры. В результате ваше лицо приобретает светящийся изнутри вид, кожа выглядит такой же гладкой, как после фильтров фотошопа! Легкая пудра не имеет выраженного цвета, поэтому подойдет для всех оттенков кожи. Отлично впитывает кожный жир и придает матовость на длительное время. Закрепляет макияж. Защищает от ультрафиолетового излучения. Способ применения: используя пуховку или мягкую кисть для пудры, нанесите пудру на лицо прижимающими и обмахивающими движениями. Повторяйте в течение дня, чтобы освежить макияж и убрать лишний блеск. </t>
  </si>
  <si>
    <t>06-10-0084</t>
  </si>
  <si>
    <t>CC-Пудра Компактная Матирующая
 «Speed White»
 SPF40 Pa+++ (23 Натуральный Беж) 
CATHY DOLL
 12 гр</t>
  </si>
  <si>
    <t>Cathy Doll CC Powder Pact Speed White Natural Beige SPF40+++
12 g</t>
  </si>
  <si>
    <t>Создает плотное, но легкое покрытие, которое не чувствуется на коже, но отлично скрывает пигментацию, неровности и расширенные поры. Пудра абсорбирует лишний кожный жир и прекрасно матирует. За счет нежной шелковистой текстуры идеально сливается с кожей, выравнивая ее тон. Лицо выглядит безупречно и излучает естественное сияние. Активные компоненты: экстракт бадьяна, диоксид титана.</t>
  </si>
  <si>
    <t>06-10-0085</t>
  </si>
  <si>
    <t>CC-Пудра Компактная Матирующая 
«Speed White» 
SPF40 Pa+++ (24 Средний Беж) CATHY DOLL
 12 гр</t>
  </si>
  <si>
    <t>Cathy Doll CC Powder Pact Speed White Medium Beige SPF40+++
12 g</t>
  </si>
  <si>
    <t>06-10-0086</t>
  </si>
  <si>
    <t>Пудра Компактная Матирующая «Антиакне» с Полупрозрачным Покрытием 
CATHY DOLL
 4.5 гр</t>
  </si>
  <si>
    <t>Cathy Doll Acne CC Speed Oil Control Powder Translucent
4.5 g</t>
  </si>
  <si>
    <t>Превосходно впитывает излишки кожного сала, в котором могут размножаться опасные бактерии, вызывающие прыщи. Натуральные экстракты борются с воспалениями и способствуют их заживлению, нормализуют работу сальных желез и очищают поры. Благодаря мельчайшему помолу пудра ложится на кожу неощутимым полупрозрачным слоем, не забивает поры и не скатывается. Особый компонент, микрочастички слюды (мика), обладает светоотражающим эффектом, который размывает и сглаживает все дефекты кожи и подсвечивает лицо изнутри. Пудра подходит для любого оттенка кожи. Активные компоненты: экстракты чайного дерева и коры белой ивы.</t>
  </si>
  <si>
    <t>06-10-0040</t>
  </si>
  <si>
    <t>Пудра Компактная Матирующая "May Flowers" SPF 25 PA+++ MISTINE (S2 светлый беж), 10 гр</t>
  </si>
  <si>
    <t>Mistine May Flowers Triple Cover Powder SPF 25 PA+++ 
10 g</t>
  </si>
  <si>
    <t>Активные компоненты: каолин, турмалин, экстракт камелии японской, масло ши, BHA. Легкая воздушная пудра создает на лице невесомое покрытие, в то же время эффективно скрывает несовершенства, делает тон кожи однородным, а ее поверхность – невероятно гладкой. Средство отлично матирует кожу и на длительное время избавляет от жирного блеска. Тончайший помол позволяет наслаивать пудру до 3 раз без забитых пор и эффекта «слоеного пирога». Обеспечивает защиту от УФ-лучей SPF 25 PA+++.</t>
  </si>
  <si>
    <t>06-10-0023</t>
  </si>
  <si>
    <t>RU Д-ТН.РА01.В.42405/21</t>
  </si>
  <si>
    <t xml:space="preserve">Блеск д/губ с проявляющимся оттенком «Нежный Розовый» 
MISTINE
 1 шт </t>
  </si>
  <si>
    <t>Mistine Magic Diamond Lip
1 pcs</t>
  </si>
  <si>
    <t>От бренда №1 в Таиланде! Жидкий натуральный Блеск белого цвета, проявляется на губах нежным натуральным оттенком с алмазным блеском, долго сохраняется увлажняющий эффект. Цвет держится долго, не стирается. Очень приятный и вкусный на губах, с чудесным фруктовым запахом. В составе блеска содержатся натуральные масла и фруктовые соки.</t>
  </si>
  <si>
    <t>06-10-0044</t>
  </si>
  <si>
    <t>Бальзам д/губ с Проявляющимся Оттенком «Клубничный»
  (розовый)
 MISTINE
1,7 гр</t>
  </si>
  <si>
    <t>Mistine Pink Magic Lip Balm
1,7 g</t>
  </si>
  <si>
    <t>Активные компоненты: пчелиный воск, масла касторовое и абрикосовой косточки, витамин Е, экстракт ромашки. Увлажняет и питает кожу губ, защищает от ветра и мороза, залечивает трещинки. При нанесении реагирует на pH кожи и придает губам приятный розовый цвет.</t>
  </si>
  <si>
    <t>06-10-0090</t>
  </si>
  <si>
    <t>Масло для Губ для Увлажнения и Объема  «Lovely Lemon»
CATHY DOLL
 2.4 гр</t>
  </si>
  <si>
    <t>Cathy Doll Vit C Plumping Lip Oil Lovely Lemon
2.4 g</t>
  </si>
  <si>
    <t>Активно увлажняет, питает и смягчает кожу, разглаживает складочки на губах; защищает от непогоды; восстанавливает кожу и ускоряет заживление трещинок и ранок; дарит дополнительный объем и глянцевый блеск. Масло «Lovely Lemon» имеет освежающий аромат лимона и подчеркивает естественный цвет губ. После нанесения чувство комфорта и напитанности сохраняется на долгое время, губы выглядят сочными и блестящими. Активные компоненты: витамины С и Е, масла ромашки, подсолнечника и вишневых косточек, гиалуроновая кислота.</t>
  </si>
  <si>
    <t>06-10-0091</t>
  </si>
  <si>
    <t>Масло для Губ для Увлажнения и Объема «Sweetie Orange»
CATHY DOLL
 2.4 гр</t>
  </si>
  <si>
    <t>Cathy Doll Vit C Plumping Lip Oil Sweetie Orange
2,4 g</t>
  </si>
  <si>
    <t>Активно увлажняет, питает и смягчает кожу, разглаживает складочки на губах; защищает от холода и ветра; восстанавливает кожу, ускоряет заживление трещинок и ранок; дарит дополнительный объем и глянцевый блеск. Масло «Sweetie Orange» имеет фруктовый аромат апельсина и придает губам приятный розовый цвет. После нанесения чувство комфорта и напитанности сохраняется на долгое время, губы выглядят сочными и блестящими. Активные компоненты: витамины С и Е, масла ромашки, подсолнечника и вишневых косточек, гиалуроновая кислота.</t>
  </si>
  <si>
    <t>06-10-0100</t>
  </si>
  <si>
    <t>Помада 2 в 1 с Матовой и Глянцевой Текстурами «Flora Moist to Matte Lip» Персиковый Георгин №02 BABY BRIGHT
 3 гр</t>
  </si>
  <si>
    <t>Flora Moist To Matte Lip Baby Bright №02 Peach Dahlia 
3 gr</t>
  </si>
  <si>
    <t>АКТИВНЫЕ КОМПОНЕНТЫ: ЭКСТРАКТ ЛИСТЬЕВ ГОРТЕНЗИИ, МАСЛО ВИНОГРАДНЫХ КОСТОЧЕК, МАСЛО СЕМЯН КАМЕЛИИ, ВИТАМИН Е. Не содержит спирта и парабенов. Почувствуйте удовольствие от смены двух текстур с помощью помады Baby Bright Moist to Matte Lip. При нанесении она начинается с глянцевой текстуры, а при растушевке переходит в бархатисто-матовый вид. Помада имеет легкую, высоко-пигментированную и стойкую формулу, которую легко растушевывать. Ее формула обогащена экстрактом листьев гортензии крупнолистной, маслом виноградных косточек, маслом семян камелии и витамином Е, известными своими антиоксидантными свойствами, которые защищают губы от шелушений и минимизируют складки. Эти ингредиенты также сохраняют увлажненность губ, делая их очаровательно пухлыми и мягкими. Помаду можно наносить двумя способами: 1. Для придания губам глянцевого и объемного вида наносите средство, не растушевывая. 2. Для получения бархатистого матового эффекта растушуйте помаду кончиками пальцев. Средство можно наносить на губы, щеки и веки.</t>
  </si>
  <si>
    <t>06-10-0098</t>
  </si>
  <si>
    <t>Помада 2 в 1 с Матовой и Глянцевой Текстурами «Flora Moist to Matte Lip» Коралловая Роза №03 
BABY BRIGHT 
3 гр</t>
  </si>
  <si>
    <t>Flora Moist to Matte Lip Baby Bright №03 Coral Rose 3 gr</t>
  </si>
  <si>
    <t>06-10-0102</t>
  </si>
  <si>
    <t>Помада 2 в 1 с Матовой и Глянцевой Текстурами «Flora Moist to Matte Lip» Розовая Лилия №05
 BABY BRIGHT
 3 гр</t>
  </si>
  <si>
    <t>Flora Moist to Matte Lip Baby Bright №05 Pink Lily 
3 gr</t>
  </si>
  <si>
    <t>06-10-0101</t>
  </si>
  <si>
    <t>Помада 2 в 1 с Матовой и Глянцевой Текстурами «Flora Moist to Matte Lip» Благородная Лаванда №06 
BABY BRIGHT
 3 гр</t>
  </si>
  <si>
    <t>Flora Moist to Matte Lip Baby Bright №03 Princess Lavander 
3 gr</t>
  </si>
  <si>
    <t>06-10-0099</t>
  </si>
  <si>
    <t>Помада 2 в 1 с Матовой и Глянцевой Текстурами «Flora Moist to Matte Lip» Красный Пион №09 
BABY BRIGHT 
3 гр</t>
  </si>
  <si>
    <t>Flora Moist to Matte Lip Baby Bright №09 Red Peony 3 gr</t>
  </si>
  <si>
    <t>06-10-0061</t>
  </si>
  <si>
    <t>Тинт д/губ и Щек Матовый «Velvet Cherry Blossom»  
(№02 Coral Sakura)
BABY BRIGHT
 2.4 гр</t>
  </si>
  <si>
    <t>Baby Bright Lip &amp; Cheek Velvet Cherry Blossom 02 Coral Sakura
2.4 g</t>
  </si>
  <si>
    <t>Благодаря приятной муссовой текстуре тинт с одного мазка заполняет все складочки на губах, легко распределяется и визуально выравнивает кожу губ, создает невесомое комфортное покрытие, не вызывая сухости и стянутости. Натуральный бархатно-гладкий финиш сделает ваши губы пухлее и соблазнительнее, а стойкий ультра-насыщенный цвет держится на коже долгое время. Активные компоненты: экстракты вишни и водорослей.</t>
  </si>
  <si>
    <t>06-10-0062</t>
  </si>
  <si>
    <t>Тинт д/губ и Щек Матовый «Velvet Cherry Blossom»
 (№03 Dry Sakura)
BABY BRIGHT
2.4 гр</t>
  </si>
  <si>
    <t>Baby Bright Lip &amp; Cheek Velvet Cherry Blossom 03 Dry Sakura
2.4 g</t>
  </si>
  <si>
    <t>СРОК ГОДНОСТИ
07.2025-
09.2028</t>
  </si>
  <si>
    <t>06-10-0063</t>
  </si>
  <si>
    <t>Тинт д/губ и Щек Матовый «Velvet Cherry Blossom»
 (№05 Peach Sakura)
BABY BRIGHT
 2.4 гр</t>
  </si>
  <si>
    <t>Baby Bright Lip &amp; Cheek Velvet Cherry Blossom 05 Peach Sakura
2.4 g</t>
  </si>
  <si>
    <t>06-10-0075</t>
  </si>
  <si>
    <t>Тинт для Губ и Щек Глянцевый «Sweet Cafe» 
(01 Cat Cafe, Коралловый) 
BABY BRIGHT
2.8 гр</t>
  </si>
  <si>
    <t>Baby Bright Sweet Cafe Shiny Tint Cat Café
2.8 g</t>
  </si>
  <si>
    <t>Легкая консистенция нежно обволакивает губы, придавая им гладкость и аппетитный блеск. Экстракт молока в составе бережно смягчает, питает и увлажняет кожу губ. Тинт создает максимально тонкое покрытие, губы выглядят яркими, сочными и блестящими, а аромат соблазнительных десертов принесет наслаждение при каждом использовании. При нанесении на щеки тинт поможет создать воздушный румянец. Активные компоненты: экстракт молока.</t>
  </si>
  <si>
    <t>06-10-0076</t>
  </si>
  <si>
    <t>Тинт для Губ и Щек Глянцевый «Sweet Cafe» 
(04 Berry Macaron, Гранатовый) 
BABY BRIGHT
 2.8 гр</t>
  </si>
  <si>
    <t>Baby Bright Sweet Cafe Shiny Tint Berry Macaron</t>
  </si>
  <si>
    <t>06-10-0094</t>
  </si>
  <si>
    <t>Тинт для Губ и Щек Глянцевый «Sweet Cafe» (05 Mont Blanc Cake, Коричнево-Розовый) 
BABY BRIGHT
 2.8 гр</t>
  </si>
  <si>
    <t>Baby Bright Sweet Cafe Shiny Tint Berry Macaron
2.8 g</t>
  </si>
  <si>
    <t>06-10-0077</t>
  </si>
  <si>
    <t>Тинт для Губ и Щек Глянцевый «Sweet Cafe» 
(06 Rose Tea, Персиковый) 
BABY BRIGHT
2.8 гр</t>
  </si>
  <si>
    <t>Baby Bright Sweet Cafe Shiny Tint Rose Tea
2.8 g</t>
  </si>
  <si>
    <t>06-10-0078</t>
  </si>
  <si>
    <t>Тинт для Губ и Щек Глянцевый «Sweet Cafe» 
(07 Peach Milk, Карамельный)
 BABY BRIGHT
 2.8 гр</t>
  </si>
  <si>
    <t>Baby Bright Sweet Cafe Shiny Tint Peach Milk
2.8 g</t>
  </si>
  <si>
    <t>06-10-0079</t>
  </si>
  <si>
    <t>Тинт для Губ и Щек Бархатный Матовый «01 Rose Berry,
Розово-Ягодный» 
BABY BRIGHT
 2.4 гр</t>
  </si>
  <si>
    <t>Baby Bright Primer Powder Tint Rose Berry
2.4 g</t>
  </si>
  <si>
    <t>Благодаря невесомой текстуре и насыщенной пигментации легко наносится и распределяется, создавая матовое бархатное покрытие без проплешин. Особая «пудровая» формула впитывается в кожу, идеально сливаясь с ней и разглаживая все складочки. Тинт не сушит, не стягивает и не доставляет дискомфорта. Губы выглядят естественно, при этом они яркие, гладкие и пухлые! При нанесении на щеки тинт поможет создать нежный натуральный освежающий румянец. Активные компоненты: витамин Е, экстракты черноплодной рябины, эвтерпы овощной, клубники, ежевики, малины, черники и клюквы.</t>
  </si>
  <si>
    <t>06-10-0080</t>
  </si>
  <si>
    <t>Тинт для Губ и Щек Бархатный Матовый «03 Peach Berry, Персиково-Ягодный» 
BABY BRIGHT
 2.4 гр</t>
  </si>
  <si>
    <t>Baby Bright Primer Powder Tint Peach Berry
2.4 g</t>
  </si>
  <si>
    <t>06-10-0081</t>
  </si>
  <si>
    <t>Тинт для Губ и Щек Бархатный Матовый «05 Bayberry, Чайная Роза»
 BABY BRIGHT
 2.4 гр</t>
  </si>
  <si>
    <t>Baby Bright Primer Powder Tint Bayberry
2.4 g</t>
  </si>
  <si>
    <t>06-10-0082</t>
  </si>
  <si>
    <t>Тинт для Губ и Щек Бархатный Матовый «06 Berry Tea, Терракотовый»
 BABY BRIGHT
2.4 гр</t>
  </si>
  <si>
    <t>Baby Bright Primer Powder Tint Berry Tea
2.4 g</t>
  </si>
  <si>
    <t>06-10-0072</t>
  </si>
  <si>
    <t>Бальзам-Тинт для Губ Питательный с Медом «Арбузный» 
BABY BRIGHT
10 гр</t>
  </si>
  <si>
    <t>Baby Bright Honey Tint Lip Treatment Watermelon
10 g</t>
  </si>
  <si>
    <t>Средство 2 в 1: стойкий пигментированный блеск и интенсивный ухаживающий бальзам. Придает губам яркий оттенок. Увлажняет и питает кожу губ, не позволяет влаге испаряться, эффективно удаляет шелушения, залечивает трещины и ранки, восстанавливает упругость и эластичность кожи. Губы напитанные, сочные, заманчиво яркие и блестящие. Активные компоненты: сквалан, экстракты меда и арбуза.</t>
  </si>
  <si>
    <t>06-10-0073</t>
  </si>
  <si>
    <t>Бальзам-Тинт для Губ Питательный с Медом «Ягодный» 
BABY BRIGHT
10 гр</t>
  </si>
  <si>
    <t>Baby Bright Honey Tint Lip Treatment Berry
10 g</t>
  </si>
  <si>
    <t>Средство 2 в 1: стойкий пигментированный блеск и интенсивный ухаживающий бальзам. Придает губам яркий оттенок. Увлажняет и питает кожу губ, не позволяет влаге испаряться, эффективно удаляет шелушения, залечивает трещины и ранки, восстанавливает упругость и эластичность кожи. Губы напитанные, сочные, заманчиво яркие и блестящие. Активные компоненты: сквалан, экстракт меда и вишни, витамин Е, масло макадамии.</t>
  </si>
  <si>
    <t>06-10-0092</t>
  </si>
  <si>
    <t>Бальзам для Губ «Питание и Восстановление» 
(03 Розовый) 
CATHY DOLL
10 гр</t>
  </si>
  <si>
    <t>Cathy Doll CC Lip Serum Color Corrector 03 Grape
10 g</t>
  </si>
  <si>
    <t>С ароматом винограда. Эффективно ухаживает за губами, придает розовый оттенок, зеркальный блеск и дополнительный объем. Формула сыворотки отлично питает и восстанавливает кожу губ, сохраняет ее молодость, мягкость и гладкость, лечит трещинки, защищает от непогоды. Активные компоненты: витамин Е, масла виноградной косточки и корня мурасаки, лимонная и гиалуроновая кислоты.</t>
  </si>
  <si>
    <t>06-10-0097</t>
  </si>
  <si>
    <t>RU Д-TH.РА.В.88871/22</t>
  </si>
  <si>
    <t xml:space="preserve">Набор для моделирования бровей 3D SECRET BROW SET 
№01(Темно-коричневый)
 MISTINE </t>
  </si>
  <si>
    <t>3D Secret Brow Set №01, Mistine</t>
  </si>
  <si>
    <t xml:space="preserve">                   СРОК ГОДНОСТИ
05.2025-
05.2028</t>
  </si>
  <si>
    <t xml:space="preserve">Универсальный удобный набор для моментального моделирования бровей. Этот набор быстро и легко поможет создать идеальную линию бровей, начиная от прорисовки изгиба, продолжая растушевкой и заканчивая естественным цветом и направлением волосков. Первый шаг - карандаш для бровей для прорисовки изгиба бровей. Второй шаг - тени для бровей для растушевки нарисованной линии, заполнения пробелов в контуре, придания естественной линии. Тушь для бровей - шаг третий: естественный цвет и правильное направление для волосков. Карандаш и тушь водоустойчивы, не растекаются и не осыпаются, что гарантирует долгое сохранение идеальной линии бровей. </t>
  </si>
  <si>
    <t>06-10-0096</t>
  </si>
  <si>
    <t>RU Д-ТН.РА04.В.06398/21</t>
  </si>
  <si>
    <t xml:space="preserve">Набор для моделирования бровей 3D SECRET BROW SET 
№03(Темно-серый) 
MISTINE </t>
  </si>
  <si>
    <t>3D Secret Brow Set №03, Mistine</t>
  </si>
  <si>
    <t xml:space="preserve">                           СРОК ГОДНОСТИ
05.2025-
05.2028</t>
  </si>
  <si>
    <t>06-10-0054</t>
  </si>
  <si>
    <t>ЕАЭС N RU Д-ТН.РАО1.В.88871/22</t>
  </si>
  <si>
    <t>Карандаш д/глаз на Восковой Основе «Интенсивный Коричневый»
 BABY BRIGHT
0.1 гр</t>
  </si>
  <si>
    <t>Baby Bright 2 In 1 Tiny &amp; Slim Liner Intense Brown
0.1 g</t>
  </si>
  <si>
    <t xml:space="preserve">                           СРОК ГОДНОСТИ
08.2025-
08.2028</t>
  </si>
  <si>
    <t>Карандаш имеет комфортную кремовую текстуру, не царапает веко, рисует стойкие, четкие и тонкие линии. Уникальная формула устойчива к воздействию воды и пота, и ваши стрелки останутся на месте даже после попадания под дождь или интенсивных физических нагрузок. Можно подводить как верхнее, так и нижнее веко, не боясь, что линии потекут или размажутся. Масло авокадо, богатое витаминами, бета-каротином и ценными жирными кислотами, обеспечивает деликатный уход за кожей вокруг глаз. Активные компоненты: масло авокадо, канделильский воск, витамин Е.</t>
  </si>
  <si>
    <t>06-10-0055</t>
  </si>
  <si>
    <t>Карандаш д/глаз на Восковой Основе
 «Ультра Черный» 
BABY BRIGHT
0.1 гр</t>
  </si>
  <si>
    <t>Baby Bright 2 In 1 Tiny &amp; Slim Liner Over Black
0.1 g</t>
  </si>
  <si>
    <t>УХОД ЗА ТЕЛОМ</t>
  </si>
  <si>
    <t xml:space="preserve">МАСЛА ДЛЯ ТЕЛА </t>
  </si>
  <si>
    <t>07-03-0052</t>
  </si>
  <si>
    <t>RU Д-ТН.РА01.В.26546/21</t>
  </si>
  <si>
    <t xml:space="preserve"> Масло д/тела 
«Манго»
 BANNA 
120 мл</t>
  </si>
  <si>
    <t>Banna Mango Oil
120 ml</t>
  </si>
  <si>
    <t>СРОК ГОДНОСТИ
09.2025-
08.2028</t>
  </si>
  <si>
    <t>Ароматное масло с экстрактом фруктов для ухода за  для ухода за кожей тела и массажа. Отлично увлажняет и питает кожу, поможет избавиться от чрезмерной сухости и шелушения кожи практически с первого раза. Масло можно использовать в качестве масла для загара и для ухода после приема солнечных ванн. Отлично подойдет в качестве очень ароматного массажного масла. Массаж с таким маслом улучшит настроение, снимет напряжение с мышц, облегчит мышечные боли и спазмы.</t>
  </si>
  <si>
    <t>07-03-0054</t>
  </si>
  <si>
    <t xml:space="preserve"> Масло д/тела 
«Мангостин» 
BANNA 
120 мл</t>
  </si>
  <si>
    <t>Banna Mangosteen Oil
120 ml</t>
  </si>
  <si>
    <t>07-03-0048</t>
  </si>
  <si>
    <t xml:space="preserve"> Масло д/тела 
«Лемонграсс» 
BANNA 
120 мл</t>
  </si>
  <si>
    <t>Banna Lemongrass Oil
120 ml</t>
  </si>
  <si>
    <t>07-03-0084</t>
  </si>
  <si>
    <t xml:space="preserve"> Масло д/тела
 «Кокос»
 BANNA 
120 мл</t>
  </si>
  <si>
    <t>Banna Coconut Oil
120 ml</t>
  </si>
  <si>
    <t>07-03-0055</t>
  </si>
  <si>
    <t xml:space="preserve"> Масло д/тела
 «Мангостин»
 BANNA 
250 мл</t>
  </si>
  <si>
    <t>Banna Mangosteen Oil
250 ml</t>
  </si>
  <si>
    <t>07-03-0053</t>
  </si>
  <si>
    <t>Масло д/тела 
«Манго»
 BANNA 
250 мл</t>
  </si>
  <si>
    <t>Banna Mango Oil
250 ml</t>
  </si>
  <si>
    <t>07-03-0086</t>
  </si>
  <si>
    <t xml:space="preserve"> Масло д/тела 
«Кокос»
 BANNA 
250 мл</t>
  </si>
  <si>
    <t>Banna Coconut Oil
250 ml</t>
  </si>
  <si>
    <t>07-03-0088</t>
  </si>
  <si>
    <t xml:space="preserve"> Масло д/тела 
«Лемонграсс»
 BANNA 
250 мл</t>
  </si>
  <si>
    <t>Banna Lemongrass Oil
250 ml</t>
  </si>
  <si>
    <t>07-03-0087</t>
  </si>
  <si>
    <t xml:space="preserve"> Масло д/тела 
«Лилавади»
 BANNA 
250 мл</t>
  </si>
  <si>
    <t>Banna Leelawadee Oil
250 ml</t>
  </si>
  <si>
    <t>07-03-0069</t>
  </si>
  <si>
    <t>Масло д/тела Кокос CAREBEAU
450 мл</t>
  </si>
  <si>
    <t>Carebeau Body Massage Oi
450 ml</t>
  </si>
  <si>
    <t>Массажное масло оказывает увлажняющее, питательное, противовоспалительное действие. Эффективно при сухости и шелушении кожи, трещинах, ожогах. Массаж с этим маслом охлаждает тело, расслабляет мышцы, успокаивает нервы и делает кожу нежной, как бархат. В составе натуральное оливковое масло.</t>
  </si>
  <si>
    <t>07-03-0058</t>
  </si>
  <si>
    <t>Масло д/тела Цветок Мок CAREBEAU
450 мл</t>
  </si>
  <si>
    <t>Carebeau Body Massage Oil
450 ml</t>
  </si>
  <si>
    <t>07-03-0089</t>
  </si>
  <si>
    <t>Масло д/тела без Запаха CAREBEAU
450 мл</t>
  </si>
  <si>
    <t>СРЕДСТВА ДЛЯ ДУША И ВАНН</t>
  </si>
  <si>
    <t>07-01-0110</t>
  </si>
  <si>
    <t>Гель д/душа против Жирности и Высыпаний «Бамбук и Древесный Уголь» 
CATHY DOLL 
500 мл</t>
  </si>
  <si>
    <t>Cathy Doll Bamboo Charcoal Anti Acne+Oil Control Body Bath Gel 
500 ml</t>
  </si>
  <si>
    <t>АКТИВНЫЕ КОМПОНЕНТЫ: ЭКСТРАКТ БАМБУКА, ПОРОШОК ДРЕВЕСНОГО УГЛЯ, МАСЛО ЧАЙНОГО ДЕРЕВА. Гель для душа Cathy Doll Bamboo Charcoal Shower Gel сочетает три активных и эффективных ингредиента для ухода за жирной и склонной к акне кожей. Активированный уголь отлично очищает, убирает воспаления, предотвращает рост и развитие на коже бактерий, вызывающих акне. В свою очередь, масло чайного дерева и экстракт бамбука увлажняют и питают кожу, контролируют жирность и сужают поры, снимают раздражение и зуд, способствуют заживлению ран и порезов, выводят токсины. После применения геля кожа выглядит сияющей здоровой и естественной. Гель отлично пенится, не вызывая ощущения сухости или дискомфорта на коже. Формула геля не содержит парабены, спирт, красители.</t>
  </si>
  <si>
    <t>07-01-0045</t>
  </si>
  <si>
    <t>ЕАЭС N RU Д-TH.РА01.В.08395/21</t>
  </si>
  <si>
    <t>Гель для душа
 Лемонграсс 
 MISTINE
 500 мл</t>
  </si>
  <si>
    <t>Mistine Refresh Energizing Aroma Shower Cream
500 ml</t>
  </si>
  <si>
    <t>Глубоко очищает кожу, Придает бодрости и заряд энергии, Освежает, Снимает усталость, Восстанавливает силы, Придает упругость коже. Состав: экстракт перечной мяты, экстракт лемонграсса, экстракт кожуры лайма</t>
  </si>
  <si>
    <t>07-01-0095</t>
  </si>
  <si>
    <t>Гель д/душа Парфюмированный «Древесная Морская Соль» BABY BRIGHT 
450 мл</t>
  </si>
  <si>
    <t>Woody Sea Salt Body Cleanser Baby Bright 
450 ml</t>
  </si>
  <si>
    <t>АКТИВНЫЕ КОМПОНЕНТЫ: ЭКСТРАКТ АЛОЕ ВЕРА, МОРСКАЯ СОЛЬ, ГЛИЦЕРИН, ЛИМОННАЯ КИСЛОТА. Не содержит: SLS, спирт, парабены, триклозан и силикон. Гель для душа разработан на основе инновационной технологии Pollustop, которая защищает кожу от внешних загрязняющих веществ, являющихся причиной проблем с кожей, при этом гель бережно очищает, превосходно питает, увлажняет и смягчает кожу. Парфюмерная композиция геля оставляет на коже деликатный шлейф завораживающего аромата семян амбретты, с успокаивающим и освежающим ароматом морской соли. Запах геля наполнен теплом леса, минеральным оттенком скалистых утесов, который смешивается с древесной и землистой нотой шалфея. Аромат дарит ощущение спокойствия, как будто вы находитесь в лесу рядом с морем.</t>
  </si>
  <si>
    <t>07-01-0096</t>
  </si>
  <si>
    <t>Гель д/душа Парфюмированный «Медовый персик»
 BABY BRIGHT 
450 мл</t>
  </si>
  <si>
    <t>Honey Peach Body Cleanser Baby Bright
 450 ml</t>
  </si>
  <si>
    <t xml:space="preserve">АКТИВНЫЕ КОМПОНЕНТЫ: ЭКСТРАКТ ПЕРСИКА, ЭКСТРАКТ ГАМАМЕЛИСА ЭКСТРАКТ МЕДА, ГЛИЦЕРИН, ЛИМОННАЯ КИСЛОТА, ЭКСТРАКТ МАТОЧНОГО МОЛОЧКА, ЭКСТРАКТ ПРОПОЛИСА. Не содержит: SLS, спирт, парабены, триклозан и силикон. Гель для душа разработан на основе инновационной технологии Pollustop, которая защищает кожу от внешних загрязняющих веществ, являющихся причиной проблем с кожей, при этом гель бережно очищает, превосходно питает, увлажняет и смягчает кожу, помогает устранить тусклость и выровнять тон кожи, придавая ей красивое сияние. Благодаря экстракту персика, который является натуральной AHA-кислотой, этот гель способствует ускоренному отшелушиванию кожи и обновлению клеток. Экстракт персика также богат витаминами А и С, способствует выработке коллагена, замедляя процессы старения и уменьшая темные пятна. Парфюмерная композиция геля оставляет на коже деликатный шлейф, окутывая сладким, освежающим ароматом персика. </t>
  </si>
  <si>
    <t>07-01-0097</t>
  </si>
  <si>
    <t>Гель д/душа Парфюмированный «Сладкий Пион»
 BABY BRIGHT
 450 мл</t>
  </si>
  <si>
    <t>Sweet Peony Body Cleanser Baby Bright 
450 ml</t>
  </si>
  <si>
    <t>АКТИВНЫЕ КОМПОНЕНТЫ: ЭКСТРАКТ ПИОНА, ГЛИЦЕРИН, ВИТАМИН С, КАРАМЕЛЬ, ЛИМОННАЯ КИСЛОТА, ЭКСТРАКТ МИРОТАМНУСА ФЛАБЕЛЛИФОЛИЯ. Не содержит: SLS, спирт, парабены, триклозан и силикон. Гель для душа разработан на основе инновационной технологии Pollustop, которая защищает кожу от внешних загрязняющих веществ, являющихся причиной проблем с кожей, при этом гель бережно очищает, превосходно питает, увлажняет и смягчает кожу. Экстракт пиона и миротамнуса обладают антиоксидантными свойствами, питают кожу, увлажняют и подтягивают, замедляя процесс старения. Витамин C способствует мягкому удалению старых клеток, придавая коже гладкость и сияние. Яркий и освежающий аромат сладкого пиона не оставит равнодушным, поднимет настроение и зарядит энергией.</t>
  </si>
  <si>
    <t>07-01-0075</t>
  </si>
  <si>
    <t>Гель для Душа Разглаживающий 
«Виноград и Малина» 
BABY BRIGHT
450 мл</t>
  </si>
  <si>
    <t>Baby Bright Grape Raspberry Body Cleanser
450 ml</t>
  </si>
  <si>
    <t>С ярким и освежающим ароматом солнечного винограда. Очищает и питает кожу, поддерживая ее мягкость, тонус и эластичность. Масло виноградных косточек сохраняет здоровье и красоту кожи и предотвращает признаки старения, а также регулирует гидролипидный баланс. Обогащенный витамином С, экстракт малины укрепляет кожу и ускоряет обновление ее клеток, делая ее гладкой и упругой. Активные компоненты: лимонная кислота, коллаген, масло виноградной косточки, экстракт малины, витамин Е.</t>
  </si>
  <si>
    <t>07-01-0076</t>
  </si>
  <si>
    <t>Гель для Душа Увлажняющий 
«Миндаль и Авокадо» 
BABY BRIGHT
450 мл</t>
  </si>
  <si>
    <t>Baby Bright Almond Avocado Body Cleanser
450 ml</t>
  </si>
  <si>
    <t>С мягким и сладковатым ароматом миндаля. Очищает и питает кожу, делая ее безупречно гладкой и шелковистой. Масло сладкого миндаля активно увлажняет, смягчает и восстанавливает кожу, устраняет сухость и шелушения, насыщает кожу витаминами. Экстракт авокадо оказывает антиоксидантный эффект, предотвращая преждевременное старение. Масло ши, богатое жирными кислотами, защищает кожу от потери влаги и сохраняет ее упругость и эластичность. Активные компоненты: лимонная кислота, масла сладкого миндаля, ши и авокадо.</t>
  </si>
  <si>
    <t>07-01-0077</t>
  </si>
  <si>
    <t>Гель для Душа для 
Сияния Кожи 
«Персик и Клубника» 
BABY BRIGHT
450 мл</t>
  </si>
  <si>
    <t>Baby Bright Peach Strawberry Body Cleanser
450 ml</t>
  </si>
  <si>
    <t>СРОК ГОДНОСТИ
04.2025-04.2028</t>
  </si>
  <si>
    <t>С потрясающим ароматом сочного персика. Очищает и питает кожу, возвращая ей ровный тон и естественное сияние. Витамин С обеспечивает мягкий эффект пилинга и устраняет тусклость. Экстракт персика, обогащенный натуральными AHA-кислотами, стимулирует обновление клеток и сохраняет молодость кожи. Экстракт клубники заживляет и восстанавливает кожу, ускоряет синтез коллагена, избавляет от пигментации. Активные компоненты: лимонная кислота, глутатион, витамин С, экстракты персика и клубники.</t>
  </si>
  <si>
    <t>07-01-0054</t>
  </si>
  <si>
    <t>RU Д-ТН.РА08.В.74425/22</t>
  </si>
  <si>
    <t>Гель д/душа
 «Коллаген и Витамин C» 
DEYA
500 гр</t>
  </si>
  <si>
    <t>Deya Shower Gel Collagen Vitamin C
500 g</t>
  </si>
  <si>
    <t>СРОК ГОДНОСТИ
12.2025-12.2028</t>
  </si>
  <si>
    <t>Ваш секрет гладкой, красивой и подтянутой кожи! Формула геля, обогащенная коллагеном и витамином С, интенсивно увлажняет кожу, помогая ей сохранять тонус, эластичность и сияние.</t>
  </si>
  <si>
    <t>07-01-0055</t>
  </si>
  <si>
    <t>Гель д/душа «Коллаген, Q10 и Чайное Дерево» 
DEYA
500 гр</t>
  </si>
  <si>
    <t>Deya Shower Gel Collagen Q10 Green Tea
500 g</t>
  </si>
  <si>
    <t>Ваш секрет гладкой, красивой и подтянутой кожи! Формула геля, обогащенная коллагеном, экстрактом чайного дерева и Коэнзимом Q10, интенсивно увлажняет кожу, помогая ей сохранять тонус, эластичность и сияние.</t>
  </si>
  <si>
    <t>07-01-0105</t>
  </si>
  <si>
    <t>Гель Для Душа «Глутатион, Витамин С и Хлебное Дерево» 
DEYA
500 гр</t>
  </si>
  <si>
    <t>Deya Shower Gel Glutation Vitamin C Mahaad
500 g</t>
  </si>
  <si>
    <t>Обогащенная формула геля интенсивно увлажняет кожу, помогая ей сохранять тонус, эластичность и сияние. Глутатион обладает антиоксидантным свойством, омолаживает и тонизирует кожу. Витамин С помогает заживлять повреждения и воспаления, защищает кожу от агрессивных внешних факторов. Экстракт хлебного дерева увлажняет, питает, бережно осветляет пигментные пятна, выравнивает микрорельеф и тон кожи. Активные компоненты: лимонная кислота, глутатион, витамин С, экстракт хлебного дерева (махаад).</t>
  </si>
  <si>
    <t>07-01-0106</t>
  </si>
  <si>
    <t>Гель для душа Candy Сыворотка и Лимон
DEYA 
520 гр</t>
  </si>
  <si>
    <t>Deya Shower Serum Candy Lemon
520 ml</t>
  </si>
  <si>
    <t>Без SLS, силиконов и парабенов. Эффективно очищает кожу от загрязнений и мертвых клеток, способствует осветлению кожи, избавлению от пигментных пятен, мягко отшелушивает, сужает поры и контролирует выделение кожного жира. Свежий аромат спелого лимона поднимает настроение, тонизирует и заряжает энергией на весь день. Активные компоненты: экстракт лимона.</t>
  </si>
  <si>
    <t>07-01-0066</t>
  </si>
  <si>
    <t>Гель д/душа с Мочалкой «Сочный Персик»
 DEYA
520 гр</t>
  </si>
  <si>
    <t>Deya Shower Serum Candy Peach
520 ml</t>
  </si>
  <si>
    <t>Без SLS, силиконов и парабенов. Эффективно очищает кожу от загрязнений и мертвых клеток, питает кожу, сохраняет ее гладкой, мягкой и эластичной, помогает замедлить процесс старения. Фантастический аромат аппетитного персика поднимает настроение, снимает усталость и напоминает о беззаботных летних днях. Активные компоненты: экстракт персика.</t>
  </si>
  <si>
    <t>07-01-0063</t>
  </si>
  <si>
    <t>Крем-Гель д/душа с Мочалкой «Козье Молоко и Авокадо» 
DEYA
765 гр</t>
  </si>
  <si>
    <t>Deya Shower Cream Goat Milk With Avocado Extract
765 g</t>
  </si>
  <si>
    <t>Эффективно очищает кожу от загрязнений и ороговевших частичек, смягчает, увлажняет, помогает сохранять коже гладкость и упругость, насыщает витаминами и ценными микроэлементами, избавляет кожу от сухости и шелушений, тонизирует и придает шелковистость. Активные компоненты: козье молоко, масло авокадо.</t>
  </si>
  <si>
    <t>07-01-0064</t>
  </si>
  <si>
    <t>Крем-Гель д/душа с Мочалкой 
«Козье Молоко и Коллаген» 
DEYA
765 гр</t>
  </si>
  <si>
    <t>Deya Shower Cream Goat Milk With Collagen Extract
765 g</t>
  </si>
  <si>
    <t>Эффективно очищает кожу от загрязнений и ороговевших частичек, смягчает, увлажняет, помогает сохранять коже гладкость и упругость, насыщает витаминами и ценными микроэлементами, избавляет кожу от сухости и шелушений, тонизирует и придает шелковистость. Активные компоненты: коллаген, козье молоко.</t>
  </si>
  <si>
    <t>07-01-0065</t>
  </si>
  <si>
    <t>Крем-Гель д/душа с Мочалкой 
«Козье Молоко и Сакура» 
DEYA
765 гр</t>
  </si>
  <si>
    <t>Deya Shower Cream Goat Milk With Sakura Extract
765 g</t>
  </si>
  <si>
    <t>Эффективно очищает кожу от загрязнений и ороговевших частичек, смягчает, увлажняет, помогает сохранять коже гладкость и упругость, насыщает витаминами и ценными микроэлементами, избавляет кожу от сухости и шелушений, тонизирует и придает шелковистость. Активные компоненты: экстракт вишни, козье молоко.</t>
  </si>
  <si>
    <t>07-01-0061</t>
  </si>
  <si>
    <t>RU Д-CN.РА01.А.33966/24</t>
  </si>
  <si>
    <t>Гель д/душа Дезодорирующий «Чарующий Букет» 
BOYA
180 мл</t>
  </si>
  <si>
    <t>Boya Deodorant Body Cleansing Charming Flora 180 ml</t>
  </si>
  <si>
    <t>Качественно очищает кожу от загрязнений и ороговевших частичек, тонизирует, освежает, обеспечивает чистоту и комфорт на долгое время. Специальная формула препятствуют росту и размножению бактерий, которые вызывают неприятный запах. Активные компоненты: экстракты гвоздики и жемчуга.</t>
  </si>
  <si>
    <t>07-01-0113</t>
  </si>
  <si>
    <t>RU Д-ТН.РА04.В.66438/23</t>
  </si>
  <si>
    <t>Гель д/душа Сияние и Увлажнение 
«Тропический Манго»
 YOKO
450 мл</t>
  </si>
  <si>
    <t>Yoko Tropical Mango Lightening Body Wash 
450 ml</t>
  </si>
  <si>
    <t>АКТИВНЫЕ КОМПОНЕНТЫ: ВИТАМИНЫ С, Е, ЭКСТРАКТЫ ПЛОДОВ АБРИКОСА, МАНГО, ЦИТРУСОВЫХ, ЛАМИНАРИИ, АНАНАСА, КОКОСА, МАЛИНЫ, ОГУРЦА, ЦЕРАМИДЫ, МАСЛО КОКОСА,  ЛЕЦИТИН. Не содержит: SLS, спирт, парабены, триклозан и силикон. Гель для душа обогащенный витаминами С и Е, а также экстрактами различных полезнейших фруктов. Он мгновенно разглаживает кожу, придавая ей невероятное сияние и здоровый блеск. Его питательная формула мягко очищает и обеспечивает длительное увлажнение. Парфюмерная композиция геля оставляет на коже деликатный шлейф завораживающего аромата сладкого манго и сочного ананаса. Делает кожу нежной и бархатистой.</t>
  </si>
  <si>
    <t>07-01-0056</t>
  </si>
  <si>
    <t>RU Д-ТН.РА04.В.64438/23</t>
  </si>
  <si>
    <t>Гель д/душа с Юдзу 
YOKO 
950 мл</t>
  </si>
  <si>
    <t>Yoko Aroma Yuzu Shower Gel
950 ml</t>
  </si>
  <si>
    <t>Идеальное сочетание витаминов С и Е благотворно воздействует на кожу, делает ее мягкой и шелковистой. Витамин С, обладающий антиоксидантными свойствами, осветляет кожу, повышает ее эластичность, витамин Е делает кожу гладкой, эластичной, защищает от агрессивного воздействия окружающей среды. Фруктовый комплекс, состоящий из поливитаминов и АНА-кислот, обладает увлажняющим и оздоравливающим эффектом.</t>
  </si>
  <si>
    <t>07-01-0057</t>
  </si>
  <si>
    <t>Гель д/душа с Персиком 
YOKO 
950 мл</t>
  </si>
  <si>
    <t>Yoko Delicious Peach Shower Gel
950 ml</t>
  </si>
  <si>
    <t>Содержит витамины А, В1, В2, В3, помогает коже удерживать влагу, поддерживает эластичность и осветляет кожу. Регулярное использование этого геля для душа сделает вашу кожу здоровой, гладкой и шелковистой.</t>
  </si>
  <si>
    <t>07-01-0058</t>
  </si>
  <si>
    <t>Гель д/душа с Инжиром 
YOKO 
950 мл</t>
  </si>
  <si>
    <t>Yoko Sweet Fig Shower Gel
950 ml</t>
  </si>
  <si>
    <t xml:space="preserve">Обогащенный гиалуроновой кислотой, гель интенсивно питает и восстанавливает кожу, насыщая ее влагой, придавая сияние. Коллаген улучшает эластичность и упругость кожи, продлевает ее молодость. Уникальный аромат инжира и экзотических фруктов пробуждает чувства и нежно благоухает на коже. </t>
  </si>
  <si>
    <t>07-01-0069</t>
  </si>
  <si>
    <t>RU Д-ТН.РА01.А.27807/24</t>
  </si>
  <si>
    <t>Спа-Мешочек для Ванны с Тайскими Травами
 KHAOKHO
18 гр</t>
  </si>
  <si>
    <t>Khaokho Foot Bath Bag With Aromatic Herbs
18 g</t>
  </si>
  <si>
    <t>СРОК ГОДНОСТИ
02.2025-
02.2027</t>
  </si>
  <si>
    <t>Теплая ванночка для ног – прекрасная банная процедура с расслабляющим эффектом. Специально отобранные тайские травы в составе мешочка отлично расслабляют мышцы ног, снимают усталость и напряжение, налаживают кровообращение. Натуральные компоненты предотвращают развитие грибка, устраняют неприятные запахи, смягчают кожу. Мешочек можно добавить ванну или фитобочку, использовать в качестве запарки для бани. Травы обладают свойством ароматерапии – успокаивают, избавляют от стрессов, нервного напряжения и бессонницы.</t>
  </si>
  <si>
    <t>СКРАБЫ ДЛЯ ТЕЛА</t>
  </si>
  <si>
    <t>07-02-0120</t>
  </si>
  <si>
    <t>RU Д-ТН.РА04.В.95757/23</t>
  </si>
  <si>
    <t>Скраб д/тела Солевой Подтягивающий
 «Бодрящий Лимон» 
DEYA
700 гр</t>
  </si>
  <si>
    <t>Deya Whitening Body Salt Scrub Candy Lemon
700 g</t>
  </si>
  <si>
    <t>Обеспечивает превосходный пилинг-эффект, способствует обновлению клеток кожи, помогает бороться с целлюлитом и нежелательной пигментацией, поддерживает тонус и упругость кожи, делает ее гладкой и бархатной на ощупь. Свежий аромат спелого лимона поднимает настроение, тонизирует и заряжает энергией на весь день. Активные компоненты: лимонная кислота, экстракт лимона, витамины Е и С, мед. Без парабенов.</t>
  </si>
  <si>
    <t>07-02-0121</t>
  </si>
  <si>
    <t>Скраб д/тела Солевой Подтягивающий 
«Сочный Персик» 
DEYA
700 гр</t>
  </si>
  <si>
    <t>Deya Whitening Body Salt Scrub Candy Peach
700 g</t>
  </si>
  <si>
    <t>Обеспечивает превосходный пилинг-эффект, способствует обновлению клеток кожи, помогает бороться с целлюлитом и нежелательной пигментацией, поддерживает тонус и упругость кожи, делает ее гладкой и бархатной на ощупь. Фантастический аромат аппетитного персика поднимает настроение, снимает усталость и напоминает о беззаботных летних днях. Активные компоненты: лимонная кислота, витамины Е и С, экстракт персика. Без парабенов.</t>
  </si>
  <si>
    <t>07-02-0136</t>
  </si>
  <si>
    <t>ЕАЭС N RU Д-TH.РА01.В.42391/21</t>
  </si>
  <si>
    <t>Скраб для тела BANNA Манго
BANNA
 250 гр</t>
  </si>
  <si>
    <t>Banna Mango Scrub For Body
250 g</t>
  </si>
  <si>
    <t>В составе натуральные экстракты тропических фруктов. Бережно очищает и массирует кожу, разглаживает рельеф, успокаивает раздражения</t>
  </si>
  <si>
    <t>07-02-0075</t>
  </si>
  <si>
    <t>Скраб для тела Кокос 
BANNA
250 гр</t>
  </si>
  <si>
    <t>Banna Coconut Scrub For Body
250 g</t>
  </si>
  <si>
    <t>07-02-0137</t>
  </si>
  <si>
    <t>8857122519680</t>
  </si>
  <si>
    <t>Скраб для тела  Мангустин
BANNA
 250 гр</t>
  </si>
  <si>
    <t>Banna Mangosteen Scrub For Body
250 g</t>
  </si>
  <si>
    <t>07-02-0139</t>
  </si>
  <si>
    <t>8853963001704</t>
  </si>
  <si>
    <t>ЕАЭС N RU Д-ТН.РА04.В.95757/23</t>
  </si>
  <si>
    <t>Скраб д/тела Омолаживающий с Тамариндом KHAOKHO 
175 мл</t>
  </si>
  <si>
    <t xml:space="preserve">
Body Scrub Natural Tamarind KHAOKHO
175 ml</t>
  </si>
  <si>
    <t>Скраб для тела TAMARIND Natural Body Scrub от тайского бренда Khaokho — это средство для глубокого очищения кожи из 100% натурального тамарида. Обогащён витамином C, придающим коже сияние и ровный тон. Натуральные церамиды способствуют укреплению защитного барьера кожи. Деликатная формула бережно очищает, не травмируя кожу. Не вызывает сухости и не способствует появлению трещин. Не содержит 13 вредных химических веществ, а именно: SLS/SLES (лаурисульфат натрия/лауретсульфат натрия), нефтепродукты, силиконы, MIT (метилозотиазолинон), синтетические масла, спирт, PEG (полиэтиленгликоль), триклозан/триклокарбан, парабены, DEA (диэтаноламин), красители, отдушки, формальдегид.</t>
  </si>
  <si>
    <t>07-02-0138</t>
  </si>
  <si>
    <t>8853963008536</t>
  </si>
  <si>
    <t>Скраб д/тела Увлажняющий с Кокосовым Маслом KHAOKHO 
175 мл</t>
  </si>
  <si>
    <t>Body Scrub Оrganic Coconut KHAOKHO
175 ml</t>
  </si>
  <si>
    <t>АКТИВНЫЕ КОМПОНЕНТЫ: КОКОСОВОЕ МАСЛО, ОВСЯНАЯ МУКА, ЦЕРАМИДЫ, ВИТАМИН Е, ЧАСТИЦЫ СКОРЛУПЫ ГРЕЦКОГО ОРЕХА. Скраб для тела с кокосом от KHAOKHO — натуральное средство для глубокого очищения и интенсивного ухода за кожей. Органическое кокосовое масло — природный источник глубокого увлажнения и питания, придающий коже мягкость, гладкость и способствующий уменьшению видимых признаков старения. Овсяная мука деликатно разглаживает кожу, улучшая её тон и придавая естественное сияние. Комплекс церамидов поддерживает оптимальный уровень увлажнённости, снижает трансэпидермальную потерю влаги и эффективно устраняет сухость и чувство дискомфорта. Витамин E — мощный антиоксидант, защищающий кожу от негативного воздействия окружающей среды и поддерживающий её здоровье. Скраб с грецким орехом мягко отшелушивает ороговевшие клетки, обновляя кожу и возвращая ей гладкость и свежий, ухоженный вид. Не содержит 13 вредных химических веществ, а именно: SLS/SLES (лаурисульфат натрия/лауретсульфат натрия), нефтепродукты, силиконы, MIT (метилозотиазолинон), синтетические масла, спирт, PEG (полиэтиленгликоль), триклозан/триклокарбан, парабены, DEA (диэтаноламин), красители, отдушки, формальдегид.</t>
  </si>
  <si>
    <t>07-02-0107</t>
  </si>
  <si>
    <t>Скраб д/тела Солевой с Витаминами С и Е «Папайя» 
CAREBEAU
700 гр</t>
  </si>
  <si>
    <t>Carebeau Spa Lightening Salt Scrub Papaya
700 g</t>
  </si>
  <si>
    <t>Солевой скраб, обогащенный витаминами С и Е, качественно отшелушивает кожу, удаляя ороговевшие клетки кожи, выравнивая ее цвет и разглаживая ее рельеф. Витамин С помогает избавиться от воспалений, акне и пигментации, осветляет и выравнивает цвет кожи. Витамин Е восстанавливает и разглаживает кожу, улучшает выработку коллагена, защищает от вредного воздействия свободных радикалов.</t>
  </si>
  <si>
    <t>07-02-0108</t>
  </si>
  <si>
    <t>Скраб д/тела Солевой с Витаминами С и Е
 «Молоко И Йогурт»
 CAREBEAU
 700 гр</t>
  </si>
  <si>
    <t>Carebeau Spa Lightening Salt Scrub Milk And Yoghurt
700 g</t>
  </si>
  <si>
    <t>07-02-0109</t>
  </si>
  <si>
    <t>Скраб д/тела Солевой с Витаминами С и Е
 «Фруктовый Микс» 
CAREBEAU
700 гр</t>
  </si>
  <si>
    <t>Carebeau Spa Lightening Salt Scrub Mixed Fruits
700 g</t>
  </si>
  <si>
    <t>07-02-0085</t>
  </si>
  <si>
    <t>Спа-Скраб д/тела Солевой «Кокоc» 
BEAUTY NATURE
700 гр</t>
  </si>
  <si>
    <t>Вeauty Nature Coconut Spa Salt Scrub
700 g</t>
  </si>
  <si>
    <t>Нежный, мягкий СПА уход для гладкости кожи, помощь в удалении старых клеток. Формула скраба включает концентрированный l- глутатион, витамин Е и молочный экстракт. Глубоко питает кожу с помощью природных компонентов c дополнительными функциями защиты и смягчения кожи. Способствует успокоению и выравниванию кожу. После регулярного использования вы почувствуете, что кожа становится гладкой и мягкой.</t>
  </si>
  <si>
    <t>07-02-0133</t>
  </si>
  <si>
    <t>Спа-Скраб д/тела Солевой 
«Бамбуковый уголь» 
BEAUTY NATURE
 700 гр</t>
  </si>
  <si>
    <t>Beauty Nature Charcoal Spa Salt Scrub
700 g</t>
  </si>
  <si>
    <t>Нежный, мягкий СПА уход для гладкости кожи, помощь в удалении старых клеток. Формула скраба включает КОНЦЕНТРИРОВАННЫЙ L- ГЛУТАТИОН, ВИТАМИН E и МОЛОЧНЫЙ ЭКСТРАКТ. Глубоко питает кожу с помощью природных компонентов c дополнительными функциями защиты и смягчения кожи. Способствует успокоению и выравниванию кожу. Витамин Е великолепно увлажняет тело. Глутатион сохраняет, оживляет кожу и борется с пигментацией. После регулярного использования вы почувствуете, что кожа становится гладкой и мягкой. Способ применения: нанести скраб по всему телу на влажную кожу, помассировать, затем смойте чистой водой. Используйте 1-2 раза в неделю.</t>
  </si>
  <si>
    <t>07-02-0082</t>
  </si>
  <si>
    <t>RU Д-ТН.РА01.В.42391/21</t>
  </si>
  <si>
    <t>Спа-Скраб д/тела Солевой «Витамин С» 
ARGUSSY 
300 гр</t>
  </si>
  <si>
    <t>Argussy Vit-C Brightening Booster Spa Salt
300 g</t>
  </si>
  <si>
    <t>В состав входят витамины С, Е, В5, экстракт лимона японского, масло оливы и подсолнечника. Комбинация соли с натуральными ингредиентами и витаминами дает потрясающий результат. Благодаря богатому составу, скраб выводит накопившиеся токсины в клетках эпидермиса, активно увлажняет, питает и оздоравливает кожу, делает ее ровной, гладкой, подтянутой и нежной. Удобная упаковка закрывается зип-замочком. Противопоказания: аллергические реакции на компоненты. В случае дискомфорта смыть большим количеством воды. Способ применения: небольшое количество спа-скраба нанести на мокрое тело. Легкими, круговыми движениями втирать в течение 2-4 минут. Можно не смывать сразу, а дать основе скраба немного впитаться в кожу. Так же можно использовать, как соль для ванн. Подходит для регулярного применения.</t>
  </si>
  <si>
    <t>07-02-0095</t>
  </si>
  <si>
    <t>Спа-Скраб д/тела Солевой «Молочный»
 YOKO 
300 гр</t>
  </si>
  <si>
    <t>Yoko Spa Milk Salt
300 g</t>
  </si>
  <si>
    <t>Сухие скрабы с экстрактами молока и лаванды увлажняют кожу, витамин Е является отличным антиоксидантом и защищает клетки кожи от старения. Насыпьте нужное количество соли в ладонь и нанесите мягкими круговыми движениями на влажную кожу, оставьте на 3 минуты, затем смойте теплой водой. И вы почувствуете гладкость и мягкость кожи, как у младенца. Удобные упаковки закрываются зип-замочком.</t>
  </si>
  <si>
    <t>07-02-0104</t>
  </si>
  <si>
    <t>Скраб д/тела Солевой «Гиалуроновая Кислота и Чайное Дерево»
 YOKO
350 гр</t>
  </si>
  <si>
    <t>Yoko Salt Scrub Hya And Tea Tree
350 g</t>
  </si>
  <si>
    <t>Активные компоненты: 8 видов гиалуроновой кислоты, масла оливы и чайного дерева, экстракт центеллы азиатской, лимонная кислота, витамин С, коллаген. Избавляет кожу от тусклости, успокаивает и уменьшает раздражения и покраснения, заживляет прыщи, осветляет пигментные пятна и ускоряет клеточное обновление. Кожа становится гладкой, упругой и бархатистой.</t>
  </si>
  <si>
    <t>07-02-0080</t>
  </si>
  <si>
    <t>Скраб д/тела Солевой «Персик и Молоко»
 YOKO
350 гр</t>
  </si>
  <si>
    <t>Yoko Salt Body Scrub Peach And Milk
350 g</t>
  </si>
  <si>
    <t>Активные компоненты: ПУДРА ИЗ СКОРЛУПЫ ГРЕЦКОГО ОРЕХА, ОЛИВКОВОЕ МАСЛО, ВИТАМИН В3 и С, МОЛОЧНЫЕ ПРОТЕИНЫ, ЭКСТРАКТ ПЕРСИКА. Бережно удаляет ороговевшие частички кожи, очищает поры, стимулирует кровообращение, помогает избавиться от целлюлита, возвращает коже упругость и эластичность. Упаковка снабжена удобной застежкой «зип-лок». Способ применения: нанесите немного скраба на влажную кожу и помассируйте легкими круговыми движениями. Для большего эффекта можно оставить средство на коже на 3 минуты. Затем смойте водой. Достаточно использовать раз в неделю.</t>
  </si>
  <si>
    <t>07-02-0115</t>
  </si>
  <si>
    <t>Спа-Скраб д/тела Солевой «Папайя»
 YOKO 
300 гр</t>
  </si>
  <si>
    <t>Yoko Spa Papaya Salt
300 g</t>
  </si>
  <si>
    <t>Натуральный солевой скраб содержит экстракт папайи, помогает бережно очистить и отшелушить кожу, убирая все загрязнения и отмершие клетки кожи. Сочетание витамина Е и оливкового масла сохраняет необходимый уровень влаги в коже и предотвращает преждевременное старение. Кожа становится здоровой, мягкой, упругой и сияющей.</t>
  </si>
  <si>
    <t>07-02-0117</t>
  </si>
  <si>
    <t>Спа-Скраб д/тела Солевой «Лаванда и Молоко»
 YOKO 
300 гр</t>
  </si>
  <si>
    <t>Yoko Spa Lavender Milk Salt
300 g</t>
  </si>
  <si>
    <t>Деликатно удаляет все загрязнения и отмершие клетки кожи, возвращая ей естественное сияние. Скраб обогащен витамином Е и АНА-кислотами, которые помогают устранить с кожи пигментные пятна. Молочные протеины и коллаген эффективно питают кожу, придавая ей потрясающую мягкость и шелковистость. Божественный аромат лаванды создаст в ванной расслабляющую атмосферу настроящего СПА-салона.</t>
  </si>
  <si>
    <t>07-02-0118</t>
  </si>
  <si>
    <t>Спа-Скраб д/тела Солевой «Морской Коллаген»
 YOKO 
300 гр</t>
  </si>
  <si>
    <t>Yoko Spa Marine Collagen Salt
300 g</t>
  </si>
  <si>
    <t>В состав этого скраба входят природные морские сокровища: растворимый коллаген, экстракт жемчуга и экстракт морских водорослей. Также средство содержит витамин В3 и оливковое масло. Великолепно отшелушивает ороговевшие частицы кожи, выравнивает тон, питает, увлажняет ее и препятствует ее старению. Коллаген разглаживает текстуру кожи, экстракт жемчуга обладает увлажняющими и антиоксидантными свойствами, морские водоросли содержам множество ценных микроэлементов для здоровья кожи. Результат - гладкая, напитанная, сияющая кожа!</t>
  </si>
  <si>
    <t>07-02-0134</t>
  </si>
  <si>
    <t xml:space="preserve"> Скраб для тела 
«Миндаль и Авокадо» 
BABY BRIGHT
350 мл</t>
  </si>
  <si>
    <t>Almond Avocado Shower Scrub Baby Bright 
350 ml</t>
  </si>
  <si>
    <t>АКТИВНЫЕ КОМПОНЕНТЫ: МАСЛО МИНДАЛЯ, МАСЛО ШИ, ЭКСТРАКТ АВОКАДО, МОРСКАЯ СОЛЬ, АНТИОКСИДАНТНЫЕ ВИТАМИНЫ A, B1, B2, B6, D И E Воспользуйтесь двойным преимуществом очищения и отшелушивания с помощью скраба Baby Bright Almond Avocado. Благодаря мелкоизмельченной соли и скрабирующим частицам скорлупы орехов пекан, маслу сладкого миндаля и экстракту авокадо, этот скраб мягко отшелушивает омертвевшие клетки кожи, восстанавливает её гладкость, мягкость, эластичность и увлажненность. Кроме того, он оставляет на коже восхитительный тонкой аромат миндаля. Подходит для любого типа кожи.</t>
  </si>
  <si>
    <t>07-02-0135</t>
  </si>
  <si>
    <t>Скраб для тела
 «Персик и Клубника» 
BABY BRIGHT 
350 мл</t>
  </si>
  <si>
    <t>Strawberry Peach Shower Scrub Baby Bright 
350 ml</t>
  </si>
  <si>
    <t>АКТИВНЫЕ КОМПОНЕНТЫ: ЭКСТРАКТ ПЕРСИКА, ЭКСТАКТ КЛУБНИКИ, СОЛЬ МОРСКАЯ. Воспользуйтесь двойным преимуществом очищения и отшелушивания с помощью Baby Bright Strawberry Peach Shower Scrub. Этот скраб для душа с мелко измельченными частицами соли и скрабовыми частицами из ореха пекан обогащен экстрактом персика, содержащим альфа-гидроксикислоты, которые способствуют дополнительному отшелушиванию кожи. Благодаря экстракту клубники средство также мягко отшелушивает омертвевшие клетки и замедляет старение кожи, придавая ей ровный тон, сияние и безупречный вид. Кроме того, скраб обладает сладким, освежающим ароматом персика, который дарит вашей коже божественный аромат в течение всего дня.</t>
  </si>
  <si>
    <t>07-02-0130</t>
  </si>
  <si>
    <t>RU Д-CN.РА06.А.80273/24</t>
  </si>
  <si>
    <t>Скраб для Тела Увлажняющий с Витамином Е «Виноградное Желе» 
CATHY DOLL
 320 гр</t>
  </si>
  <si>
    <t>Cathy Doll Grape Jelly Vitamin E Body Scrub Moisturizing
320 g</t>
  </si>
  <si>
    <t>С ароматом спелого винограда. Бережно отшелушивает кожу от грязи и ороговевших клеток, восстанавливает гидролипидный баланс кожи и сохраняет ее здоровье, тонус и гладкость. Превосходно увлажняет и питает кожу и ускоряет заживление повреждений. Поддерживает упругость и эластичность кожи, устраняет воспаления и шелушения, снимает отеки, возвращает коже тонус, жизненную силу и здоровое сияние. Активные компоненты: пудра из скорлупы грецкого ореха и миндаля, витамин Е, экстракты энотеры и розмарина, масло виноградной косточки.</t>
  </si>
  <si>
    <t>07-02-0131</t>
  </si>
  <si>
    <t>Скраб для Тела Подтягивающий
с Витамином А 
«Дынный Шербет» 
CATHY DOLL
320 гр</t>
  </si>
  <si>
    <t>Cathy Doll Melon Sherbet Vitamin A Body Scrub Tightening
320 g</t>
  </si>
  <si>
    <t>С ароматом сладкой дыни. Бережно отшелушивает кожу от грязи и ороговевших клеток, повышает эластичность и упругость кожи и придает сияние. Укрепляет кожу, тонизирует и ускоряет обновление клеток эпидермиса. Способствует восстановлению и омоложению кожи, смягчает, успокаивает и заживляет кожу, снимает воспаления, помогает сузить поры и защитить кожу от неблагоприятных внешних условий. После использования кожа подтягивается, разглаживается, становится мягкой, эластичной и бархатистой. Активные компоненты: пудра из скорлупы грецкого ореха и миндаля, ретинол, пчелиный яд, экстракты центеллы азиатской, дыни и гамамелиса, ниацинамид, витамин Е.</t>
  </si>
  <si>
    <t>07-02-0132</t>
  </si>
  <si>
    <t>Скраб для Тела от Пигментации с Витамином В3 «Персиковый Смузи» 
CATHY DOLL
 320 гр</t>
  </si>
  <si>
    <t>Cathy Doll Peach Smoothie Vitamin B3 Body Scrub Whitening
320 g</t>
  </si>
  <si>
    <t>С ароматом сочного персика. Бережно отшелушивает кожу от грязи и ороговевших клеток. Восстанавливает и тонизирует кожу, помогает сохранять ее водный баланс, поддерживает гладкость и эластичность. Уменьшает пигментные пятнышки, следы от воспалений и высыпаний, устраняет тусклость, делает тон кожи ровным и здоровым. Активные компоненты: пудра из скорлупы грецкого ореха и миндаля, масло ши, экстракты персика и маргаритки многолетней, арбутин, глутатион, ниацинамид.</t>
  </si>
  <si>
    <t>07-02-0074</t>
  </si>
  <si>
    <t>Скраб д/тела 
«Молоко и Лимон»
 BABY BRIGHT
250 гр</t>
  </si>
  <si>
    <t>Baby Bright Milk And Lemon Body Scrub
250 g</t>
  </si>
  <si>
    <t>Активные компоненты: МОРСКАЯ СОЛЬ, МОЛОЧНЫЕ ПРОТЕИНЫ, ЭКСТРАКТ ЛИМОНА. При контакте с водой скраб образует воздушную пенку, поэтому он используется также как гель для душа. Натуральная морская соль эффективно удаляет с кожи омертвевшие клетки, улучшает циркуляцию крови и придает коже упругость и гладкость. Средство помогает в том числе избавить кожу от тусклости и пигментных пятен. Результат регулярного применения – красивая, мягкая, эластичная, шелковистая кожа. Способ применения: нанести скраб на влажную кожу тела, аккуратно втирать в течение пары минут. Затем добавить воды, чтобы скраб превратился в пенку, и очистить кожу массирующими движениями. Смыть. Рекомендуется применять 2-3 раза в неделю.</t>
  </si>
  <si>
    <t>07-02-0073</t>
  </si>
  <si>
    <t>Гель-скатка д/тела
 «Алоэ и Чайное Дерево»
 BABY BRIGHT
200 мл</t>
  </si>
  <si>
    <t>Baby Bright Aloe Vera And Tea Tree Body Peeling Gel
200 ml</t>
  </si>
  <si>
    <t>Активные компоненты: ЭКСТРАКТЫ АЛОЭ И ЧАЙНОГО ДЕРЕВА, ЯБЛОЧНАЯ КИСЛОТА. Специальная концентрированная формула интенсивно очищает кожу и отшелушивает омертвевшие клетки, не вызывая раздражения. Препятствует размножению бактерий, которые вызывают прыщи и угревую сыпи. Увлажняет, успокаивает и отлично подготавливает кожу к последующей ступени ухода. Кожа становится нежной, гладкой, сияющей здоровьем. Способ применения: выдавить достаточное количество геля на ладонь и около минуты растирать по необходимому участку кожи, тщательно смыть водой. Для наилучшего результата использовать 2-3 раза в неделю. Плотно закрывайте крышку после каждой процедуры.</t>
  </si>
  <si>
    <t>07-02-0105</t>
  </si>
  <si>
    <t>Гель-скатка д/тела 
«Клубника и Роза»
 BABY BRIGHT
200 мл</t>
  </si>
  <si>
    <t>Baby Bright Rose And Strawberry Body Peeling Gel
200 ml</t>
  </si>
  <si>
    <t>Активные компоненты: экстракты клубники, чайного дерева и гамамелиса, вода из дамасской розы, витамин Е. Очищает и отшелушивает кожу, не вызывая раздражения. Препятствует размножению бактерий, которые вызывают прыщи и угревую сыпь. Увлажняет, успокаивает и подготавливает кожу к последующей ступени ухода. Кожа становится нежной, гладкой, сияющей здоровьем.</t>
  </si>
  <si>
    <t>ЛОСЬОНЫ, КРЕМА, ГЕЛИ И СПРЕИ ДЛЯ ТЕЛА</t>
  </si>
  <si>
    <t>07-04-0134</t>
  </si>
  <si>
    <t>Крем Антицеллюлитный Разогревающий с Имбирем и Водорослями «Shape» 
ISME
 120 гр</t>
  </si>
  <si>
    <t>Isme Herbal Body Slimming Hot Cream Shape
120 g</t>
  </si>
  <si>
    <t>Имбирь и перец чили усиливают кровообращение, расщепляют и сжигают жиры. Коллаген и витамин Е разглаживает кожу тела, уменьшают растяжки, делая ее упругой и молодой. Экстракты водорослей способствуют эффективному смягчению, увлажнению и питанию, стимулируют синтез коллагена, улучшают тонус и эластичность кожи. Благодаря присутствию йода, витаминов, минеральных солей улучшается кровообращение и регулируется жировой обмен в коже. Крем обладает выраженным тепловым эффектом.</t>
  </si>
  <si>
    <t>07-04-0131</t>
  </si>
  <si>
    <t>Гель д/тела и лица Увлажняющий
 «Алое Вера»
  BANNA
100 мл</t>
  </si>
  <si>
    <t>Banna Aloe Vera Gel
100 ml</t>
  </si>
  <si>
    <t>Для лица и тела. Прекрасно увлажняет и питает кожу, успокаивает ее после негативного воздействия солнца, мороза, ветра. Проникая в кожу, насыщает её питательными компонентами – витаминами, минералами, аминокислотами. Регенерирует кожу, быстрее затягивая ранки, порезы, восстанавливая природный баланс кожи. Предотвращает старение кожи, сглаживает морщины и придает коже свежий вид. Устраняет жирный блеск на лице, выравнивает цвет лица. НЕ ЛИПКИЙ, ПРЕКРАСНО ВПИТЫВАЕТСЯ!</t>
  </si>
  <si>
    <t>07-04-0129</t>
  </si>
  <si>
    <t>Гель д/тела Увлажняющий «Алое Вера + Манго»
 BANNA
100 мл</t>
  </si>
  <si>
    <t>Banna Aloe Vera &amp; Mango Skin Gel
100 ml</t>
  </si>
  <si>
    <t>Восстановит утраченную влагу кожи, способствует восстановлению ее гладкости и здоровья. Прекрасно успокаивает кожу, является великолепным средством после загара. Целительные свойства алоэ вера помогут при заживлении мелких повреждений. Манго улучшит эластичность и замедлит процесс увядания кожи. Способ применения: нанесите гель на чистую сухую кожу. Нежно помассируйте кончиками пальцев до полного впитывания. Подходит для всех типов кожи.</t>
  </si>
  <si>
    <t>07-04-0143</t>
  </si>
  <si>
    <t>RU Д-ТН.РА04.В.95765/23</t>
  </si>
  <si>
    <t>Крем д/тела
 «Алое, Витамин Е и Молоко»
CAREBEAU
 500 мл</t>
  </si>
  <si>
    <t>Carebeau Vitamin E Milky Care Aloe Vera Cream
500 ml</t>
  </si>
  <si>
    <t>Крем для тела с молочной кислотой, маслами жожоба и оливы, витамином E, а также с экстрактом листьев алоэ вера нежно питает, увлажняет кожу, делая ее сияющей и здоровой. Формула крема: для всех типов кожи, РН 5,5, без красителей и парабенов, гипоаллергенный. Способ применения: нанести крем на чистую кожу. Для дополнительного увлажнения грубых участков, таких как локти, колени, наносите крем, так часто, как это необходимо. Подходит для ежедневного ухода.</t>
  </si>
  <si>
    <t>07-04-0144</t>
  </si>
  <si>
    <t>Крем д/тела «Клубника, Витамин Е и Молоко» CAREBEAU
 500 мл</t>
  </si>
  <si>
    <t>Carebeau Vitamin E Milky Care Strawberry Cream
500 ml</t>
  </si>
  <si>
    <t>Крем для тела с молочной кислотой, маслами жожоба и оливы, витамином E нежно питает, увлажняет кожу, делая ее сияющей и здоровой. Формула крема: для всех типов кожи, РН 5,5, без красителей и парабенов, гипоаллергенный. Способ применения: нанести крем на чистую кожу. Для дополнительного увлажнения грубых участков, таких как локти, колени, наносите крем, так часто, как это необходимо. Подходит для ежедневного ухода.</t>
  </si>
  <si>
    <t>07-04-0251</t>
  </si>
  <si>
    <t>Крем для Тела Питательный с Маслом Абрикосовой Косточки «Витамин Е» 
CAREBEAU
500 мл</t>
  </si>
  <si>
    <t>Carebeau Vitamin E Moisturizing Cream With Apricot Kernel Oil
500 ml</t>
  </si>
  <si>
    <t>Крем с легкой и приятной текстурой отлично подойдет для ухода за очень сухой кожей. Масло абрикосовой косточки является источником ценных жирных кислот, обладает противовоспалительным эффектом, омолаживает и тонизирует кожу, улучшает синтез коллагена и эластина. Витамин Е предотвращает возрастные изменения, помогает устранить морщины и пигментацию, восстанавливает и разглаживает кожу. Крем быстро впитывается и придает гладкость, эластичность и бархатистость. Активные компоненты: масло абрикосовой косточки, витамин Е.</t>
  </si>
  <si>
    <t>07-04-0252</t>
  </si>
  <si>
    <t>Крем для Тела для Сияния с Маслом Абрикосовой Косточки «Витамин С» CAREBEAU
500 мл</t>
  </si>
  <si>
    <t>Carebeau Vitamin C Moisturizing Cream With Apricot Kernel Oil
500 ml</t>
  </si>
  <si>
    <t>Крем с легкой и приятной текстурой отлично подойдет для ухода за очень сухой кожей. Масло абрикосовой косточки является источником ценных жирных кислот, омолаживает и тонизирует кожу. Витамин С ускоряет заживление ран и защищает кожу от агрессивной внешней среды. Глутатион имеет антиоксидантный эффект, делает кожу упругой и эластичной. Гиалуроновая кислота интенсивно увлажняет кожу и сохраняет ее молодость и здоровье. Крем быстро впитывается и придает гладкость, эластичность и бархатистость. Активные компоненты: масло абрикосовой косточки, витамин С, глутатион, гилуроновая кислота.</t>
  </si>
  <si>
    <t>07-04-0199</t>
  </si>
  <si>
    <t>Крем д/тела с Маслом Абрикосовой Косточки и Витамином Е «Утренняя Свежесть»
 CAREBEAU
500 мл</t>
  </si>
  <si>
    <t>Активные компоненты: масло абрикосовой косточки, витамин Е. Крем с легкой и приятной текстурой отлично подойдет для ухода за очень сухой кожей. Масло абрикосовой косточки является источником ценных жирных кислот, обладает противовоспалительным эффектом, омолаживает и тонизирует кожу, улучшает синтез коллагена и эластина. Витамин Е предотвращает возрастные изменения, помогает устранить морщины и пигментацию, восстанавливает и разглаживает кожу. Крем быстро впитывается и придает гладкость, эластичность и бархатистость.</t>
  </si>
  <si>
    <t>07-04-0200</t>
  </si>
  <si>
    <t>Крем д/тела с Маслом Абрикосовой Косточки и Витамином Е «Цветочный Закат»
 CAREBEAU
 500 мл</t>
  </si>
  <si>
    <t>07-04-0220</t>
  </si>
  <si>
    <t>Крем д/тела с Протеинами Соевого Молока 
CAREBEAU
500 мл</t>
  </si>
  <si>
    <t>Carebeau Soy Milk Protein Body Cream
500 ml</t>
  </si>
  <si>
    <t>Интенсивно увлажняет кожу, устраняет сухость и шелушения, делает кожу мягкой, эластичной и шелковистой. Насыщает полезными веществами, укрепляет тургор, повышает упругость и выравнивает тон кожи. активные компоненты: витамин Е, соевые протеины.</t>
  </si>
  <si>
    <t>07-04-0250</t>
  </si>
  <si>
    <t>RU Д-ТН.РА08.В.67756/22</t>
  </si>
  <si>
    <t>Крем-Баттер д/тела Питательный «Кокосовый» CAREBEAU
450 мл</t>
  </si>
  <si>
    <t>Carebeau Milky Massage Butter Coconut
450 ml</t>
  </si>
  <si>
    <t>Активные компоненты: МАСЛА КОКОСА И ОЛИВЫ. Ультра-питание и увлажнение кожи тела. Крем-баттер эффективно устраняет сухость и шелушение, напитывает кожу полезными веществами и делает ее упругой и шелковистой. Массаж с баттером расслабляет и снимает напряженность в мышцах, помогает восстановить душевное равновесие, избавляет от усталости.</t>
  </si>
  <si>
    <t>07-04-0198</t>
  </si>
  <si>
    <t>Крем-Баттер д/тела Питательный «Цветок Мок»
 CAREBEAU
450 мл</t>
  </si>
  <si>
    <t>Carebeau Milky Massage Butter Moke
450 ml</t>
  </si>
  <si>
    <t>Ультра-питание и увлажнение кожи тела. Крем-баттер эффективно устраняет сухость и шелушение, напитывает кожу полезными веществами и делает ее упругой и шелковистой. Массаж с баттером расслабляет и снимает напряженность в мышцах, помогает восстановить душевное равновесие, избавляет от усталости.</t>
  </si>
  <si>
    <t>07-04-0257</t>
  </si>
  <si>
    <t>RU Д-ТН.РА06.И.80243/24</t>
  </si>
  <si>
    <t>Крем-Баттер для Тела Экстра-Питательный с Кокосом и Миндалем «Кокосовое Блаженство» 
TROPICANA
250 гр</t>
  </si>
  <si>
    <t>Tropicana Coconut Body Butter
250 g</t>
  </si>
  <si>
    <t>С неповторимым ароматом тропических кокосов. Насыщает кожу витаминами, восполняет нехватку влаги, избавляет от сухости, стянутости, шелушений и раздражения, разглаживает рельеф и выравнивает тон кожи, ускоряет заживление, защищает от вредного воздействия внешней среды. При регулярном применении кожа станет более гладкой, напитанной, бархатистой и упругой. Активные компоненты: масла кокоса, подсолнечника, ши, сладкого миндаля и какао.</t>
  </si>
  <si>
    <t>07-04-0258</t>
  </si>
  <si>
    <t>Крем-Баттер для Тела Экстра-Питательный с Кокосом и Миндалем 
«Летнее Настроение»
 TROPICANA
 250 гр</t>
  </si>
  <si>
    <t>Tropicana Coconut Body Butter Summer Sense
250 g</t>
  </si>
  <si>
    <t>С чудесным ароматом экзотических цветов. Насыщает кожу витаминами, восполняет нехватку влаги, избавляет от сухости, стянутости, шелушений и раздражения, разглаживает рельеф и выравнивает тон кожи, ускоряет заживление, защищает от вредного воздействия внешней среды. При регулярном применении кожа станет более гладкой, напитанной, бархатистой и упругой. Активные компоненты: масла кокоса, подсолнечника, ши, сладкого миндаля и какао.</t>
  </si>
  <si>
    <t>07-04-0196</t>
  </si>
  <si>
    <t>Крем д/тела Экстра-Питательный с Жожоба и Витамином Е
 DEYA
250 мл</t>
  </si>
  <si>
    <t>Deya Body Cream Extra Vitamin E
250 ml</t>
  </si>
  <si>
    <t>Концентрированная формула крема поможет даже самой сухой коже оставаться мягкой, упругой и увлажненной. Сочетание оливкового масла и масла жожоба интенсивно увлажняет и питает кожу, сокращает количество морщин, способствует сохранению эластичности и молодости кожи. Витамин Е восстанавливает и разглаживает кожу, стимулирует регенарцию клеток, улучшает выработку коллагена, помогает избавиться от возрастной пигментации, защищает от вредного воздействия свободных радикалов.</t>
  </si>
  <si>
    <t>07-04-0266</t>
  </si>
  <si>
    <t>Крем для тела Ароматизированный с Витамином Е AR La Lacy
AR
 200 гр</t>
  </si>
  <si>
    <t>Perfume Body Cream Vitamin E La Lacy AR
200 g</t>
  </si>
  <si>
    <t xml:space="preserve">                            СРОК ГОДНОСТИ
11.2024-
11.2027</t>
  </si>
  <si>
    <r>
      <rPr>
        <sz val="8"/>
        <color theme="1"/>
        <rFont val="Calibri"/>
        <charset val="204"/>
        <scheme val="minor"/>
      </rPr>
      <t>Активные компоненты: ВИТАМИН Е, ПЧЕЛИНЫЙ ВОСК, СТАРИНОВАЯ КИСЛОТА, МАСЛО ПОДСОЛНЕЧНИКА, ЛАНОЛИН. Ухаживающий крем с густой нежной консистенцией и приятным свежим ароматом,</t>
    </r>
    <r>
      <rPr>
        <sz val="8"/>
        <color rgb="FF8A8A8A"/>
        <rFont val="Times New Roman"/>
        <charset val="204"/>
      </rPr>
      <t xml:space="preserve"> </t>
    </r>
    <r>
      <rPr>
        <sz val="8"/>
        <color theme="1"/>
        <rFont val="Calibri"/>
        <charset val="204"/>
        <scheme val="minor"/>
      </rPr>
      <t>который сохраняется в течение всего дня</t>
    </r>
    <r>
      <rPr>
        <sz val="8"/>
        <color rgb="FF8A8A8A"/>
        <rFont val="Times New Roman"/>
        <charset val="204"/>
      </rPr>
      <t>.</t>
    </r>
    <r>
      <rPr>
        <sz val="8"/>
        <color theme="1"/>
        <rFont val="Calibri"/>
        <charset val="204"/>
        <scheme val="minor"/>
      </rPr>
      <t xml:space="preserve"> Питает, увлажняет, устраняет сухость и шелушения. Благодаря диоксиду титана в составе, крем защищает от негативного действия УФ-лучей. Отлично впитывается, не оставляет липких следов.</t>
    </r>
  </si>
  <si>
    <t>07-04-0135</t>
  </si>
  <si>
    <t>Крем д/тела 
«Витамин Е и Арбуз»
 ARON
200 гр</t>
  </si>
  <si>
    <t>Ar Vitamin E And Watermelon Body Cream
200 g</t>
  </si>
  <si>
    <t>Активные компоненты: ВИТАМИНЫ Е и С, ЛАНОЛИН, ПЧЕЛИНЫЙ ВОСК, МАСЛО ПОДСОЛНЕЧНИКА, ГИАЛУРОНОВАЯ КИСЛОТА. Ультра-питательная формула проникает в самые глубокие слои кожи, поддерживая идеальный баланс увлажненности и предотвращая обезвоженность. Эффективно избавляет от тусклости, сухости и шелушений, делает кожу гладкой, упругой и бархатистой. Способ применения: нанести крем на чистую сухую кожу тела и распределить массажными движениями.</t>
  </si>
  <si>
    <t>07-04-0138</t>
  </si>
  <si>
    <t>Крем д/тела
 «Витамин Е и Коллаген»
 ARON
200 гр</t>
  </si>
  <si>
    <t>Ar Vitamin E And Collagen Velvety Skin Smoothing Body Cream
200 g</t>
  </si>
  <si>
    <t>Активные компоненты: ВИТАМИН Е, ЛАНОЛИН, ПЧЕЛИНЫЙ ВОСК, МАСЛО ПОДСОЛНЕЧНИКА, КОЛЛАГЕН. Ультра-питательная формула проникает в самые глубокие слои кожи, поддерживая идеальный баланс увлажненности и предотвращая обезвоженность. Эффективно избавляет от тусклости, сухости и шелушений, делает кожу гладкой, упругой и бархатистой, защищает от УФ-лучей.</t>
  </si>
  <si>
    <t>07-04-0185</t>
  </si>
  <si>
    <t>Крем д/тела 
«Витамины Е и С»
 ARON
200 гр</t>
  </si>
  <si>
    <t>Ar Vitamin E &amp; C Brightening And Glow Body Cream
200 g</t>
  </si>
  <si>
    <t>Активные компоненты: витамины Е и С, ланолин, пчелиный воск, масло подсолнечника. Ультра-питательная формула проникает в самые глубокие слои кожи, поддерживая идеальный баланс увлажненности и предотвращая обезвоженность. Эффективно избавляет от тусклости, сухости и шелушений, делает кожу гладкой, упругой и бархатистой.</t>
  </si>
  <si>
    <t>07-04-0139</t>
  </si>
  <si>
    <t>Крем д/тела и лица Увлажняющий  
«Витамин Е»
 ARON
 200 гр</t>
  </si>
  <si>
    <t>Aron Vitamin E Cream
200 g</t>
  </si>
  <si>
    <t>Cтруктура крема настолько уникальна, что он впитывается в кожу менее чем за 5 минут, не оставляя следов на коже и хорошо увлажняя ее. Идеально подходит для плотной кожи, разглаживает мелкие мимические морщины на всем теле, за счет натуральных компонентов и масел входящих в состав.Крем хорошо подходит даже для самой сухой и грубой кожи. Подходит для увлажнения кожи после загара . Мужчинам можно использовать увлажнения кожи после бритья.</t>
  </si>
  <si>
    <t>07-04-0201</t>
  </si>
  <si>
    <t>Крем д/тела «Витамин Е, Коллаген и Арбутин» 
ARON
200 гр</t>
  </si>
  <si>
    <t>Aron Vitamin E HYA Intensive Whitening Cream
200 g</t>
  </si>
  <si>
    <t>Активные компоненты: ланолин, канделильский воск, коллаген, ментол, витамины В, С и Е, арбутин, гиалуроновая кислота, глутатион. Обогащенная формула крема направлена на интенсивное увлажнение и подтягивание кожи, избавление от пигментации и морщинок, выравнивание тона кожи и ее рельефа. При регулярном использовании кожа становится более упругой, гладкой и сияющей.</t>
  </si>
  <si>
    <t>07-04-0160</t>
  </si>
  <si>
    <t>RU Д-ТН.РА01.В.26549/21</t>
  </si>
  <si>
    <t>Лосьон д/тела Ароматизированный с Витамином Е
«FRESH ESCAPE»
 AR
200 гр</t>
  </si>
  <si>
    <t>Ar Vitamin E Perfume Body Lotion Fresh Escape
200 g</t>
  </si>
  <si>
    <t>07-04-0161</t>
  </si>
  <si>
    <t>Лосьон д/тела Ароматизированный с Витамином Е 
«PINK PASSION»
 AR
200 гр</t>
  </si>
  <si>
    <t>Ar Vitamin E Perfume Body Lotion Pink Passion
200 g</t>
  </si>
  <si>
    <t>07-04-0234</t>
  </si>
  <si>
    <t>Крем д/тела  Питательный 
«Манго»
 BANNA  
250 гр</t>
  </si>
  <si>
    <t>Banna Mango Body Cream
250 g</t>
  </si>
  <si>
    <t>СРОК ГОДНОСТИ
03.2024-
03.2027</t>
  </si>
  <si>
    <t>Густой питательный крем для тела и лица с экстрактами тайских цветов и фруктов. Создан на основе сока нони и коллагена, обладает приятным тропическим ароматом. Подходит для любого типа кожи. Средство содержит витамины, фруктовые кислоты и ферменты, стимулирующие процесс обновления клеток. Благодаря содержанию Витамина Е крем питает, увлажняет, освежает и омолаживает кожу, защищает от вредного воздействия, подтягивает, стимулирует выработку коллагена в клетках кожи.</t>
  </si>
  <si>
    <t>07-04-0235</t>
  </si>
  <si>
    <t>Крем д/тела  Питательный «Мангостин»
 BANNA  
250 гр</t>
  </si>
  <si>
    <t>Banna Mangosteen Body Cream
250 g</t>
  </si>
  <si>
    <t>07-04-0236</t>
  </si>
  <si>
    <t>Крем д/тела  Питательный 
«Кокос»
 BANNA  
250 гр</t>
  </si>
  <si>
    <t>Banna Coconut Body Cream
250 g</t>
  </si>
  <si>
    <t>07-04-0145</t>
  </si>
  <si>
    <t xml:space="preserve">Крем д/тела Омолаживающий «Авокадо, Коллаген, Q10 и Мед» 
BANNA
250 мл </t>
  </si>
  <si>
    <t>Banna Avocado Collagen, Q10 &amp; Honey Anti aging
250 ml</t>
  </si>
  <si>
    <t>Роскошный уходовый крем со сливочной текстурой и легким фруктово-медовым ароматом для глубокого и полноценного питания. Прекрасно смягчает и дарит вторую молодость увядающей, сухой или шелушащейся коже, наполняя ее питательными веществами и здоровьем. Богатый состав помогает омолодить кожу, предупредить ее увядание и образование признаков старения, как морщины и пятна. При использования крема кожа станет необыкновенно мягкой, нежной, свежей и бархатистой.</t>
  </si>
  <si>
    <t>07-04-0148</t>
  </si>
  <si>
    <t xml:space="preserve">Крем д/тела Омолаживающий 
«Улитка, Коллаген и Q10» BANNA
 250 мл </t>
  </si>
  <si>
    <t>Banna Snail Collagen &amp; Q10 Anti aging Cream
250 ml</t>
  </si>
  <si>
    <t>Невероятно нежный и легко впитывающийся крем для глубокого увлажнения и регенерации кожи. Действие крема: увлажнит кожу; выровняет поверхность кожи; поможет при возрастной пигментацией и с веснушками; ускорит регенерацию эпидермиса, устранит акне. Улиточный крем очень богат регенераторами и антиоксидантами, которые помогут уменьшить влияние свободных радикалов. Данные антиоксиданты удалят омертвевшие клетки, и восстановить кожу до более гладкого и сияющего вида.</t>
  </si>
  <si>
    <t>07-04-0146</t>
  </si>
  <si>
    <t xml:space="preserve">Крем д/тела Омолаживающий «Клубничный Йогурт и Коллаген»
 BANNA
250 мл </t>
  </si>
  <si>
    <t>Banna Strawberry Yogurt &amp; Collagen Anti aging Cream
250 ml</t>
  </si>
  <si>
    <t>Нежной текстуры с вкусным клубничным ароматом крем на йогуртовой основе помогает качественному увлажнению, разглаживанию, питанию и смягчению кожных покровов. Ягоды Клубники содержат фруктовые органические кислоты, дубильные вещества и витамины, при помощи которых - поверхность кожи избавляется от мертвых клеток и стимулируются обменные и регенеционные процессы. Благодаря клубничному йогурту кожа очищается и приобретает здоровый ровный цвет, а коллаген усиливает структуру кожи и способствует ее омоложению.</t>
  </si>
  <si>
    <t>07-04-0147</t>
  </si>
  <si>
    <t xml:space="preserve">Крем д/тела Омолаживающий «Лемонграсс и Витамин E»
 BANNA
 250 мл </t>
  </si>
  <si>
    <t>Banna Lemongrass &amp; Vitamin E Anti aging Cream
250 ml</t>
  </si>
  <si>
    <t xml:space="preserve">Нежной текстуры, с легким впитыванием крем отлично снабжает кожу необходимой влагой, снимает различные виды раздражений, успокаивает после воздействия солнца или купания. Лемонграсс прекрасно помогает бороться с проблемами акне на теле и способствует их заживлению. Витамин Е является активным омолаживающим компонентом, который помогает коже сохранять ее упругость и мягкость. Цитрусовый аромат Лемонграсса бодрит, тонизирует и дарит хорошее настроение.
</t>
  </si>
  <si>
    <t>07-04-0274</t>
  </si>
  <si>
    <t xml:space="preserve"> ЕАЭС N RU Д-ТН.РАО4.В.95768/23</t>
  </si>
  <si>
    <t xml:space="preserve">Лосьон д/тела Ультра-увлажняющий с Кокосовым Маслом KHAOKHO
170 мл </t>
  </si>
  <si>
    <t>Organic Ultra Hydrating Body Lotion Coconut &amp; MCT Oil KhaoKho
170 ml</t>
  </si>
  <si>
    <t>АКТИВНЫЕ КОМПОНЕНТЫ: КОКОСОВОЕ МАСЛО, ЦЕРАМИДЫ, ВИТАМИН Е, ГИАЛУРОНОВАЯ КИСЛОТА. Talaypu Coconut Organic Body Lotion — питательный лосьон для тела с глубоким увлажняющим эффектом: он поддерживает оптимальный гидробаланс кожи до 48 часов благодаря синергии органического кокосового масла и MCT‑масла. Лёгкая, быстро впитывающаяся текстура не оставляет липкости и жирного блеска, эффективно восполняет дефицит влаги, смягчает кожу и придаёт ей здоровое сияние. В состав включены ценные ухаживающие компоненты: церамиды укрепляют гидролипидный барьер и снижают трансэпидермальную потерю влаги, витамин E  оказывает антиоксидантное действие и способствует восстановлению кожи, а гиалуроновая кислота интенсивно увлажняет, повышает упругость и эластичность эпидермиса. Формула разработана с учётом потребностей разных типов кожи — она деликатная, некомедогенная и подходит даже для чувствительной кожи. Продукт содержит 99,8 % компонентов растительного происхождения и включает сертифицированные органические ингредиенты. Регулярное применение лосьона помогает не только обеспечить длительное увлажнение, но и улучшить общее состояние кожного покрова: кожа становится гладкой, мягкой, напитанной и визуально более ухоженной.</t>
  </si>
  <si>
    <t>07-04-0265</t>
  </si>
  <si>
    <t>Лосьон д/тела Сияние и Увлажнение «Тропический Манго» 
YOKO
 400 мл</t>
  </si>
  <si>
    <t>Yoko Tropical Mango Lightening Lotion 
400ml</t>
  </si>
  <si>
    <t>АКТИВНЫЕ КОМПОНЕНТЫ: ОРГАНИЧЕСКОЕ КОКОСОВОЕ МАСЛО, ВИТАМИН С и Е, ЦЕРАМИДЫ, ЖИРНЫЕ КИСЛОТЫ, ЭКСТРАКТЫ: ТРОПИЧЕСКОГО МАНГО, АНАНАСА, ЦИТРУСОВЫХ, ГУАЯНЫ, ПЛОДОВ КОКОСА, ОГУРЦА, СЛАДКОГО ЛИМОНА, ГРУШИ, СЛИВЫ, МАНГИФЕРЫ ИНДИЙСКОЙ, ЛАМИНАРИИ. Побалуйте свою кожу роскошным средством по уходу за телом! Лосьон для тела Yoko Tropical Mango Lightening Lotion великолепно питает, увлажняет и придает сияние коже. Его легкая кремовая текстура быстро впитывается, не оставляя жирного и липкого следа, выравнивает тон кожи и уменьшает выраженность морщин. Делает кожу нежной и бархатистой. Парфюмерная композиция лосьона оставляет на коже деликатный шлейф завораживающего аромата сладкого манго и сочного ананаса.</t>
  </si>
  <si>
    <t>07-04-0253</t>
  </si>
  <si>
    <t>Лосьон для Тела Питательный с Кокосовым Маслом
 «Кокосовое Блаженство»
 TROPICANA
200 мл</t>
  </si>
  <si>
    <t>Tropicana Paraben-Free Body Lotion Coconut
200 ml</t>
  </si>
  <si>
    <t>Подарит вам бережную заботу о коже тела и наслаждение деликатным ароматом спелого кокоса. Отлично устраняет сухость, разглаживает и смягчает кожу, делает ее упругой и гладкой, как шелк. Ценные природные ингредиенты в составе насыщают кожу витаминами, восстанавливают и укрепляют ее структуру, борются с дряблостью и целлюлитом, стимулируют обновление клеток и продлевают молодость кожи, защищают ее от внешних воздействий. Активные компоненты: масла кокоса, подсолнечника и ши, ниацинамид.</t>
  </si>
  <si>
    <t>07-04-0254</t>
  </si>
  <si>
    <t>Лосьон для Тела Восстанавливающий с Кокосовым Маслом 
«Летнее Настроение»
TROPICANA
 200 мл</t>
  </si>
  <si>
    <t>Tropicana Paraben-Free Body Lotion Summer Sense
200 ml</t>
  </si>
  <si>
    <t>Подарит вам бережную заботу о коже тела и наслаждение деликатным ароматом экзотических цветов. Отлично устраняет сухость, разглаживает и смягчает кожу, делает ее упругой и гладкой, как шелк. Ценные природные ингредиенты в составе насыщают кожу витаминами, восстанавливают и укрепляют ее структуру, борются с дряблостью и целлюлитом, стимулируют обновление клеток и продлевают молодость кожи, защищают ее от внешних воздействий. Активные компоненты: масла кокоса, подсолнечника и ши, ниацинамид.</t>
  </si>
  <si>
    <t>07-04-0256</t>
  </si>
  <si>
    <t>Лосьон для Тела Обновляющий с Кокосовым Маслом и Экстрактом Лотоса 
TROPICANA
 240 мл</t>
  </si>
  <si>
    <t>Tropicana Paraben-Free Body Lotion Sacred Lotus
240 ml</t>
  </si>
  <si>
    <t>Подарит вам бережную заботу о коже тела и наслаждение нежным цветочным ароматом. Отлично устраняет сухость, смягчает и питает кожу, делает ее упругой и гладкой, как шелк. Ценные природные ингредиенты в составе насыщают кожу витаминами, разглаживают, восстанавливают и укрепляют ее структуру, борются с дряблостью и целлюлитом, способствуют омоложению, помогают устранить пигментные пятнышки и воспаления. Активные компоненты: масло кокоса, ниацинамид, экстракты лотоса и коры белой ивы.</t>
  </si>
  <si>
    <t>07-04-0255</t>
  </si>
  <si>
    <t>Лосьон для Тела Увлажняющий с Кокосовым Маслом и Экстрактом Махаада 
TROPICANA
240 мл</t>
  </si>
  <si>
    <t>Tropicana Body Lotion Coconut And Mahaad
240 ml</t>
  </si>
  <si>
    <t>Подарит вам бережную заботу о коже тела и наслаждение волшебным тропическим ароматом. Отлично устраняет сухость, смягчает и питает кожу, делает ее упругой и гладкой, как шелк. Ценные природные ингредиенты в составе ускоряют обновление клеток, тормозят процесс увядания, эффективно избавляют от нежелательной пигментации, выравнивают цвет кожи, успокаивают и снимают раздражения, борются с бактериями, вызывающими воспаления, прыщи и угревую сыпь, нормализуют деятельность сальных желез. Активные компоненты: масло кокоса, ши и какао, ниацинамид, экстракты хлебного дерева (махаад) и йогурта.</t>
  </si>
  <si>
    <t>07-04-0237</t>
  </si>
  <si>
    <t>Лосьон д/тела  Питательный 
«Манго»
 BANNA
250 мл</t>
  </si>
  <si>
    <t>Banna Mango Body Lotion
250 ml</t>
  </si>
  <si>
    <t>Роскошный тонкий тропический аромат лосьона не оставит равнодушным!
Огромное количество питательных элементов, витаминов и минералов подарят коже вторую молодость. Отлично увлажняет и питает, замечательно впитывается, замедляет старение, восстанавливает упругость и эластичность кожи, нормализует гидробаланс и борется с нежелательной пигментацией. Каждый из видов лосьона для тела в серии Banna обладает индивидуальным набором полезных свойств.</t>
  </si>
  <si>
    <t>07-04-0247</t>
  </si>
  <si>
    <t>Лосьон д/тела  Питательный 
«Мангостин»
 BANNA
250 мл</t>
  </si>
  <si>
    <t>Banna Mangosteen Body Lotion
250 ml</t>
  </si>
  <si>
    <t>07-04-0238</t>
  </si>
  <si>
    <t>Лосьон д/тела  Питательный 
«Кокос»
 BANNA
250 мл</t>
  </si>
  <si>
    <t>Banna Coconut Body Lotion
250 ml</t>
  </si>
  <si>
    <t>07-04-0178</t>
  </si>
  <si>
    <t>Лосьон д/тела Питательный 
«Лилавади»
 BANNA
250 мл</t>
  </si>
  <si>
    <t>Banna Leelawadee Body Lotion
250 ml</t>
  </si>
  <si>
    <t>07-04-0208</t>
  </si>
  <si>
    <t>Лосьон д/тела Парфюмированный c Экстрактом Граната и Арбутином 
«Merry Go Round» 
CATHY DOLL
 150 мл</t>
  </si>
  <si>
    <t>Cathy Doll Merry Go Round Parfume Body Lotion
150 ml</t>
  </si>
  <si>
    <t>Вернет коже гладкость, эластичность и сияние, насытит ценными микроэлементами, устранит сухость и шелушения, сделает кожу упругой и шелковистой на ощупь. Неповторимая парфюмированная композиция Merry Go Round создает таинственную и волшебную атмосферу южной ночи, полной ярких эмоций и чувственных наслаждений. Верхние ноты: миндаль, кофе, бергамот, лимон. Средние ноты: жасмин самбак, ирис, болгарская роза, апельсиновые цветы. Базовые ноты: бобы тонка, какао, сандаловое дерево, ваниль, пралине, корица, кедр, кашемировое дерево, пачули, янтарь, мускус. Активные компоненты: аллантоин, арбутин, витамины С и Е, экстракт граната.</t>
  </si>
  <si>
    <t>07-04-0209</t>
  </si>
  <si>
    <t>Лосьон д/тела Парфюмированный c Экстрактом Граната и Арбутином
 «Red Rule» 
CATHY DOLL
 150 мл</t>
  </si>
  <si>
    <t>Cathy Doll Red Rule Parfume Body Lotion
150 ml</t>
  </si>
  <si>
    <t>Вернет коже гладкость, эластичность и сияние, насытит ценными микроэлементами, устранит сухость и шелушения, сделает кожу упругой и шелковистой на ощупь. Утонченная парфюмированная композиция Red Rule подарит вашей коже тонкое, соблазнительное и женственное благоухание, которое никого не оставит равнодушным. Верхние ноты: розовый перец, груша, черная смородина, грейпфрут. Средние ноты: жасмин, роза, гелиотроп, ананас. Базовые ноты: кедр, ваниль, янтарное дерево, пачули. Активные компоненты: аллантоин, арбутин, витамины С и Е, экстракт граната.</t>
  </si>
  <si>
    <t>07-04-0262</t>
  </si>
  <si>
    <t>Лосьон для Тела Парфюмированный с Экстрактом Граната И Арбутином 
«Play Doll» 
CATHY DOLL
40 мл</t>
  </si>
  <si>
    <t>Cathy Doll Perfume Body Lotion Play Doll
40 ml</t>
  </si>
  <si>
    <t>Вернет коже гладкость, эластичность и сияние, насытит ценными микроэлементами, устранит сухость и шелушения, сделает кожу упругой и шелковистой на ощупь. Play Doll – это аромат прелестной и веселой молодой женщины, которая заражает всех вокруг жизнелюбием и игривостью. Фруктово-цветочные нотки смешиваются с мускусом и древесиной, образуя милый и озорной и вместе с тем загадочный и соблазнительный парфюмерный ансамбль. Активные компоненты: аллантоин, арбутин, витамины С и Е, экстракт граната.</t>
  </si>
  <si>
    <t>07-04-0259</t>
  </si>
  <si>
    <t>Лосьон для Тела Разглаживающий «Виноград и Малина» 
BABY BRIGHT
450 мл</t>
  </si>
  <si>
    <t>Baby Bright Grape Raspberry Body Lotion
450 ml</t>
  </si>
  <si>
    <t>С ярким и освежающим ароматом солнечного винограда. Смягчает, разглаживает и подтягивает кожу, насыщает витаминами и полезными микроэлементами, предотвращает преждевременное старение, придает здоровое сияние. Легкая текстура быстро впитывается без жирности. Активные компоненты: масло виноградной косточки, экстракт малины, витамин Е, коллаген.</t>
  </si>
  <si>
    <t>07-04-0260</t>
  </si>
  <si>
    <t>Лосьон для Тела Увлажняющий 
«Миндаль и Авокадо»
 BABY BRIGHT
450 мл</t>
  </si>
  <si>
    <t>Baby Bright Almond Avocado Body Lotion
450 ml</t>
  </si>
  <si>
    <t>С мягким и сладковатым ароматом миндаля. Глубоко увлажняет кожу и не допускает потери влаги, избавляет от шелушений и чувства стянутости, стимулирует регенерацию и защищает от агрессивного воздействия окружающей среды. Легкая текстура быстро впитывается без жирности. Активные компоненты: масла сладкого миндаля и ши, экстракт авокадо и абрикоса, витамин Е.</t>
  </si>
  <si>
    <t>07-04-0261</t>
  </si>
  <si>
    <t>Лосьон для Тела для Сияния Кожи «Персик и Клубника» 
BABY BRIGHT
450 мл</t>
  </si>
  <si>
    <t>Baby Bright Peach Strawberry Body Lotion
450 ml</t>
  </si>
  <si>
    <t>С потрясающим ароматом сочного персика. Ускоряет обновление клеток кожи, поддерживает ее молодость и красоту, оказывает деликатный пилинг-эффект, очищая кожу от мертвых частиц, препятствует возникновению пигментных пятен, выравнивает тон кожи и делает ее светящейся изнутри. Легкая текстура быстро впитывается без жирности. Активные компоненты: глутатион, экстракты персика и клубники.</t>
  </si>
  <si>
    <t>07-04-0272</t>
  </si>
  <si>
    <t>Маска для тела  Ночная Juicy Smooth 
BABY BRIGHT
 250 мл</t>
  </si>
  <si>
    <t>Juicy Smooth Body Sleeping Mask Baby Bright 
250 ml</t>
  </si>
  <si>
    <t>Ночная маска для тела BABY BRIGHT "Juicy Smooth" предназначена для интенсивного увлажнения и смягчения кожи во время сна. Данное средство действует как несмываемая маска для тела, которая питает и восстанавливает кожу в течение ночи. После использования кожа становится более гладкой, упругой, мягкой и увлажненной. Средство помогает уменьшить сухость и придает коже здоровое сияние.</t>
  </si>
  <si>
    <t>07-04-0188</t>
  </si>
  <si>
    <t>Лосьон д/тела Увлажняющий «Витамин Е, Гиалуроновая Кислота и Молочные Протеины»
 CATHY DOLL
150 мл</t>
  </si>
  <si>
    <t>Cathy Doll Shining Floral Hyaluron Vitamin E Milk Protein Body Lotion
150 ml</t>
  </si>
  <si>
    <t>Использование: Маску следует наносить на очищенную кожу тела перед сном, не смывая. Утром необходимо провести обычные утренние процедуры умывания/принятия душа.</t>
  </si>
  <si>
    <t>ПАРФЮМ</t>
  </si>
  <si>
    <t>07-04-0267</t>
  </si>
  <si>
    <t>Парфюмерная Вода «Play Doll» Cathy Doll 5 мл</t>
  </si>
  <si>
    <t>Eau De Parfum Play Doll Cathy Doll 5 ml</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</si>
  <si>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Чарующая парфюмированная композиция Bare Heart сочетает в себе сладкие и сочные ноты различных цветов, которые создадут вокруг вас привлекательный ореол легкости, воздушности и беспечности. Верхние ноты: пион, фрезия, личи. Средние ноты: роза, ландыш, магнолия. Базовые ноты: янтарь, кедр. Активные компоненты: коллаген, лактобактерии.</t>
  </si>
  <si>
    <t>07-04-0212</t>
  </si>
  <si>
    <t>Парфюмерная Вода
«Bare Heart» 
CATHY DOLL
5 мл</t>
  </si>
  <si>
    <t>Cathy Doll Eau De Parfum Bare Heart
5 ml</t>
  </si>
  <si>
    <t>07-04-0213</t>
  </si>
  <si>
    <t>Парфюмерная Вода 
«Merry Go Round»
CATHY DOLL
5 мл</t>
  </si>
  <si>
    <t>Cathy Doll Eau De Parfum Merry Go Round
5 ml</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</si>
  <si>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Неповторимая парфюмированная композиция Merry Go Round создает таинственную и волшебную атмосферу южной ночи, полной ярких эмоций и чувственных наслаждений. Верхние ноты: миндаль, кофе, бергамот, лимон. Средние ноты: жасмин самбак, ирис, болгарская роза, апельсиновые цветы. Базовые ноты: бобы тонка, какао, сандаловое дерево, ваниль, пралине, корица, кедр, кашемировое дерево, пачули, янтарь, мускус. Активные компоненты: коллаген, лактобактерии.</t>
  </si>
  <si>
    <t>07-04-0214</t>
  </si>
  <si>
    <t>Парфюмерная Вода
«Once Upon A Beach»
CATHY DOLL
 5 мл</t>
  </si>
  <si>
    <t>Cathy Doll Eau De Parfum Once Upon A Beach
5 ml</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</si>
  <si>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Романтическая парфюмированная композиция Once Upon A Beach – это гармоничный дуэт бодрящего морского аромата и теплой древесины, украшенный нотками лаванды и освежающего лимона. Аромат создаст мечтательное настроение и напомнит об отпуске в заветном уголке природы вдали от суеты. Верхние ноты: бергамот, морской аромат, грейпфрут, лимон, груша, яблоко. Средние ноты: герань, лаванда, розмарин. Базовые ноты: пачули, древесные ноты, лабданум, бобы тонка, янтарное дерево. Активные компоненты: коллаген, лактобактерии.</t>
  </si>
  <si>
    <t>07-04-0216</t>
  </si>
  <si>
    <t>Парфюмерная Вода 
«Sweet Dew» 
CATHY DOLL
5 мл</t>
  </si>
  <si>
    <t>Cathy Doll Eau De Parfum Sweet Dew
5 ml</t>
  </si>
  <si>
    <t>Подарит вам незабываемые впечатления и уверенность в себе, создает долгий шлейф и позволит наслаждаться изысканным ароматом на протяжении целого дня. Освежающая парфюмированная композиция Sweet Dew, вдохновленная лучшими французскими духами, перенесет вас в залитое лучами солнца цветочное поле. Верхние ноты: грейпфрут и айва. Средние ноты: жасмин и роза. Базовые ноты: белый мускус. Активные компоненты: коллаген, лактобактерии.</t>
  </si>
  <si>
    <t>07-04-0271</t>
  </si>
  <si>
    <t>RU Д-ТН.РА01.В.26534/21</t>
  </si>
  <si>
    <t>Спрей-Мист д/тела «Cладкий Пион» 
BABY BRIGHT 
20 мл</t>
  </si>
  <si>
    <t>Sweet Peony Body Mist Baby Bright
 20 ml</t>
  </si>
  <si>
    <t>Содержит комбинацию увлажняющего крема и парфюма. Спрей с длительным и стойким ароматом, при распылении на тело создает притягательный и живой аромат с чувственным шлейфом, сопровождая вас в течение всего дня, звуча органично на любой коже. Способ применения: распылите небольшое количество на кожу сразу после душа или в любой другой, удобный момент. Избегайте попадания на слизистые.</t>
  </si>
  <si>
    <t>07-04-0269</t>
  </si>
  <si>
    <t>Спрей-Мист д/тела «Древесная Морская Соль» BABY BRIGHT
20 мл</t>
  </si>
  <si>
    <t>Woody Sea Salt Body Mist Baby Bright 
20 ml</t>
  </si>
  <si>
    <t>07-04-0270</t>
  </si>
  <si>
    <t>Спрей-Мист д/тела «Медовый Персик» 
BABY BRIGHT 
20 мл</t>
  </si>
  <si>
    <t>Honey Peach Body Mist Baby Bright 
20 ml</t>
  </si>
  <si>
    <t>07-04-0164</t>
  </si>
  <si>
    <t>Арома-спрей д/тела «Земляника»
BABY BRIGHT 
20 мл</t>
  </si>
  <si>
    <t>Baby Bright Black Strawberry Fresh Spray
20 ml</t>
  </si>
  <si>
    <t>07-04-0163</t>
  </si>
  <si>
    <t>RU Д-TH.РА01.В.26534/21</t>
  </si>
  <si>
    <t>Арома-спрей д/тела «Ежевика и Груша»
BABY BRIGHT 
20 мл</t>
  </si>
  <si>
    <t>Baby Bright Black Raspberry &amp;Pear Fresh Spray
20 ml</t>
  </si>
  <si>
    <t>07-04-0167</t>
  </si>
  <si>
    <t>Арома-Спрей д/тела «Цветущая Груша»
 BABY BRIGHT
20 мл</t>
  </si>
  <si>
    <t>Baby Bright Pear Blossom Fresh Spray
20 ml</t>
  </si>
  <si>
    <t>07-04-0166</t>
  </si>
  <si>
    <t>Арома-спрей д/тела «Очаровательная Роза» 
BABY BRIGHT 
20 мл</t>
  </si>
  <si>
    <t>Baby Bright Pretty Rose Fresh Spray
20 ml</t>
  </si>
  <si>
    <t>07-04-0165</t>
  </si>
  <si>
    <t>Арома-спрей д/тела 
«Красная слива и Фрезия» 
BABY BRIGHT 
20 мл</t>
  </si>
  <si>
    <t>Baby Bright Red plam &amp; Freesia Fresh Spray
20 ml</t>
  </si>
  <si>
    <t>07-04-0181</t>
  </si>
  <si>
    <t>RU Д-ТН.РА01.В.26534/22</t>
  </si>
  <si>
    <t>Арома-спрей д/тела 
«Сладкая Ваниль»
BABY BRIGHT 
20 мл</t>
  </si>
  <si>
    <t>Baby Bright Sweet Vanilla Fresh Spray
20 ml</t>
  </si>
  <si>
    <t>07-04-0182</t>
  </si>
  <si>
    <t>RU Д-ТН.РА01.В.26534/23</t>
  </si>
  <si>
    <t>Арома-спрей д/тела «Цитрус» 
BABY BRIGHT 
20 мл</t>
  </si>
  <si>
    <t>Baby Bright Sweet Citrus Fresh Spray
20 ml</t>
  </si>
  <si>
    <t>УХОД ЗА РУКАМИ И НОГАМИ</t>
  </si>
  <si>
    <t>07-05-0124</t>
  </si>
  <si>
    <t>RU Д-ТН.РФ05.В.75257/23</t>
  </si>
  <si>
    <t>Маска-крем д/рук с 2 % Витамином С «Апельсиновое Мороженое» 
CATHY DOLL
 60 гр</t>
  </si>
  <si>
    <t>Cathy Doll 2% Vit C Hand Mask Orange Bingsu 
60 gr</t>
  </si>
  <si>
    <t>АКТИВНЫЕ КОМПОНЕНТЫ: ГИАЛУРОНОВАЯ КИСЛОТА, ЭКСТРАКТ АПЕЛЬСИНА, ЭКСТРАКТ ПОРТУЛАКА, ЛИМОННАЯ КИСЛОТА. Кожа наших рук требует не меньшего внимания и заботы, чем лицо, ведь она ежедневно подвергается воздействию агрессивных внешних факторов. Концентрированная маска для рук Cathy Doll– настоящий СПА уход для ваших рук. Благодаря 1% гиалуроновой кислоте и экстракту портулака, маска восстанавливает сухую кожу рук, делая их гладкими, мягкими и увлажненными, уменьшая морщины и придавая сияющий и молодой вид. Она питает кожу 2% витамином С, который способствует естественному осветлению кожи и уменьшению пигментных пятен. Cathy Doll 2% Vit C Hand Mask Orange Bingsu быстро впитывается, не оставляя ощущения липкости. Этот продукт обещает не только потрясающий уход, но и приятный, нежный аромат, который принесет удовольствие от использования.</t>
  </si>
  <si>
    <t>07-05-0125</t>
  </si>
  <si>
    <t>Маска-крем д/рук с 2% Гиалуроновой Кислотой «Арбузный Смузи»
CATHY DOLL 
60 гр</t>
  </si>
  <si>
    <t>Cathy Doll 2%Hyaluron Hand Mask Watermelon Smoothie 
60 gr</t>
  </si>
  <si>
    <t>АКТИВНЫЕ КОМПОНЕНТЫ: ГИАЛУРОНОВАЯ КИСЛОТА (2%), ЭКСТРАКТ АРБУЗА, ЭКСТРАКТ ПОРТУЛАКА, ЛИМОННАЯ КИСЛОТА. Кожа наших рук требует не меньшего внимания и заботы, чем лицо, ведь она ежедневно подвергается воздействию агрессивных внешних факторов. Маска для рук Cathy Doll с 2% гиалуроновой кислотой и ароматом арбузного смузи станет вашим незаменимым помощником в уходе за руками, обеспечивая им интенсивное увлажнение, питание и восстановление. Гиалуроновая кислота известна своей способностью удерживать влагу в коже, придавая ей здоровый вид и бархатистую текстуру. Экстракт арбуза богат антиоксидантами и витаминами, которые помогают осветлить кожу, выровнять её тон и повысить эластичность. Экстракт Портулака уменьшает морщины и придает сияющий и молодой вид коже рук. Cathy Doll 2%Hyaluron Hand Mask Watermelon Smoothie быстро впитывается, не оставляя ощущения липкости. Этот продукт обещает не только потрясающий уход, но и приятный, нежный аромат, который принесет удовольствие от использования.</t>
  </si>
  <si>
    <t>07-05-0121</t>
  </si>
  <si>
    <t>Крем для Рук с Маслами Кокоса и Ши 
«Ананас и Манго» 
TROPICANA
50 гр</t>
  </si>
  <si>
    <t>Tropicana Organic Coconut Hand Cream Pineapple And Mango
50 g</t>
  </si>
  <si>
    <t>С нежным сладковато-фруктовым ароматом.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и ши.</t>
  </si>
  <si>
    <t>07-05-0120</t>
  </si>
  <si>
    <t>Крем для Рук с Маслами Кокоса и Ши 
«Кокосовое Блаженство» 
TROPICANA
50 гр</t>
  </si>
  <si>
    <t>Tropicana Organic Coconut Hand Cream
50 g</t>
  </si>
  <si>
    <t>С ненавязчивым сладковатым ароматом спелых кокосов.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и ши.</t>
  </si>
  <si>
    <t>07-05-0123</t>
  </si>
  <si>
    <t>Крем для Рук с Маслами Кокоса и Ши 
«Лемонграсс и Мята» 
TROPICANA
50 гр</t>
  </si>
  <si>
    <t>Tropicana Organic Coconut Hand Cream Lemongrass And Mint
50 g</t>
  </si>
  <si>
    <t>С ненавязчивым натуральным травяным ароматом.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ши и перечной мяты.</t>
  </si>
  <si>
    <t>07-05-0122</t>
  </si>
  <si>
    <t>Крем для Рук с Маслами Кокоса и Ши
 «Тайский Жасмин» 
TROPICANA
50 гр</t>
  </si>
  <si>
    <t>Tropicana Organic Coconut Hand Cream Thai Jasmine
50 g</t>
  </si>
  <si>
    <t>С чарующим ароматом тропических цветов. Смягчает и разглаживает кожу, устраняет сухость и шелушения, препятствует старению, возвращает упругость и шелковистость, защищает от ветра, холода и другого вредного влияния окружающей среды. За счет легкой текстуры быстро впитывается без жирной пленки. Активные компоненты: масла кокоса и ши.</t>
  </si>
  <si>
    <t>07-05-0094</t>
  </si>
  <si>
    <t xml:space="preserve"> RU Д-TH.РА07.В.02932/22 </t>
  </si>
  <si>
    <t>Крем для рук 
 Мангустин
BANNA
200 мл</t>
  </si>
  <si>
    <t>Healthy Hand And Nail Cream Banna Mangosteen
200 g</t>
  </si>
  <si>
    <t>Нежный сливочный крем для рук и ногтей имеет уникальный состав, представляющий собой комплекс натуральных масел с добавлением витамина Е. Он эффективно питает и глубоко увлажняет кожу, наполняет ее множеством необходимых витаминов и минералов. Устраняет сухость и предотвращает растрескивание кожи. Укрепляет и питает ногтевую пластину, избавляет ее от расслаивания и ломкости. Обладает превосходными омолаживающими свойствами, замедляет процесс старения кожи.</t>
  </si>
  <si>
    <t>07-05-0093</t>
  </si>
  <si>
    <t>Крем д/рук и ногтей 
«Манго»
BANNA
200 гр</t>
  </si>
  <si>
    <t>Healthy Hand And Nail Cream Banna Mango
200 g</t>
  </si>
  <si>
    <t>Нежный сливочный крем для рук и ногтей имеет уникальный состав, представляющий собой комплекс натуральных масел с добавлением витамина Е. Он эффективно питает и глубоко увлажняет кожу, наполняет ее множеством необходимых витаминов и минералов. Устраняет сухость и предотвращает растрескивание кожи. Укрепляет и питает ногтевую пластину, избавляет ее от расслаивания и ломкости. Обладает превосходными омолаживающими свойствами, замедляет процесс старения кожи</t>
  </si>
  <si>
    <t>07-05-0091</t>
  </si>
  <si>
    <t>Крем для рук 
 Кокос
BANNA
 200 мл</t>
  </si>
  <si>
    <t>Healthy Hand And Nail Cream Banna Coconut
200 g</t>
  </si>
  <si>
    <t>07-05-0087</t>
  </si>
  <si>
    <t>Крем д/ног Смягчающий с Ананасом 
BANNA
120 мл</t>
  </si>
  <si>
    <t>Banna Pineapple Foot Cream
120 ml</t>
  </si>
  <si>
    <t>Активные компоненты: ЭКСТРАКТ АНАНАСА, ВИТАМИН Е. Специальная лечебная формула помогает устранять трещины на пятках, избавляет от сухости, прекрасно увлажняет кожу ног и возвращает ей гладкость и мягкость. Средство обладает противомикробным действием, убирает неприятный запах и грибок, заживляет мозоли и трещины, снимает раздражение и зуд. Способ применения: нанести достаточное количество крема на чистую сухую кожу ног и слегка помассировать до полного впитывания. Можно использовать так часто, как это необходимо.</t>
  </si>
  <si>
    <t>07-05-0089</t>
  </si>
  <si>
    <t>Крем д/ног Смягчающий с Мангостином 
BANNA
120 мл</t>
  </si>
  <si>
    <t>Banna Mangosteen Foot Cream
120 ml</t>
  </si>
  <si>
    <t>Активные компоненты: ЭКСТРАКТ МАНГОСТИНА, ВИТАМИН Е. Специальная лечебная формулапомогает устранять трещины на пятках, избавляет от сухости, прекрасно увлажняет кожу ног и возвращает ей гладкость и мягкость. Средство обладает противомикробным действием, убирает неприятный запах и грибок, заживляет мозоли и трещины, снимает раздражение и зуд. Способ применения: нанести достаточное количество крема на чистую сухую кожу ног и слегка помассировать до полного впитывания. Можно использовать так часто, как это необходимо.</t>
  </si>
  <si>
    <t>07-05-0088</t>
  </si>
  <si>
    <t>Крем д/ног Смягчающий с Манго
 BANNA
120 мл</t>
  </si>
  <si>
    <t>Banna Mango Foot Cream
120 ml</t>
  </si>
  <si>
    <t>07-05-0119</t>
  </si>
  <si>
    <t>Крем д/ног Смягчающий с Кокосовым Маслом 
BANNA
120 мл</t>
  </si>
  <si>
    <t>Banna Coconut Foot Cream
120 ml</t>
  </si>
  <si>
    <t>Активные компоненты: экстракт кокоса, витамин Е. Специальная лечебная формула помогает устранять трещины на пятках, избавляет от сухости, прекрасно увлажняет кожу ног и возвращает ей гладкость и мягкость. Средство обладает противомикробным действием, убирает неприятный запах и грибок, заживляет мозоли и трещины, снимает раздражение и зуд.</t>
  </si>
  <si>
    <t>07-05-0107</t>
  </si>
  <si>
    <t>Крем д/стоп Концентрированный от Сухости и Трещин с Мангостином 
RASYAN
13 гр</t>
  </si>
  <si>
    <t>Rasyan Mangosteen Heel &amp; Foot Cream
13 g</t>
  </si>
  <si>
    <t>Активные компоненты: экстракт мангостина, масла оливы, жожоба, миндаля и виноградной косточки. Глубоко увлажняет кожу пяток и стоп, заживляет трещины и мозоли, создает на коже защитный слой. Экстракт мангостина за счет своих антибактериальных свойств предотвращает размножение микробов, которые вызывают неприятные запахи.</t>
  </si>
  <si>
    <t>07-05-0081</t>
  </si>
  <si>
    <t>Крем д/стоп
от Сухости и Трещин «Кокос+Лемонграсс»
BANNA
25 гр</t>
  </si>
  <si>
    <t>Dry Feet Cracked Heel Foot Balm
25 g</t>
  </si>
  <si>
    <t>Предназначен для быстрого и эффективного смягчения кожи локтей, коленей и пяток! Заживляет царапины, потертости и мозоли, устраняет ороговения, оказывает регенерирующее и витаминизирующее действие, снимает зуд и избавляет от неприятных запахов кожи ног, уничтожает вредные бактерии, не допускает появления грибковых инфекций, возвращает молодость уставшим больным ногам. Бальзам хорошо впитывается и обладает приятной консистенцией</t>
  </si>
  <si>
    <t>07-05-0079</t>
  </si>
  <si>
    <t>Бальзам д/стоп от Сухости и Трещин 
«Алоэ Вера и Банан»
 BANNA 
25 гр</t>
  </si>
  <si>
    <t>Dry Feet Cracked Heel Foot Balm BANNA
25 g</t>
  </si>
  <si>
    <t>Настоящая «скорая помощь»! Смягчает огрубевшую кожу на пятках и стопах, заживляет трещины и уничтожает бактерии. Устраняет неприятный запах. Бальзам предупреждает образование венозной сетки в районе щиколоток и ступней, исключает развитие грибка ног. Помогает устранить болевые ощущения и усталость ног в конце дня. Имеет экономичную формулу, тает на коже и быстро впитывается, приятный расслабляющий аромат! </t>
  </si>
  <si>
    <t>07-05-0080</t>
  </si>
  <si>
    <t>Бальзам д/стоп  
от Сухости и Трещин 
«Банановый»
 BANNA
25 гр</t>
  </si>
  <si>
    <t>Moisturizing Banana Heel Balm BANNA
25 g</t>
  </si>
  <si>
    <t>Бальзам с экстрактом банана, витамином Е, оливковым маслом и др натуральными компонентами смягчает и ухаживает за грубой и потрескивавшей кожей ни только на ногах, но и на локтях, пятках, руках. Ускоряет заживление трещин, увлажняет, смягчает и питает кожу, уже через три дня использования заметны улучшения. Приятный нежный запах и удобный размер баночки которую можно брать с собой в поездки.</t>
  </si>
  <si>
    <t>07-05-0082</t>
  </si>
  <si>
    <t>Бальзам д/стоп от Сухости и Трещин  «Алоэ»
 J-FORTH
80 мл</t>
  </si>
  <si>
    <t>Jforth Petroleum Jelly With Aloe Vera
80 ml</t>
  </si>
  <si>
    <t>Эффективное средство для нежной и гладкой кожи стоп! Поможет быстро привести ножки в порядок и поддержать результат! Содержит вазелин и высококонцентрированный экстракт алоэ вера, которые стимулируют активную регенерацию эпидермиса, удаляют ороговевший слой, питают, смягчают и увлажняют, быстро заживляют трещины, предотвращают появление натоптышей, устраняют воспаления и мозоли. Бальзам имеет приятную консистенцию, хорошо впитывается, моментально даря комфорт.</t>
  </si>
  <si>
    <t>07-05-0110</t>
  </si>
  <si>
    <t>Крем от Трещин на Пятках YOKO
50 гр</t>
  </si>
  <si>
    <t>Yoko Cracked Heel Cream
50 g</t>
  </si>
  <si>
    <t>Крем специально разработан для самых сложных проблем с кожей на ногах. Используйте его ежедневно для увлажнения и смягчения сухой, грубой и потрескавшейся кожи на ступнях. Видимый результат через 5 дней применения! Грубая, сухая, утолщенная и затвердевшая кожа на пятках становится гладкой и приятной на ощупь, уходят шелушения и трещинки.</t>
  </si>
  <si>
    <t>07-05-0104</t>
  </si>
  <si>
    <t>RU Д-ТН.РА06.В.80261/24</t>
  </si>
  <si>
    <t>Тальк д/ног и тела Антимикробный «Травяной»
 TAOYEABLOK
22 гр</t>
  </si>
  <si>
    <t>Taoyeablok Jt Deodorant Powder
22 g</t>
  </si>
  <si>
    <t>Помогает избавится от потливости ног, убирает неприятный запах. Тайские женщины употребляют его во время критических дней (можно слегка присыпать прокладку и область внутренней стороны бедер для уменьшения запаха и потливости). Имеет ярко выраженный ментоловый запах. На основе натурального Талька (Talcum Powder), Алунита (Alum, Alunite, Potassium Alum, Tawas), экстракта раковины, она же кость морской Каракатицы (Sepia Esculenta Hoyle Extract) и Ментолоа (Menthol). Рекомендован к использованию как дезодорант для тела и ног. 100% натуральный продукт.</t>
  </si>
  <si>
    <t>07-05-0100</t>
  </si>
  <si>
    <t>Не обязательно к сертификации</t>
  </si>
  <si>
    <t xml:space="preserve"> Пемза Тайская д/педикюра 
1 шт</t>
  </si>
  <si>
    <t>Pumise
1 pcs</t>
  </si>
  <si>
    <t>СРОК ГОДНОСТИ
04.2024-
04.2029</t>
  </si>
  <si>
    <t>Тайская пемза для удаления сухой и огрубевшей кожи со стоп, локтей и коленей.  Быстро и без усилий удаляет мозоли, натоптыши и глубоко въевшиеся пятна, в том числе от чернил, масла, красителей, никотиновых пятен. Предотвращает появление трещин на пятках. Пемза в сочетании с водой (возможно применение с мылом или без) позволяет сделать качественный педикюр в домашних условиях.Тайская пемза проста и удобна в использовании, в ней не образуется грибок. При регулярном использовании пемза постепенно уменьшается в размере.</t>
  </si>
  <si>
    <t>07-05-0116</t>
  </si>
  <si>
    <t xml:space="preserve"> RU Д-TH.РА01.А.61403/25</t>
  </si>
  <si>
    <t>Пилинг-Носочки д/ног Восстанавливающие «Витамин В, Коллаген и Банан» 
PRECIOUS SKIN
1 пара</t>
  </si>
  <si>
    <t>Precious Skin Banana Softly Peel Foot Mask
1 sheet</t>
  </si>
  <si>
    <t>СРОК ГОДНОСТИ
01.2025
01.2028</t>
  </si>
  <si>
    <t>Облегчить процедуру домашнего педикюра и сделать ее быстрой и простой вам помогут носочки для пилинга с экстрактом банана. Быстро и бережно размягчают мозоли, натоптыши и огрубевшую кожу на ступнях и пальцах ног, отшелушивают мертвые клетки, активно увлажняют кожу и напитывают ее витаминами. Активные компоненты: мочевина, витамин В3, мед, гиалуроновая кислота, коллаген, экстракт банана, экстракт женьшеня.</t>
  </si>
  <si>
    <t>07-05-0117</t>
  </si>
  <si>
    <t>Пилинг-Носочки д/ног Увлажняющие «Витамин В, Коллаген и Кокос» 
PRECIOUS SKIN
 1 пара</t>
  </si>
  <si>
    <t>Precious Skin Coconut Softly Peel Foot Mask</t>
  </si>
  <si>
    <t>07-05-0118</t>
  </si>
  <si>
    <t>Пилинг-Носочки д/ног Отшелушивающие «Витамин В, Коллаген и Лимон»
PRECIOUS SKIN
 1 пара</t>
  </si>
  <si>
    <t>Precious Skin Lemon Softly Peel Foot Mask</t>
  </si>
  <si>
    <t>07-05-0098</t>
  </si>
  <si>
    <t xml:space="preserve"> Набор д/педикюра «Салонный Уход» 
 F.G.L. LOTION  
130 мл+30мл</t>
  </si>
  <si>
    <t>F.G.L. LOTION
130 ml+30ml</t>
  </si>
  <si>
    <t>Широко используется в Таиланде при салонном уходе за кожей ног, надолго смягчает и очищает грубые пятки.Состоит из 2 средств: Лосьон для размягчения кожи – 130 мл.; Жидкое солевое мыло – бутылочка 30 мл. Применение:1 колпачок лосьона добавить в таз с водой (немного). Подержать ноги в растворе 10-15 минут, после чего очистить размягченную кожу пемзой. После развести в горячей воде солевое жидкое мыло, опустить ноги на 5 минут, вытереть ноги и нанести крем для ног.</t>
  </si>
  <si>
    <t>07-05-0085</t>
  </si>
  <si>
    <t>RU Д-ТН.РА05.B.75257/23</t>
  </si>
  <si>
    <t>Гель д/ног от Варикоза и Сосудистых Звездочек 
«Коллаген и Травы»
 DARAWADEE
100 гр</t>
  </si>
  <si>
    <t>Darawadee Varicose Veins
100 g</t>
  </si>
  <si>
    <t>СРОК ГОДНОСТИ
02.2025-
02.2029</t>
  </si>
  <si>
    <t>Оказывает болеутоляющее и противовоспалительное действия, укрепляет стенки капилляров, снимает отечность ног, устраняет застой лимфы и венозной крови в ногах, уменьшает «сосудистую сеточку» и снимает усталость и напряжение в ногах. Обладает согревающим эффектом. В составе – масла дикорастущих трав, лиан и экстракт горного имбиря. Не втирайте крем в кожу! Нанесите его аккуратно и мягко, положите ноги, ничем не накрывая, на возвышенность и подержите их в таком положении минут 20.</t>
  </si>
  <si>
    <t>СОЛНЦЕЗАЩИТНАЯ СЕРИЯ ДЛЯ ТЕЛА</t>
  </si>
  <si>
    <t>07-06-0018</t>
  </si>
  <si>
    <t>Масло д/загара «Кокосовое» 
BANNA
120 мл</t>
  </si>
  <si>
    <t>Coconut Deep Tanning Oil Banna
120 ml</t>
  </si>
  <si>
    <t>Поможет без особого труда приобрести красивый ровный загар в самое кратчайшее время без риска получить солнечные ожоги. Масло для загара Banna защищает кожу от вредного воздействия ультрафиолетовых лучей, хорошо увлажняет кожу и предохраняет ее от обгорания, оказывает питательное, разглаживающее и смягчающее действие. Для использования в солярии или на солнце Состав: кокосовое масло, белое минеральное масло. Способ применения: равномерно нанести на все открытые участки кожи до принятия солнечных ванн или пребывания на солнце.</t>
  </si>
  <si>
    <t>07-06-0016</t>
  </si>
  <si>
    <t>Лосьон д/тела Солнцезащитный 
UV 30
Аron   
250 мл</t>
  </si>
  <si>
    <t>Аron Advance Sun Protect UV 30
250 ml</t>
  </si>
  <si>
    <t xml:space="preserve">Aron advance sun protect body lotion UV 30 для всех типов кожи, быстро впитывается, не липкая формула, защищает от UVA и UVB лучей, содержит витамин А, отлично защищает от солнечной радиации, питает и увлажняет! </t>
  </si>
  <si>
    <t>МЫЛО</t>
  </si>
  <si>
    <t>08-00-0315</t>
  </si>
  <si>
    <t>RU Д-ТН.РА01.В.42403/21</t>
  </si>
  <si>
    <t>Мыло д/лица от Акне и Черных Точек
 K.BROTHERS
50 гр</t>
  </si>
  <si>
    <t>K.Brothers Black Soap Original
50 g</t>
  </si>
  <si>
    <t>Активные компоненты: КОКОСОВОЕ МАСЛО, УГОЛЬНЫЙ ПОРОШОК. Деликатно очищает кожу, растворяет содержимое пор, облегчает процесс механической чистки кожи и предотвращает образование новых воспалений и черных точек на коже. Кокосовое масло, входящее в состав мыла, ухаживает за кожей, оберегает ее от пересушивания, шелушения и повреждений, нежно выравнивает кожу. Подходит для всех типов кожи. Способ применения: намочить лицо, взбить пальцами кремообразную пену и нежно помассировать кожу, затем смыть мыло с лица.</t>
  </si>
  <si>
    <t>08-00-0349</t>
  </si>
  <si>
    <t>Мыло д/лица и тела  Травяное 
с Кокосовым Маслом 
«РО-РА» 
170 гр</t>
  </si>
  <si>
    <t>Rawra Herbal Distilled Soap
170 g</t>
  </si>
  <si>
    <t>СРОК ГОДНОСТИ
09.2025-
09.2030</t>
  </si>
  <si>
    <t xml:space="preserve">Натуральное ТРАВЯНОЕ МЫЛО С КОКОСОВЫМ МАСЛОМ прекрасно очищает кожу, оставляя надолго чудесный ни с чем несравнимый аромат свежести. Отбеливает кожу и помогает бороться с пигментными пятнами, борется с акне, восстанавливает гидробаланс при сухой и жирной коже, обладает антибактериальным эффектом, контролирует работу сальных желёз. Препятствует появлению бактерий, вызывающий неприятный запах пота. Очищает поры и убирает мёртвые клетки кожи. Мыло очень экономичное, хватает надолго! Способ применения: Мыло подходит как для лица, так и для тела, рекомендовано для всех типов кожи. Нанесите пену на лицо или тело и массируйте в течение 3-5 минут. После тщательно промойте. Подходит для частого применения. Состав: кокосовое масло, вода, гидроксид натрия, цитронелловое масло, парфюмерная отдушка.
</t>
  </si>
  <si>
    <t>08-00-0335</t>
  </si>
  <si>
    <t>Спа-Мыло в Мешочке из Люфы 
«Андрографис» 
SUPAPORN
70 гр</t>
  </si>
  <si>
    <t>Supaporn Andrographis Herbal Soap
70 g</t>
  </si>
  <si>
    <t>Удобный формат 2 в 1: мыло и мешочек-мочалка из люфы для массажа и легкого скраба. Увлажняет, питает, отшелушивает ороговевшие частички кожи, насыщает кожу витаминами. Обладает антибактериальным действием, борется с воспалениями, рекомендуется для проблемной кожи, делает ее чистой, здоровой и сияющей. Не вызывает сухость и стянутость. Активные компоненты: масла пальмовое, кокосовое и рисовых отрубей, ментол, камфора, экстракты андрографиса метельчатого и карамболы, борнеол, салициловая кислота.</t>
  </si>
  <si>
    <t>08-00-0336</t>
  </si>
  <si>
    <t>Спа-Мыло в Мешочке из Люфы «7 Трав»
 SUPAPORN
70 гр</t>
  </si>
  <si>
    <t>Supaporn Spa 7 Herbs Cool Herbal Soap
70 g</t>
  </si>
  <si>
    <t>Активные компоненты: КОКОСОВОЕ МАСЛО, КОЛЛАГЕН, ВИТАМИН Е, ЭКСТРАКТ ТАМАРИНДА, ПОРОШОК ХЛЕБНОГО ДЕРЕВА, КУРКУМЫ, ИМБИРЯ, ЛИСТЬЕВ ЗЕЛЕНОГО ЧАЯ И ЛИСТЬЕ ГУАВЫ, АРБУТИН, КОЭНЗИМ Q10, МЕНТОЛ, КАМФОРА, БОРНЕОЛ. Удобный формат 2 в 1: мыло и мешочек-мочалка из люфы для массажа и легкого скраба. Увлажняет, питает, отшелушивает ороговевшие частички кожи, насыщает кожу витаминами. Подходит для любого типа кожи. Мыло образует густую и упругую пену, аромат которой будет ежедневно приносить вам наслаждение как от настоящего салонного СПА-ритуала! Способ применения: намочить мыло и помассировать им кожу тела круговыми движениями.</t>
  </si>
  <si>
    <t>08-00-0333</t>
  </si>
  <si>
    <t>Спа-Мыло в Мешочке из Люфы«Мангостин» 
SUPAPORN
70 гр</t>
  </si>
  <si>
    <t>Supaporn Spa Mangosteen Herbal Soap
70 g</t>
  </si>
  <si>
    <t>Активные компоненты: КОКОСОВОЕ МАСЛО, МАСЛО РИСОВЫХ ОТРУБЕЙ, САЛИЦИЛОВАЯ КИСЛОТА, ЭКСТРАКТ МАНГОСТИНА. Удобный формат 2 в 1: мыло и мешочек-мочалка из люфы для массажа и легкого скраба. Увлажняет, питает, отшелушивает ороговевшие частички кожи, насыщает кожу витаминами. Экстракт мангостина в составе оказывает антибактериальный,противовоспалительный и антиоксидантный эффект, предотвращает появление возрастных изменений. Подходит для любого типа кожи. Способ применения: намочить мыло и помассировать им кожу тела круговыми движениями.</t>
  </si>
  <si>
    <t>08-00-0332</t>
  </si>
  <si>
    <t>Спа-Мыло в Мешочке из Люфы «Тамаринд»
 SUPAPORN
70 гр</t>
  </si>
  <si>
    <t>Supaporn Tamarind Herbal Soap
70 g</t>
  </si>
  <si>
    <t>Активные компоненты: экстракт тамаринда, масла кокосовое, пальмовое и рисовых отрубей, порошок из корня имбиря, куркумы и дерева баиль, витамин В. Удобный формат 2 в 1: мыло и мешочек-мочалка из люфы для массажа и легкого скраба. Увлажняет, питает, отшелушивает ороговевшие частички кожи, выравнивает тон, насыщает кожу витаминами, ускоряет обновление клеток, делает кожу гладкой и шелковистой. Не вызывает сухость и стянутость.</t>
  </si>
  <si>
    <t>08-00-0361</t>
  </si>
  <si>
    <t>RU Д-ТН.РА06.А.80248/24</t>
  </si>
  <si>
    <t xml:space="preserve"> Спа-мыло в Мочалке 
из Люфы «Тамаринд»
 PANATIP
75 гр</t>
  </si>
  <si>
    <t>Panatip Tamarin Honey Spa Herb Soap With Loofah Bag
75 g</t>
  </si>
  <si>
    <t xml:space="preserve">Обогащенное витаминами и AHA кислотами, очищает поры,  сохраняет кожу мягкой и гладкой. Подходит для лица и тела. Для ежедневного использования. Массажный эффект за счет мочалки, идеально перед применением антицеллюлитных средств для похудения.Способ применения: Мыло находится в мешочке из люфы. Необходимо намочить мешочек и мылить тело массажными движениями. </t>
  </si>
  <si>
    <t>08-00-0360</t>
  </si>
  <si>
    <t xml:space="preserve"> Спа-мыло в Мочалке 
из Люфы «Папайя» 
PANATIP
75 гр</t>
  </si>
  <si>
    <t>Panatip Papaya Spa Herbal Soap With Loofah Bag
75 g</t>
  </si>
  <si>
    <t>Оригинальная форма упаковки мыла превратит обычную гигиеническую процедуру в незабываемый спа-массаж. В составе: ЭКСТРАКТ ПАПАЙИ, ВИТАМИН С, АНА-КИСЛОТЫ, ГЛИЦЕРИН. Натуральный состав мыла нежно и бережно ухаживает даже за самой капризной кожей, а мягкие волокна мочалки, изготовленной из натуральной люфы, подарят вам деликатный массаж, способный улучшить кровообращение и удалить грязь, бактерии и омертвевшие клетки с поверхности кожи. Высокое содержание AHA-кислот и витамина С в составе мыла регулирует работу сальных желез, глубоко очищая поры; обеспечивает эффект деликатного пилинга, выравнивая тон и восстанавливая здоровое сияние кожи. Экстракт Папайи обеспечивает интенсивное питание и глубокое увлажнение, повышая упругость и эластичность и помогая сохранить молодость и здоровье кожи. Способ применения: нанести на влажную кожу массирующими движениями, затем смыть водой.</t>
  </si>
  <si>
    <t>08-00-0362</t>
  </si>
  <si>
    <t xml:space="preserve"> Спа-мыло в Мочалке 
из Люфы 
«Фруктовый Йогурт»
 PANATIP
75 гр</t>
  </si>
  <si>
    <t>Panatip Yoghurt With Fruit Spa Herbal Soap With Loofah Bag
75 g</t>
  </si>
  <si>
    <t>Оригинальная форма упаковки мыла превратит обычную гигиеническую процедуру в незабываемый спа-массаж. В составе: ВИТАМИНЫ Е и С, АНА-КИСЛОТЫ, ГЛИЦЕРИН. Натуральный состав мыла нежно и бережно ухаживает даже за самой капризной кожей, а мягкие волокна мочалки, изготовленной из натуральной люфы, подарят вам деликатный массаж, способный улучшить кровообращение и удалить грязь, бактерии и омертвевшие клетки с поверхности кожи. Высокое содержание AHA-кислот и витамина С в составе мыла регулирует работу сальных желез, глубоко очищая и сокращая поры; обеспечивает эффект деликатного пилинга, выравнивая тон и восстанавливая здоровое сияние кожи. Витамины обеспечивают интенсивное питание и глубокое увлажнение, повышая упругость и эластичность и помогая сохранить молодость и здоровье кожи. Способ применения: нанести на влажную кожу массирующими движениями, затем смыть водой.</t>
  </si>
  <si>
    <t>08-00-0352</t>
  </si>
  <si>
    <t xml:space="preserve">Мыло д/лица и тела по Старинному Тайскому Рецепту 
MADAME HENG 
160 гр </t>
  </si>
  <si>
    <t>Original Herbal Clear Soap Formula Of Madame Heng
160 g</t>
  </si>
  <si>
    <t xml:space="preserve">Оригинальная формула мыла на основе экстрактов КУРКУМИНА И ОРЕХОВ КОРЕЙСКОЙ КЕДРОВОЙ СОСНЫ - это традиционное тайское средство по уходу за кожей, в том числе проблемной. Мыло отлично пенится, пена имеет приятную шелковистую текстуру. Мыло мягко очищает кожу, снимает раздражение и воспаление кожи, предотвращает появление акне, прыщей, веснушек, черных точек, делая кожу чистой и здоровой. Уменьшает проявления преждевременного старения кожи, омолаживает ее. Без сульфатов! Способ применения: Подходит как для кожи лица, так и для тела. Вспенить мыло во влажных руках, массажными движениями нанести пену на кожу и смыть водой. Состав: пальмитат натрия, вода, куркумин, орехи корейской кедровой сосны, ментол, ароматизатор
</t>
  </si>
  <si>
    <t>08-00-0353</t>
  </si>
  <si>
    <t>Мыло д/лица и тела Травяное «АнтиАкне» MADAME HENG 
150 гр</t>
  </si>
  <si>
    <t>Acne Herbal Clear Soap Formula Of Madame Heng
150 g</t>
  </si>
  <si>
    <t xml:space="preserve">Мыло специально разработано для ухода за проблемной кожей, склонной к появлению акне, прыщей и угревой сыпи. Это мыло очень популярно у молодежи Таиланда. Оно разработано на основе МАСЛА И ЛИСТЬЕВ ЧАЙНОГО ДЕРЕВА И ЭКСТРАКТА РОМАШКИ АПТЕЧНОЙ - природных антибактериальных агентов, известных своими лечебными свойствами. Отлично пенится, пена имеет приятную шелковистую текстуру. Мягко очищает кожу, не травмируя ее. Отшелушивает, регулирует выделение кожного сала. Уменьшает раздражение и воспаление кожи, предотвращает появление акне, прыщей, черных точек, делая кожу чистой и здоровой, устраняя причину высыпаний. Выравнивает цвет кожи, осветляет пятна после акне. Не сушит кожу, а напротив, питает и увлажняет ее. Без сульфатов! Способ применения: Подходит как для кожи лица, так и для тела. Вспенить мыло во влажных руках, массажными движениями нанести пену на кожу и смыть водой. Состав: пальмитат натрия, вода, масло и листья чайного дерева (Melaleuca Alternifolia), ромашка аптечная (Matricaria Chamomilla), ароматизатор
</t>
  </si>
  <si>
    <t>08-00-0354</t>
  </si>
  <si>
    <t>Мыло д/лица и тела Увлажняющее 
«Авокадо + Витамин Е»
MADAME HENG
150 гр</t>
  </si>
  <si>
    <t>Madame Heng Natural Balance Plus Avocado Soap
150 g</t>
  </si>
  <si>
    <t>Идеально подходит для очищения и увлажнения всех типов кожи, дарит коже красоту, сияние и молодость. Нежная формула благотворно влияет на pH-баланс, не стягивает и не сушит кожу. Содержит полезные компоненты: авокадо, экстракт куркумы и имбиря, витамин Е. Без добавок и консервантов. Авокадо - природный источник витаминов А, B, D, E и ненасыщенных жиров, смягчает кожу, делает её гладкой, обновляет сухую и уставшую кожу. Витамин Е защищает кожу и способствует выработке коллагена, позволяет замедлять процесс старения кожи, борется с мелкими морщинами, ускоряет обновление клеток. Благодаря ему, кожа сохраняет эластичность и водный баланс. Мыло также обладает антибактериальными свойствами, бережно и тщательно очищает, предотвращая воспаления. Применение: мыло смочить, вспенить, нанести пену на влажную кожу, помассировать, смыть проточной водой.</t>
  </si>
  <si>
    <t>08-00-0319</t>
  </si>
  <si>
    <t>Мыло Детское 
 «Естественный Баланс»
MADAME HENG
150 гр</t>
  </si>
  <si>
    <t>Madame Heng Baby Soap
150 g</t>
  </si>
  <si>
    <t>Натуральное травяное мыло создано специально для нежной детской кожи. Его основа – экстракт аптечной ромашки, корня куркумы, а также витамин Е. Очень мягкая формула мыла идеально подходит для чувствительной кожи младенцев, маленьких детей и людей с чувствительной кожей. Благодаря природным антисептическим свойствам ромашки и куркумы мыло устраняет и предотвращает экзему и опрелости, не вызывает аллергии и раздражения. Увлажняет, успокаивает нежную, чувствительную кожу. Практически не имеет запаха, гипоаллергенно. Применение: мыло смочить, вспенить, нанести пену на влажную кожу, помассировать, смыть проточной водой.</t>
  </si>
  <si>
    <t>08-00-0358</t>
  </si>
  <si>
    <t>Мыло д/лица и тела Увлажняющее 
«Рисовое Молочко» 
K.BROTHERS
60 гр</t>
  </si>
  <si>
    <t>K.Brothers Pure Milky Jasmine Rice Soap
60 g</t>
  </si>
  <si>
    <t>В составе КОКОСОВОЕ, ПАЛЬМОВОЕ МАСЛО ЭКСТРАКТ ЖАСМИНОВОГО РИСА, КОЛЛАГЕН, ВИТАМИН Е. Для бережного очищения, питает, увлажняет, повышая упругость и эластичность кожи. От акне и пигментации. Гипоаллергенно. Способ применения: Вспеньте мыло и хорошо помассируйте мыльной пеной кожу лица и тела, смыть</t>
  </si>
  <si>
    <t>08-00-0326</t>
  </si>
  <si>
    <t>RU Д-ТН.РА04.В.64444/23</t>
  </si>
  <si>
    <t>Мыло Травяное с Папайей YOKO
135 гр</t>
  </si>
  <si>
    <t>Yoko Papaya Herbal Soap
135 g</t>
  </si>
  <si>
    <t>Содержит экстракт папайи, который деликатно осветляет кожу, очищает и придает здоровое сияние. Мыло также удаляет ороговевшие частички кожи, обеспечиая легкий пилинг-эффект и поддерживая гладкость кожи. Мыло сохраняет баланс влаги в коже и предотвращает появление ранних признаков старения.</t>
  </si>
  <si>
    <t>08-00-0324</t>
  </si>
  <si>
    <t>Мыло с Мангостином 
YOKO
100 гр</t>
  </si>
  <si>
    <t>Yoko Mangosteen Lightening Soap
100 g</t>
  </si>
  <si>
    <t>Изготовлено на основе экстракта мангостина, который имеет мягкий отбеливающий эффект. Мыло способствует борьбе с акне и прыщами и уменьшает выработку кожного сала. Увлажняющие ингредиенты мыла помогают сохранять кожу мягкой и гладкой, удаляет мертвые клетки кожи и способствует ее обновлению. В результате кожа нежная, светлая и бархатистая, как у ребенка!</t>
  </si>
  <si>
    <t>08-00-0321</t>
  </si>
  <si>
    <t>Мыло с Алоэ Вера 
YOKO
100 гр</t>
  </si>
  <si>
    <t>Yoko Aloe Vera Whitening Soap
100 g</t>
  </si>
  <si>
    <t>Изготовлено на основе экстракта алоэ вера, обогащает кожу витаминами, поддерживает необходимый уровень влаги, успокаивает, ускоряет регенерацию, снимает раздражение, избавляет от прыщей и высыпаний. Кожа становится здоровой, красивой и упругой.</t>
  </si>
  <si>
    <t>08-00-0325</t>
  </si>
  <si>
    <t>Мыло Травяное с Тамариндом 
YOKO
110 гр</t>
  </si>
  <si>
    <t>Yoko Tamarind Lightening Herbal Soap
110 g</t>
  </si>
  <si>
    <t>Травяное мыло с мягким осветляющим эффектом. Сочетает в себе уникальные свойства тропического растения тамаринд, который богат витамином С. Экстракт тамаринда бережно отшелушивает омертвевшие клетки кожи, активизирует процесс ее обновления, сужает поры и тонизирует. Оливковое масло увлажняет, подтягивает и омолаживает кожу, сохраняя ее молодость и эластичность.</t>
  </si>
  <si>
    <t>08-00-0341</t>
  </si>
  <si>
    <t>Натуральное мыло
 ручной работы «Манго»
 FARA
100 гр</t>
  </si>
  <si>
    <t>Thailand Handemade Spa Fara Soap Mango
100 g</t>
  </si>
  <si>
    <t xml:space="preserve">Натуральное, красивое, ароматное, полезное мыло ручной работы. В составе находятся натуральные масла холодного отжима! Не сушит кожу и питает ее полезными компонентами во время умывания, дарит приятный фруктовый аромат в ванной комнате. </t>
  </si>
  <si>
    <t>08-00-0356</t>
  </si>
  <si>
    <t>Натуральное мыло
 ручной работы «Кокос»
 FARA
100 гр</t>
  </si>
  <si>
    <t>Thailand Handemade Spa  Fara Soap Coconut
100 g</t>
  </si>
  <si>
    <t>08-00-0330</t>
  </si>
  <si>
    <t>Натуральное мыло 
ручной работы «Ананас»
 FARA
 100 гр</t>
  </si>
  <si>
    <t>Thailand Handemade Spa Fara Soap Pineapple
100 g</t>
  </si>
  <si>
    <t>ДЛЯ ЖЕНЩИН</t>
  </si>
  <si>
    <t>09-00-0060</t>
  </si>
  <si>
    <t>Гель д/интимной Гигиены с Маточным Молочком MISTINE 
200 мл</t>
  </si>
  <si>
    <t>Mistine Lady Care Gentle With Royal Jelly
200 ml</t>
  </si>
  <si>
    <t>В составе: МАТОЧНОЕ МОЛОЧКО, ВЫТЯЖКА РОМАШКИ, ЛАКТОЗА, МОЛОЧНАЯ КИСЛОТА И МЕД. Деликатно очищает, предотвращает возникновение бактерий и грибков, поддерживает необходимый для интимной зоны рН баланс, возобновляет здоровую интимную микрофлору, снимает раздражение. Способ применения: нанести легкими движениями на интимную зону, вспенить, помассировать и смыть водой. Подходит для регулярного применения. Очень экономичный</t>
  </si>
  <si>
    <t>09-00-0066</t>
  </si>
  <si>
    <t>Гель д/интимной Гигиены с Экстрактом Хи Юм MISTINE
400 мл</t>
  </si>
  <si>
    <t>Mistine Lady Care Barbed Grass
400 ml</t>
  </si>
  <si>
    <t>Активные компоненты: эстракты травы Хи Юм (Barbed Grass, Centotheca Lappacea), ромашки и лаванды, молочная кислота, молочные протеины, мед. Мягко очищает и оздоравливает кожу, поддерживает здоровую микрофлору, помогает избавиться от молочницы, снимает зуд и раздражение. Подходит для любого типа кожи. Способ применения: вспенить средство в руках, нанести на интимные зоны и тщательно смыть. Избегать попадания на открытые раны.</t>
  </si>
  <si>
    <t>09-00-0067</t>
  </si>
  <si>
    <t>Гель Для Интимной Гигиены 
MISTINE
100 мл</t>
  </si>
  <si>
    <t>Mistine Ladycare Intimate Cleancer
100 ml</t>
  </si>
  <si>
    <t xml:space="preserve">АКТИВНЫЕ КОМПОНЕНТЫ: ЛАКТОЗА, МОЛОЧНЫЕ ПРОТЕИНЫ, МОЛОЧНАЯ КИСЛОТА, ЭКСТРАКТ РОМАШКИ. Устраняет воспаления и подавляет деятельность бактерий и микробов, помогает избавиться от молочницы. Бережно ухаживает за кожей, нормализует ее pH-баланс, устраняет неприятные запахи. Экстракт ромашки обеззараживает, успокаивает, снимает зуд и раздражение. Способ применения: вспенить средство, нанести на кожу, мягко помассировать и смыть. </t>
  </si>
  <si>
    <t>09-00-0059</t>
  </si>
  <si>
    <t>Гель для Интимной Гигиены «Свежесть» 
с Ментолом и Ромашкой 
MISTINE
 100 мл</t>
  </si>
  <si>
    <t>Mistine Cool Ladycare Intimate Cleanser
100 ml</t>
  </si>
  <si>
    <t>Активные компоненты: лимонная кислота, лактоза, ментол, молочные протеины, молочная кислота, экстракт ромашки. Устраняет воспаления и подавляет деятельность болезнетворных бактерий, помогает избавиться от молочницы. Бережно ухаживает за кожей, нормализует ее pH-баланс, устраняет неприятные запахи. Экстракт ромашки обеззараживает, уничтожает микробы, успокаивает кожу, снимает зуд и раздражение. Ментол имеет приятное охлаждающее действие и дарит чувство свежести и чистоты на долгий срок.</t>
  </si>
  <si>
    <t>09-00-0070</t>
  </si>
  <si>
    <t>RU Д-ТН.РА07.В.02932/22</t>
  </si>
  <si>
    <t>Крем Отбеливающий  для Интимных Зон
COCO BLUES
 5 гр</t>
  </si>
  <si>
    <t>Whitening Leg Therapy Cream
5 g</t>
  </si>
  <si>
    <t>СРОК ГОДНОСТИ
01.2023-
01.2027</t>
  </si>
  <si>
    <t>Интенсивный отбеливающий крем с экстрактом зеленого чая и алое вера специально для осветления нежной кожи внутренней стороны ног и ягодиц.Крем эффективно убирает пигментацию, выравнивает и осветляет кожу, делает менее заметными мелкие дефекты.К ойевая кислота и Арбутин, входящие в состав отбеливающего крема для интимных зон,эффективно осветляют кожу и препятствуют образованию новых пигментных пятен, снижают выработку меланина.Способ применения:Наносить крем на влажную кожу утром и вечером</t>
  </si>
  <si>
    <t>09-00-0062</t>
  </si>
  <si>
    <t>Крем Отбеливающий д/интимных зон с Алоэ и Зеленым чаем 
ISME 
5 гр</t>
  </si>
  <si>
    <t>Isme Whitening Leg Therapy Cream
5 g</t>
  </si>
  <si>
    <t>СРОК ГОДНОСТИ
09.2025-
09.2029</t>
  </si>
  <si>
    <t>ТОВАРЫ ДЛЯ ЗДОРОВЬЯ</t>
  </si>
  <si>
    <t>04-01-0104</t>
  </si>
  <si>
    <t>Средство Косметическое для Ухода за Кожей  «Бальзам Черная Кобра»
OTOP
50 гр</t>
  </si>
  <si>
    <t>Cobra Black Balm
50 g</t>
  </si>
  <si>
    <t xml:space="preserve">Изготовлен по старинным тайским рецептам из костей, кожи и яда кобры, тайских лечебных трав и кокосового масла. Снимает зуд, боль и отёки, не вызывая сильного жжения. Прекрасно разогревает. Способствует улучшению состояния при артрите, полиартрите и артрозе, воспалении суставов. Профилактика прострелов, ишиаса, радикулита, ревматизма, остеопороза, миозита. Применяется спортсменами для подготовки мышц перед тренировками, для скорого устранения ушибов и синяков. Используется при растяжении мышц и связок, вывихов суставов. </t>
  </si>
  <si>
    <t>04-01-0084</t>
  </si>
  <si>
    <t>Бальзам Королевская Кобра ROYAL THAI HERB
50 гр</t>
  </si>
  <si>
    <t>King Cobra Balm
Royal Thai Herb 
50 g</t>
  </si>
  <si>
    <t>СРОК ГОДНОСТИ
03.2026-
03.2031</t>
  </si>
  <si>
    <t>Прекрасно разогревает и успокаивает. Эффективен при артрите, полиартрите и артрозе. Устраняет воспаление суставов и укрепляет кости при остеопорозе. Бальзам применяют: при ушибах, растяжениях, разрывах связок, при мышечных болях любого происхождения (радикулиты, ушибы, миалгии, боли связанные с перенапряжением мышц), при массаже для усиления лечебного эффекта, особенно при остеохондрозе при суставных болях, закрытых переломах, при простудных проблемах для растирания грудной клетки, для согревания и подготовки мышц к спортивным занятиям, при укусах насекомых для снятия зуда и отека.
Противопоказания: гиперчувствительность, индивидуальная непереносимость.
Способ применения: 2-3 раза в день нанесите бальзам на чистую поверхность и массируйте до полного впитывания. Бальзам не следует наносить на поврежденные участки кожи и раны. Избегайте попадание в глазами и на слизистые оболочки.</t>
  </si>
  <si>
    <t>04-01-0124</t>
  </si>
  <si>
    <t>Средство Косметическое для Ухода за Кожей
 «Бальзам Скорпион»
ROYAL THAI HERB 
 50 гр</t>
  </si>
  <si>
    <t>Royal Thai Herb Scorpion Mango Balm
50 g</t>
  </si>
  <si>
    <t>СРОК ГОДНОСТИ
06.2025-
06.2030</t>
  </si>
  <si>
    <t>Отлично помогает при артрите, артрозе, радикулите, ревматизме, остеохондрозе. Эффективно снимает суставные и мышечные боли, также облегчает состоянии при простуде (если растереть средством грудь) и устраняет отек и воспаление от укусов насекомых, улучшает циркуляцию крови, стимулирует регенерацию повреждений. Активные компоненты: камфора, борнеол, масла ши, кокоса, оливы и розы, пчелиный воск.</t>
  </si>
  <si>
    <t>04-01-0101</t>
  </si>
  <si>
    <t xml:space="preserve">Бальзам Зеленый Травяной NOVOLIFE
 50 гр </t>
  </si>
  <si>
    <t>Green Balm Novolife 
50 g</t>
  </si>
  <si>
    <t>Охлаждающий, противовоспалительный и обезболивающий. При болях в мышцах, ушибах и растяжениях, от укуса насекомых. Камфара, барлерия, масла пачули,  клинакантуса, др. растения, произрастающие в Таиланде.</t>
  </si>
  <si>
    <t>04-01-0098</t>
  </si>
  <si>
    <t xml:space="preserve">Бальзам Желтый Травяной NOVOLIFE
50 гр </t>
  </si>
  <si>
    <t>Orange Balm Novolife
50 g</t>
  </si>
  <si>
    <t>Умеренно согревающий. При простуде, артрозе, артрите, хондрозе, растяжениях, болях в спине, переломах, посттравматических болях.  Мята, имбирь, куркума, масла: камфарное, эвкалиптовое, тимьяновое, пачули.</t>
  </si>
  <si>
    <t>04-01-0103</t>
  </si>
  <si>
    <t>Бальзам Красный Травяной NOVOLIFE
50 гр</t>
  </si>
  <si>
    <t>Red Balm Novolife
50 g</t>
  </si>
  <si>
    <t>Сильно согревающие и обезболивающие св-ва. Камфара, ментол, масла каяпута, мятное, гвоздики, эвкалипта, тимьяна, др. растения Таиланда.</t>
  </si>
  <si>
    <t>04-01-0097</t>
  </si>
  <si>
    <t xml:space="preserve">
Бальзам Белый
 Травяной 
NOVOLIFE  
50 гр
</t>
  </si>
  <si>
    <t>White Balm Novolife
50 g</t>
  </si>
  <si>
    <t>Является самым щадящим в ряду тайских бальзамов. Приготовлен из комплекса природных масел. Применяется при респираторных заболеваниях, для растирания мышц и суставов, для массажа. Для невралгий различной этиологии. Ускоряет рассасывание гематом. Снимает зуд при комариных укусах. Эффективен при простудах.</t>
  </si>
  <si>
    <t>04-01-0087</t>
  </si>
  <si>
    <t xml:space="preserve"> RU Д-TH.РА07.В.00870/22</t>
  </si>
  <si>
    <t>Средство Косметическое для Ухода за Кожей WANGPROM 
«Бальзам Синий»
50 гр</t>
  </si>
  <si>
    <t>Wangphrom Blue Balm
50 g</t>
  </si>
  <si>
    <t>Применяется при венозной сетке, укрепляет стенки капилляров и сосудов. Помогает от отечности и усталости ног: обладает болеутоляющими свойствами, придает ощущение свежести и прохлады. Помогает от синяков - бальзам уменьшает боль и снимает отек в месте ушиба. Используется также при головокружении и насморке. Способ применения: При усталости и болевых ощущениях в ногах - нанести небольшое количество на кожу ног, не втирать, приподнять ноги на 15-20 см. При головной боли - втирать небольшое кол-во в виски. При заложенности носа втереть в крылья носа и/или использовать как ингалятор. При ушибе – несколько раз в день намазать место ушиба. Только для наружного применения! Состав: настойка Клитории Тройчатой, Имбирь, Гвоздика, Ментол, Борнеол и др. Не содержит химических добавлений</t>
  </si>
  <si>
    <t>04-01-0086</t>
  </si>
  <si>
    <t>Бальзам Оранжевый WANGPROM
50 гр</t>
  </si>
  <si>
    <t>Wang Prom Orange Balm
50 g</t>
  </si>
  <si>
    <t>Обладает охлаждающим эффектом. Основа бальзама, растение Криптолепсис Бьюкинена, расслабляет уставшие и напряженные мышцы, облегчает общее состояние при невралгии. Оранжевый бальзам применяют: при мышечных болях любого происхождения; при массаже для усиления лечебного эффекта, особенно при остеохондрозе; при ушибах, растяжениях, разрывах связок; при головной боли; при укусах насекомых (зуд, отек); для снятия усталости и уменьшения боли Применение: наносите бальзам на болезненные участки тела тонким слоем и втирайте легкими, массажными движениями. Расслабляющий массаж с небольшим количеством бальзама успокоит уставшие после трудового дня ноги и спину. Избегайте попадания на открытые раны и слизистые оболочки. Противопоказания: детский возраст, аллергические реакции на компоненты. В случае дискомфорта промыть большим количеством воды. Активные ингредиенты: Криптолепсис Бьюкинена, куркума, кокосовое масло, ментол, борнеол, камфара.</t>
  </si>
  <si>
    <t>04-01-0088</t>
  </si>
  <si>
    <t>Бальзам Желтый WANGPROM
50 гр</t>
  </si>
  <si>
    <t>Wang Prom Yellow Balm
50 g</t>
  </si>
  <si>
    <t xml:space="preserve">Имеет мягкий теплый эффект, не «печёт». Экстракт горного имбиря в составе бальзама обладает болеутоляющими, противовоспалительными, антисептическими действиями. Жёлтый бальзам эффективен при мышечных растяжениях, спазмах, растяжениях связок, при болях суставов. Он быстро и глубоко проникает в мышечные ткани и снимает усталость. Эффективен для спортсменов, людей, ведущих активный образ жизни. Активные ингредиенты: горный имбирь, куркума, криптолепис Применение: наносить тонким слоем на поражённые или болезненные участки, втирать лёгкими массажными движениями. Не наносить на открытые раны! Только для наружного применения! Противопоказания: детский возраст, аллергические реакции на компоненты. В случае дискомфорта промыть большим количеством воды. </t>
  </si>
  <si>
    <t>04-01-0089</t>
  </si>
  <si>
    <t>Средство Косметическое для Ухода за Кожей WANGPROM 
«Бальзам Зеленый»
50 гр</t>
  </si>
  <si>
    <t>Wang Prom Green Balm
50 g</t>
  </si>
  <si>
    <t>Бальзам вначале согревает, а затем охлаждает. Бальзам помогает снять мышечные боли, а также облегчает зуд и воспаление от укусов насекомых. С зеленым бальзамом можно делать расслабляющий массаж мышц, особенно после тяжелой физической нагрузки. Активные ингредиенты: экстракт барлерии волчьей, клинакантуса. Применение: наносите бальзам на болезненные участки тела тонким слоем и втирайте легкими, массажными движениями. Только для наружного применения! Не применяйте на открытых ранах, избегайте попадания на слизистую оболочку тела. Хранить при комнатной температуре, в месте, защищенном от попадания прямых солнечных лучей. Противопоказания: детский возраст, аллергические реакции на компоненты. В случае дискомфорта промыть большим количеством воды.</t>
  </si>
  <si>
    <t>04-01-0117</t>
  </si>
  <si>
    <t>RU Д-ТН.РА04.В.95755/23</t>
  </si>
  <si>
    <t>Бальзам «Крокодиловый» ROCHJANA
50 гр</t>
  </si>
  <si>
    <t>Rochjana Crocodile Balm
50 g</t>
  </si>
  <si>
    <t>Помогает снять боль в мышцах и суставах, уменьшает воспаление, отек и неприятные ощущения при ушибах, растяжениях, вывихах, артрите, артрозе, остеохондрозе, ревматизме, радикулите. Устраняет зуд и раздражение от укусов насекомых. Также этот бальзам активно используется спортсменами для разогрева перед интенсивными тренировками и после физических нагрузок для снятия мышечного напряжения. Активные компоненты: ментол, аллантоин, борнеол, камфора, масло цитронеллы, экстракт эвкалипта.</t>
  </si>
  <si>
    <t>04-01-0120</t>
  </si>
  <si>
    <t>Бальзам «Скорпион» ROCHJANA
50 гр</t>
  </si>
  <si>
    <t>Rochjana Scorpion Balm
50 g</t>
  </si>
  <si>
    <t>СРОК ГОДНОСТИ
ДО 12.2027</t>
  </si>
  <si>
    <t>04-01-0082</t>
  </si>
  <si>
    <t>Бальзам с Лемонграссом KONGKAHERB 
50 гр</t>
  </si>
  <si>
    <t>Kongkaherb Citronella Balm
50 g</t>
  </si>
  <si>
    <t>Средство мягко согревает, не вызывая жжения, а затем охлаждает. Имеет приятный цитрусовый аромат с легкими нотками эвкалипта. Используется для: лечения невралгии; устранения мигрени, головокружения; лечения простуды; снятия нервного напряжения; расслабления; устранения бессонницы, стрессов; заживления укусов, отпугивает москитов и комаров; массажа; лечения растяжений и ушибов; снятия отечности и пр. Активные ингредиенты: эфирное масло цитронеллы (лемонграсс), ментол, борнеол, камфара. Способ применения: нанести на болезненные участки тела тонким слоем и втирать легкими, массажными движениями. При рините средство наносится снаружи носовых пазух, при простуде растирают грудь, спину, ноги. Для проведения ингаляций, капельку бальзама добавляют в горячую воду с последующим вдыханием паров. Для устранения бессонницы и головных болей, бальзам втирают в виски и межбровье. Противопоказания: детский возраст, аллергические реакции на компоненты. В случае дискомфорта промыть большим количеством воды.</t>
  </si>
  <si>
    <t>04-01-0113</t>
  </si>
  <si>
    <t>Бальзам на Травах Зеленый 
BANNA
50 гр</t>
  </si>
  <si>
    <t>Banna Balm With Herb
50 g</t>
  </si>
  <si>
    <t>Многофункциональное средство – бальзам из целебных трав, обладающий умеренно-согревающим действием. Быстро устраняет зуд от укусов насекомых, снимает боль и напряжение в мышцах, имеет противовоспалительное действие. Незаменим при спортивных травмах, ушибах и растяжениях. Помогает при отеках, гематомах, сыпи и крапивнице.</t>
  </si>
  <si>
    <t>04-01-0125</t>
  </si>
  <si>
    <t>Бальзам на Травах Красный 
BANNA
50 гр</t>
  </si>
  <si>
    <t>СРОК ГОДНОСТИ
05.2024-
05.2028</t>
  </si>
  <si>
    <t>04-01-0079</t>
  </si>
  <si>
    <t>Бальзам Черный «Змеиный»
 BANNA 
50 гр</t>
  </si>
  <si>
    <t>Snake Thai Balm Banna
50 g</t>
  </si>
  <si>
    <t xml:space="preserve">Прекрасно разогревает без сильного жжения. Снимает зуд, боль и отёки  при артрите, полиартрите и артрозе, воспалении суставов. </t>
  </si>
  <si>
    <t>04-01-0126</t>
  </si>
  <si>
    <t>RU Д-ТН.РА01.В.26535/22</t>
  </si>
  <si>
    <t>Бальзам Черный для тела  Змеиный
 BANNA
200 гр</t>
  </si>
  <si>
    <t>Banna Balm With Herb
 200 g</t>
  </si>
  <si>
    <t>СРОК ГОДНОСТИ
08.2024-
08.2028</t>
  </si>
  <si>
    <t>Разогревает без сильного жжения. Снимает зуд, боль и отёки  при артрите, полиартрите и артрозе, воспалении суставов.</t>
  </si>
  <si>
    <t>04-01-0080</t>
  </si>
  <si>
    <t>Бальзам Черный «Скорпион»
 BANNA 
50 гр</t>
  </si>
  <si>
    <t>Scorpion Thai Balm Banna
50 g</t>
  </si>
  <si>
    <t>СРОК ГОДНОСТИ
02.2026-
02.2030</t>
  </si>
  <si>
    <t xml:space="preserve">Обезболивающее, противовоспалительное и противоотечное действие. Ускоряет сращивание костей при переломах. Лечит ушибы, растяжения, вывихи, артрит, артроз, остеохондроз, ревматизм, радикулит. </t>
  </si>
  <si>
    <t>04-01-0127</t>
  </si>
  <si>
    <t>Бальзам Черный для тела
Скорпион
BANNA  
200 гр</t>
  </si>
  <si>
    <t>Обезболивающий, противовоспалительный и противоотечный. При переломе, ушибе, растяжении, артрите, артрозе, остеохондрозе, ревматизме, радикулите</t>
  </si>
  <si>
    <t>04-01-0128</t>
  </si>
  <si>
    <t>Бальзам Черный для тела  Тигровый
BANNA 
200 гр</t>
  </si>
  <si>
    <t>На основе тайских целебных трав. Снимает боль и воспаления при мышечных и суставных  заболеваниях</t>
  </si>
  <si>
    <t>04-01-0123</t>
  </si>
  <si>
    <t>RU Д-ТН.РА01.В.26535/20</t>
  </si>
  <si>
    <t>Средство Косметическое для Ухода за Кожей  «Бальзам Черный Змеиный»
OTOP
 50 гр</t>
  </si>
  <si>
    <t>Snake Black Balm OTOP
50 g</t>
  </si>
  <si>
    <t>Полностью натуральный. Бальзам применяют: при ушибах, растяжениях, разрывах связок, при мышечных болях любого происхождения, при суставных болях, закрытых переломах, при укусах насекомых для снятия зуда и отека. С бальзамом можно сделать приятный разогревающий массаж. Активные компоненты: пчелиный воск, кокосовое и оливковое масла, борнеол, камфора, ментол.</t>
  </si>
  <si>
    <t>04-01-0083</t>
  </si>
  <si>
    <t>Средство Косметическое для Ухода за Кожей OTOP «Бальзам Черный Крокодиловый» 
OTOP
50 гр</t>
  </si>
  <si>
    <t>Crocodile Black Balm
OTOP
50 g</t>
  </si>
  <si>
    <t>Снимает напряжение с мышц, обезболивает, укрепляет суставы, устраняет воспаления, помогает восстановиться после травм и переломов, эффективен при ушибах и растяжениях. Содержит активные компоненты: МЕНТОЛ, КАМФОРУ, БОРНЕОЛ. Способ применения: нанести на кожу и легко массировать на проблемных участках. Использовать 2-3 раза в день. Только для наружного применения! Избегать попадания на слизистые оболочки и открытые раны!</t>
  </si>
  <si>
    <t>04-01-0091</t>
  </si>
  <si>
    <t>Бальзам д/детей Травяной От Простуды и Ушибов PARISA
50 мл</t>
  </si>
  <si>
    <t>Parisa Baby Balm
PARISA
50 ml</t>
  </si>
  <si>
    <t>Активные компоненты: ЭКСТРАКТ АЛОЭ, ЭФИРНЫЕ МАСЛА ЭВКАЛИПТА, РОЗМАРИНА, МЯТЫ И ЛАВАНДЫ. Специальная мягкая формула для детей от 1 года. Используется при ОРВИ, простуде, кашле, для снятия зуда после укусов насекомых, для рассасывания гематом, для снятия боли и отека при вывихах, растяжениях и ушибах. Способ применения: 1) при простуде – натереть бальзамом грудь и спину ребенка. 2) При ушибах, гематомах – намазать больное место и осторожно помассировать. 3) При бессоннице и головных болях – нанести бальзам на виски и между бровями. Противопоказания: не применять на открытые раны.</t>
  </si>
  <si>
    <t>04-03-0067</t>
  </si>
  <si>
    <t>Крем от Боли в Ногах с Лонганом «КУЛАБ» 
120 гр</t>
  </si>
  <si>
    <t>Hamaar Longan Cream
160 g</t>
  </si>
  <si>
    <t xml:space="preserve">Согревающий крем на основе косточек лонгана и трав от боли и ломоты в ногах, а также для лечения мышечных и суставных болей. Имеет противовоспалительное и противоотечное действие. Вещество, содержащееся в косточках лонгана, способно подавлять распад гиалуроновой кислоты и гликозаминогликанов в суставах, тормозит разрушение суставного хряща и эффективно предохраняет хрящевую ткань от разрушения в результате физических нагрузок. Способ применения: Активно втирать в суставы и мышцы утром, днем и вечером. Намазанные места желательно укутать. Только для наружного применения. Избегать попадания на слизистые оболочки, раны, ссадины, порезы. У людей с повышенной чувствительностью кожи возможна аллергическая реакция, рекомендуется сначала проверить на небольшом участке тела .Не рекомендуется беременным и кормящим женщинам. Состав: экстракты: косточки лонгана, куркумы, имбиря, подорожника; масла: гвоздичное, лимонное, эвкалиптовое и розмариновое, а также эвгенол, витамин «Е», ментол. </t>
  </si>
  <si>
    <t>04-03-0068</t>
  </si>
  <si>
    <t>Лосьон для тела «Каламин» 
ABHAIHUBEJHR
50 мл</t>
  </si>
  <si>
    <t>Payayor Calamine Abhaibhubejhr
50 ml</t>
  </si>
  <si>
    <t xml:space="preserve">Эффективен при разных проблемах с кожей (раздражение, сыпь, укусы насекомых, аллергия, акне и т.д). Обладает подсушивающим, противозудным, успокаивающим и охлаждающим свойствами. Снимает отек, воспаление и раздражение кожи; ускоряет регенерацию. Антибактериальный эффект. Активные вещества: два мощных природных противовирусных компонента - экстракт Клинокантуса (обладает выраженными противовоспалительными и противовирусными свойствами), и каламин (оксид цинка). Без гормонов! Не содержит искусственных добавок и красителей!
</t>
  </si>
  <si>
    <t>04-03-0071</t>
  </si>
  <si>
    <t>Мазь Противогрибковая на Натуральной Основе HAMAR №82
5 гр</t>
  </si>
  <si>
    <t>Hamar Osoth
5 g</t>
  </si>
  <si>
    <t>Для ногтей и кожи. Натуральное эффективное сре-во. В составе: кость каракатицы, каффирский лайм, экстракт Повилики Гигантской, имбирь и др. травы Способ применения: Подстричь ногти максимально коротко, нанести мазь на вату и зафиксировать лейкопластырем на больном ногте на 10 - 30 минут. При грибке на коже способ применения аналогичен.</t>
  </si>
  <si>
    <t>04-03-0073</t>
  </si>
  <si>
    <t>Мангостиновый Бальзам от Кожных Инфекций 
NI-NA THAIHERBS
35 мл</t>
  </si>
  <si>
    <t>Thaiherbs Mangosteen Wax Ni-Na
35 ml</t>
  </si>
  <si>
    <t>Изготовлен по древним рецептам в сборе с 10 видами целебных тайских трав, которые помогают справиться с зудом, вызванным грибком на пальцах рук и ног, локтевых и коленных суставах, в паху. Лечит волдыри, нарывы, устраняет грибок в местах, подвергающихся частому контакту с одеждой. Заживляет свежие раны, язвы, прыщи. Приятные текстура и аромат. Натуральный и безопасный,  не содержит искусственных красителей. Наносите тонким слоем до 3-4 раз в день на повреждённые участки, предварительно очистив кожу.. Не требует смывания.</t>
  </si>
  <si>
    <t>04-03-0074</t>
  </si>
  <si>
    <t>Антисептическое Масло из Кожуры Мангостина  
ABHAI
30 мл</t>
  </si>
  <si>
    <t>Abhaibhubejhr Mangostan Linn
30 ml</t>
  </si>
  <si>
    <t>"Мангостиновый йод" для обработки ран, лечения дерматитов и воспалений, способствующее быстрому заживлению кожи и слизистых. Применяют и для лечения фурункулов, прыщей, дерматитов, кожных раздражений. Уменьшает зуд, снимает нагноение и воспаление кожи. В отличие от обычного йода, совершенно не обжигает. Имеет приятный запах, не пачкает одежду. Можно точечно наносить на кожу лица на прыщики.</t>
  </si>
  <si>
    <t>04-03-0078</t>
  </si>
  <si>
    <t>RU Д-ТН.РА04.В.95783/22</t>
  </si>
  <si>
    <t>Масло Лечебное
на Травах (Формула 1)
 SIANG PURE 
3 мл</t>
  </si>
  <si>
    <t>Siang Pure Oil Formula 1
3 ml</t>
  </si>
  <si>
    <t>СРОК ГОДНОСТИ
06.2025-06.2030</t>
  </si>
  <si>
    <t>Тайское натуральное травяное масло – незаменимое средство для домашней аптечки! Устраняет зуд, воспаления и боль после укусов насекомых. Облегчает состояние при мышечной боли, головной боли и головокружении. Активные компоненты: ментол (38.6%), камфора (6.9%), масла гвоздики (0.5%), мяты перечной (39.6%) и корицы (0.5%).</t>
  </si>
  <si>
    <t>04-03-0079</t>
  </si>
  <si>
    <t>Масло-Бальзам 
МО СИНК 
10 мл</t>
  </si>
  <si>
    <t>Mo Sink Thai Oil
10 ml</t>
  </si>
  <si>
    <t>СРОК ГОДНОСТИ
12.2025-12.2027</t>
  </si>
  <si>
    <t>Многофункциональное масло-бальзам, изобретенное тайским доктором Мо Синк – это уникальное средство, помогающее избавиться от множества недугов. Масло изготовлено на основе природных ингредиентов по рецепту тайского знахаря, доктора Мо Синк. Отлично помогает от целого ряда недугов: кожные заболевания, герпес, ожоги, укусы насекомых, растяжения и ушибы, боль в мышцах. Активные компоненты: куркума, имбирь, др.тайские травы.</t>
  </si>
  <si>
    <t>02-00-0327</t>
  </si>
  <si>
    <t>Масло Эфирное Натуральное Эвкалипт KHAOKHO
10 мл</t>
  </si>
  <si>
    <t>Eucalyptus Natural Essential Oil KHAOKHO
10 ml</t>
  </si>
  <si>
    <t xml:space="preserve">100% натуральный продукт, полученный методом водно-паровой дистилляции из свежих листьев эвкалипта. Имеет свежий, камфорно-ментоловый аромат с древесными нотами. Обладает мощными антисептическими, противовоспалительными и освежающими свойствами. Подходит для бани, ингаляции, обогащения косметики, массажа, ванн и ароматизации воздуха. Эффективно при простудах, облегчая кашель и заложенность носа (ингаляции). В уходе за кожей борется с акне, воспалениями и жирностью, способствует заживлению и снятию раздражения. Для волос и кожи головы нормализует баланс, уменьшает перхоть и зуд, укрепляет волосяные луковицы. В ароматерапии стимулирует умственную активность, снимает усталость и головные боли, очищает воздух. Также используется как натуральный репеллент и средство после укусов насекомых. </t>
  </si>
  <si>
    <t>02-00-0326</t>
  </si>
  <si>
    <t>Масло Эфирное Натуральное Лемонграсс KHAOKHO 
10 мл</t>
  </si>
  <si>
    <t>Lemongrass Natural Essential Oil KHAOKHO 
10 ml</t>
  </si>
  <si>
    <t>Эфирное масло лемонграсса KHAOKHO — 100 % натуральный продукт премиум‑класса, полученный методом паровой дистилляции из свежей травы лемонграсса. Обладает ярким, свежим цитрусовым ароматом с травяными и древесными нотами — он бодрит, повышает концентрацию внимания, снимает усталость и эмоциональное напряжение, оказывает антидепрессивное действие. Масло характеризуется выраженными антисептическими, антибактериальными и противогрибковыми свойствами: помогает бороться с микробами, способствует заживлению мелких повреждений кожи и снимает зуд от укусов насекомых. В уходе за кожей регулирует работу сальных желёз, подходит для жирной и комбинированной кожи, сужает поры, выравнивает тон и улучшает текстуру эпидермиса. При добавлении в средства для волос укрепляет волосяные фолликулы, борется с перхотью и придаёт локонам здоровый блеск. Также эффективно помогает при повышенной потливости стоп и укрепляет ногтевую пластину.</t>
  </si>
  <si>
    <t>02-00-0328</t>
  </si>
  <si>
    <t>ЕАЭС N RU Д-ТН.РА04.В.95783/23</t>
  </si>
  <si>
    <t>Масло для Тела Ментол KHAOKHO 
8 мл</t>
  </si>
  <si>
    <t>Compound Menthol Medicated Oil 
8 ml</t>
  </si>
  <si>
    <t>Эфирное масло KHAOKHO Ментол, 8 мл — концентрированное натуральное эфирное масло, полученное из листьев мяты перечной (Mentha piperita) методом паровой дистилляции. Продукт отличается высоким содержанием ментола, что обеспечивает ярко выраженный мятный аромат и характерные охлаждающие свойства. Эфирное масло сочетает традиции тайской фитотерапии и современные стандарты качества. Оно станет универсальным помощником для ароматерапии, ухода за телом и бытового использования — от облегчения головной боли до дезинфекции поверхностей и отпугивания насекомых.</t>
  </si>
  <si>
    <t>04-03-0066</t>
  </si>
  <si>
    <t>Крем для Тела «Кобратоксан» 
20 гр</t>
  </si>
  <si>
    <t>Cobratoxan
20 g</t>
  </si>
  <si>
    <t>При боли и воспалениях в мышцах и суставах. Согревающий эффект. Улучшает кровообращение. В составе только натуральные ингредиенты: масло мяты, кокосовое масло, ментол, экстракт алоэ вера, камфора, масло куркумы, масло грушанки. Применение: 2-3 раза в сутки нанести крем на болезненную область и массировать до полного впитывания.</t>
  </si>
  <si>
    <t>04-03-0076</t>
  </si>
  <si>
    <t>Масло от Боли и Варикоза «Травяное»
RASYAN 
50 мл</t>
  </si>
  <si>
    <t>Rasyan Herbal Relief Pain Oil
50 ml</t>
  </si>
  <si>
    <t>СРОК ГОДНОСТИ
09.2024-
09.2029</t>
  </si>
  <si>
    <t xml:space="preserve">Быстро и эффективно снимает мышечные боли, в том числе после занятий спортом и физических перегрузок. Помогает при растяжении мышц, связок и сухожилий, при судорогах, ушибах. Снимает боль при радикулите, остеохондрозе, межреберной невралгии, прострелах, ишиасе. Снимает усталость ног. Стимулирует кровообращение, снимает застойные явления. Рекомендуется для профилактики тромбофлебита и варикозного расширения вен, особенно специалистам, вынужденным работать стоя (продавцы, парикмахеры и пр.). Также рекомендуется в качестве массажного масла для «лежачих» больных для профилактики пролежней. Прекрасно впитывается, оказывает быстрое действие.Состав: салация китайская (Salacia chimnenis), Анамирта (Anamirta cocculus), Aanaxagorea luzonensis, eclipta prostata linn, имбирь (ginger), Деррис (Derris scandens), Polanisia viscosa, Диптерокарпус крылатый (dipterocarpus)
</t>
  </si>
  <si>
    <t>04-03-0075</t>
  </si>
  <si>
    <t>Масло для Тела
«Намман Муай»
60 мл</t>
  </si>
  <si>
    <t>Boxing Liniment Oil Namman Muay
60 ml</t>
  </si>
  <si>
    <t xml:space="preserve">Можно применять как перед тренировкой для разогрева мышц и суставов, так и после, для восстановления мышц, снятия напряжения, избавления от отеков и синяков. Снимает мышечные и суставные боли, а также боли при растяжениях. Тайское масло очень популярно среди всех спортсменов, которым надо быстро и эффективно подготовиться к соревнованиям. Масло легко наносится, с ним можно делать разминающий массаж для мышц и суставов. </t>
  </si>
  <si>
    <t>04-03-0070</t>
  </si>
  <si>
    <t>Крем для Тела
 «Мазь Намман Муай»
100 гр</t>
  </si>
  <si>
    <t>Namman Muay Analgesic Cream
100 g</t>
  </si>
  <si>
    <t xml:space="preserve">Мазь Намман Муай используется спортсменами в качестве поддерживающего и расслабляющего средства для мышц. Эффективно снимает мышечную боль, боли в суставах, отёки, синяки. Разогревающее действие. Активные компоненты: салицилат метиловый 10,2%, ментол 5,44%, евгенол 1,36% </t>
  </si>
  <si>
    <t>04-05-0106</t>
  </si>
  <si>
    <t>RU.77.99.22.003.R.002778.10.24</t>
  </si>
  <si>
    <t>Биологически Активная Добавка к Пище
 «Кошачий Ус» 
THANYAPORN 
100 капсул</t>
  </si>
  <si>
    <t>Thanyaporn Cat's Whisker Capsule
100 pills</t>
  </si>
  <si>
    <t>При отеках, проблемах с почками и мочеполовой системой, при болях в суставах. Средство имеет мочегонный эффект.</t>
  </si>
  <si>
    <t>04-05-0135</t>
  </si>
  <si>
    <t>RU.77.99.22.003.R.002776.10.24</t>
  </si>
  <si>
    <t>Биологически Активная Добавка к Пище  
«Лук Тай Бай»
 THANYAPORN 
 100 капсул</t>
  </si>
  <si>
    <t>Look Tai Bai (Phyllanthus) Capsule Thanyaporn Herbs
100 pills</t>
  </si>
  <si>
    <t xml:space="preserve">Традиционный тайский препарат для восстановления и очищения печени при гепатитах, циррозе, токсических отравлениях.  </t>
  </si>
  <si>
    <t>04-05-0105</t>
  </si>
  <si>
    <t>RU.77.99.22.003.R.002869.10.24</t>
  </si>
  <si>
    <t>Биологически Активная Добавка к Пище 
 «Фа Талай Джон»
 THANYAPORN
100 капсул</t>
  </si>
  <si>
    <t>Fah Talai Jone Capsule Thanyaporn Herb
100 pills</t>
  </si>
  <si>
    <t xml:space="preserve">
СРОК ГОДНОСТИ
03.2025-
03.2028</t>
  </si>
  <si>
    <t>При ангине, гриппе, ОРВИ, ОРЗ, бронхитах, воспалении легких. Разжижает мокроту, убирает сухость в горле, понижает температуру. Оказывает вяжущее, противовоспалительное, антибактериальное, антитромботическое действие. Очищает кровь от вирусов, повышает иммунитет. Эффективны против вирусов гриппа.</t>
  </si>
  <si>
    <t>04-05-0122</t>
  </si>
  <si>
    <t>RU.77.99.22.003.R.002774.10.24</t>
  </si>
  <si>
    <t>Биологически Активная Добавка к Пище 
«Линчжи» 
THANYAPORN
100 капсул</t>
  </si>
  <si>
    <t>Thanyaporn Lingzhi Capsule
100 pills</t>
  </si>
  <si>
    <t>Линчжи («гриб бессмертия») - один из главных компонентов восточной медицины, кладезь полезных веществ. Капсулы укрепляют иммунитет и все системы организма (нервную, дыхательную, ЖКТ, сердце и сосуды).</t>
  </si>
  <si>
    <t>04-05-0136</t>
  </si>
  <si>
    <t>RU.77.99.22.003.R.002839.10.24</t>
  </si>
  <si>
    <t>Биологически Активная Добавка К Пище «Би-Фит Гарциния И Сенна Слимминг» 
THANYAPORN
60 капсул</t>
  </si>
  <si>
    <t>Be-Fit Slimming Senna Alexandrina Garcinia Cambodia Capsule
60 pills</t>
  </si>
  <si>
    <t xml:space="preserve">
СРОК ГОДНОСТИ
08.2025-
08.2028</t>
  </si>
  <si>
    <t xml:space="preserve"> Восстанавливают перистальтику кишечника и выводят шлаки из организма, подавляют чувство голода, в т.ч. тягу к сладкому и мучному, сжигают жировую ткань</t>
  </si>
  <si>
    <t>04-08-0044</t>
  </si>
  <si>
    <t>RU Д-ТН.РА02.В.01451/24</t>
  </si>
  <si>
    <t xml:space="preserve">Сок Нони 100%
 BUASRI
1 л  </t>
  </si>
  <si>
    <t>Bua Sri 100% Noni Juice
1000 ml</t>
  </si>
  <si>
    <t xml:space="preserve">
СРОК ГОДНОСТИ
11.2025-
11.2027</t>
  </si>
  <si>
    <t>Сок нони - это органический 100 % сок прямого отжима из тропических плодов нони (Morinda Citrifolia), без искусственных добавок и красителей. Применяется в качестве тонизирующего и общеукрепляющего средства, профилактике онкологических заболеваний, эффективен при умственных и физических перегрузках. Используется для укрепления иммунитета и общего оздоровления организма. Имеет международный сертификат GMP. Способ применения: Лечебная доза: Взрослые: 2 раза в день за 30 минут перед завтраком и ужином по 30 мл. Дети: 2 раза в день за 30 минут перед завтраком и ужином по 15 мл. Профилактика: Взрослые и дети: 2 раза в день за 30 минут перед завтраком и ужином по 1 чайной ложке. Состав: 100% сок нони</t>
  </si>
  <si>
    <t>04-09-0020</t>
  </si>
  <si>
    <t>RU Д-ТН.РА06.В.64820/22</t>
  </si>
  <si>
    <t>Хлорофилл чистый, растворимый, в порошке PREW
  4,25 гр</t>
  </si>
  <si>
    <t>Preaw Instant Chlorophyll Dietary Supplement Powder
4.25 g</t>
  </si>
  <si>
    <t>Чистый растворимый хлорофилл в порошке без добавок, примесей, сахара и холестерина для приготовления зеленого оздоравливающего и абсолютно натурального энергетического напитка. Хлорофилл поддержит ваш организм и укрепит иммунитет. Очень мягко очищает ЖКТ, выводит все яды и токсины, очищая кровь и поддерживая печень. Это уникальный комплекс антиоксидантов, который помогает нашему организму самовосстанавливаться. Идеальное средство для ощелачивания организма.</t>
  </si>
  <si>
    <t>04-06-0016</t>
  </si>
  <si>
    <t>RU Д-ТН.РА04.В.61798/22</t>
  </si>
  <si>
    <t>Ингалятор PASTEL с Эфирными Маслами</t>
  </si>
  <si>
    <t>Pastel Brand Pocket Inhaler Colour Pop</t>
  </si>
  <si>
    <t>Cодержит тщательно сбалансированные, эффективные эфирные масла, прекрасно дополняющие действие друг друга и оказывающее целебное влияние на человека. Спасает при заложенности носа, бодрит и возвращает жизненный тонус, облегчает дыхание, снимает головные боли. Комплекс эфирных масел активирует работу головного мозга, быстро приводит в чувства при слабости и обмороке, тепловом ударе. Содержит: Эвкалиптовое масло, Ментоловое масло, Камфорное масло, Борнеол Способ применения: вдыхать пары эфирных масел (верхняя часть ингалятора) или, раскрутив нижнюю часть, наносить бальзам на тело для втирания</t>
  </si>
  <si>
    <t>04-06-0010</t>
  </si>
  <si>
    <t>Мини-ингалятор с Эфирными Маслами 
GREEN HERB 
 2 мл</t>
  </si>
  <si>
    <t>Green Herb Brand Inhalant
2 ml</t>
  </si>
  <si>
    <t>04-06-0022</t>
  </si>
  <si>
    <t>RU Д-ТН.РА04.В.61802/22</t>
  </si>
  <si>
    <t>Масло для Тела
 Манго
YA DOM
10 мл</t>
  </si>
  <si>
    <t>Oil Balm Mango
 10 ml</t>
  </si>
  <si>
    <t>СРОК ГОДНОСТИ
01.2026-01.2031</t>
  </si>
  <si>
    <t>Составлен по древним тайским рецептам на основе уникальных лекарственных трав. Применяется при простудных заболеваниях, насморке, для очищения дыхательных путей, при укачивании в транспорте, при обмороках и головных болях, при укусах насекомых. Помогает быстро избавиться от сонливости. Рекомендуется людям, занятым тяжелой умственной деятельностью, при вождении автотранспорта. Способ применения: при головной боли втирать в виски, при насморке нанести на кожу под носом, смазать крылья носа, при тошноте или головокружении нанести на виски и переносицу. Активные ингредиенты: ментол, пачули, камфора, черный перец, мускатник душистый, лавровый лист и т.д</t>
  </si>
  <si>
    <t>04-06-0021</t>
  </si>
  <si>
    <t>Масло для Тела
 Бергамот
YA DOM
10 мл</t>
  </si>
  <si>
    <t>Oil Balm Bergamot
 10 ml</t>
  </si>
  <si>
    <t>СРОК ГОДНОСТИ
12.2025-12.2030</t>
  </si>
  <si>
    <t>04-06-0020</t>
  </si>
  <si>
    <t>Масло для Тела
 Лемонграсс
YA DOM
10 мл</t>
  </si>
  <si>
    <t>Oil Balm Lemongrass
10 ml</t>
  </si>
  <si>
    <t>СРОК ГОДНОСТИ
02.2026-02.2031</t>
  </si>
  <si>
    <t>04-06-0019</t>
  </si>
  <si>
    <t>Масло для Тела
 Мангустин
YA DOM
10 мл</t>
  </si>
  <si>
    <t>Oil Balm Mangosteen
10 ml</t>
  </si>
  <si>
    <t>СРОК ГОДНОСТИ
11.2025-11.2030</t>
  </si>
  <si>
    <t>04-06-0018</t>
  </si>
  <si>
    <t>Масло для Тела
 Хануман
YA DOM
10 мл</t>
  </si>
  <si>
    <t>Oil Balm Hanuman, 10 ml</t>
  </si>
  <si>
    <t>СРОК ГОДНОСТИ
04.2025-04.2030</t>
  </si>
  <si>
    <t>04-06-0017</t>
  </si>
  <si>
    <t>Масло для Тела
 Скорпион
YA DOM
10 мл</t>
  </si>
  <si>
    <t>Oil Balm Scorpion  
10 ml</t>
  </si>
  <si>
    <t>СРОК ГОДНОСТИ
09.2025-09.2030</t>
  </si>
  <si>
    <t>04-06-0012</t>
  </si>
  <si>
    <t>Ингалятор Шариковый  с Маслами и Травами
 «Я ДОМ» 
10 мл</t>
  </si>
  <si>
    <t>Ya Dom Inhalor
10 ml</t>
  </si>
  <si>
    <t>04-06-0014</t>
  </si>
  <si>
    <t>RU Д-ТН.РА04.В.95748/23</t>
  </si>
  <si>
    <t>Ингалятор Травяной ROCHJANA
5 гр</t>
  </si>
  <si>
    <t>Rochjana Herbal Inhaler
5 g</t>
  </si>
  <si>
    <t>Комплекс из высушенных целебных трав, произрастающих в Таиланде. Помогает при первых признаках насморка или простуды, при головокружении, при синдромах морской болезни, при головных болях и мигрени, при укачивании. В случае усталости придает тонус и бодрость, а при нервном перевозбуждении наоборот расслабляет. Не содержит искусственных отдушек, красителей и консервантов.</t>
  </si>
  <si>
    <t>04-08-0033</t>
  </si>
  <si>
    <t>RU Д-ТН.РА06.В.65441/22</t>
  </si>
  <si>
    <t>Конфеты на Основе Натурального Меда (Медовые Леденцы) «Прополис»
 20 гр</t>
  </si>
  <si>
    <t>Propoliz Lozenge
20 g</t>
  </si>
  <si>
    <t>СРОК ГОДНОСТИ
01.2026-01.2028</t>
  </si>
  <si>
    <t>Со вкусом меда и имбиря. Эффективно помогают снять симптомы ангины, тонзиллита, помогают при кашле и першении в горле, восстанавливают осипший голос, увлажняют и смягчают больное горло. Противопоказания: астма, аллергия на мед и пчелопродукты. Не принимать беременным женщинам и детям.</t>
  </si>
  <si>
    <t xml:space="preserve">ПРОДУКТЫ И НАПИТКИ </t>
  </si>
  <si>
    <t xml:space="preserve"> ЧАЙ</t>
  </si>
  <si>
    <t>01-01-0119</t>
  </si>
  <si>
    <t>RU Д-ТН.РА11.В.59220/25</t>
  </si>
  <si>
    <t>Чайный Сбор Сушеного Джиао Гу Лан 
ECOTHAI
50 гр</t>
  </si>
  <si>
    <t>Dried Jiaogulan
ECOTHAI
50 g</t>
  </si>
  <si>
    <t>СРОК ГОДНОСТИ
ДО 12.2026</t>
  </si>
  <si>
    <t>Растение произрастает на севере Таиланда, богато аминокислотами, витаминами, минералами, местные жители часто называют его «травой бессмертия» за полезные свойства. Настой из Гиностеммы поддерживает и укрепляет работу мозга, повышает иммунитет, понижает сахар в крови, имеет антиоксидантный эффект.</t>
  </si>
  <si>
    <t>01-01-0111</t>
  </si>
  <si>
    <t>Чайный Сбор Сушеный Корень Черного Имбиря ECOTHAI
50 гр</t>
  </si>
  <si>
    <t>Dried black ginger
ECOTHAI
50 g</t>
  </si>
  <si>
    <t>Тайские знахари применяли настой из черного имбиря в качестве средства от множества недугов. Имбирь вызывает прилив сил, улучшает физическую и умственную работоспособность, повышает мышечную выносливость, активизирует обмен веществ, действует как афродизиак (помогает устранить сексуальную дисфункцию у мужчин).</t>
  </si>
  <si>
    <t>01-01-0118</t>
  </si>
  <si>
    <t>Чайный Сбор Сушеные Цветы Гибискуса (Каркаде) 
ECOTHAI
100 гр</t>
  </si>
  <si>
    <t>Dried rosella flowers
ECOTHAI
100 g</t>
  </si>
  <si>
    <t>Сушеные цветы суданской розы (гибискуса), более известные как каркаде, издревле применяются как тонизирующее средство. Полезные свойства: повышает иммунитет и помогает легче переносить простуду и ОРВИ, нормализует давление и укрепляет стенки сосудов, улучшает работу ЖКТ и печени, снижает содержание холестерина в крови, обладает антибактериальным действием.</t>
  </si>
  <si>
    <t>01-01-0117</t>
  </si>
  <si>
    <t>Чайный Сбор 
Сушеный Лемонграсс 
ECOTHAI
100 гр</t>
  </si>
  <si>
    <t>Dried lemongrass
ECOTHAI
100 g</t>
  </si>
  <si>
    <t>Это источник витамина С, а также таких важных микроэлементов, как кальций, хром, железо, магний, марганец, фосфор, калий, натрий и пр. Полезные свойства: успокаивает и улучшает сон; помогает при головных и мышечных болях; нормализует пищеварение; способствует выведению шлаков и токсинов; повышает иммунитет, облегчает течение инфекционных заболеваний.</t>
  </si>
  <si>
    <t>01-01-0116</t>
  </si>
  <si>
    <t>Чайный Сбор Сушеные Плоды Матум (Баэль) 
ECOTHAI
200 гр</t>
  </si>
  <si>
    <t>Dried Bael fruit
ECOTHAI
200 g</t>
  </si>
  <si>
    <t>Сушеные плоды дерева Баэль – главный компонент чайного напитка, популярного в Таиланде и за его пределами. Не содержит кофеин, зато богат витаминами и ценными микроэлементами. Полезные свойства: нормализует работу ЖКТ, благотворно влияет на легкие, стимулирует память и мозговую активность, успокаивает, повышает иммунитет, тонизирует, помогает при простудных заболеваниях.</t>
  </si>
  <si>
    <t>01-01-0115</t>
  </si>
  <si>
    <t>Чайный Сбор 
Сушеные Листья Пандана 
ECOTHAI
50 гр</t>
  </si>
  <si>
    <t>Dried pandan leaf
ECOTHAI
50 g</t>
  </si>
  <si>
    <t xml:space="preserve">Жители Таиланда широко используют пандан в кулинарии и народной медицине. Полезные свойства: прекрасно утоляет жажду; помогает от головных болей и ревматизма; стимулирует мозговую деятельность; нормализует кровяное давление; обладает мочегонным эффектом; активизирует обмен веществ. </t>
  </si>
  <si>
    <t>01-01-0114</t>
  </si>
  <si>
    <t>Чайный Сбор 
Сушеные Плоды Пха Крабит 
ECOTHAI
100 гр</t>
  </si>
  <si>
    <t>Dried Por Krabit
ECOTHAI
100 g</t>
  </si>
  <si>
    <t>Редкое аюрведическое дерево Helicteres Isora попало в Таиланд из восточной Индии, где издавна ценилось за свои волшебные свойства. Полезные свойства: восстанавливает и тонизирует организм; нормализует работу ЖКТ; ускоряет заживление ран и воспалений; стабилизирует давление; помогает снизить вес и устранить отеки.</t>
  </si>
  <si>
    <t>01-01-0113</t>
  </si>
  <si>
    <t>Чайный Сбор Сушеные Лепестки Цветов Сафлора ECOTHAI
50 гр</t>
  </si>
  <si>
    <t>Dried Safflower
ECOTHAI
50 g</t>
  </si>
  <si>
    <t>Сафлор (шафран), лат. Cárthamus tinctórius, имеет уникальный состав, обогащенный витаминами A, C, D, B12, B6 и микроэлементами. Полезные свойства: антиоксидантный эффект; стабилизирует давление и улучшает работу сердца; положительно влияет на ЖКТ; выводит из организма токсины и шлаки; успокаивает нервную систему; благотворно действует на работу женских репродуктивных органов.</t>
  </si>
  <si>
    <t>01-01-0120</t>
  </si>
  <si>
    <t>Чайный Сбор
Сушеные Цветы Анчана
(СИНИЙ ЧАЙ) 
ECOTHAI
50 гр</t>
  </si>
  <si>
    <t>Dried butterfly pea flowers
ECOTHAI
 (BLUE TEA)
50 g</t>
  </si>
  <si>
    <t>Сушеные цветы анчана давно и активно используются в народной и аюрведической медицине южной Азии благодаря содержанию витаминов B, С, D, Е и ценных микроэлементов. Полезные свойства: хорошо чистит сосуды, в том числе глаз, тем самым положительно влияя на остроту зрения. Улучшает память. Способствует росту и укреплению волос, улучшает состояние кожи и ногтей. Оказывает расслабляющий и успокаивающий эффект.</t>
  </si>
  <si>
    <t>01-01-0112</t>
  </si>
  <si>
    <t>Чайный Сбор 
Сушеные Листья Центеллы 
ECOTHAI
50 гр</t>
  </si>
  <si>
    <t>Dried Centella Asiatica
ECOTHAI
50 g</t>
  </si>
  <si>
    <t>В традиционной восточной медицине много сотен лет это растение используют для восстановления энергетических запасов в организме, снижения утомляемости и улучшения самочувствия. Полезные свойства: улучшает мозговое кровообращение, повышает способность к обучению, развивает память; тонизирует; оказывает расслабляющее действие на нервную систему и уменьшает тревогу; замедляет процессы старения;  укрепляет иммунитет.</t>
  </si>
  <si>
    <t>01-01-0188</t>
  </si>
  <si>
    <t>Сбор  Сушеного Ствола Березы Ольховидной ECOTHAI
100 г</t>
  </si>
  <si>
    <t>Betula Alnoides 
100 g</t>
  </si>
  <si>
    <t xml:space="preserve">
Тонизирующий настой берёзы ольховидной (Betula Alnoides) традиционно используется народами Юго-Восточной Азии, проживающими в горной местности. Растение издавна известно своими тонизирующими свойствами и применяется как природный лесной тоник для повышения энергии и выносливости, а также для восстановления сил. Вкус спокойный, мягкий, с лёгкой естественной сладостью. </t>
  </si>
  <si>
    <t>01-01-0189</t>
  </si>
  <si>
    <t>Cбор  Сушеного Корня Солодки 
ECOTHAI
 100 г</t>
  </si>
  <si>
    <t>Dried Licorice Root 
100 g</t>
  </si>
  <si>
    <t>Солодка - одно из самых древних целебных растений, используемое по всему миру. Оно содержит около 300 биоактивных компонентов, большая часть из которых – флавоноиды. Эти вещества обладают антиоксидантными свойствами и оказывают бактерицидное действие, благодаря чему солодка смягчает горло, оказывает отхаркивающее, противовоспалительное действие. Напиток имеет горьковатый вкус со сладким послевкусием.</t>
  </si>
  <si>
    <t>01-01-0190</t>
  </si>
  <si>
    <t>Сбор ECOTHAI Сушеных Листьев Моринги
ECOTHAI
 50 г</t>
  </si>
  <si>
    <t>Dried Moringa Oleifera Leaves
50 g</t>
  </si>
  <si>
    <t>0, 064</t>
  </si>
  <si>
    <t xml:space="preserve">В Юго-Восточной Азии морингу называют «Деревом жизни». Листья этого растения славятся своими целебными свойствами и используются для лечения многих заболеваний. Они содержат кальций, железо, витамины и антиоксиданты, полезные для сердца. Полифенолы, дубильные вещества и сапонины уменьшают воспаление в организме. Листья также обладают антибактериальными свойствами, подавляя рост вредных микроорганизмов в кишечнике. </t>
  </si>
  <si>
    <t>01-01-0191</t>
  </si>
  <si>
    <t>Сбор  Сушеных Листьев Морского Падуба
 ECOTHAI
100 г</t>
  </si>
  <si>
    <t xml:space="preserve">
Dried Sea Holly Leaves 
100 g</t>
  </si>
  <si>
    <t xml:space="preserve">Морской падуб (Sea Holly) известен своими целебными свойствами при кожных высыпаниях и воспалениях. Он помогает очищать организм и поддерживать иммунную защиту кожи. Вкус у него травяной, с лёгкой остро-горькой ноткой. </t>
  </si>
  <si>
    <t>01-01-0192</t>
  </si>
  <si>
    <t>Чайный Напиток  «Самклер»
ECOTHAI 
50 г</t>
  </si>
  <si>
    <t>Thai Samkler Tea 
50 g</t>
  </si>
  <si>
    <t xml:space="preserve">Чай «Самклер» — это микс сбора сушеных цветов гибискуса, плодов китайского финика и плодов баэля. Благодаря своим полезным свойствам, все эти ингредиенты очень популярны в тайских травяных напитках. Чай богат витаминами, микроэлементами и антиоксидантами. Он укрепляет организм, поддерживает кровообращение и помогает выводить токсины. Вкус сладкий, насыщенный, с легким согревающим эффектом. </t>
  </si>
  <si>
    <t>01-01-0193</t>
  </si>
  <si>
    <t>Чайный Напиток  «Трифала»
 ECOTHAI
 100 г</t>
  </si>
  <si>
    <t>Triphala Tea
100 g</t>
  </si>
  <si>
    <t xml:space="preserve">Трифала — это традиционный чайный напиток, который широко известен в аюрведической практике. Его название переводится с санскрита как «три плода». В состав Трифалы входят сушеные плоды амлы (Emblica officinalis), харитаки (Terminalia chebula) и бибхитаки (Terminalia bellirica). Эти ингредиенты обладают уникальными свойствами, которые в сочетании создают мощный синергетический эффект. Трифала помогает очищать, укреплять и омолаживать организм. Имеет свежий вкус с кислинкой и лёгкой горчинкой </t>
  </si>
  <si>
    <t>01-01-0194</t>
  </si>
  <si>
    <t>Чайный Напиток  Сбор Сушеных Листьев Шелковицы
 ECOTHAI 
50 г</t>
  </si>
  <si>
    <t>Mullberry Leaf Tea
50 g</t>
  </si>
  <si>
    <t xml:space="preserve">Сбор сушеных листьев шелковицы — натуральный чайный напиток, популярный в аюрведической практике и тайских травяных чаях. Листья шелковицы богаты витаминами В1, В2, А, С и РР, а также микроэлементами: калием, кальцием, магнием, натрием, фосфором и железом. Напиток питает организм, снижает усвоение сахара и ускоряет метаболизм жиров. Он обладает тонизирующим эффектом, дарит природную сладость и чувство лёгкости и гармонии. Вкус напитка спокойный и мягкий. </t>
  </si>
  <si>
    <t>01-01-0094</t>
  </si>
  <si>
    <t>Чай «ПУЭР«
10 шт в упаковке</t>
  </si>
  <si>
    <t>Pu-erh Tea
10 pcs</t>
  </si>
  <si>
    <t>СРОК ГОДНОСТИ
03.2024-
03.2029</t>
  </si>
  <si>
    <t>Чай с ярко выраженным бодрящим, сильно тонизирующим эффектом. Имеет насыщенный аромат с фрукто-древесными нотками и мягкий вкус. Очищает организма от шлаков, токсинов, нормализует обмен веществ и ускоряет переваривание жирной и вредной пищи. Пуэр хорош при похмельном синдроме и в случае отравления. Способ применения: перед завариванием рекомендуется промыть пуэр, после чего залить кипяченой водой примерно 90 градусов. Настаивать чай долго не желательно – 20 секунд вполне достаточно, иначе напиток получится слишком крепким Состав: постферментированный чай.</t>
  </si>
  <si>
    <t>01-01-0098</t>
  </si>
  <si>
    <t>Чай Тайский Традиционный  «ИЗУМРУДНЫЙ» 
200 гр</t>
  </si>
  <si>
    <t>Thai Green Milk Tea «Number One»
200 g</t>
  </si>
  <si>
    <t>Необычайно вкусный напиток из смеси тайских трав с зеленым чаем, имеет ярко-зеленый цвет, содержит огромное количество витаминов и микроэлементов, способствующих очищению и омоложению организма. Вкусен как в горячем виде, так и в холодном, со льдом. Его следует заваривать кипятком, затем настоять под крышкой несколько минут и процедить, добавив в чашку сахар, молоко по вкусу или сгущенку. Большой популярностью пользуется рецепт холодного изумрудного чая, когда в стакан добавляется лед, а также мороженое или взбитые сливки.</t>
  </si>
  <si>
    <t>01-01-0099</t>
  </si>
  <si>
    <t>Чай Тайский Традиционный  «ОРАНЖЕВЫЙ» 
400 гр</t>
  </si>
  <si>
    <t>Siam Tea Factory Thai Tea Mix
400 g</t>
  </si>
  <si>
    <t>Один из самых популярных напитков тайцев и туристов. Любовь с первого глотка! При заваривании приобретает темно-оранжевый цвет. Обладает ярким насыщенным сладковатым вкусом, богат витаминами и микроэлементами. В тайской традиции пьется с молоком. Чай выращивается в экологически чистых районах на севере Таиланда. Производится с 1945 года. Имеет международный сертификат GMP. Способ применения: обдать чайник кипятком, засыпать столовую ложку чая и залить кипятком. Дать настояться несколько минут. По желанию добавить сгущенное молоко. Чай можно пить как в горячем виде, так и в холодном (со льдом). Состав: черный чай 94%, сахар-5%, ароматизатор-0,52%, пищевой краситель (INS 110).</t>
  </si>
  <si>
    <t>01-01-0090</t>
  </si>
  <si>
    <t>Чай Зеленый с Ароматом Манго 
MT TEA 999
80 гр</t>
  </si>
  <si>
    <t>MT Tea 999 Mango Flavoured Green Tea
80 g</t>
  </si>
  <si>
    <t>Ароматный чай с нотками сочного тропического манго позволит вам окунуться в атмосферу жаркого экзотического Таиланда! Состав: натуральный зеленый чай – 97%, ароматизатор "Манго" – 3%.</t>
  </si>
  <si>
    <t>01-01-0108</t>
  </si>
  <si>
    <t>Чай Зеленый с Лемонграссом 
MT TEA 999
80 гр</t>
  </si>
  <si>
    <t>MT TEA 999 Oolong Lemongrass Tea
80 g</t>
  </si>
  <si>
    <t xml:space="preserve">Ароматный, бодрящий и свежий тайский чай с лемонграссом. Обладает следующими полезными свойствами: помогает при метеоризме, выводит шлаки из организма, очищает кожу и делает ее шелковистой. Обладает бактерицидным и противовоспалительным свойствами. Является эффективным потогонным средством. Состав: зеленый улун – 90%, лемонграсс – 10%. </t>
  </si>
  <si>
    <t>01-01-0087</t>
  </si>
  <si>
    <t>Чай Зеленый с Клиторией  
101 TEA BRAND
80 гр</t>
  </si>
  <si>
    <t>101 Tea Brand Oolong Asian Pigeonwings Tea
80 g</t>
  </si>
  <si>
    <t>Зеленый чай с добавлением традиционного тайского компонента – клитории тройчатой. Обладает следующими полезными свойствами: улучшает работу кровеносной системы, препятствует выпадению волос и появлению седины, очищает глазные сосуды и улучшает зрение, рекомендуется при повышенных зрительных нагрузках. Состав: зеленый улун – 90%, листья клитории – 10%.</t>
  </si>
  <si>
    <t>01-01-0104</t>
  </si>
  <si>
    <t>Чай Зеленый 
 Фруктовый Микс HEALTHTEA
80 гр</t>
  </si>
  <si>
    <t>HealthTea Fruit Mix Flavoured Green Tea
80 g</t>
  </si>
  <si>
    <t>Ароматный чай с фруктовыми нотками позволит вам окунуться в атмосферу жаркого экзотического Таиланда! Состав: натуральный зеленый чай – 97%, ароматизатор "Фрукты" – 3%.</t>
  </si>
  <si>
    <t>01-01-0103</t>
  </si>
  <si>
    <t>Чай Зеленый С Ароматом Мангустина 
MT TEA 999
80 гр</t>
  </si>
  <si>
    <t>MT Tea 999 Mangosteen Flavoured Green Tea
80 g</t>
  </si>
  <si>
    <t>Ароматный чай с тропическими нотками мангустина позволит вам окунуться в атмосферу жаркого экзотического Таиланда! Состав: натуральный зеленый чай – 97%, ароматизатор "Мангустин" – 3%.</t>
  </si>
  <si>
    <t>01-01-0082</t>
  </si>
  <si>
    <t>Фиточай для Похудения «СЕННА И ГАРЦИНИЯ»
в фильтр - пакетах 
20 шт</t>
  </si>
  <si>
    <t>Senna And Garcinia Tea Thanyaporn Herb
20 pieces</t>
  </si>
  <si>
    <t>Натуральный травяной чай для очистки организма, снижения веса и ускорения обмена веществ. Сенна стимулирует работу кишечника и его моторику, великолепно выводит все «лишнее», забирая с собой отеки и тяжесть в животе. Гарциния ускоряет метаболизм, дарит энергию и подавляет аппетит, запускает обмен веществ в жировой ткани, помогая тем самым избавиться от  лишних отложений. Способ применения: один пакетик чая залить 200 мл горячей воды, дать настояться. Допускается употребление в смеси с обычным черным или зеленым чаем.  2-3 раза в день после еды. Не является лекарственным средством. Состав: листья Сенны, Гарциния</t>
  </si>
  <si>
    <t>01-01-0076</t>
  </si>
  <si>
    <t>Фиточай Тонизирующий «ГИНКГО БИЛОБА»
в фильтр - пакетах 
20 шт</t>
  </si>
  <si>
    <t>Gingko Tea Thanyaporn Herbs
20 pieces</t>
  </si>
  <si>
    <t xml:space="preserve">Применяется при физическом и психическом переутомлении, тонизирует, повышает работоспособность, остроту зрения, улучшает память. Замедляет процесс старения организма, способствует долголетию. Способ применения: на одну- две кружки чая можно использовать 1 чайный пакетик: залить 200 мл кипятка и дать настояться 5 минут. Можно пить как горячим, так и охлажденным. Для достижения наилучшей эффективности рекомендуется пить чай до еды два раза в день. Не является лекарственным средством! Состав: 100% листья Гинкго Билоба. Не содержит искусственных красителей, ароматизаторов и консервантов. </t>
  </si>
  <si>
    <t>01-01-0083</t>
  </si>
  <si>
    <t>Фиточай для Памяти «ЦЕНТЕЛЛА»
 в фильтр - пакетах  
20 шт</t>
  </si>
  <si>
    <t>Centella Fusion Tea Thanyaporn Herb
20 pieces</t>
  </si>
  <si>
    <t>Центеллу Азиатскую (Готу Колу) называют "травой памяти". Она улучшает мозговое кровообращение, тем самым повышает умственные способности, ускоряет процессы мышления, улучшает память. Также оказывает успокаивающее действие на нервную систему, очищает организм от токсинов и обладает выраженным ранозаживляющим действием, оздоравливает кожу. Способ применения: принимать отдельно от еды. Залейте 1 пакетик чая 200 мл горячей воды, дайте напитку настояться несколько минут. Можно пить как горячим, так и охлажденным. Не является лекарственным средством! Состав: 100% листья Центеллы Азиатской. Не содержит искусственных красителей, ароматизаторов и консервантов!</t>
  </si>
  <si>
    <t>01-01-0079</t>
  </si>
  <si>
    <t>Фиточай Гепатопротекторный 
 «ЛУК ТАЙ БАЙ» 
в фильтр - пакетах 
20 шт</t>
  </si>
  <si>
    <t>Luk Tai Bai (Phyllanthus Amarus) Thanyaporn Herb
20 pieces</t>
  </si>
  <si>
    <t>Растение Филантус (Лук Тай Бай) содержит алкалоиды, флавоноиды, жирные кислоты, витамин С и многое другое. Чай является отличным профилактическим средством для защиты печени, особенно рекомендуется после погрешностей в диете или злоупотребления алкоголем. Предохраняет печень от неблагоприятных факторов и токсичных веществ, ускоряет процесс регенерации, препятствует жировой дистрофии, оказывает желчегонное действие. Способ применения: на одну- две кружки чая можно использовать 1 чайный пакетик: залить 200 мл кипятка и дать настояться несколько минут. Можно пить как горячим, так и охлажденным. Для достижения наилучшей эффективности рекомендуется пить чай за несколько минут до еды два раза в день. Не является лекарственным средством! Состав: листья Филантуса. Не содержит искусственных красителей, ароматизаторов и консервантов!</t>
  </si>
  <si>
    <t>01-01-0078</t>
  </si>
  <si>
    <t>Фиточай Урологический  «КОШАЧИЙ УС» 
в фильтр - пакетах 
20 шт</t>
  </si>
  <si>
    <t>Cat’s Wrisker Herbal Tea Thanyaporn Herb
20 pieces</t>
  </si>
  <si>
    <t>Фиточай из растения Кошачий ус или Ортосифон (Orthosiphon grandiflorus Bolding). Показания к применению: как мочегонное средство при острых и хронических заболеваниях почек, почечнокаменной болезни, нефритах, которые сопровождаются отеками, образованием почечных камней; при камнях мочеточников и мочевого пузыря/циститах, уретритах; при заболеваниях, сопровождаемых нарушением обмена веществ (подагра, сахарный диабет); при сердечной недостаточности II-III степени с наличием застоя и отеков. Способ применения: пакетик залить 100 мл горячей водой, настоять несколько минут, хорошо отжать с помощью ложки пакетик. Пить в теплом виде два раза в день перед едой. Состав: 100% измельченные сушеные листьями растения Кошачий ус (Orthosiphon grandiflorus Bolding). Не содержит искусственных красителей, ароматизаторов и консервантов.</t>
  </si>
  <si>
    <t>01-01-0080</t>
  </si>
  <si>
    <t>Фиточай д/понижения Холестерина и Похудения «Сафлора и Гарциния» 
в фильтр - пакетах
10 шт</t>
  </si>
  <si>
    <t>Garcinia And Safflora Tea Thanyaporn Herb
10 pieces</t>
  </si>
  <si>
    <t>Чай имеет яркий оранжевый цвет и цветочно-фруктовый вкус с приятной кислинкой. Рекомендуется принимать для нормализации давления, снижения уровня холестерина в крови и в качестве сердечного тоника. Сафлора улучшает обмен веществ в организме, а Гарциния снижает аппетит. Способ применения: залить пакетик 200 мл горячей водой, настоять несколько минут, хорошо отжать пакетик с помощью ложки. Пить в теплом или холодном виде несколько раз в день. Не является лекарственным средством! Состав: Цветы Сафлора, Гарциния Камбоджийская. Не содержит искусственных красителей, ароматизаторов и консервантов.</t>
  </si>
  <si>
    <t>01-01-0105</t>
  </si>
  <si>
    <t>Фиточай д/обмена Веществ «Корень Имбиря» в Фильтр-Пакетах
 THANYAPORN
20 шт</t>
  </si>
  <si>
    <t>Ginger Tea Thanyaporn Herbs
20 pieces</t>
  </si>
  <si>
    <t>Чай из имбиря - проверенное средство для профилактики и лечения простудных заболеваний, избавит от кашля, придаст тонуса и сил. Имеет мощный иммуностимулирующий эффект. Способствует похудению, ускоряет обменные процессы, стабилизирует работу кишечника. Быстро снимает симптомы морской болезни, головокружение, тошноту, боли и спазмы. Позволяет предотвратить возникновение гипертонии, уменьшает риск инфарктов и тромбозов.</t>
  </si>
  <si>
    <t>01-01-0106</t>
  </si>
  <si>
    <t>Фиточай Оздоровительный «Линчжи» в Фильтр-Пакетах
 THANYAPORN
20 шт</t>
  </si>
  <si>
    <t>Lingzhi Tea Thanyaporn Herbs
20 pieces</t>
  </si>
  <si>
    <t>Фиточай с грибом линчжи можно употреблять с целью оздоровить весь организм целиком. Напиток активизирует защитные силы организма, улучшает работу иммунной системы, сердечно-сосудистой, пищеварительной, нервной, эндокринной, дыхательной и двигательной систем, обладает сильным противоопухолевым действием.</t>
  </si>
  <si>
    <t>01-01-0107</t>
  </si>
  <si>
    <t>Фиточай д/очищения Лимфы «Я Пак Кинг» в Фильтр-Пакетах THANYAPORN
 20 шт</t>
  </si>
  <si>
    <t>Ya Pak King Tea Thanyaporn Herbs
20 pieces</t>
  </si>
  <si>
    <t>Мурданния, или Ангельская трава, или Пекинская трава обладает полезным для человека свойством – очищать лимфатическую систему, лёгкие, печень, желудок, половую систему, почки и кишечник. Растение успешно применяют в комплексном лечении онкологических заболеваний, а также при восстановлении после химиотерапии. Также оно способно лечить бронхиты, избавлять от токсинов и ядов, помогает стимулировать и укреплять иммунную систему.</t>
  </si>
  <si>
    <t>01-01-0110</t>
  </si>
  <si>
    <t>Фиточай от Усталости и Боли «Тао Ванг Прыанг» в Фильтр-Пакетах THANYAPORN
20 шт</t>
  </si>
  <si>
    <t>Derris Scandens Tea Thanyaporn Herbs
20 pieces</t>
  </si>
  <si>
    <t>Целебный чай из древесной лианы Derris Scandens улучшает кровообращение, очищает сосуды от холестерина, нормализует повышенное артериальное давление, снимает боли в мышцах и устраняет онемение. Рекомендуется для спортсменов и людей, чья работа требует много физических нагрузок. Показания: большие физические нагрузки или интенсивные спортивные тренировки; мышечные спазмы, боли, артроз, артрит; онемение рук и ног; гипертония; вегето-сосудистая дистония; повышенный уровень содержания холестерина в крови.</t>
  </si>
  <si>
    <t>КОФЕ</t>
  </si>
  <si>
    <t>01-07-0001</t>
  </si>
  <si>
    <t>RU Д-TH.РА11.В.00619/24</t>
  </si>
  <si>
    <t>Кофе
«Сжигатель Жира»
 LIPO-9
15 гр</t>
  </si>
  <si>
    <t>Lipo 9 Coffee Burn Slim
15 g</t>
  </si>
  <si>
    <t>Эффективный и безопасный напиток для похудения и очищения кишечника. Снижает аппетит и вызывает чувство сытости, благодаря чему происходит безболезненное снижение веса. Помогает улучшить пищеварение, вывести шлаки и токсины, избавить от запоров, снизить уровень холестерина. Не имеет побочных эффектов! В состав входят безлактозные сливки и сукралоза в качестве подсластителя. Поэтому его можно употреблять диабетикам. Состав: растворимый кофе – 1,7 гр, сливки растительного происхождения – 3,3 гр, волокна клетчатки – 4 гр, L-карнитин – 2 гр, экстракты чернослива, свеклы и чая улун – 1 гр, экстракт белой фасоли – 1 гр, экстракт кактуса – 1 гр, псиллиум – 0,7 гр, сукралоза, ароматизатор. Способ применения: содержимое пакетика развести 150 мл горячей воды, тщательно размешать. Пить кофе рекомендуется раз в день за 30 минут до приема пищи.</t>
  </si>
  <si>
    <t>01-07-0002</t>
  </si>
  <si>
    <t>RU Д-ТН.РА01.В.47364/21</t>
  </si>
  <si>
    <t>Кофе
 «Идеальная Фигура»
DENE
22 гр</t>
  </si>
  <si>
    <t>Coffee Dene Detoks
DENE
22 g</t>
  </si>
  <si>
    <t xml:space="preserve">Вкусный и полезный кофе для снижения веса, общего очищения, подавляет аппетит, повышает тонус и работоспособность, ускоряет обмен веществ и нормализует работу кишечника, обеспечивая глубокий детокс. Без сахара! Состав: растительные сливки – 48%, растворимый кофе – 22%, клетчатка – 14 %, экстракт бобов белой фасоли – 4%, коллаген – 3,5%, псиллиум – 3,5%, гарциния – 2%, экстракт тамаринда (порошок) – 2%, экстракт каркадэ – 0,9%, сукралоза – 0,1% Способ применения: употреблять как обычный быстрорастворимый кофе 2-3 раза в день. </t>
  </si>
  <si>
    <t>КОНФЕТЫ, СЛАДОСТИ, СНЕКИ</t>
  </si>
  <si>
    <t>01-02-0108</t>
  </si>
  <si>
    <t>RU Д-ТН.РА01.В.47373/21</t>
  </si>
  <si>
    <t>Манго 100% Вяленый
PREMIUM MANGO 
200 гр</t>
  </si>
  <si>
    <t>Dehydrated Mango Premium Mango
200 g</t>
  </si>
  <si>
    <t xml:space="preserve">                         СРОК ГОДНОСТИ
ДО 12.2026</t>
  </si>
  <si>
    <t xml:space="preserve">Великолепный вкус вяленого манго позволяет его использовать как самостоятельное лакомство, так и в качестве добавки к десертам. Манго нормализует работу пищеварительного тракта, улучшает обмен веществ, полезен для сердечно - сосудистой системы. Помогает снять нервное напряжение, улучшить настроение и предотвратить риск возникновения депрессии. Содержит витамины группы В, А, С, D, каротин, аминокислоты, кальций, железо, фосфор и др. Состав: натуральный спелый тайский манго 81%, сахар 19%. Без консервантов и ароматизаторов! </t>
  </si>
  <si>
    <t>01-02-0191</t>
  </si>
  <si>
    <t>RU Д-НК.РА01.А.32935/25</t>
  </si>
  <si>
    <t>Молочные ириски с желейной начинкой КЛУБНИКА                            FRU TI MI                             
320 гр</t>
  </si>
  <si>
    <t>Chewy Milk Candy With Fruit Jelly Strawberry  
FRU TI MI
320 g</t>
  </si>
  <si>
    <t xml:space="preserve">                         СРОК ГОДНОСТИ
03.2025-
03.2027</t>
  </si>
  <si>
    <r>
      <rPr>
        <sz val="8"/>
        <color rgb="FF111111"/>
        <rFont val="Calibri"/>
        <charset val="204"/>
        <scheme val="minor"/>
      </rPr>
      <t>Мягкие жевательные конфеты с фруктовой желейной начинкой внутри сочетают нежность свежего молока и сочность спелых ягод. В меру сладкие, без приторности, с легкой кислинкой. Каждая конфета имеет индивидуальную упаковку.</t>
    </r>
    <r>
      <rPr>
        <sz val="8"/>
        <color theme="1"/>
        <rFont val="Calibri"/>
        <charset val="204"/>
        <scheme val="minor"/>
      </rPr>
      <t xml:space="preserve"> </t>
    </r>
  </si>
  <si>
    <t>01-02-0190</t>
  </si>
  <si>
    <t>Молочные ириски с желейной начинкой
 МАНГО                                          FRU TI MI                                     320 гр</t>
  </si>
  <si>
    <t>Chewy Milk Candy With Fruit Jelly Mango                FRU TI MI
320 g</t>
  </si>
  <si>
    <t xml:space="preserve">                           СРОК ГОДНОСТИ
03.2025-
03.2027</t>
  </si>
  <si>
    <t>01-02-0189</t>
  </si>
  <si>
    <t>Молочные ириски с желейной начинкой      МИКС                                            FRU TI MI                                        320 гр</t>
  </si>
  <si>
    <t>Chewy Milk Candy With Fruit Jelly Mix                         FRU TI MI
320 g</t>
  </si>
  <si>
    <t xml:space="preserve">                        СРОК ГОДНОСТИ
03.2025-
03.2027</t>
  </si>
  <si>
    <t>01-02-0202</t>
  </si>
  <si>
    <t xml:space="preserve">ВП RU Д-НК.РАО1 .А.87901/25 </t>
  </si>
  <si>
    <t>Конфеты Желейные Клубника Манго
FRU TI MI
250 г</t>
  </si>
  <si>
    <t>Fruit jelly strawberry mango flavor
FRU TI MI
250 g</t>
  </si>
  <si>
    <t xml:space="preserve">                        СРОК ГОДНОСТИ
10.2025-
10.2027</t>
  </si>
  <si>
    <t>Желейные конфеты "Клубника Манго FRU TI MI" – это сочные и аппетитные сладости, объединяющие в себе два восхитительных фруктовых вкуса. Насладитесь сладостью спелой клубники в сочетании с тропической экзотикой манго в каждой желейной конфете. Упаковка весом 250 г идеально подойдет для того, чтобы поделиться лакомством с друзьями и близкими или просто насладиться им в одиночку. Конфеты станут отличным дополнением к чаю, кофе или просто в качестве десерта в любое время дня. Яркий и насыщенный вкус придется по вкусу как детям, так и взрослым.</t>
  </si>
  <si>
    <t>01-02-0203</t>
  </si>
  <si>
    <t>Конфеты Суфле 
Манго
 FRU TI MI
 360 г</t>
  </si>
  <si>
    <t>Soft mango candy
FRU TI MI
360 g</t>
  </si>
  <si>
    <t>Мягкие, нежные, жевательные конфеты, сочетающие в себе сладость и тропический вкус манго.  Идеально подходят к чаю или кофе, а также в качестве легкого десерта.</t>
  </si>
  <si>
    <t>01-02-0204</t>
  </si>
  <si>
    <t>Конфеты Суфле 
Кокос
 FRU TI MI
 360 г</t>
  </si>
  <si>
    <t>Soft coconut candy
FRU TI MI
360 g</t>
  </si>
  <si>
    <t>01-02-0184</t>
  </si>
  <si>
    <t>RU Д-ТН.РА05.В.74018/23</t>
  </si>
  <si>
    <t>Мармелад-Суфле из Персика 
TIK FRUITS
150 гр</t>
  </si>
  <si>
    <t>Tik Fruits Peach Jelly
150 g</t>
  </si>
  <si>
    <t>СРОК ГОДНОСТИ
03.2026-
03.2027</t>
  </si>
  <si>
    <t xml:space="preserve">Мармелад-суфле изготовлен из натурального персика, обладает приятным сладким вкусом, имеет нежную и мягкую структуру. Каждая мармеладка упакована в индивидуальную упаковку. </t>
  </si>
  <si>
    <t>01-02-0109</t>
  </si>
  <si>
    <t>Мармелад-Суфле из Манго TIK FRUITS
150 гр</t>
  </si>
  <si>
    <t>Tik Fruits Mango Jelly
150 g</t>
  </si>
  <si>
    <t>Мармелад изготовлен из пюре манго, обладает приятным вкусом с ненавязчивой кислинкой, не приторный, имеет нежную и мягкую структуру. Каждая мармеладка упакована в индивидуальную упаковку. Благодаря богатому витаминно-минральному составу, манго положительно влияет на иммунитет, восстанавливает нервную, сердечно-сосудистую системы, нормализует процессы кроветворения.</t>
  </si>
  <si>
    <t>01-02-0176</t>
  </si>
  <si>
    <t>Мармелад-Суфле
из Клубники
TIK FRUITS
150 гр</t>
  </si>
  <si>
    <t>Tik Fruits Strawberry Jelly
150g</t>
  </si>
  <si>
    <t>Мармелад изготовлен из пюре клубники, обладает приятным вкусом с ненавязчивой кислинкой, не приторный, имеет нежную и мягкую структуру. Каждая мармеладка упакована в индивидуальную упаковку. Клубника является богатым источником витамина С, группы В, Е, калия, натрия, магния, фосфора, железа и цинка. Эта ягода укрепляет иммунитет, нормализует работу щитовидной железы, повышает выработку серотонина (гормона счастья).</t>
  </si>
  <si>
    <t>ТАЙСКАЯ КУХНЯ: СОУСЫ, ПРИПРАВЫ, СПЕЦИИ, СУПЫ</t>
  </si>
  <si>
    <t>01-04-0121</t>
  </si>
  <si>
    <t>RU Д-ТН.РА11.В.14977/23</t>
  </si>
  <si>
    <t>Набор Сухих Специй 
Для Супа Том Ям 
ECOTHAI
50 гр</t>
  </si>
  <si>
    <t>Dried Tom Yum set
ECOTHAI
50 g</t>
  </si>
  <si>
    <t>СРОК ГОДНОСТИ ДО 12.2026</t>
  </si>
  <si>
    <t>Том Ям – кулинарная визитная карточка Таиланда! В составе набора только натуральные засушенные травы и приправы, которые являются непременными компонентами супа Том Ям: корень галангала, листья кафирского лайма, лемонграсс, тайский перец чили.</t>
  </si>
  <si>
    <t>01-04-0120</t>
  </si>
  <si>
    <t>Набор Сухих Специй 
Для Супа Том Ям 
ECOTHAI
100 гр</t>
  </si>
  <si>
    <t>Dried Tom Yum set
ECOTHAI
100 g</t>
  </si>
  <si>
    <t>01-04-0145</t>
  </si>
  <si>
    <t>Сок Лайма
 REPLACE
 700 мл</t>
  </si>
  <si>
    <t xml:space="preserve">Food Concentrate Lime
700 ml </t>
  </si>
  <si>
    <t xml:space="preserve">Используется для заправки салатов, приготовления алкогольных и безалкогольных коктейлей, для придания изысканности блюдам из мяса, рыбы, добавляет особый вкус и аромат выпечке. Используется в маринадах, чтобы мясо стало мягким и в готовом виде отходило от косточки. Также сок можно добавить в питьевую воду – приятно утоляет жажду. Состав: вода, концентрат сока лайма, лимонная кислота, натуральный ароматизатор. Без консервантов. </t>
  </si>
  <si>
    <t>01-04-0135</t>
  </si>
  <si>
    <t>Соус Кисло-Сладкий
THAI DANCER
200 мл</t>
  </si>
  <si>
    <t>Thai Dancer Sweet And Sour
THAI DANCER 
Sauce
200 g</t>
  </si>
  <si>
    <t>Соус с выраженным азиатским колоритом дополнит и обогатит вкус блюд из курицы, рыбы, мяса, овощей и т.д. Используйте во время приготовления, для готовых блюд, а также в качестве маринада. Гармонично сочетается с блюдами, приготовленными во фритюре.</t>
  </si>
  <si>
    <t>01-04-0126</t>
  </si>
  <si>
    <t>Соус Сладкий Чили
THAI DANCER
200 мл</t>
  </si>
  <si>
    <t>Thai Dancer Sweet Chilli Sauce 
 THAI DANCER
200 ml</t>
  </si>
  <si>
    <t>Классический азиатский пикантно-острый вкус. Можно использовать как для приготовления, так и для сервировки блюд, а также в качестве соуса для обмакивания различных закусок. Подходит к блюдам из мяса, птицы, рыбы, морепродуктов и овощей, к любым гарнирам (лапша, рис, картофель).</t>
  </si>
  <si>
    <t>01-04-0136</t>
  </si>
  <si>
    <t>Соус Сукияки По-кантонски THAI DANCER
200 мл</t>
  </si>
  <si>
    <t>Thai Dancer Sukiyaki Sauce
 THAI DANCER
200 ml</t>
  </si>
  <si>
    <t>Пикантный сладковатый вкус с небольшой перчинкой. Превосходно сочетается с блюдами из овощей и морепродуктов, а также идеально подходит для тушения мяса.</t>
  </si>
  <si>
    <t>01-04-0125</t>
  </si>
  <si>
    <t>Соус Устричный 
THAI DANCER
200 мл</t>
  </si>
  <si>
    <t>Thai Dancer Oyster Sauce
 THAI DANCER
200 ml</t>
  </si>
  <si>
    <t xml:space="preserve">Классика азиатской кухни, используется в качестве заправки для супов, горячих блюд, салатов. Прекрасно сочетается с суши и роллами, блюдами из риса и лапши, говядиной и свининой, грибами, блюдами на гриле. Может использоваться как основа для маринада или других соусов. </t>
  </si>
  <si>
    <t>01-04-0124</t>
  </si>
  <si>
    <t>Соус Черный Перец
THAI DANCER
200 мл</t>
  </si>
  <si>
    <t>Thai Dancer Black Pepper
 THAI DANCER
 Sauce
200 ml</t>
  </si>
  <si>
    <t>Отлично сочетается с мясом, морепродуктами, овощами, тофу, подарит блюдам насыщенный интересный вкус и аромат. На основе этого соуса можно сделать маринад для птицы и мяса, необычную подливу для стейка, также подходит для обмакивания.</t>
  </si>
  <si>
    <t>01-04-0123</t>
  </si>
  <si>
    <t>Соус Чили Для Морепродуктов
THAI DANCER
200 мл</t>
  </si>
  <si>
    <t>Thai Dancer Seafood Chilli Sauce
 THAI DANCER
200 ml</t>
  </si>
  <si>
    <t>Тайский соус на основе зеленого чили отлично подчеркивает вкус креветок, рыбы, краба, устриц и другим морепродуктов. Придаст пикантную остро-кислую нотку вашим блюдам. Подходит для маринования, обжарки, запекания, обмакивания. Не содержит искусственных добавок.</t>
  </si>
  <si>
    <t>01-04-0127</t>
  </si>
  <si>
    <t>Соус Шрирача
THAI DANCER
200 мл</t>
  </si>
  <si>
    <t>Thai Dancer Sriracha Sauce
 THAI DANCER
200 ml</t>
  </si>
  <si>
    <t xml:space="preserve">Восхитительный острый соус, способный добавить изюминку любому блюду. Идеально подходит для мяса, морепродуктов, спринг-роллов и любых закусок, придавая им совершенно новые оттенки вкуса. Используйте на любом этапе приготовления блюд или для обмакивания. Не содержит искусственные добавки. </t>
  </si>
  <si>
    <t>01-04-0137</t>
  </si>
  <si>
    <t>Соус Сладкий Манго Чили
THAI DANCER 
 200 мл</t>
  </si>
  <si>
    <t>Thai Dancer Sweet Chilli Mango Sauce
200 ml</t>
  </si>
  <si>
    <t xml:space="preserve">Экзотический соус для истинных ценителей азиатской кухни! Деликатесное сочетание острого чили и сладкого манго преобразит привычные блюда и поможет разнообразить рацион. Соус гармонично оттеняет вкус птицы, мяса и морепродуктов. Подходит для приготовления блюд, для заправки и обмакивания. </t>
  </si>
  <si>
    <t>01-04-0138</t>
  </si>
  <si>
    <t>Соус  Сладкий Ананасовый Чили 
THAI DANCER
 200 мл</t>
  </si>
  <si>
    <t>Thai Dancer Sweet Chilli Pineapple Sauce
200 g</t>
  </si>
  <si>
    <t>Пикантный и необычный соус, который особенно подойдет к любым блюдам из рыбы и морепродуктов, а также к блюдам из лапши и риса. Сладость ананаса дополнена легкой остротой перчика чили. Соус подходит для приготовления блюд, для заправки и обмакивания. Не содержит искусственные добавки.</t>
  </si>
  <si>
    <t>01-04-0147</t>
  </si>
  <si>
    <t>Масло Кунжутное 25%
 THAI DANCER 
300 мл</t>
  </si>
  <si>
    <t>Blended Sesame Oil Thai Dancer
300 ml</t>
  </si>
  <si>
    <t>Ароматное масло, предназначенное для придания блюдам насыщенного орехового вкуса и аромата, характерного для азиатской кухни. Идеально подходит для обжарки, заправки салатов, приготовления лапши, воков и соусов. Вдохновлённое кулинарными традициями Азии, это масло помогает легко воссоздать аутентичный вкус восточных блюд у себя на кухне. Оно придаёт блюдам выразительный экзотический характер, наполняя их глубоким ароматом и богатым вкусом, присущим традиционной азиатской кухне.</t>
  </si>
  <si>
    <t>01-04-0146</t>
  </si>
  <si>
    <t>Соус Сатай Ореховый
THAI DANCER
227 г</t>
  </si>
  <si>
    <t>Oriental Satay Sauce Thai Dancer
227 g</t>
  </si>
  <si>
    <t>Ореховый соус Сатай — это изысканный и насыщенный соус с выразительным вкусом обжаренного арахиса, вдохновлённый кулинарными традициями Юго-Восточной Азии. Его густая, бархатистая текстура гармонично раскрывает богатую палитру вкусов: мягкую сладость, деликатную солёность, лёгкую остроту и тонкую кислинку.
В основе соуса — тщательно измельчённый арахис, дополненный кокосовым молоком, соевым соусом, чесноком, имбирём и ароматными специями. Соус Сатай станет идеальным дополнением к мясу, особенно курице, а также к морепродуктам и овощам. Прекрасно подходит в качестве дипа или заправки, придавая блюдам насыщенность и яркий восточный характер. Не содержит ГМО и красителей.</t>
  </si>
  <si>
    <t>01-04-0158</t>
  </si>
  <si>
    <t>Соус Чили Сладкий 
(Острый)
 THAI DANCER
200 мл</t>
  </si>
  <si>
    <t>Sweet Chilli Sauce Hot Thai Dancer
200 ml</t>
  </si>
  <si>
    <t>Соус «Сладкий Чили (Острый)» от Thai Dancer — это классический тайский соус с гармоничным сочетанием сладости и лёгкой остроты, который идеально дополняет как повседневные блюда, так и закуски. Он обладает ярким, насыщенным вкусом: мягкая сладость сахара и перца чили сочетается с лёгкой кислинкой уксуса и чесноком. Небольшая остринка чили делает вкус более выразительным и приятным. Не содержит ГМО и искусственных красителей.</t>
  </si>
  <si>
    <t>01-04-0132</t>
  </si>
  <si>
    <t>Соус-Заправка Для Салатов
THAI DANCER
200 мл</t>
  </si>
  <si>
    <t>Thai Dancer Spicy Dressing
 THAI DANCER
 Sauce
200 ml</t>
  </si>
  <si>
    <t>Заправка в тайском стиле придаст оригинальные сладковато-пряные оттенки вкуса вашим привычным салатам. Легкая остринка добавит пикантности. Также отлично подходит для обмакивания морепродуктов, кусочков рыбы или курицы. Не содержит искусственных добавок.</t>
  </si>
  <si>
    <t>01-04-0150</t>
  </si>
  <si>
    <t>Паста Карри Желтое
THAI DANCER 
114 г</t>
  </si>
  <si>
    <t xml:space="preserve">
Yellow Curry Pasta THAI DANCER
114 g</t>
  </si>
  <si>
    <t>Паста «Карри Жёлтое» от Thai Dancer — это ароматная кулинарная основа для приготовления ярких азиатских блюд с насыщенным вкусом. Богатая сочетанием традиционных специй и пряностей, она придаёт блюдам характерные тёплые нотки, глубину вкуса и аппетитный аромат.
Идеально подходит для карри с курицей, овощами или морепродуктами, а также отлично сочетается с рисом и лапшой. Удобна в использовании — достаточно добавить пасту на этапе приготовления, чтобы получить аутентичное блюдо восточной кухни прямо у себя дома. Не содержит ГМО и искусственных красителей.</t>
  </si>
  <si>
    <t>01-04-0154</t>
  </si>
  <si>
    <t>Паста Имбирная
 THAI DANCER 
100 г</t>
  </si>
  <si>
    <t>Ginger paste Thai Dancer
100 g</t>
  </si>
  <si>
    <t>Паста из имбиря Thai Dancer — это универсальный ингредиент, который придаст вашим блюдам выразительный пряный характер и насыщенный аромат азиатской кухни. Изготовленная из тщательно отобранного измельчённого имбиря, она сохраняет природную свежесть и полезные свойства корня, делая каждое блюдо не только вкуснее, но и полезнее. Идеально подходит для приготовления супов, соусов, маринадов, блюд вок и традиционных азиатских рецептов. Паста легко добавляется в пищу, экономя время на подготовку ингредиентов и позволяя добиться аутентичного вкуса без лишних усилий. Не содержит ГМО и искусственных красителей.</t>
  </si>
  <si>
    <t>01-04-0151</t>
  </si>
  <si>
    <t>Паста Карри Зеленое 
THAI DANCER 
114 г</t>
  </si>
  <si>
    <t>Green Curry Pasta Thai DANCER
114 g</t>
  </si>
  <si>
    <t>Паста «Карри Зелёное» от Thai Dancer — это яркая и ароматная основа для традиционных азиатских блюд. Она сочетает в себе лёгкую остроту, цитрусовую свежесть и тонкие травянистые ноты, создавая многогранный и насыщенный вкус. Идеально подходит для карри с мясом, морепродуктами или овощами, а также прекрасно дополняет рис и лапшу. Паста позволяет легко приготовить дома аутентичное блюдо с характерным ароматом восточной кухни. Не содержит ГМО и искусственных красителей.</t>
  </si>
  <si>
    <t>01-04-0149</t>
  </si>
  <si>
    <t>Паста Карри Красное 
THAI DANCER 
114 г</t>
  </si>
  <si>
    <t>Red Carry Paste Thai Dancer
114 g</t>
  </si>
  <si>
    <t>Паста «Карри Красное» от Thai Dancer — это яркая и ароматная основа для настоящих тайских блюд. Её пряный и насыщенный вкус с лёгкой остротой, сладковатыми оттенками и травяными нотками превращает любое блюдо в настоящее гастрономическое приключение. Паста идеально подходит для создания насыщенных карри, маринадов или соусов, придавая блюдам характерный восточный аромат и глубину вкуса. Не содержит ГМО и искусственных красителей.</t>
  </si>
  <si>
    <t>01-04-0148</t>
  </si>
  <si>
    <t>Паста  Том Ям 
THAI DANCER 
114 г</t>
  </si>
  <si>
    <t>Tom Yum Paste Thai Dancer
114 g</t>
  </si>
  <si>
    <t>Том Ям THAI DANCER — это готовая паста-основа для приготовления знаменитого тайского супа Том Ям, сочетающего острую, кислую, сладкую и пряную ноты. С её помощью вы можете легко приготовить ароматный суп с насыщенным вкусом лемонграсса, галангала, лайма и перца чили — всего за 15–20 минут. Не содержит ГМО и искусственных красителей.</t>
  </si>
  <si>
    <t>01-04-0153</t>
  </si>
  <si>
    <t>Паста Чесночная 
THAI DANCER 
100 г</t>
  </si>
  <si>
    <t>Garlic Paste Thai Dancer
100 г</t>
  </si>
  <si>
    <t>СРОК ГОДНОСТИ
12.2025-
11.2027</t>
  </si>
  <si>
    <t>Чесночная паста THAI DANCER создана для ценителей ярких вкусов и пряных блюд. Идеально подходит для быстрого приготовления домашних рецептов в азиатском стиле, а также станет удобной альтернативой свежему чесноку, когда нужно сэкономить время на нарезке и измельчении. Не содержит ГМО и красителей.</t>
  </si>
  <si>
    <t>01-04-0155</t>
  </si>
  <si>
    <t xml:space="preserve">Паста Чили с Чесночным Маслом
 THAI DANCER
227 г </t>
  </si>
  <si>
    <t>Chilli Paste Garlic in Oil Thai Dancer
227 g</t>
  </si>
  <si>
    <t xml:space="preserve">Паста Чили с чесночным маслом от Thai Dancer — это острый и ароматный акцент для ваших блюд. Она объединяет пикантную остроту чили с насыщенным ароматом чеснока и мягкой маслянистой текстурой, создавая яркий и аппетитный вкус. Идеальна для обжарки овощей, мяса, морепродуктов или лапши, а также для добавления в соусы и маринады. Паста помогает легко придать блюдам тайский характер и насыщенный восточный аромат. Не содержит ГМО и красителей.  </t>
  </si>
  <si>
    <t>01-04-0152</t>
  </si>
  <si>
    <t>Чили Красный Маринованный Кусочками THAI DANCER 
227 г</t>
  </si>
  <si>
    <t>Pickled Red Chilli Sliced Thai Dancer
227 g</t>
  </si>
  <si>
    <t>Чили красный маринованный кусочками — это насыщенное и пикантное дополнение к любым блюдам, созданное для тех, кто ценит яркие вкусы. Отборные кусочки красного перца чили, замаринованные в пряной заливке, сохраняют сочность и естественную текстуру. Придаёт блюдам острую свежесть и аппетитный аромат, идеально дополняя мясо, рыбу, овощи или гарниры. Можно использовать как самостоятельный акцент, так и для приготовления маринадов, заправок и соусов, оживляя любое блюдо ярким вкусом. Не содержит ГМО и искусственных красителей.</t>
  </si>
  <si>
    <t>01-04-0131</t>
  </si>
  <si>
    <t>RU Д-ТН.РА02.А.00020/24</t>
  </si>
  <si>
    <t>Паста Из Базилика
THAI DANCER
100 гр</t>
  </si>
  <si>
    <t>Thai Dancer Basil Paste
 THAI DANCER
100 g</t>
  </si>
  <si>
    <t xml:space="preserve">Уникальный вкус и душистый аромат настоящего базилика теперь всегда под рукой! Паста прекрасно сочетается с мясом, птицей, овощами и морепродуктами. Добавьте немного пасты в процессе обжаривания ингредиентов в воке или на сковороде, чтобы придать неповторимый вкус готовому блюду. </t>
  </si>
  <si>
    <t>01-04-0130</t>
  </si>
  <si>
    <t>Паста Из Лемонграсса
THAI DANCER
100 гр</t>
  </si>
  <si>
    <t>Thai Dancer Lemongrass
 THAI DANCER
 Paste
100 g</t>
  </si>
  <si>
    <t>Свежая и пряная приправа из тайского лемонграсса (лимонного сорго), способная преобразить привычные блюда и сделать их по-настоящему деликатесными. Используется для приготовления салатов, супов том ям и том кха, карри, мяса и курицы, также можно добавлять в морсы и чаи. Лемонграсс придаст любому блюду яркий вкус и особое азиатское настроение.</t>
  </si>
  <si>
    <t>01-04-0129</t>
  </si>
  <si>
    <t>Паста-Основа 
для Супа Том Кха 
THAI DANCER
50 гр</t>
  </si>
  <si>
    <t>Thai Dancer Tom Kha Paste
 THAI DANCER
50 g</t>
  </si>
  <si>
    <t>Знаменитейший суп «Том Кха» с курицей – настоящий хит в Таиланде, любимый местными жителями и туристами. Обычно его подают с отварным рисом либо рисовыми чипсами и кладут рядом ломтик лайма. С помощью пасты-основы Thai Dancer вы сможете быстро и легко приготовить нежный и ароматный суп «Том Кха». Один пакетик рассчитан на 2 порции.</t>
  </si>
  <si>
    <t>01-04-0128</t>
  </si>
  <si>
    <t>Паста-Основа 
для Супа Том Ям 
THAI DANCER
50 гр</t>
  </si>
  <si>
    <t>Thai Dancer Tom Yum Paste
 THAI DANCER
50 g</t>
  </si>
  <si>
    <t>СРОК ГОДНОСТИ
10.2025-
10.2027</t>
  </si>
  <si>
    <t>Суп «Том Ям» - это кулинарная визитная карточка Таиланда. Его своеобразный пикантный вкус покорил сердца миллионов людей. Обычно его подают с отварным рисом либо рисовыми чипсами и кладут рядом ломтик лайма. С помощью пасты-основы Thai Dancer вы сможете быстро и легко приготовить пряный и ароматный суп «Том Ям». Один пакетик рассчитан на 2 порции.</t>
  </si>
  <si>
    <t>КОКОСОВОЕ МОЛОКО</t>
  </si>
  <si>
    <t>01-05-0021</t>
  </si>
  <si>
    <t>RU Д-TH.РА01.В.47370/21</t>
  </si>
  <si>
    <t>Кокосовое Молоко Сухое CHAO THAI BRAND
370 гр</t>
  </si>
  <si>
    <t>Coconut Cream Powder Chao Thai Brand
370 g</t>
  </si>
  <si>
    <t>Продукт получают методом высушивания и измельчения мякоти созревшего кокосового ореха в порошок, при этом сохраняются все полезные свойства кокоса. Прекрасно размешивается и получается ароматное густое однородное кокосовое молоко без комочков. Можно использовать для приготовления блюд тайской кухни, например, супа Том-Ям, добавлять в привычные нам десерты или выпечку, а так же в чай или кофе вместо обычных сливок.</t>
  </si>
  <si>
    <t>01-05-0018</t>
  </si>
  <si>
    <t>RU Д-ТН.РА01.В.47370/21</t>
  </si>
  <si>
    <t>Кокосовое Молоко Cухое 
CHAO THAI BRAND 
60 гр</t>
  </si>
  <si>
    <t>Coconut Cream Powder Chao Thai Brand
60 g</t>
  </si>
  <si>
    <t xml:space="preserve">Сухой порошок кокосового молока, сохранивший в себе все витамины и полезные вещества, очень хорошо размешивается и в результате моментально получается густое ароматное кокосовое молоко без комочков, которое можно использовать как для приготовления блюд тайской кухни,так и добавлять в привычные европейские десерты, выпечку или в чашечку кофе вместо обычных сливок. Идеально подходит ко многим блюдам, включая блюда из морепродуктов, супы, мясо, соусы, карри, коктейли. </t>
  </si>
  <si>
    <t>Итого:</t>
  </si>
  <si>
    <t>Наименование Русское/Объем</t>
  </si>
  <si>
    <t>Наименование Английское</t>
  </si>
  <si>
    <t xml:space="preserve">Описание Товара </t>
  </si>
  <si>
    <t>Шампунь д/сухих Волос с Алое и Чайным Деревом «Сила и Свежесть» 
KHAOKHO
320 мл</t>
  </si>
  <si>
    <t>Шампунь д/сухих Волос с Алое и Чайным Деревом «Сила и Свежесть»
KHAOKHO
180 мл</t>
  </si>
  <si>
    <t>Маска д/волос Ультра-питательная с Кокосом и Авокадо
 KHAOKHO
180 мл</t>
  </si>
  <si>
    <t>Скраб д/тела Омолаживающий с Тамариндом 
KHAOKHO 
175 мл</t>
  </si>
  <si>
    <t>Скраб д/тела Увлажняющий с Кокосовым Маслом 
KHAOKHO 
175 мл</t>
  </si>
  <si>
    <t xml:space="preserve">Лосьон д/тела Ультра-увлажняющий с Кокосовым Маслом 
KHAOKHO
170 мл </t>
  </si>
  <si>
    <t>Масло Эфирное Натуральное Эвкалипт 
KHAOKHO
10 мл</t>
  </si>
  <si>
    <t>Масло Эфирное Натуральное Лемонграсс 
KHAOKHO 
10 мл</t>
  </si>
  <si>
    <t>Сбор  Сушеного Ствола Березы Ольховидной 
ECOTHAI
100 г</t>
  </si>
  <si>
    <t>Чайный Напиток  
«Трифала»
 ECOTHAI
 100 г</t>
  </si>
  <si>
    <t>Thai Dancer Sweet Chilli Pineapple Sauce
200 ml</t>
  </si>
  <si>
    <t>Чили Красный Маринованный Кусочками 
THAI DANCER 
227 г</t>
  </si>
  <si>
    <t>Средство-бальзам  д/глубокого Очищения Сухой и Чувствительной Кожи с Шиповником и   Коллагеном PLATNERY 60 гр</t>
  </si>
  <si>
    <t>Сыворотка д/ лица Концетрированная Омолаживающая С Био-Ретинолом PLANTNERY 30 мл</t>
  </si>
  <si>
    <t>Сыворотка д/лица Концентрированная Антиакне с Центеллой Азиатской PLANTNERY  30 мл</t>
  </si>
  <si>
    <t>Гель д/лица Увлажняющий Антиакне с Центеллой Азиатской PLANTNERY  60 гр</t>
  </si>
  <si>
    <t>Гель д/лица Увлажняющий Осветляющий с Витамином С PLANTNERY 60 гр</t>
  </si>
  <si>
    <t>Гель д/лица Увлажняющий с Бакучиолом и Ретинолом PLANTNERY 60 гр</t>
  </si>
  <si>
    <t>Retinol Renewal Moisture Gel PLANTNERY 60 gr</t>
  </si>
  <si>
    <t>Сыворотка д/губ Увлажняющая с Керамидами и Гилауроновой Кислотой «Blue Splash» SPF 50 + с проявляющимся оттенком (нежно розовый) 
PLANTNERY                                                                   10 гр</t>
  </si>
  <si>
    <t>Наименование товара</t>
  </si>
  <si>
    <t>Срок годности</t>
  </si>
  <si>
    <t>Обоснование акции</t>
  </si>
  <si>
    <t>Цена прежняя</t>
  </si>
  <si>
    <t>Цена новая</t>
  </si>
  <si>
    <t>Размер скидки</t>
  </si>
  <si>
    <t>Сезонная распродажа</t>
  </si>
  <si>
    <t>СРОК ГОДНОСТИ
03.2025-
03.2031</t>
  </si>
  <si>
    <t>СРОК ГОДНОСТИ
03.2025-
03.2032</t>
  </si>
  <si>
    <t>RU Д-TH.РА05.В.46228/25</t>
  </si>
  <si>
    <t>RU Д-ТН.РА01.В.73152/26</t>
  </si>
  <si>
    <t>RU Д-TH.РА03.В.68454/26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</si>
</sst>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6" formatCode="#\ ##0\ &quot;₽&quot;"/>
    <numFmt numFmtId="167" formatCode="000000"/>
    <numFmt numFmtId="168" formatCode="#\ ##0"/>
    <numFmt numFmtId="169" formatCode="0.000"/>
    <numFmt numFmtId="170" formatCode="_-* #\ ##0\ &quot;₽&quot;_-;\-* #\ ##0\ &quot;₽&quot;_-;_-* &quot;-&quot;\ &quot;₽&quot;_-;_-@_-"/>
    <numFmt numFmtId="171" formatCode="dd\.mm\.yyyy"/>
  </numFmts>
  <fonts count="106">
    <font>
      <sz val="11"/>
      <color theme="1"/>
      <name val="Calibri"/>
      <charset val="134"/>
      <scheme val="minor"/>
    </font>
    <font>
      <sz val="10"/>
      <color theme="1"/>
      <name val="Calibri"/>
      <charset val="204"/>
      <scheme val="minor"/>
    </font>
    <font>
      <b/>
      <sz val="12"/>
      <name val="Calibri"/>
      <charset val="204"/>
      <scheme val="minor"/>
    </font>
    <font>
      <b/>
      <sz val="12"/>
      <color rgb="FFFF0000"/>
      <name val="Calibri"/>
      <charset val="204"/>
      <scheme val="minor"/>
    </font>
    <font>
      <sz val="8"/>
      <color theme="1"/>
      <name val="Calibri"/>
      <charset val="204"/>
      <scheme val="minor"/>
    </font>
    <font>
      <b/>
      <sz val="12"/>
      <color theme="1"/>
      <name val="Calibri"/>
      <charset val="204"/>
      <scheme val="minor"/>
    </font>
    <font>
      <sz val="11"/>
      <color theme="1"/>
      <name val="Calibri"/>
      <charset val="204"/>
      <scheme val="minor"/>
    </font>
    <font>
      <sz val="9"/>
      <color theme="1"/>
      <name val="Calibri"/>
      <charset val="204"/>
      <scheme val="minor"/>
    </font>
    <font>
      <b/>
      <sz val="11"/>
      <color theme="0"/>
      <name val="Calibri"/>
      <charset val="204"/>
      <scheme val="minor"/>
    </font>
    <font>
      <u/>
      <sz val="11"/>
      <color theme="10"/>
      <name val="Calibri"/>
      <charset val="204"/>
    </font>
    <font>
      <b/>
      <sz val="18"/>
      <color theme="1"/>
      <name val="Calibri"/>
      <charset val="204"/>
      <scheme val="minor"/>
    </font>
    <font>
      <b/>
      <sz val="9"/>
      <name val="Calibri"/>
      <charset val="204"/>
      <scheme val="minor"/>
    </font>
    <font>
      <b/>
      <sz val="11"/>
      <name val="Calibri"/>
      <charset val="204"/>
      <scheme val="minor"/>
    </font>
    <font>
      <b/>
      <sz val="8"/>
      <color rgb="FF9900CC"/>
      <name val="Calibri"/>
      <charset val="204"/>
      <scheme val="minor"/>
    </font>
    <font>
      <b/>
      <sz val="18"/>
      <color rgb="FFFF0000"/>
      <name val="Calibri"/>
      <charset val="204"/>
      <scheme val="minor"/>
    </font>
    <font>
      <b/>
      <sz val="8.8000000000000007"/>
      <name val="Calibri"/>
      <charset val="204"/>
      <scheme val="minor"/>
    </font>
    <font>
      <b/>
      <sz val="8"/>
      <name val="Calibri"/>
      <charset val="204"/>
      <scheme val="minor"/>
    </font>
    <font>
      <b/>
      <sz val="9"/>
      <color theme="1"/>
      <name val="Calibri"/>
      <charset val="204"/>
      <scheme val="minor"/>
    </font>
    <font>
      <b/>
      <sz val="14"/>
      <color theme="1"/>
      <name val="Calibri"/>
      <charset val="204"/>
      <scheme val="minor"/>
    </font>
    <font>
      <sz val="8"/>
      <name val="Calibri"/>
      <charset val="204"/>
      <scheme val="minor"/>
    </font>
    <font>
      <b/>
      <sz val="11"/>
      <color theme="1"/>
      <name val="Calibri"/>
      <charset val="204"/>
      <scheme val="minor"/>
    </font>
    <font>
      <sz val="11"/>
      <name val="Calibri"/>
      <charset val="204"/>
      <scheme val="minor"/>
    </font>
    <font>
      <b/>
      <sz val="10"/>
      <color theme="1"/>
      <name val="Calibri"/>
      <charset val="204"/>
      <scheme val="minor"/>
    </font>
    <font>
      <sz val="11"/>
      <color theme="0" tint="-0.249977111117893"/>
      <name val="Calibri"/>
      <charset val="204"/>
      <scheme val="minor"/>
    </font>
    <font>
      <sz val="6"/>
      <color theme="1"/>
      <name val="Calibri"/>
      <charset val="204"/>
      <scheme val="minor"/>
    </font>
    <font>
      <b/>
      <sz val="11"/>
      <color rgb="FFFF0000"/>
      <name val="Calibri"/>
      <charset val="204"/>
      <scheme val="minor"/>
    </font>
    <font>
      <b/>
      <sz val="22"/>
      <color rgb="FFFFFF99"/>
      <name val="Calibri"/>
      <charset val="204"/>
      <scheme val="minor"/>
    </font>
    <font>
      <sz val="11"/>
      <color theme="0"/>
      <name val="Calibri"/>
      <charset val="204"/>
      <scheme val="minor"/>
    </font>
    <font>
      <sz val="14"/>
      <color theme="0"/>
      <name val="Calibri"/>
      <charset val="204"/>
      <scheme val="minor"/>
    </font>
    <font>
      <b/>
      <sz val="9"/>
      <color rgb="FFFF0000"/>
      <name val="Calibri"/>
      <charset val="204"/>
      <scheme val="minor"/>
    </font>
    <font>
      <sz val="22"/>
      <color rgb="FFFFFF99"/>
      <name val="Calibri"/>
      <charset val="204"/>
      <scheme val="minor"/>
    </font>
    <font>
      <b/>
      <sz val="11"/>
      <color rgb="FFFF0000"/>
      <name val="Calibri"/>
      <charset val="204"/>
    </font>
    <font>
      <b/>
      <sz val="14"/>
      <name val="Calibri"/>
      <charset val="204"/>
      <scheme val="minor"/>
    </font>
    <font>
      <b/>
      <sz val="12"/>
      <color rgb="FF7030A0"/>
      <name val="Calibri"/>
      <charset val="204"/>
    </font>
    <font>
      <b/>
      <sz val="12"/>
      <color rgb="FF7030A0"/>
      <name val="Calibri"/>
      <charset val="204"/>
      <scheme val="minor"/>
    </font>
    <font>
      <sz val="12"/>
      <color rgb="FF7030A0"/>
      <name val="Calibri"/>
      <charset val="204"/>
      <scheme val="minor"/>
    </font>
    <font>
      <sz val="12"/>
      <color theme="1"/>
      <name val="Calibri"/>
      <charset val="204"/>
      <scheme val="minor"/>
    </font>
    <font>
      <b/>
      <sz val="12"/>
      <color rgb="FFFF0000"/>
      <name val="Calibri"/>
      <charset val="204"/>
    </font>
    <font>
      <b/>
      <sz val="9"/>
      <color rgb="FFFF0000"/>
      <name val="Calibri"/>
      <charset val="204"/>
    </font>
    <font>
      <sz val="6"/>
      <color theme="0"/>
      <name val="Calibri"/>
      <charset val="204"/>
      <scheme val="minor"/>
    </font>
    <font>
      <sz val="14"/>
      <color theme="1"/>
      <name val="Calibri"/>
      <charset val="204"/>
      <scheme val="minor"/>
    </font>
    <font>
      <b/>
      <sz val="7"/>
      <name val="Calibri"/>
      <charset val="204"/>
      <scheme val="minor"/>
    </font>
    <font>
      <b/>
      <sz val="7"/>
      <color theme="1"/>
      <name val="Calibri"/>
      <charset val="204"/>
      <scheme val="minor"/>
    </font>
    <font>
      <b/>
      <sz val="8"/>
      <color rgb="FFA219FF"/>
      <name val="Calibri"/>
      <charset val="204"/>
      <scheme val="minor"/>
    </font>
    <font>
      <b/>
      <sz val="9"/>
      <color rgb="FFA219FF"/>
      <name val="Calibri"/>
      <charset val="204"/>
      <scheme val="minor"/>
    </font>
    <font>
      <b/>
      <sz val="16"/>
      <color theme="1"/>
      <name val="Calibri"/>
      <charset val="204"/>
      <scheme val="minor"/>
    </font>
    <font>
      <b/>
      <sz val="9"/>
      <color rgb="FFDFAFFF"/>
      <name val="Calibri"/>
      <charset val="204"/>
      <scheme val="minor"/>
    </font>
    <font>
      <b/>
      <sz val="9"/>
      <color theme="0" tint="-0.249977111117893"/>
      <name val="Calibri"/>
      <charset val="204"/>
      <scheme val="minor"/>
    </font>
    <font>
      <b/>
      <sz val="9"/>
      <color theme="2"/>
      <name val="Calibri"/>
      <charset val="204"/>
      <scheme val="minor"/>
    </font>
    <font>
      <sz val="6"/>
      <name val="Calibri"/>
      <charset val="204"/>
      <scheme val="minor"/>
    </font>
    <font>
      <b/>
      <sz val="24"/>
      <name val="Calibri"/>
      <charset val="204"/>
      <scheme val="minor"/>
    </font>
    <font>
      <sz val="9"/>
      <name val="Calibri"/>
      <charset val="204"/>
      <scheme val="minor"/>
    </font>
    <font>
      <sz val="6"/>
      <color theme="0" tint="-0.249977111117893"/>
      <name val="Calibri"/>
      <charset val="204"/>
      <scheme val="minor"/>
    </font>
    <font>
      <sz val="8"/>
      <color theme="0" tint="-0.249977111117893"/>
      <name val="Calibri"/>
      <charset val="204"/>
      <scheme val="minor"/>
    </font>
    <font>
      <b/>
      <sz val="24"/>
      <color theme="0" tint="-0.249977111117893"/>
      <name val="Calibri"/>
      <charset val="204"/>
      <scheme val="minor"/>
    </font>
    <font>
      <sz val="9"/>
      <color theme="0" tint="-0.249977111117893"/>
      <name val="Calibri"/>
      <charset val="204"/>
      <scheme val="minor"/>
    </font>
    <font>
      <b/>
      <sz val="8"/>
      <color rgb="FFFF0000"/>
      <name val="Calibri"/>
      <charset val="204"/>
      <scheme val="minor"/>
    </font>
    <font>
      <b/>
      <sz val="11"/>
      <color theme="0" tint="-0.249977111117893"/>
      <name val="Calibri"/>
      <charset val="204"/>
      <scheme val="minor"/>
    </font>
    <font>
      <b/>
      <sz val="16"/>
      <name val="Calibri"/>
      <charset val="204"/>
      <scheme val="minor"/>
    </font>
    <font>
      <b/>
      <sz val="8.5"/>
      <name val="Calibri"/>
      <charset val="204"/>
      <scheme val="minor"/>
    </font>
    <font>
      <sz val="6"/>
      <color theme="0" tint="-0.14969328897976622"/>
      <name val="Calibri"/>
      <charset val="204"/>
      <scheme val="minor"/>
    </font>
    <font>
      <sz val="8"/>
      <color theme="0" tint="-0.14969328897976622"/>
      <name val="Calibri"/>
      <charset val="204"/>
      <scheme val="minor"/>
    </font>
    <font>
      <b/>
      <sz val="11"/>
      <color theme="0" tint="-0.14969328897976622"/>
      <name val="Calibri"/>
      <charset val="204"/>
      <scheme val="minor"/>
    </font>
    <font>
      <b/>
      <sz val="9"/>
      <color theme="0" tint="-0.14969328897976622"/>
      <name val="Calibri"/>
      <charset val="204"/>
      <scheme val="minor"/>
    </font>
    <font>
      <sz val="9"/>
      <color theme="0" tint="-0.14969328897976622"/>
      <name val="Calibri"/>
      <charset val="204"/>
      <scheme val="minor"/>
    </font>
    <font>
      <sz val="11"/>
      <color theme="0" tint="-0.14969328897976622"/>
      <name val="Calibri"/>
      <charset val="204"/>
      <scheme val="minor"/>
    </font>
    <font>
      <b/>
      <sz val="14"/>
      <color theme="0" tint="-0.249977111117893"/>
      <name val="Calibri"/>
      <charset val="204"/>
      <scheme val="minor"/>
    </font>
    <font>
      <b/>
      <sz val="8.5"/>
      <color theme="0" tint="-0.249977111117893"/>
      <name val="Calibri"/>
      <charset val="204"/>
      <scheme val="minor"/>
    </font>
    <font>
      <sz val="6"/>
      <color theme="0" tint="-0.249977111117893"/>
      <name val="Calibri"/>
      <charset val="204"/>
      <scheme val="minor"/>
    </font>
    <font>
      <sz val="8"/>
      <color theme="0" tint="-0.249977111117893"/>
      <name val="Calibri"/>
      <charset val="204"/>
      <scheme val="minor"/>
    </font>
    <font>
      <sz val="11"/>
      <color theme="0" tint="-0.249977111117893"/>
      <name val="Calibri"/>
      <charset val="204"/>
      <scheme val="minor"/>
    </font>
    <font>
      <b/>
      <sz val="9"/>
      <color theme="0" tint="-0.249977111117893"/>
      <name val="Calibri"/>
      <charset val="204"/>
      <scheme val="minor"/>
    </font>
    <font>
      <sz val="9"/>
      <color theme="0" tint="-0.249977111117893"/>
      <name val="Calibri"/>
      <charset val="204"/>
      <scheme val="minor"/>
    </font>
    <font>
      <b/>
      <sz val="11"/>
      <color theme="0" tint="-0.249977111117893"/>
      <name val="Calibri"/>
      <charset val="204"/>
      <scheme val="minor"/>
    </font>
    <font>
      <b/>
      <sz val="8"/>
      <color theme="1"/>
      <name val="Calibri"/>
      <charset val="204"/>
      <scheme val="minor"/>
    </font>
    <font>
      <b/>
      <sz val="8"/>
      <color theme="0" tint="-0.249977111117893"/>
      <name val="Calibri"/>
      <charset val="204"/>
      <scheme val="minor"/>
    </font>
    <font>
      <sz val="10"/>
      <name val="Calibri"/>
      <charset val="204"/>
      <scheme val="minor"/>
    </font>
    <font>
      <sz val="10"/>
      <color theme="0" tint="-0.249977111117893"/>
      <name val="Calibri"/>
      <charset val="204"/>
      <scheme val="minor"/>
    </font>
    <font>
      <sz val="10"/>
      <color theme="0" tint="-0.14969328897976622"/>
      <name val="Calibri"/>
      <charset val="204"/>
      <scheme val="minor"/>
    </font>
    <font>
      <sz val="10"/>
      <color theme="0"/>
      <name val="Calibri"/>
      <charset val="204"/>
      <scheme val="minor"/>
    </font>
    <font>
      <b/>
      <sz val="10"/>
      <name val="Calibri"/>
      <charset val="204"/>
      <scheme val="minor"/>
    </font>
    <font>
      <b/>
      <sz val="10"/>
      <color theme="0" tint="-0.249977111117893"/>
      <name val="Calibri"/>
      <charset val="204"/>
      <scheme val="minor"/>
    </font>
    <font>
      <b/>
      <sz val="11"/>
      <color theme="0" tint="-0.249977111117893"/>
      <name val="Times New Roman"/>
      <charset val="204"/>
    </font>
    <font>
      <b/>
      <sz val="9"/>
      <color theme="0" tint="-0.249977111117893"/>
      <name val="Calibri"/>
      <charset val="204"/>
    </font>
    <font>
      <sz val="8"/>
      <color theme="1"/>
      <name val="Tahoma"/>
      <charset val="204"/>
    </font>
    <font>
      <sz val="6"/>
      <name val="Calibri"/>
      <charset val="204"/>
    </font>
    <font>
      <sz val="8"/>
      <color rgb="FF111111"/>
      <name val="Calibri"/>
      <charset val="204"/>
      <scheme val="minor"/>
    </font>
    <font>
      <sz val="8"/>
      <color rgb="FFFF0000"/>
      <name val="Calibri"/>
      <charset val="204"/>
      <scheme val="minor"/>
    </font>
    <font>
      <b/>
      <sz val="14"/>
      <color rgb="FF7030A0"/>
      <name val="Calibri"/>
      <charset val="204"/>
      <scheme val="minor"/>
    </font>
    <font>
      <b/>
      <sz val="16"/>
      <color rgb="FF7030A0"/>
      <name val="Calibri"/>
      <charset val="204"/>
      <scheme val="minor"/>
    </font>
    <font>
      <sz val="16"/>
      <color theme="1"/>
      <name val="Calibri"/>
      <charset val="204"/>
      <scheme val="minor"/>
    </font>
    <font>
      <i/>
      <sz val="11"/>
      <color rgb="FF7F7F7F"/>
      <name val="Calibri"/>
      <charset val="204"/>
      <scheme val="minor"/>
    </font>
    <font>
      <sz val="8"/>
      <color rgb="FF8A8A8A"/>
      <name val="Times New Roman"/>
      <charset val="204"/>
    </font>
    <font>
      <b/>
      <sz val="9"/>
      <name val="Calibri"/>
      <charset val="204"/>
    </font>
    <font>
      <b/>
      <sz val="10"/>
      <name val="Calibri"/>
      <scheme val="minor"/>
    </font>
    <font>
      <b/>
      <sz val="9"/>
      <name val="Tahoma"/>
      <charset val="204"/>
    </font>
    <font>
      <sz val="9"/>
      <name val="Tahoma"/>
      <charset val="204"/>
    </font>
    <font>
      <sz val="8"/>
      <name val="Calibri"/>
      <charset val="134"/>
      <scheme val="minor"/>
    </font>
    <font>
      <sz val="6"/>
      <color theme="0" tint="-0.249977111117893"/>
      <name val="Calibri"/>
      <family val="2"/>
      <charset val="204"/>
      <scheme val="minor"/>
    </font>
    <font>
      <sz val="8"/>
      <color theme="0" tint="-0.249977111117893"/>
      <name val="Calibri"/>
      <family val="2"/>
      <charset val="204"/>
      <scheme val="minor"/>
    </font>
    <font>
      <sz val="11"/>
      <color theme="0" tint="-0.249977111117893"/>
      <name val="Calibri"/>
      <family val="2"/>
      <charset val="204"/>
      <scheme val="minor"/>
    </font>
    <font>
      <b/>
      <sz val="9"/>
      <color theme="0" tint="-0.249977111117893"/>
      <name val="Calibri"/>
      <family val="2"/>
      <charset val="204"/>
      <scheme val="minor"/>
    </font>
    <font>
      <sz val="9"/>
      <color theme="0" tint="-0.249977111117893"/>
      <name val="Calibri"/>
      <family val="2"/>
      <charset val="204"/>
      <scheme val="minor"/>
    </font>
    <font>
      <b/>
      <sz val="8"/>
      <color theme="0" tint="-0.249977111117893"/>
      <name val="Calibri"/>
      <family val="2"/>
      <charset val="204"/>
      <scheme val="minor"/>
    </font>
    <font>
      <sz val="10"/>
      <color theme="0" tint="-0.249977111117893"/>
      <name val="Calibri"/>
      <family val="2"/>
      <charset val="204"/>
      <scheme val="minor"/>
    </font>
    <font>
      <b/>
      <sz val="11"/>
      <color theme="0" tint="-0.249977111117893"/>
      <name val="Calibri"/>
      <family val="2"/>
      <charset val="204"/>
      <scheme val="minor"/>
    </font>
  </fonts>
  <fills count="8">
    <fill>
      <patternFill patternType="none"/>
    </fill>
    <fill>
      <patternFill patternType="gray125"/>
    </fill>
    <fill>
      <patternFill patternType="solid">
        <fgColor rgb="FFB84FFF"/>
        <bgColor indexed="64"/>
      </patternFill>
    </fill>
    <fill>
      <patternFill patternType="solid">
        <fgColor theme="0"/>
        <bgColor indexed="64"/>
      </patternFill>
    </fill>
    <fill>
      <patternFill patternType="solid">
        <fgColor rgb="FFFFFF99"/>
        <bgColor indexed="64"/>
      </patternFill>
    </fill>
    <fill>
      <patternFill patternType="solid">
        <fgColor rgb="FFA219FF"/>
        <bgColor indexed="64"/>
      </patternFill>
    </fill>
    <fill>
      <patternFill patternType="solid">
        <fgColor rgb="FFDFAFFF"/>
        <bgColor indexed="64"/>
      </patternFill>
    </fill>
    <fill>
      <patternFill patternType="solid">
        <fgColor rgb="FF92D050"/>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9" fontId="6" fillId="0" borderId="0" applyFont="0" applyFill="0" applyBorder="0" applyAlignment="0" applyProtection="0"/>
    <xf numFmtId="0" fontId="9" fillId="0" borderId="0" applyNumberFormat="0" applyFill="0" applyBorder="0" applyAlignment="0" applyProtection="0">
      <alignment vertical="top"/>
      <protection locked="0"/>
    </xf>
    <xf numFmtId="0" fontId="91" fillId="0" borderId="0" applyNumberFormat="0" applyFill="0" applyBorder="0" applyAlignment="0" applyProtection="0"/>
    <xf numFmtId="0" fontId="6" fillId="0" borderId="0"/>
  </cellStyleXfs>
  <cellXfs count="625">
    <xf numFmtId="0" fontId="0" fillId="0" borderId="0" xfId="0"/>
    <xf numFmtId="0" fontId="4"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166" fontId="10" fillId="0" borderId="0" xfId="0" applyNumberFormat="1" applyFont="1" applyAlignment="1">
      <alignment horizontal="center" vertical="center"/>
    </xf>
    <xf numFmtId="0" fontId="8" fillId="2" borderId="4" xfId="0" applyFont="1" applyFill="1" applyBorder="1" applyAlignment="1">
      <alignment horizontal="center" vertical="center" wrapText="1"/>
    </xf>
    <xf numFmtId="0" fontId="8" fillId="2" borderId="4" xfId="0" applyFont="1" applyFill="1" applyBorder="1" applyAlignment="1">
      <alignment horizontal="center" vertical="center"/>
    </xf>
    <xf numFmtId="166" fontId="8" fillId="2"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xf>
    <xf numFmtId="0" fontId="13" fillId="3" borderId="4" xfId="0" applyFont="1" applyFill="1" applyBorder="1" applyAlignment="1">
      <alignment horizontal="center" vertical="center" wrapText="1"/>
    </xf>
    <xf numFmtId="0" fontId="3" fillId="0" borderId="4" xfId="0" applyFont="1" applyBorder="1" applyAlignment="1">
      <alignment horizontal="center" vertical="center" wrapText="1"/>
    </xf>
    <xf numFmtId="166" fontId="10" fillId="0" borderId="4" xfId="0" applyNumberFormat="1" applyFont="1" applyBorder="1" applyAlignment="1">
      <alignment horizontal="center" vertical="center"/>
    </xf>
    <xf numFmtId="166" fontId="14" fillId="0" borderId="4" xfId="0" applyNumberFormat="1" applyFont="1" applyBorder="1" applyAlignment="1">
      <alignment horizontal="center" vertical="center" wrapText="1"/>
    </xf>
    <xf numFmtId="0" fontId="0" fillId="0" borderId="4" xfId="0" applyBorder="1"/>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7" fillId="3"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 fillId="0" borderId="0" xfId="0" applyFont="1"/>
    <xf numFmtId="0" fontId="6" fillId="0" borderId="0" xfId="0" applyFont="1" applyAlignment="1">
      <alignment horizontal="left" vertical="center" wrapText="1"/>
    </xf>
    <xf numFmtId="0" fontId="18" fillId="0" borderId="0" xfId="0" applyFont="1" applyAlignment="1">
      <alignment horizontal="center" vertical="center"/>
    </xf>
    <xf numFmtId="0" fontId="2" fillId="4" borderId="4" xfId="0" applyFont="1" applyFill="1" applyBorder="1" applyAlignment="1">
      <alignment horizontal="center" vertical="center" wrapText="1"/>
    </xf>
    <xf numFmtId="0" fontId="19" fillId="0" borderId="4" xfId="0" applyFont="1" applyBorder="1" applyAlignment="1">
      <alignment horizontal="left" vertical="center" wrapText="1"/>
    </xf>
    <xf numFmtId="166" fontId="12" fillId="0" borderId="4" xfId="0" applyNumberFormat="1" applyFont="1" applyBorder="1" applyAlignment="1">
      <alignment horizontal="center" vertical="center"/>
    </xf>
    <xf numFmtId="166" fontId="12" fillId="3" borderId="4" xfId="0" applyNumberFormat="1" applyFont="1" applyFill="1" applyBorder="1" applyAlignment="1">
      <alignment horizontal="center" vertical="center"/>
    </xf>
    <xf numFmtId="166" fontId="20" fillId="3" borderId="4" xfId="0" applyNumberFormat="1" applyFont="1" applyFill="1" applyBorder="1" applyAlignment="1">
      <alignment horizontal="center" vertical="center"/>
    </xf>
    <xf numFmtId="0" fontId="21" fillId="0" borderId="4" xfId="0" applyFont="1" applyBorder="1" applyAlignment="1">
      <alignment vertical="center"/>
    </xf>
    <xf numFmtId="0" fontId="11" fillId="0" borderId="4" xfId="2" applyFont="1" applyFill="1" applyBorder="1" applyAlignment="1" applyProtection="1">
      <alignment horizontal="center" vertical="center" wrapText="1"/>
    </xf>
    <xf numFmtId="0" fontId="19" fillId="0" borderId="4" xfId="0" applyFont="1" applyBorder="1" applyAlignment="1">
      <alignment horizontal="left" vertical="top" wrapText="1"/>
    </xf>
    <xf numFmtId="0" fontId="19" fillId="0" borderId="5" xfId="0" applyFont="1" applyBorder="1" applyAlignment="1">
      <alignment horizontal="left" vertical="top" wrapText="1"/>
    </xf>
    <xf numFmtId="0" fontId="11" fillId="3" borderId="4" xfId="0" applyFont="1" applyFill="1" applyBorder="1" applyAlignment="1">
      <alignment horizontal="center" vertical="center" wrapText="1"/>
    </xf>
    <xf numFmtId="0" fontId="19" fillId="3" borderId="4" xfId="0" applyFont="1" applyFill="1" applyBorder="1" applyAlignment="1">
      <alignment horizontal="left"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7" fillId="0" borderId="0" xfId="0" applyFont="1" applyAlignment="1">
      <alignment horizontal="center" vertical="center" wrapText="1"/>
    </xf>
    <xf numFmtId="0" fontId="19" fillId="0" borderId="7" xfId="0" applyFont="1" applyBorder="1" applyAlignment="1">
      <alignment horizontal="left" vertical="center" wrapText="1"/>
    </xf>
    <xf numFmtId="0" fontId="0" fillId="0" borderId="5" xfId="0" applyBorder="1"/>
    <xf numFmtId="0" fontId="11" fillId="0" borderId="5" xfId="0" applyFont="1" applyBorder="1" applyAlignment="1">
      <alignment horizontal="center" vertical="center" wrapText="1"/>
    </xf>
    <xf numFmtId="0" fontId="19" fillId="0" borderId="5" xfId="0" applyFont="1" applyBorder="1" applyAlignment="1">
      <alignment horizontal="left" vertical="center" wrapText="1"/>
    </xf>
    <xf numFmtId="166" fontId="20" fillId="3" borderId="5" xfId="0" applyNumberFormat="1" applyFont="1" applyFill="1" applyBorder="1" applyAlignment="1">
      <alignment horizontal="center" vertical="center"/>
    </xf>
    <xf numFmtId="0" fontId="7" fillId="0" borderId="4" xfId="0" applyFont="1" applyBorder="1" applyAlignment="1">
      <alignment horizontal="left" vertical="top" wrapText="1"/>
    </xf>
    <xf numFmtId="166" fontId="20" fillId="0" borderId="4" xfId="0" applyNumberFormat="1" applyFont="1" applyBorder="1" applyAlignment="1">
      <alignment horizontal="center" vertical="center"/>
    </xf>
    <xf numFmtId="0" fontId="7" fillId="0" borderId="4" xfId="0" applyFont="1" applyBorder="1" applyAlignment="1">
      <alignment horizontal="center" vertical="center" wrapText="1"/>
    </xf>
    <xf numFmtId="0" fontId="4" fillId="0" borderId="4" xfId="0" applyFont="1" applyBorder="1" applyAlignment="1">
      <alignment horizontal="left" vertical="center" wrapText="1"/>
    </xf>
    <xf numFmtId="0" fontId="22" fillId="0" borderId="4" xfId="0" applyFont="1" applyBorder="1" applyAlignment="1">
      <alignment horizontal="center" vertical="center" wrapText="1"/>
    </xf>
    <xf numFmtId="0" fontId="23" fillId="0" borderId="0" xfId="0" applyFont="1"/>
    <xf numFmtId="0" fontId="21" fillId="0" borderId="0" xfId="0" applyFont="1"/>
    <xf numFmtId="0" fontId="24" fillId="0" borderId="0" xfId="0" applyFont="1"/>
    <xf numFmtId="167" fontId="24" fillId="0" borderId="0" xfId="0" applyNumberFormat="1" applyFont="1"/>
    <xf numFmtId="0" fontId="19" fillId="0" borderId="0" xfId="0" applyFont="1" applyAlignment="1">
      <alignment horizontal="center" wrapText="1"/>
    </xf>
    <xf numFmtId="0" fontId="7" fillId="0" borderId="0" xfId="0" applyFont="1"/>
    <xf numFmtId="0" fontId="7" fillId="0" borderId="0" xfId="0" applyFont="1" applyAlignment="1">
      <alignment horizontal="center" vertical="center"/>
    </xf>
    <xf numFmtId="0" fontId="6" fillId="0" borderId="0" xfId="0" applyFont="1" applyAlignment="1">
      <alignment horizontal="center" vertical="center"/>
    </xf>
    <xf numFmtId="0" fontId="4" fillId="3" borderId="0" xfId="0" applyFont="1" applyFill="1"/>
    <xf numFmtId="0" fontId="17" fillId="0" borderId="0" xfId="0" applyFont="1"/>
    <xf numFmtId="0" fontId="4" fillId="0" borderId="0" xfId="0" applyFont="1"/>
    <xf numFmtId="0" fontId="9" fillId="4" borderId="10" xfId="2" applyFill="1" applyBorder="1" applyAlignment="1" applyProtection="1">
      <alignment horizontal="center" vertical="center"/>
    </xf>
    <xf numFmtId="0" fontId="9" fillId="4" borderId="0" xfId="2" applyFill="1" applyBorder="1" applyAlignment="1" applyProtection="1">
      <alignment horizontal="center" vertical="center"/>
    </xf>
    <xf numFmtId="0" fontId="27" fillId="0" borderId="0" xfId="0" applyFont="1" applyAlignment="1">
      <alignment horizontal="center" vertical="center"/>
    </xf>
    <xf numFmtId="168" fontId="28" fillId="0" borderId="0" xfId="0" applyNumberFormat="1" applyFont="1" applyAlignment="1">
      <alignment horizontal="center" vertical="center"/>
    </xf>
    <xf numFmtId="9" fontId="28" fillId="0" borderId="0" xfId="1" applyFont="1" applyFill="1" applyBorder="1" applyAlignment="1">
      <alignment horizontal="center" vertical="center"/>
    </xf>
    <xf numFmtId="0" fontId="27" fillId="0" borderId="0" xfId="0" applyFont="1"/>
    <xf numFmtId="0" fontId="29" fillId="4" borderId="10" xfId="0" applyFont="1" applyFill="1" applyBorder="1" applyAlignment="1">
      <alignment horizontal="left"/>
    </xf>
    <xf numFmtId="0" fontId="9" fillId="4" borderId="14" xfId="2" applyFill="1" applyBorder="1" applyAlignment="1" applyProtection="1">
      <alignment horizontal="center" vertical="center"/>
    </xf>
    <xf numFmtId="0" fontId="9" fillId="4" borderId="15" xfId="2" applyFill="1" applyBorder="1" applyAlignment="1" applyProtection="1">
      <alignment horizontal="center" vertical="center"/>
    </xf>
    <xf numFmtId="0" fontId="4" fillId="5" borderId="13" xfId="0" applyFont="1" applyFill="1" applyBorder="1" applyAlignment="1">
      <alignment vertical="center"/>
    </xf>
    <xf numFmtId="0" fontId="7" fillId="4" borderId="5" xfId="0" applyFont="1" applyFill="1" applyBorder="1" applyAlignment="1">
      <alignment horizontal="center"/>
    </xf>
    <xf numFmtId="0" fontId="4" fillId="5" borderId="0" xfId="0" applyFont="1" applyFill="1" applyAlignment="1">
      <alignment vertical="center"/>
    </xf>
    <xf numFmtId="0" fontId="7" fillId="4" borderId="6" xfId="0" applyFont="1" applyFill="1" applyBorder="1" applyAlignment="1">
      <alignment horizontal="center" vertical="center" wrapText="1"/>
    </xf>
    <xf numFmtId="168" fontId="39" fillId="0" borderId="0" xfId="0" applyNumberFormat="1" applyFont="1" applyAlignment="1">
      <alignment horizontal="center" vertical="center"/>
    </xf>
    <xf numFmtId="168" fontId="39" fillId="0" borderId="0" xfId="0" applyNumberFormat="1" applyFont="1" applyAlignment="1">
      <alignment horizontal="right" vertical="center"/>
    </xf>
    <xf numFmtId="9" fontId="39" fillId="0" borderId="0" xfId="1" applyFont="1" applyFill="1" applyBorder="1" applyAlignment="1">
      <alignment horizontal="right" vertical="center"/>
    </xf>
    <xf numFmtId="0" fontId="7" fillId="4" borderId="7" xfId="0" applyFont="1" applyFill="1" applyBorder="1" applyAlignment="1">
      <alignment vertical="center" wrapText="1"/>
    </xf>
    <xf numFmtId="166" fontId="43" fillId="4" borderId="5" xfId="0" applyNumberFormat="1" applyFont="1" applyFill="1" applyBorder="1" applyAlignment="1">
      <alignment horizontal="center" vertical="center" wrapText="1"/>
    </xf>
    <xf numFmtId="166" fontId="44" fillId="4" borderId="5" xfId="0" applyNumberFormat="1" applyFont="1" applyFill="1" applyBorder="1" applyAlignment="1">
      <alignment horizontal="center" vertical="center" wrapText="1"/>
    </xf>
    <xf numFmtId="0" fontId="4" fillId="5" borderId="14" xfId="0" applyFont="1" applyFill="1" applyBorder="1" applyAlignment="1">
      <alignment vertical="center"/>
    </xf>
    <xf numFmtId="0" fontId="16" fillId="4" borderId="4" xfId="0" applyFont="1" applyFill="1" applyBorder="1" applyAlignment="1">
      <alignment vertical="center" wrapText="1"/>
    </xf>
    <xf numFmtId="167" fontId="16" fillId="4" borderId="4" xfId="0" applyNumberFormat="1" applyFont="1" applyFill="1" applyBorder="1" applyAlignment="1">
      <alignment vertical="center"/>
    </xf>
    <xf numFmtId="0" fontId="16" fillId="4"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166" fontId="17" fillId="4" borderId="6" xfId="0" applyNumberFormat="1" applyFont="1" applyFill="1" applyBorder="1" applyAlignment="1">
      <alignment horizontal="center" vertical="center"/>
    </xf>
    <xf numFmtId="9" fontId="17" fillId="4" borderId="6" xfId="0" applyNumberFormat="1" applyFont="1" applyFill="1" applyBorder="1" applyAlignment="1">
      <alignment horizontal="center" vertical="center"/>
    </xf>
    <xf numFmtId="166" fontId="17" fillId="4" borderId="0" xfId="0" applyNumberFormat="1" applyFont="1" applyFill="1" applyAlignment="1">
      <alignment horizontal="center" vertical="center"/>
    </xf>
    <xf numFmtId="166" fontId="17" fillId="4" borderId="7" xfId="0" applyNumberFormat="1" applyFont="1" applyFill="1" applyBorder="1" applyAlignment="1">
      <alignment horizontal="center" vertical="center"/>
    </xf>
    <xf numFmtId="166" fontId="46" fillId="6" borderId="4" xfId="0" applyNumberFormat="1" applyFont="1" applyFill="1" applyBorder="1" applyAlignment="1">
      <alignment horizontal="center" vertical="center" wrapText="1"/>
    </xf>
    <xf numFmtId="166" fontId="47" fillId="6" borderId="1" xfId="0" applyNumberFormat="1" applyFont="1" applyFill="1" applyBorder="1" applyAlignment="1">
      <alignment horizontal="center" vertical="center"/>
    </xf>
    <xf numFmtId="9" fontId="47" fillId="6" borderId="1" xfId="0" applyNumberFormat="1" applyFont="1" applyFill="1" applyBorder="1" applyAlignment="1">
      <alignment horizontal="center" vertical="center"/>
    </xf>
    <xf numFmtId="166" fontId="48" fillId="6" borderId="4" xfId="0" applyNumberFormat="1" applyFont="1" applyFill="1" applyBorder="1" applyAlignment="1">
      <alignment horizontal="center" vertical="center"/>
    </xf>
    <xf numFmtId="0" fontId="0" fillId="4" borderId="4" xfId="0" applyFill="1" applyBorder="1" applyAlignment="1">
      <alignment vertical="center"/>
    </xf>
    <xf numFmtId="0" fontId="21" fillId="6" borderId="4" xfId="0" applyFont="1" applyFill="1" applyBorder="1" applyAlignment="1">
      <alignment horizontal="center" vertical="center"/>
    </xf>
    <xf numFmtId="166" fontId="11" fillId="4" borderId="1" xfId="0" applyNumberFormat="1" applyFont="1" applyFill="1" applyBorder="1" applyAlignment="1">
      <alignment horizontal="center" vertical="center"/>
    </xf>
    <xf numFmtId="9" fontId="11" fillId="4" borderId="1" xfId="0" applyNumberFormat="1" applyFont="1" applyFill="1" applyBorder="1" applyAlignment="1">
      <alignment horizontal="center" vertical="center"/>
    </xf>
    <xf numFmtId="166" fontId="48" fillId="4" borderId="1" xfId="0" applyNumberFormat="1" applyFont="1" applyFill="1" applyBorder="1" applyAlignment="1">
      <alignment horizontal="center" vertical="center"/>
    </xf>
    <xf numFmtId="0" fontId="4" fillId="0" borderId="4" xfId="0" applyFont="1" applyBorder="1" applyAlignment="1">
      <alignment horizontal="left"/>
    </xf>
    <xf numFmtId="0" fontId="49" fillId="0" borderId="4" xfId="0" applyFont="1" applyBorder="1" applyAlignment="1">
      <alignment horizontal="center" vertical="center"/>
    </xf>
    <xf numFmtId="167" fontId="49" fillId="0" borderId="4" xfId="0" applyNumberFormat="1" applyFont="1" applyBorder="1" applyAlignment="1">
      <alignment horizontal="center" vertical="center"/>
    </xf>
    <xf numFmtId="0" fontId="19" fillId="0" borderId="4" xfId="0" applyFont="1" applyBorder="1" applyAlignment="1">
      <alignment horizontal="center" vertical="center" wrapText="1"/>
    </xf>
    <xf numFmtId="0" fontId="50" fillId="0" borderId="4" xfId="0" applyFont="1" applyBorder="1" applyAlignment="1">
      <alignment horizontal="center" vertical="center"/>
    </xf>
    <xf numFmtId="0" fontId="5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13" fillId="3" borderId="4" xfId="0" applyFont="1" applyFill="1" applyBorder="1" applyAlignment="1">
      <alignment horizontal="center" wrapText="1"/>
    </xf>
    <xf numFmtId="169" fontId="51" fillId="0" borderId="4" xfId="0" applyNumberFormat="1" applyFont="1" applyBorder="1" applyAlignment="1">
      <alignment horizontal="center" vertical="center" wrapText="1"/>
    </xf>
    <xf numFmtId="0" fontId="23" fillId="0" borderId="0" xfId="0" applyFont="1" applyAlignment="1">
      <alignment horizontal="center" vertical="center"/>
    </xf>
    <xf numFmtId="0" fontId="52" fillId="0" borderId="4" xfId="0" applyFont="1" applyBorder="1" applyAlignment="1">
      <alignment horizontal="center" vertical="center"/>
    </xf>
    <xf numFmtId="167" fontId="52" fillId="0" borderId="3" xfId="0" applyNumberFormat="1" applyFont="1" applyBorder="1" applyAlignment="1">
      <alignment horizontal="center" vertical="center"/>
    </xf>
    <xf numFmtId="0" fontId="53" fillId="0" borderId="3" xfId="0" applyFont="1" applyBorder="1" applyAlignment="1">
      <alignment horizontal="center" vertical="center" wrapText="1"/>
    </xf>
    <xf numFmtId="0" fontId="54" fillId="0" borderId="4" xfId="0" applyFont="1" applyBorder="1" applyAlignment="1">
      <alignment horizontal="center" vertical="center"/>
    </xf>
    <xf numFmtId="0" fontId="47" fillId="0" borderId="4" xfId="0" applyFont="1" applyBorder="1" applyAlignment="1">
      <alignment horizontal="center" vertical="center" wrapText="1"/>
    </xf>
    <xf numFmtId="0" fontId="55"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56" fillId="3" borderId="4" xfId="0" applyFont="1" applyFill="1" applyBorder="1" applyAlignment="1">
      <alignment horizontal="center" vertical="center" wrapText="1"/>
    </xf>
    <xf numFmtId="169" fontId="55" fillId="0" borderId="4" xfId="0" applyNumberFormat="1" applyFont="1" applyBorder="1" applyAlignment="1">
      <alignment horizontal="center" vertical="center" wrapText="1"/>
    </xf>
    <xf numFmtId="166" fontId="57" fillId="0" borderId="4" xfId="0" applyNumberFormat="1" applyFont="1" applyBorder="1" applyAlignment="1">
      <alignment horizontal="center" vertical="center"/>
    </xf>
    <xf numFmtId="0" fontId="23" fillId="6" borderId="4" xfId="0" applyFont="1" applyFill="1" applyBorder="1" applyAlignment="1">
      <alignment horizontal="center" vertical="center"/>
    </xf>
    <xf numFmtId="0" fontId="53" fillId="0" borderId="4" xfId="0" applyFont="1" applyBorder="1" applyAlignment="1">
      <alignment horizontal="left" vertical="center" wrapText="1"/>
    </xf>
    <xf numFmtId="167" fontId="52" fillId="0" borderId="4" xfId="0" applyNumberFormat="1" applyFont="1" applyBorder="1" applyAlignment="1">
      <alignment horizontal="center" vertical="center"/>
    </xf>
    <xf numFmtId="0" fontId="53" fillId="0" borderId="4" xfId="0" applyFont="1" applyBorder="1" applyAlignment="1">
      <alignment horizontal="center" vertical="center" wrapText="1"/>
    </xf>
    <xf numFmtId="166" fontId="57" fillId="3" borderId="1" xfId="0" applyNumberFormat="1" applyFont="1" applyFill="1" applyBorder="1" applyAlignment="1">
      <alignment horizontal="center" vertical="center"/>
    </xf>
    <xf numFmtId="166" fontId="47" fillId="4" borderId="1" xfId="0" applyNumberFormat="1" applyFont="1" applyFill="1" applyBorder="1" applyAlignment="1">
      <alignment horizontal="center" vertical="center"/>
    </xf>
    <xf numFmtId="9" fontId="47" fillId="4" borderId="1" xfId="0" applyNumberFormat="1" applyFont="1" applyFill="1" applyBorder="1" applyAlignment="1">
      <alignment horizontal="center" vertical="center"/>
    </xf>
    <xf numFmtId="0" fontId="0" fillId="7" borderId="0" xfId="0" applyFill="1" applyAlignment="1">
      <alignment horizontal="center" vertical="center"/>
    </xf>
    <xf numFmtId="0" fontId="52" fillId="0" borderId="1" xfId="0" applyFont="1" applyBorder="1" applyAlignment="1">
      <alignment horizontal="center" vertical="center"/>
    </xf>
    <xf numFmtId="167" fontId="52" fillId="0" borderId="1" xfId="0" applyNumberFormat="1" applyFont="1" applyBorder="1" applyAlignment="1">
      <alignment horizontal="center" vertical="center"/>
    </xf>
    <xf numFmtId="0" fontId="53" fillId="0" borderId="1" xfId="0" applyFont="1" applyBorder="1" applyAlignment="1">
      <alignment horizontal="center" vertical="center" wrapText="1"/>
    </xf>
    <xf numFmtId="0" fontId="49" fillId="0" borderId="1" xfId="0" applyFont="1" applyBorder="1" applyAlignment="1">
      <alignment horizontal="center" vertical="center"/>
    </xf>
    <xf numFmtId="167" fontId="4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166" fontId="12" fillId="3" borderId="1" xfId="0" applyNumberFormat="1" applyFont="1" applyFill="1" applyBorder="1" applyAlignment="1">
      <alignment horizontal="center" vertical="center"/>
    </xf>
    <xf numFmtId="0" fontId="6" fillId="0" borderId="0" xfId="0" applyFont="1"/>
    <xf numFmtId="0" fontId="0" fillId="6" borderId="4" xfId="0" applyFill="1" applyBorder="1" applyAlignment="1">
      <alignment vertical="center"/>
    </xf>
    <xf numFmtId="0" fontId="32" fillId="4" borderId="4" xfId="0" applyFont="1" applyFill="1" applyBorder="1" applyAlignment="1">
      <alignment vertical="center"/>
    </xf>
    <xf numFmtId="0" fontId="23" fillId="0" borderId="3" xfId="0" applyFont="1" applyBorder="1"/>
    <xf numFmtId="0" fontId="55" fillId="0" borderId="1" xfId="0" applyFont="1" applyBorder="1" applyAlignment="1">
      <alignment horizontal="center" vertical="center" wrapText="1"/>
    </xf>
    <xf numFmtId="0" fontId="23" fillId="0" borderId="1" xfId="0" applyFont="1" applyBorder="1" applyAlignment="1">
      <alignment horizontal="center" vertical="center" wrapText="1"/>
    </xf>
    <xf numFmtId="166" fontId="57" fillId="0" borderId="2" xfId="0" applyNumberFormat="1" applyFont="1" applyBorder="1" applyAlignment="1">
      <alignment horizontal="center" vertical="center"/>
    </xf>
    <xf numFmtId="167" fontId="49" fillId="0" borderId="3" xfId="0" applyNumberFormat="1" applyFont="1" applyBorder="1" applyAlignment="1">
      <alignment horizontal="center" vertical="center"/>
    </xf>
    <xf numFmtId="0" fontId="19" fillId="0" borderId="3" xfId="0" applyFont="1" applyBorder="1" applyAlignment="1">
      <alignment horizontal="center" vertical="center" wrapText="1"/>
    </xf>
    <xf numFmtId="0" fontId="21" fillId="0" borderId="3" xfId="0" applyFont="1" applyBorder="1"/>
    <xf numFmtId="0" fontId="51" fillId="0" borderId="1" xfId="0" applyFont="1" applyBorder="1" applyAlignment="1">
      <alignment horizontal="center" vertical="center" wrapText="1"/>
    </xf>
    <xf numFmtId="0" fontId="21" fillId="0" borderId="1" xfId="0" applyFont="1" applyBorder="1" applyAlignment="1">
      <alignment horizontal="center" vertical="center" wrapText="1"/>
    </xf>
    <xf numFmtId="166" fontId="12" fillId="0" borderId="2" xfId="0" applyNumberFormat="1" applyFont="1" applyBorder="1" applyAlignment="1">
      <alignment horizontal="center" vertical="center"/>
    </xf>
    <xf numFmtId="0" fontId="12" fillId="0" borderId="3" xfId="0" applyFont="1" applyBorder="1" applyAlignment="1">
      <alignment horizontal="center"/>
    </xf>
    <xf numFmtId="0" fontId="19" fillId="0" borderId="4" xfId="0" applyFont="1" applyBorder="1" applyAlignment="1">
      <alignment vertical="center" wrapText="1"/>
    </xf>
    <xf numFmtId="166" fontId="12" fillId="3" borderId="2" xfId="0" applyNumberFormat="1" applyFont="1" applyFill="1" applyBorder="1" applyAlignment="1">
      <alignment horizontal="center" vertical="center"/>
    </xf>
    <xf numFmtId="0" fontId="19" fillId="0" borderId="5" xfId="0" applyFont="1" applyBorder="1" applyAlignment="1">
      <alignment vertical="center" wrapText="1"/>
    </xf>
    <xf numFmtId="0" fontId="24" fillId="0" borderId="4" xfId="0" applyFont="1" applyBorder="1" applyAlignment="1">
      <alignment horizontal="center" vertical="center"/>
    </xf>
    <xf numFmtId="167" fontId="2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0" fontId="20" fillId="0" borderId="3" xfId="0" applyFont="1"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69" fontId="7" fillId="0" borderId="4" xfId="0" applyNumberFormat="1" applyFont="1" applyBorder="1" applyAlignment="1">
      <alignment horizontal="center" vertical="center" wrapText="1"/>
    </xf>
    <xf numFmtId="166" fontId="20" fillId="0" borderId="2" xfId="0" applyNumberFormat="1" applyFont="1" applyBorder="1" applyAlignment="1">
      <alignment horizontal="center" vertical="center"/>
    </xf>
    <xf numFmtId="0" fontId="0" fillId="6" borderId="4" xfId="0" applyFill="1" applyBorder="1" applyAlignment="1">
      <alignment horizontal="center" vertical="center"/>
    </xf>
    <xf numFmtId="0" fontId="6" fillId="0" borderId="1" xfId="0" applyFont="1" applyBorder="1" applyAlignment="1">
      <alignment horizontal="center" vertical="center" wrapText="1"/>
    </xf>
    <xf numFmtId="0" fontId="6" fillId="6" borderId="4" xfId="0" applyFont="1" applyFill="1" applyBorder="1" applyAlignment="1">
      <alignment horizontal="center" vertical="center"/>
    </xf>
    <xf numFmtId="0" fontId="57" fillId="0" borderId="3" xfId="0" applyFont="1" applyBorder="1" applyAlignment="1">
      <alignment horizontal="center"/>
    </xf>
    <xf numFmtId="0" fontId="21" fillId="0" borderId="0" xfId="0" applyFont="1" applyAlignment="1">
      <alignment horizontal="center" vertical="center"/>
    </xf>
    <xf numFmtId="0" fontId="23" fillId="0" borderId="4" xfId="0" applyFont="1" applyBorder="1"/>
    <xf numFmtId="0" fontId="0" fillId="4" borderId="2" xfId="0" applyFill="1" applyBorder="1"/>
    <xf numFmtId="0" fontId="0" fillId="4" borderId="4" xfId="0" applyFill="1" applyBorder="1"/>
    <xf numFmtId="167" fontId="49" fillId="3" borderId="3" xfId="0" applyNumberFormat="1" applyFont="1" applyFill="1" applyBorder="1" applyAlignment="1">
      <alignment horizontal="center" vertical="center"/>
    </xf>
    <xf numFmtId="0" fontId="21" fillId="0" borderId="4" xfId="0" applyFont="1" applyBorder="1"/>
    <xf numFmtId="0" fontId="12" fillId="0" borderId="3" xfId="0" applyFont="1" applyBorder="1"/>
    <xf numFmtId="166" fontId="57" fillId="3" borderId="2" xfId="0" applyNumberFormat="1" applyFont="1" applyFill="1" applyBorder="1" applyAlignment="1">
      <alignment horizontal="center" vertical="center"/>
    </xf>
    <xf numFmtId="0" fontId="21" fillId="7" borderId="0" xfId="0" applyFont="1" applyFill="1" applyAlignment="1">
      <alignment horizontal="center" vertical="center"/>
    </xf>
    <xf numFmtId="0" fontId="57" fillId="0" borderId="3" xfId="0" applyFont="1" applyBorder="1"/>
    <xf numFmtId="0" fontId="51"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0" fillId="0" borderId="3" xfId="0" applyBorder="1"/>
    <xf numFmtId="0" fontId="17" fillId="0" borderId="5" xfId="0" applyFont="1" applyBorder="1" applyAlignment="1">
      <alignment horizontal="center" vertical="center" wrapText="1"/>
    </xf>
    <xf numFmtId="0" fontId="0" fillId="0" borderId="11" xfId="0" applyBorder="1" applyAlignment="1">
      <alignment horizontal="center" vertical="center" wrapText="1"/>
    </xf>
    <xf numFmtId="169" fontId="0" fillId="0" borderId="4" xfId="0" applyNumberFormat="1" applyBorder="1" applyAlignment="1">
      <alignment horizontal="center" vertical="center" wrapText="1"/>
    </xf>
    <xf numFmtId="166" fontId="20" fillId="3" borderId="2" xfId="0" applyNumberFormat="1" applyFont="1" applyFill="1" applyBorder="1" applyAlignment="1">
      <alignment horizontal="center" vertical="center"/>
    </xf>
    <xf numFmtId="0" fontId="4" fillId="0" borderId="5" xfId="0" applyFont="1" applyBorder="1" applyAlignment="1">
      <alignment horizontal="left" vertical="center" wrapText="1"/>
    </xf>
    <xf numFmtId="0" fontId="52" fillId="0" borderId="3" xfId="0" applyFont="1" applyBorder="1" applyAlignment="1">
      <alignment horizontal="center" vertical="center"/>
    </xf>
    <xf numFmtId="0" fontId="49" fillId="0" borderId="3" xfId="0" applyFont="1" applyBorder="1" applyAlignment="1">
      <alignment horizontal="center" vertical="center"/>
    </xf>
    <xf numFmtId="0" fontId="53" fillId="0" borderId="5" xfId="0" applyFont="1" applyBorder="1" applyAlignment="1">
      <alignment horizontal="left" vertical="center" wrapText="1"/>
    </xf>
    <xf numFmtId="0" fontId="55" fillId="6" borderId="4" xfId="0" applyFont="1" applyFill="1" applyBorder="1" applyAlignment="1">
      <alignment horizontal="center" vertical="center"/>
    </xf>
    <xf numFmtId="0" fontId="51" fillId="6" borderId="4" xfId="0" applyFont="1" applyFill="1" applyBorder="1" applyAlignment="1">
      <alignment horizontal="center" vertical="center"/>
    </xf>
    <xf numFmtId="0" fontId="59" fillId="0" borderId="4" xfId="0" applyFont="1" applyBorder="1" applyAlignment="1">
      <alignment horizontal="center" vertical="center" wrapText="1"/>
    </xf>
    <xf numFmtId="0" fontId="60" fillId="0" borderId="4" xfId="0" applyFont="1" applyBorder="1" applyAlignment="1">
      <alignment horizontal="center" vertical="center"/>
    </xf>
    <xf numFmtId="167" fontId="60" fillId="0" borderId="4" xfId="0" applyNumberFormat="1" applyFont="1" applyBorder="1" applyAlignment="1">
      <alignment horizontal="center" vertical="center"/>
    </xf>
    <xf numFmtId="0" fontId="61" fillId="0" borderId="4" xfId="0" applyFont="1" applyBorder="1" applyAlignment="1">
      <alignment horizontal="center" vertical="center" wrapText="1"/>
    </xf>
    <xf numFmtId="0" fontId="62" fillId="0" borderId="3" xfId="0" applyFont="1" applyBorder="1" applyAlignment="1">
      <alignment horizontal="center"/>
    </xf>
    <xf numFmtId="0" fontId="63" fillId="0" borderId="4" xfId="0" applyFont="1" applyBorder="1" applyAlignment="1">
      <alignment horizontal="center" vertical="center" wrapText="1"/>
    </xf>
    <xf numFmtId="0" fontId="64" fillId="0" borderId="1" xfId="0" applyFont="1" applyBorder="1" applyAlignment="1">
      <alignment horizontal="center" vertical="center" wrapText="1"/>
    </xf>
    <xf numFmtId="0" fontId="65" fillId="0" borderId="1" xfId="0" applyFont="1" applyBorder="1" applyAlignment="1">
      <alignment horizontal="center" vertical="center" wrapText="1"/>
    </xf>
    <xf numFmtId="169" fontId="64" fillId="0" borderId="4" xfId="0" applyNumberFormat="1" applyFont="1" applyBorder="1" applyAlignment="1">
      <alignment horizontal="center" vertical="center" wrapText="1"/>
    </xf>
    <xf numFmtId="0" fontId="64" fillId="0" borderId="4" xfId="0" applyFont="1" applyBorder="1" applyAlignment="1">
      <alignment horizontal="center" vertical="center" wrapText="1"/>
    </xf>
    <xf numFmtId="166" fontId="62" fillId="0" borderId="2" xfId="0" applyNumberFormat="1" applyFont="1" applyBorder="1" applyAlignment="1">
      <alignment horizontal="center" vertical="center"/>
    </xf>
    <xf numFmtId="0" fontId="65" fillId="6" borderId="4" xfId="0" applyFont="1" applyFill="1" applyBorder="1" applyAlignment="1">
      <alignment horizontal="center" vertical="center"/>
    </xf>
    <xf numFmtId="0" fontId="61" fillId="0" borderId="5" xfId="0" applyFont="1" applyBorder="1" applyAlignment="1">
      <alignment horizontal="left" vertical="center" wrapText="1"/>
    </xf>
    <xf numFmtId="0" fontId="57" fillId="0" borderId="4" xfId="0" applyFont="1" applyBorder="1" applyAlignment="1">
      <alignment horizontal="center"/>
    </xf>
    <xf numFmtId="0" fontId="0" fillId="4" borderId="2" xfId="0" applyFill="1" applyBorder="1" applyAlignment="1">
      <alignment vertical="center"/>
    </xf>
    <xf numFmtId="0" fontId="21" fillId="6" borderId="7" xfId="0" applyFont="1" applyFill="1" applyBorder="1" applyAlignment="1">
      <alignment horizontal="center" vertical="center"/>
    </xf>
    <xf numFmtId="0" fontId="53" fillId="0" borderId="4" xfId="0" applyFont="1" applyBorder="1" applyAlignment="1">
      <alignment horizontal="left" vertical="top" wrapText="1"/>
    </xf>
    <xf numFmtId="166" fontId="12" fillId="0" borderId="1" xfId="0" applyNumberFormat="1" applyFont="1" applyBorder="1" applyAlignment="1">
      <alignment horizontal="center" vertical="center"/>
    </xf>
    <xf numFmtId="166" fontId="57" fillId="0" borderId="1" xfId="0" applyNumberFormat="1" applyFont="1" applyBorder="1" applyAlignment="1">
      <alignment horizontal="center" vertical="center"/>
    </xf>
    <xf numFmtId="169" fontId="51" fillId="0" borderId="1" xfId="0" applyNumberFormat="1" applyFont="1" applyBorder="1" applyAlignment="1">
      <alignment horizontal="center" vertical="center" wrapText="1"/>
    </xf>
    <xf numFmtId="0" fontId="52" fillId="0" borderId="4" xfId="0" applyFont="1" applyBorder="1" applyAlignment="1">
      <alignment horizontal="center" vertical="center" wrapText="1"/>
    </xf>
    <xf numFmtId="167" fontId="52" fillId="0" borderId="4" xfId="0" applyNumberFormat="1" applyFont="1" applyBorder="1" applyAlignment="1">
      <alignment horizontal="center" vertical="center" wrapText="1"/>
    </xf>
    <xf numFmtId="0" fontId="27" fillId="0" borderId="0" xfId="0" applyFont="1" applyAlignment="1">
      <alignment horizontal="center" vertical="center" wrapText="1"/>
    </xf>
    <xf numFmtId="0" fontId="53" fillId="0" borderId="7" xfId="0" applyFont="1" applyBorder="1" applyAlignment="1">
      <alignment horizontal="left" vertical="center" wrapText="1"/>
    </xf>
    <xf numFmtId="167" fontId="24" fillId="0" borderId="4" xfId="0" applyNumberFormat="1" applyFont="1" applyBorder="1" applyAlignment="1">
      <alignment horizontal="center" vertical="center"/>
    </xf>
    <xf numFmtId="0" fontId="0" fillId="0" borderId="4" xfId="0" applyBorder="1" applyAlignment="1">
      <alignment horizontal="center" vertical="center" wrapText="1"/>
    </xf>
    <xf numFmtId="0" fontId="4" fillId="0" borderId="7" xfId="0" applyFont="1" applyBorder="1" applyAlignment="1">
      <alignment horizontal="left"/>
    </xf>
    <xf numFmtId="0" fontId="20" fillId="0" borderId="4" xfId="0" applyFont="1" applyBorder="1" applyAlignment="1">
      <alignment horizontal="center"/>
    </xf>
    <xf numFmtId="0" fontId="0" fillId="3" borderId="0" xfId="0" applyFill="1" applyAlignment="1">
      <alignment horizontal="center" vertical="center"/>
    </xf>
    <xf numFmtId="0" fontId="66" fillId="0" borderId="4" xfId="0" applyFont="1" applyBorder="1" applyAlignment="1">
      <alignment horizontal="center" vertical="center"/>
    </xf>
    <xf numFmtId="0" fontId="55" fillId="0" borderId="11" xfId="0" applyFont="1" applyBorder="1" applyAlignment="1">
      <alignment horizontal="center" vertical="center" wrapText="1"/>
    </xf>
    <xf numFmtId="0" fontId="32" fillId="0" borderId="4" xfId="0" applyFont="1" applyBorder="1" applyAlignment="1">
      <alignment horizontal="center" vertical="center"/>
    </xf>
    <xf numFmtId="0" fontId="24" fillId="0" borderId="1" xfId="0" applyFont="1" applyBorder="1" applyAlignment="1">
      <alignment horizontal="center" vertical="center"/>
    </xf>
    <xf numFmtId="167" fontId="2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8" fillId="0" borderId="4" xfId="0" applyFont="1" applyBorder="1" applyAlignment="1">
      <alignment horizontal="center" vertical="center"/>
    </xf>
    <xf numFmtId="0" fontId="7" fillId="0" borderId="11" xfId="0" applyFont="1" applyBorder="1" applyAlignment="1">
      <alignment horizontal="center" vertical="center" wrapText="1"/>
    </xf>
    <xf numFmtId="166" fontId="20" fillId="0" borderId="1" xfId="0" applyNumberFormat="1" applyFont="1" applyBorder="1" applyAlignment="1">
      <alignment horizontal="center" vertical="center"/>
    </xf>
    <xf numFmtId="0" fontId="51" fillId="0" borderId="4" xfId="0" applyFont="1" applyBorder="1" applyAlignment="1">
      <alignment horizontal="center" vertical="center"/>
    </xf>
    <xf numFmtId="0" fontId="21" fillId="0" borderId="4" xfId="0" applyFont="1" applyBorder="1" applyAlignment="1">
      <alignment horizontal="center" vertical="center"/>
    </xf>
    <xf numFmtId="0" fontId="4" fillId="0" borderId="7" xfId="0" applyFont="1" applyBorder="1" applyAlignment="1">
      <alignment horizontal="left" vertical="center" wrapText="1"/>
    </xf>
    <xf numFmtId="0" fontId="7" fillId="0" borderId="7" xfId="0" applyFont="1" applyBorder="1" applyAlignment="1">
      <alignment horizontal="left" vertical="center" wrapText="1"/>
    </xf>
    <xf numFmtId="0" fontId="51" fillId="0" borderId="7" xfId="0" applyFont="1" applyBorder="1" applyAlignment="1">
      <alignment horizontal="left" vertical="center" wrapText="1"/>
    </xf>
    <xf numFmtId="0" fontId="55" fillId="0" borderId="4" xfId="0" applyFont="1" applyBorder="1" applyAlignment="1">
      <alignment horizontal="center" vertical="center"/>
    </xf>
    <xf numFmtId="0" fontId="23" fillId="0" borderId="4" xfId="0" applyFont="1" applyBorder="1" applyAlignment="1">
      <alignment horizontal="center" vertical="center"/>
    </xf>
    <xf numFmtId="0" fontId="24" fillId="3" borderId="4" xfId="0" applyFont="1" applyFill="1" applyBorder="1" applyAlignment="1">
      <alignment horizontal="center" vertical="center" wrapText="1"/>
    </xf>
    <xf numFmtId="167" fontId="24"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4" fillId="3" borderId="4" xfId="0" applyFont="1" applyFill="1" applyBorder="1" applyAlignment="1">
      <alignment horizontal="left" wrapText="1"/>
    </xf>
    <xf numFmtId="0" fontId="49" fillId="3" borderId="4" xfId="0" applyFont="1" applyFill="1" applyBorder="1" applyAlignment="1">
      <alignment horizontal="center" vertical="center" wrapText="1"/>
    </xf>
    <xf numFmtId="167" fontId="49" fillId="3" borderId="4" xfId="0" applyNumberFormat="1" applyFont="1" applyFill="1" applyBorder="1" applyAlignment="1">
      <alignment horizontal="center" vertical="center" wrapText="1"/>
    </xf>
    <xf numFmtId="0" fontId="19" fillId="3" borderId="4" xfId="0" applyFont="1" applyFill="1" applyBorder="1" applyAlignment="1">
      <alignment horizontal="center" vertical="center" wrapText="1"/>
    </xf>
    <xf numFmtId="0" fontId="58" fillId="3" borderId="4" xfId="0" applyFont="1" applyFill="1" applyBorder="1" applyAlignment="1">
      <alignment horizontal="center" vertical="center" wrapText="1"/>
    </xf>
    <xf numFmtId="0" fontId="19" fillId="3" borderId="4" xfId="0" applyFont="1" applyFill="1" applyBorder="1" applyAlignment="1">
      <alignment horizontal="left" wrapText="1"/>
    </xf>
    <xf numFmtId="0" fontId="58" fillId="6" borderId="4" xfId="0" applyFont="1" applyFill="1" applyBorder="1" applyAlignment="1">
      <alignment vertical="center"/>
    </xf>
    <xf numFmtId="0" fontId="47" fillId="0" borderId="4" xfId="2" applyFont="1" applyFill="1" applyBorder="1" applyAlignment="1" applyProtection="1">
      <alignment horizontal="center" vertical="center" wrapText="1"/>
    </xf>
    <xf numFmtId="0" fontId="59" fillId="0" borderId="4" xfId="2" applyFont="1" applyFill="1" applyBorder="1" applyAlignment="1" applyProtection="1">
      <alignment horizontal="center" vertical="center" wrapText="1"/>
    </xf>
    <xf numFmtId="0" fontId="67" fillId="0" borderId="4" xfId="2" applyFont="1" applyFill="1" applyBorder="1" applyAlignment="1" applyProtection="1">
      <alignment horizontal="center" vertical="center" wrapText="1"/>
    </xf>
    <xf numFmtId="0" fontId="17" fillId="0" borderId="4" xfId="2" applyFont="1" applyFill="1" applyBorder="1" applyAlignment="1" applyProtection="1">
      <alignment horizontal="center" vertical="center" wrapText="1"/>
    </xf>
    <xf numFmtId="0" fontId="0" fillId="3" borderId="3" xfId="0" applyFill="1" applyBorder="1"/>
    <xf numFmtId="0" fontId="4" fillId="3" borderId="4" xfId="0" applyFont="1" applyFill="1" applyBorder="1" applyAlignment="1">
      <alignment horizontal="left" vertical="center" wrapText="1"/>
    </xf>
    <xf numFmtId="0" fontId="53" fillId="3" borderId="3" xfId="0" applyFont="1" applyFill="1" applyBorder="1" applyAlignment="1">
      <alignment horizontal="center" vertical="center" wrapText="1"/>
    </xf>
    <xf numFmtId="0" fontId="19" fillId="0" borderId="6" xfId="0" applyFont="1" applyBorder="1" applyAlignment="1">
      <alignment horizontal="left" vertical="center" wrapText="1"/>
    </xf>
    <xf numFmtId="0" fontId="68" fillId="0" borderId="4" xfId="0" applyFont="1" applyBorder="1" applyAlignment="1">
      <alignment horizontal="center" vertical="center"/>
    </xf>
    <xf numFmtId="167" fontId="68" fillId="0" borderId="4" xfId="0" applyNumberFormat="1" applyFont="1" applyBorder="1" applyAlignment="1">
      <alignment horizontal="center" vertical="center"/>
    </xf>
    <xf numFmtId="0" fontId="69" fillId="0" borderId="4" xfId="0" applyFont="1" applyBorder="1" applyAlignment="1">
      <alignment horizontal="center" vertical="center" wrapText="1"/>
    </xf>
    <xf numFmtId="0" fontId="70" fillId="0" borderId="3" xfId="0" applyFont="1" applyBorder="1"/>
    <xf numFmtId="0" fontId="71" fillId="0" borderId="4" xfId="0" applyFont="1" applyBorder="1" applyAlignment="1">
      <alignment horizontal="center" vertical="center" wrapText="1"/>
    </xf>
    <xf numFmtId="0" fontId="72" fillId="0" borderId="4" xfId="0" applyFont="1" applyBorder="1" applyAlignment="1">
      <alignment horizontal="center" vertical="center" wrapText="1"/>
    </xf>
    <xf numFmtId="0" fontId="70" fillId="0" borderId="4" xfId="0" applyFont="1" applyBorder="1" applyAlignment="1">
      <alignment horizontal="center" vertical="center" wrapText="1"/>
    </xf>
    <xf numFmtId="169" fontId="72" fillId="0" borderId="4" xfId="0" applyNumberFormat="1" applyFont="1" applyBorder="1" applyAlignment="1">
      <alignment horizontal="center" vertical="center" wrapText="1"/>
    </xf>
    <xf numFmtId="166" fontId="73" fillId="3" borderId="1" xfId="0" applyNumberFormat="1" applyFont="1" applyFill="1" applyBorder="1" applyAlignment="1">
      <alignment horizontal="center" vertical="center"/>
    </xf>
    <xf numFmtId="0" fontId="70" fillId="6" borderId="4" xfId="0" applyFont="1" applyFill="1" applyBorder="1" applyAlignment="1">
      <alignment horizontal="center" vertical="center"/>
    </xf>
    <xf numFmtId="166" fontId="71" fillId="4" borderId="1" xfId="0" applyNumberFormat="1" applyFont="1" applyFill="1" applyBorder="1" applyAlignment="1">
      <alignment horizontal="center" vertical="center"/>
    </xf>
    <xf numFmtId="9" fontId="71" fillId="4" borderId="1" xfId="0" applyNumberFormat="1" applyFont="1" applyFill="1" applyBorder="1" applyAlignment="1">
      <alignment horizontal="center" vertical="center"/>
    </xf>
    <xf numFmtId="0" fontId="69" fillId="0" borderId="4" xfId="0" applyFont="1" applyBorder="1" applyAlignment="1">
      <alignment horizontal="left" vertical="center" wrapText="1"/>
    </xf>
    <xf numFmtId="0" fontId="12" fillId="0" borderId="3" xfId="0" applyFont="1" applyBorder="1" applyAlignment="1">
      <alignment horizontal="center" vertical="center"/>
    </xf>
    <xf numFmtId="0" fontId="24" fillId="3" borderId="4" xfId="0" applyFont="1" applyFill="1" applyBorder="1" applyAlignment="1">
      <alignment horizontal="center" vertical="center"/>
    </xf>
    <xf numFmtId="167" fontId="24" fillId="3"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9" fontId="7" fillId="3" borderId="4"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24" fillId="0" borderId="5" xfId="0" applyFont="1" applyBorder="1" applyAlignment="1">
      <alignment horizontal="center" vertical="center"/>
    </xf>
    <xf numFmtId="167" fontId="24" fillId="0" borderId="12" xfId="0" applyNumberFormat="1" applyFont="1" applyBorder="1" applyAlignment="1">
      <alignment horizontal="center" vertical="center"/>
    </xf>
    <xf numFmtId="0" fontId="4" fillId="0" borderId="12" xfId="0" applyFont="1" applyBorder="1" applyAlignment="1">
      <alignment horizontal="center" vertical="center" wrapText="1"/>
    </xf>
    <xf numFmtId="0" fontId="0" fillId="0" borderId="12" xfId="0" applyBorder="1"/>
    <xf numFmtId="0" fontId="74" fillId="0" borderId="5" xfId="0" applyFont="1" applyBorder="1" applyAlignment="1">
      <alignment horizontal="center" vertical="center" wrapText="1"/>
    </xf>
    <xf numFmtId="0" fontId="7" fillId="3" borderId="11" xfId="0" applyFont="1" applyFill="1" applyBorder="1" applyAlignment="1">
      <alignment horizontal="center" vertical="center" wrapText="1"/>
    </xf>
    <xf numFmtId="0" fontId="0" fillId="3" borderId="11" xfId="0" applyFill="1" applyBorder="1" applyAlignment="1">
      <alignment horizontal="center" vertical="center" wrapText="1"/>
    </xf>
    <xf numFmtId="169" fontId="7" fillId="0" borderId="5" xfId="0" applyNumberFormat="1" applyFont="1" applyBorder="1" applyAlignment="1">
      <alignment horizontal="center" vertical="center" wrapText="1"/>
    </xf>
    <xf numFmtId="166" fontId="20" fillId="3" borderId="10" xfId="0" applyNumberFormat="1" applyFont="1" applyFill="1" applyBorder="1" applyAlignment="1">
      <alignment horizontal="center" vertical="center"/>
    </xf>
    <xf numFmtId="0" fontId="0" fillId="6" borderId="5" xfId="0" applyFill="1" applyBorder="1" applyAlignment="1">
      <alignment horizontal="center" vertical="center"/>
    </xf>
    <xf numFmtId="0" fontId="4" fillId="0" borderId="5" xfId="0" applyFont="1" applyBorder="1" applyAlignment="1">
      <alignment horizontal="left" vertical="top" wrapText="1"/>
    </xf>
    <xf numFmtId="0" fontId="49" fillId="0" borderId="5" xfId="0" applyFont="1" applyBorder="1" applyAlignment="1">
      <alignment horizontal="center" vertical="center"/>
    </xf>
    <xf numFmtId="167" fontId="49" fillId="0" borderId="12" xfId="0" applyNumberFormat="1" applyFont="1" applyBorder="1" applyAlignment="1">
      <alignment horizontal="center" vertical="center"/>
    </xf>
    <xf numFmtId="0" fontId="12" fillId="0" borderId="12" xfId="0" applyFont="1" applyBorder="1" applyAlignment="1">
      <alignment horizontal="center" vertical="center"/>
    </xf>
    <xf numFmtId="169" fontId="51" fillId="0" borderId="5" xfId="0" applyNumberFormat="1" applyFont="1" applyBorder="1" applyAlignment="1">
      <alignment horizontal="center" vertical="center" wrapText="1"/>
    </xf>
    <xf numFmtId="0" fontId="51" fillId="0" borderId="5" xfId="0" applyFont="1" applyBorder="1" applyAlignment="1">
      <alignment horizontal="center" vertical="center" wrapText="1"/>
    </xf>
    <xf numFmtId="0" fontId="21" fillId="6" borderId="5" xfId="0" applyFont="1" applyFill="1" applyBorder="1" applyAlignment="1">
      <alignment horizontal="center" vertical="center"/>
    </xf>
    <xf numFmtId="0" fontId="21" fillId="3" borderId="1" xfId="0" applyFont="1" applyFill="1" applyBorder="1" applyAlignment="1">
      <alignment horizontal="center" vertical="center" wrapText="1"/>
    </xf>
    <xf numFmtId="0" fontId="19" fillId="0" borderId="4" xfId="0" applyFont="1" applyBorder="1" applyAlignment="1">
      <alignment vertical="top" wrapText="1"/>
    </xf>
    <xf numFmtId="0" fontId="57" fillId="0" borderId="3" xfId="0" applyFont="1" applyBorder="1" applyAlignment="1">
      <alignment horizontal="center" vertical="center"/>
    </xf>
    <xf numFmtId="0" fontId="75" fillId="0" borderId="4" xfId="0" applyFont="1" applyBorder="1" applyAlignment="1">
      <alignment horizontal="center" vertical="center" wrapText="1"/>
    </xf>
    <xf numFmtId="0" fontId="20" fillId="0" borderId="3" xfId="0" applyFont="1" applyBorder="1" applyAlignment="1">
      <alignment horizontal="center" vertical="center"/>
    </xf>
    <xf numFmtId="0" fontId="11" fillId="0" borderId="7" xfId="0" applyFont="1" applyBorder="1" applyAlignment="1">
      <alignment horizontal="center" vertical="center" wrapText="1"/>
    </xf>
    <xf numFmtId="0" fontId="51" fillId="3" borderId="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47" fillId="0" borderId="7" xfId="0" applyFont="1" applyBorder="1" applyAlignment="1">
      <alignment horizontal="center" vertical="center" wrapText="1"/>
    </xf>
    <xf numFmtId="0" fontId="11" fillId="0" borderId="7" xfId="2" applyFont="1" applyFill="1" applyBorder="1" applyAlignment="1" applyProtection="1">
      <alignment horizontal="center" vertical="center" wrapText="1"/>
    </xf>
    <xf numFmtId="0" fontId="51" fillId="0" borderId="1" xfId="0" applyFont="1" applyBorder="1" applyAlignment="1">
      <alignment horizontal="center" vertical="center"/>
    </xf>
    <xf numFmtId="0" fontId="21" fillId="0" borderId="1" xfId="0" applyFont="1" applyBorder="1" applyAlignment="1">
      <alignment horizontal="center" vertical="center"/>
    </xf>
    <xf numFmtId="0" fontId="19" fillId="0" borderId="4" xfId="0" applyFont="1" applyBorder="1" applyAlignment="1">
      <alignment horizontal="left" wrapText="1"/>
    </xf>
    <xf numFmtId="169" fontId="76" fillId="0" borderId="4" xfId="0" applyNumberFormat="1" applyFont="1" applyBorder="1" applyAlignment="1">
      <alignment horizontal="center" vertical="center" wrapText="1"/>
    </xf>
    <xf numFmtId="0" fontId="53" fillId="3" borderId="4" xfId="0" applyFont="1" applyFill="1" applyBorder="1" applyAlignment="1">
      <alignment horizontal="center" vertical="center" wrapText="1"/>
    </xf>
    <xf numFmtId="0" fontId="55" fillId="3" borderId="4"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32" fillId="0" borderId="9" xfId="0" applyFont="1" applyBorder="1" applyAlignment="1">
      <alignment horizontal="center" vertical="center"/>
    </xf>
    <xf numFmtId="0" fontId="51" fillId="3" borderId="4"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66" fillId="0" borderId="9" xfId="0" applyFont="1" applyBorder="1" applyAlignment="1">
      <alignment horizontal="center" vertical="center"/>
    </xf>
    <xf numFmtId="0" fontId="47" fillId="0" borderId="7" xfId="2" applyFont="1" applyFill="1" applyBorder="1" applyAlignment="1" applyProtection="1">
      <alignment horizontal="center" vertical="center" wrapText="1"/>
    </xf>
    <xf numFmtId="0" fontId="67" fillId="0" borderId="4" xfId="0" applyFont="1" applyBorder="1" applyAlignment="1">
      <alignment horizontal="center" vertical="center" wrapText="1"/>
    </xf>
    <xf numFmtId="0" fontId="18" fillId="0" borderId="9" xfId="0" applyFont="1" applyBorder="1" applyAlignment="1">
      <alignment horizontal="center" vertical="center"/>
    </xf>
    <xf numFmtId="0" fontId="17" fillId="0" borderId="7" xfId="2" applyFont="1" applyFill="1" applyBorder="1" applyAlignment="1" applyProtection="1">
      <alignment horizontal="center" vertical="center" wrapText="1"/>
    </xf>
    <xf numFmtId="0" fontId="47" fillId="3" borderId="4" xfId="0" applyFont="1" applyFill="1" applyBorder="1" applyAlignment="1">
      <alignment horizontal="center" vertical="center" wrapText="1"/>
    </xf>
    <xf numFmtId="0" fontId="47" fillId="3" borderId="7" xfId="2" applyFont="1" applyFill="1" applyBorder="1" applyAlignment="1" applyProtection="1">
      <alignment horizontal="center" vertical="center" wrapText="1"/>
    </xf>
    <xf numFmtId="166" fontId="57" fillId="3" borderId="4" xfId="0" applyNumberFormat="1" applyFont="1" applyFill="1" applyBorder="1" applyAlignment="1">
      <alignment horizontal="center" vertical="center"/>
    </xf>
    <xf numFmtId="0" fontId="11" fillId="3" borderId="7" xfId="2" applyFont="1" applyFill="1" applyBorder="1" applyAlignment="1" applyProtection="1">
      <alignment horizontal="center" vertical="center" wrapText="1"/>
    </xf>
    <xf numFmtId="0" fontId="23" fillId="3" borderId="1" xfId="0" applyFont="1" applyFill="1" applyBorder="1" applyAlignment="1">
      <alignment horizontal="center" vertical="center" wrapText="1"/>
    </xf>
    <xf numFmtId="0" fontId="52" fillId="0" borderId="5" xfId="0" applyFont="1" applyBorder="1" applyAlignment="1">
      <alignment horizontal="center" vertical="center"/>
    </xf>
    <xf numFmtId="167" fontId="52" fillId="0" borderId="5" xfId="0" applyNumberFormat="1" applyFont="1" applyBorder="1" applyAlignment="1">
      <alignment horizontal="center" vertical="center"/>
    </xf>
    <xf numFmtId="0" fontId="53" fillId="0" borderId="5" xfId="0" applyFont="1" applyBorder="1" applyAlignment="1">
      <alignment horizontal="center" vertical="center" wrapText="1"/>
    </xf>
    <xf numFmtId="0" fontId="57" fillId="0" borderId="12" xfId="0" applyFont="1" applyBorder="1" applyAlignment="1">
      <alignment horizontal="center"/>
    </xf>
    <xf numFmtId="0" fontId="47" fillId="0" borderId="0" xfId="0" applyFont="1" applyAlignment="1">
      <alignment horizontal="center" vertical="center" wrapText="1"/>
    </xf>
    <xf numFmtId="0" fontId="47" fillId="0" borderId="5" xfId="0" applyFont="1" applyBorder="1" applyAlignment="1">
      <alignment horizontal="center" vertical="center" wrapText="1"/>
    </xf>
    <xf numFmtId="0" fontId="23" fillId="0" borderId="11" xfId="0" applyFont="1" applyBorder="1" applyAlignment="1">
      <alignment horizontal="center" vertical="center" wrapText="1"/>
    </xf>
    <xf numFmtId="169" fontId="55" fillId="0" borderId="5" xfId="0" applyNumberFormat="1" applyFont="1" applyBorder="1" applyAlignment="1">
      <alignment horizontal="center" vertical="center" wrapText="1"/>
    </xf>
    <xf numFmtId="0" fontId="55" fillId="0" borderId="5" xfId="0" applyFont="1" applyBorder="1" applyAlignment="1">
      <alignment horizontal="center" vertical="center" wrapText="1"/>
    </xf>
    <xf numFmtId="166" fontId="57" fillId="3" borderId="10" xfId="0" applyNumberFormat="1" applyFont="1" applyFill="1" applyBorder="1" applyAlignment="1">
      <alignment horizontal="center" vertical="center"/>
    </xf>
    <xf numFmtId="0" fontId="23" fillId="6" borderId="5" xfId="0" applyFont="1" applyFill="1" applyBorder="1" applyAlignment="1">
      <alignment horizontal="center" vertical="center"/>
    </xf>
    <xf numFmtId="170" fontId="20" fillId="3" borderId="1" xfId="0" applyNumberFormat="1" applyFont="1" applyFill="1" applyBorder="1" applyAlignment="1">
      <alignment horizontal="center" vertical="center"/>
    </xf>
    <xf numFmtId="170" fontId="57" fillId="3" borderId="1" xfId="0" applyNumberFormat="1" applyFont="1" applyFill="1" applyBorder="1" applyAlignment="1">
      <alignment horizontal="center" vertical="center"/>
    </xf>
    <xf numFmtId="0" fontId="49" fillId="0" borderId="4" xfId="3" applyFont="1" applyFill="1" applyBorder="1" applyAlignment="1">
      <alignment horizontal="center" vertical="center"/>
    </xf>
    <xf numFmtId="167" fontId="49" fillId="0" borderId="3" xfId="3" applyNumberFormat="1" applyFont="1" applyFill="1" applyBorder="1" applyAlignment="1">
      <alignment horizontal="center" vertical="center"/>
    </xf>
    <xf numFmtId="0" fontId="21" fillId="0" borderId="3" xfId="3" applyFont="1" applyFill="1" applyBorder="1" applyAlignment="1">
      <alignment horizontal="center" vertical="center"/>
    </xf>
    <xf numFmtId="0" fontId="16" fillId="0" borderId="4" xfId="3" applyFont="1" applyFill="1" applyBorder="1" applyAlignment="1">
      <alignment horizontal="center" vertical="center" wrapText="1"/>
    </xf>
    <xf numFmtId="0" fontId="11" fillId="0" borderId="4" xfId="3" applyFont="1" applyFill="1" applyBorder="1" applyAlignment="1">
      <alignment horizontal="center" vertical="center" wrapText="1"/>
    </xf>
    <xf numFmtId="0" fontId="51"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169" fontId="51" fillId="0" borderId="4" xfId="3" applyNumberFormat="1" applyFont="1" applyFill="1" applyBorder="1" applyAlignment="1">
      <alignment horizontal="center" vertical="center" wrapText="1"/>
    </xf>
    <xf numFmtId="0" fontId="51" fillId="0" borderId="4" xfId="3" applyFont="1" applyFill="1" applyBorder="1" applyAlignment="1">
      <alignment horizontal="center" vertical="center" wrapText="1"/>
    </xf>
    <xf numFmtId="0" fontId="21" fillId="6" borderId="4" xfId="3" applyFont="1" applyFill="1" applyBorder="1" applyAlignment="1">
      <alignment horizontal="center" vertical="center"/>
    </xf>
    <xf numFmtId="0" fontId="19" fillId="0" borderId="4" xfId="3" applyFont="1" applyFill="1" applyBorder="1" applyAlignment="1">
      <alignment horizontal="left" vertical="center" wrapText="1"/>
    </xf>
    <xf numFmtId="167" fontId="49" fillId="0" borderId="4" xfId="3" applyNumberFormat="1" applyFont="1" applyFill="1" applyBorder="1" applyAlignment="1">
      <alignment horizontal="center" vertical="center"/>
    </xf>
    <xf numFmtId="0" fontId="23" fillId="0" borderId="1" xfId="3" applyFont="1" applyFill="1" applyBorder="1" applyAlignment="1">
      <alignment horizontal="center" vertical="center" wrapText="1"/>
    </xf>
    <xf numFmtId="0" fontId="21" fillId="3" borderId="3" xfId="0" applyFont="1" applyFill="1" applyBorder="1"/>
    <xf numFmtId="0" fontId="11" fillId="3" borderId="4" xfId="2" applyFont="1" applyFill="1" applyBorder="1" applyAlignment="1" applyProtection="1">
      <alignment horizontal="center" vertical="center" wrapText="1"/>
    </xf>
    <xf numFmtId="0" fontId="19" fillId="0" borderId="7" xfId="0" applyFont="1" applyBorder="1" applyAlignment="1">
      <alignment horizontal="center" vertical="center" wrapText="1"/>
    </xf>
    <xf numFmtId="169" fontId="77" fillId="0" borderId="4" xfId="0" applyNumberFormat="1" applyFont="1" applyBorder="1" applyAlignment="1">
      <alignment horizontal="center" vertical="center" wrapText="1"/>
    </xf>
    <xf numFmtId="0" fontId="53" fillId="0" borderId="6" xfId="0" applyFont="1" applyBorder="1" applyAlignment="1">
      <alignment horizontal="left" vertical="center" wrapText="1"/>
    </xf>
    <xf numFmtId="167" fontId="60" fillId="0" borderId="3" xfId="0" applyNumberFormat="1" applyFont="1" applyBorder="1" applyAlignment="1">
      <alignment horizontal="center" vertical="center"/>
    </xf>
    <xf numFmtId="0" fontId="61" fillId="0" borderId="3" xfId="0" applyFont="1" applyBorder="1" applyAlignment="1">
      <alignment horizontal="center" vertical="center" wrapText="1"/>
    </xf>
    <xf numFmtId="0" fontId="65" fillId="0" borderId="3" xfId="0" applyFont="1" applyBorder="1"/>
    <xf numFmtId="169" fontId="78" fillId="0" borderId="4" xfId="0" applyNumberFormat="1" applyFont="1" applyBorder="1" applyAlignment="1">
      <alignment horizontal="center" vertical="center" wrapText="1"/>
    </xf>
    <xf numFmtId="166" fontId="62" fillId="0" borderId="4" xfId="0" applyNumberFormat="1" applyFont="1" applyBorder="1" applyAlignment="1">
      <alignment horizontal="center" vertical="center"/>
    </xf>
    <xf numFmtId="0" fontId="61" fillId="0" borderId="7" xfId="0" applyFont="1" applyBorder="1" applyAlignment="1">
      <alignment horizontal="left" vertical="center" wrapText="1"/>
    </xf>
    <xf numFmtId="167" fontId="19" fillId="0" borderId="5" xfId="0" applyNumberFormat="1" applyFont="1" applyBorder="1" applyAlignment="1">
      <alignment vertical="center" wrapText="1"/>
    </xf>
    <xf numFmtId="0" fontId="12" fillId="3" borderId="4" xfId="0" applyFont="1" applyFill="1" applyBorder="1" applyAlignment="1">
      <alignment horizontal="center"/>
    </xf>
    <xf numFmtId="169" fontId="51" fillId="3" borderId="4" xfId="0" applyNumberFormat="1" applyFont="1" applyFill="1" applyBorder="1" applyAlignment="1">
      <alignment horizontal="center" vertical="center" wrapText="1"/>
    </xf>
    <xf numFmtId="0" fontId="12" fillId="3" borderId="5" xfId="0" applyFont="1" applyFill="1" applyBorder="1" applyAlignment="1">
      <alignment horizontal="center"/>
    </xf>
    <xf numFmtId="0" fontId="11" fillId="3" borderId="5" xfId="2" applyFont="1" applyFill="1" applyBorder="1" applyAlignment="1" applyProtection="1">
      <alignment horizontal="center" vertical="center" wrapText="1"/>
    </xf>
    <xf numFmtId="0" fontId="11" fillId="0" borderId="5" xfId="2" applyFont="1" applyFill="1" applyBorder="1" applyAlignment="1" applyProtection="1">
      <alignment horizontal="center" vertical="center" wrapText="1"/>
    </xf>
    <xf numFmtId="0" fontId="21" fillId="3" borderId="5" xfId="0" applyFont="1" applyFill="1" applyBorder="1" applyAlignment="1">
      <alignment horizontal="center" vertical="center" wrapText="1"/>
    </xf>
    <xf numFmtId="0" fontId="20" fillId="3" borderId="4" xfId="0" applyFont="1" applyFill="1" applyBorder="1" applyAlignment="1">
      <alignment horizontal="center"/>
    </xf>
    <xf numFmtId="0" fontId="17" fillId="3" borderId="4" xfId="2" applyFont="1" applyFill="1" applyBorder="1" applyAlignment="1" applyProtection="1">
      <alignment horizontal="center" vertical="center" wrapText="1"/>
    </xf>
    <xf numFmtId="0" fontId="0" fillId="3" borderId="4" xfId="0" applyFill="1" applyBorder="1" applyAlignment="1">
      <alignment horizontal="center" vertical="center" wrapText="1"/>
    </xf>
    <xf numFmtId="0" fontId="12" fillId="0" borderId="5" xfId="0" applyFont="1" applyBorder="1" applyAlignment="1">
      <alignment horizontal="center"/>
    </xf>
    <xf numFmtId="0" fontId="21" fillId="0" borderId="5" xfId="0" applyFont="1" applyBorder="1" applyAlignment="1">
      <alignment horizontal="center" vertical="center" wrapText="1"/>
    </xf>
    <xf numFmtId="0" fontId="79" fillId="3" borderId="0" xfId="0" applyFont="1" applyFill="1" applyAlignment="1">
      <alignment horizontal="center" vertical="center" wrapText="1"/>
    </xf>
    <xf numFmtId="0" fontId="19" fillId="0" borderId="7" xfId="0" applyFont="1" applyBorder="1" applyAlignment="1">
      <alignment vertical="center" wrapText="1"/>
    </xf>
    <xf numFmtId="0" fontId="0" fillId="0" borderId="0" xfId="0" applyAlignment="1">
      <alignment vertical="top"/>
    </xf>
    <xf numFmtId="0" fontId="55" fillId="3" borderId="1" xfId="0" applyFont="1" applyFill="1" applyBorder="1" applyAlignment="1">
      <alignment horizontal="center" vertical="center" wrapText="1"/>
    </xf>
    <xf numFmtId="169" fontId="55" fillId="3" borderId="4" xfId="0" applyNumberFormat="1" applyFont="1" applyFill="1" applyBorder="1" applyAlignment="1">
      <alignment horizontal="center" vertical="center" wrapText="1"/>
    </xf>
    <xf numFmtId="166" fontId="20" fillId="3" borderId="1" xfId="0" applyNumberFormat="1" applyFont="1" applyFill="1" applyBorder="1" applyAlignment="1">
      <alignment horizontal="center" vertical="center"/>
    </xf>
    <xf numFmtId="170" fontId="12" fillId="3" borderId="4" xfId="0" applyNumberFormat="1" applyFont="1" applyFill="1" applyBorder="1" applyAlignment="1">
      <alignment horizontal="center" vertical="center"/>
    </xf>
    <xf numFmtId="0" fontId="13" fillId="3" borderId="0" xfId="0" applyFont="1" applyFill="1" applyAlignment="1">
      <alignment horizontal="center" vertical="center" wrapText="1"/>
    </xf>
    <xf numFmtId="0" fontId="4" fillId="0" borderId="4" xfId="0" applyFont="1" applyBorder="1" applyAlignment="1">
      <alignment vertical="center" wrapText="1"/>
    </xf>
    <xf numFmtId="49" fontId="24" fillId="0" borderId="4" xfId="0" applyNumberFormat="1" applyFont="1" applyBorder="1" applyAlignment="1">
      <alignment horizontal="center" vertical="center"/>
    </xf>
    <xf numFmtId="0" fontId="80" fillId="0" borderId="4" xfId="0" applyFont="1" applyBorder="1" applyAlignment="1">
      <alignment horizontal="center" vertical="center" wrapText="1"/>
    </xf>
    <xf numFmtId="0" fontId="53" fillId="3" borderId="4" xfId="0" applyFont="1" applyFill="1" applyBorder="1" applyAlignment="1">
      <alignment horizontal="left" vertical="center" wrapText="1"/>
    </xf>
    <xf numFmtId="169" fontId="55" fillId="0" borderId="1" xfId="0" applyNumberFormat="1" applyFont="1" applyBorder="1" applyAlignment="1">
      <alignment horizontal="center" vertical="center" wrapText="1"/>
    </xf>
    <xf numFmtId="0" fontId="81" fillId="0" borderId="4" xfId="0" applyFont="1" applyBorder="1" applyAlignment="1">
      <alignment horizontal="center" vertical="center" wrapText="1"/>
    </xf>
    <xf numFmtId="0" fontId="75" fillId="3" borderId="4" xfId="0" applyFont="1" applyFill="1" applyBorder="1" applyAlignment="1">
      <alignment horizontal="center" vertical="center" wrapText="1"/>
    </xf>
    <xf numFmtId="0" fontId="4" fillId="0" borderId="4" xfId="0" applyFont="1" applyBorder="1" applyAlignment="1">
      <alignment vertical="top" wrapText="1"/>
    </xf>
    <xf numFmtId="0" fontId="21" fillId="0" borderId="3" xfId="3" applyFont="1" applyFill="1" applyBorder="1"/>
    <xf numFmtId="0" fontId="24" fillId="0" borderId="4" xfId="3" applyFont="1" applyFill="1" applyBorder="1" applyAlignment="1">
      <alignment horizontal="center" vertical="center"/>
    </xf>
    <xf numFmtId="167" fontId="24" fillId="0" borderId="4" xfId="3" applyNumberFormat="1" applyFont="1" applyFill="1" applyBorder="1" applyAlignment="1">
      <alignment horizontal="center" vertical="center"/>
    </xf>
    <xf numFmtId="0" fontId="0" fillId="0" borderId="3" xfId="3" applyFont="1" applyFill="1" applyBorder="1"/>
    <xf numFmtId="0" fontId="1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4" fillId="0" borderId="4" xfId="3" applyFont="1" applyFill="1" applyBorder="1" applyAlignment="1">
      <alignment horizontal="left" vertical="center" wrapText="1"/>
    </xf>
    <xf numFmtId="0" fontId="55" fillId="0" borderId="1" xfId="3" applyFont="1" applyFill="1" applyBorder="1" applyAlignment="1">
      <alignment horizontal="center" vertical="center" wrapText="1"/>
    </xf>
    <xf numFmtId="0" fontId="53" fillId="0" borderId="5" xfId="0" applyFont="1" applyBorder="1" applyAlignment="1">
      <alignment horizontal="left" vertical="top" wrapText="1"/>
    </xf>
    <xf numFmtId="167" fontId="52" fillId="0" borderId="12" xfId="0" applyNumberFormat="1" applyFont="1" applyBorder="1" applyAlignment="1">
      <alignment horizontal="center" vertical="center"/>
    </xf>
    <xf numFmtId="0" fontId="53" fillId="0" borderId="12" xfId="0" applyFont="1" applyBorder="1" applyAlignment="1">
      <alignment horizontal="center" vertical="center" wrapText="1"/>
    </xf>
    <xf numFmtId="0" fontId="53" fillId="0" borderId="4" xfId="0" applyFont="1" applyBorder="1" applyAlignment="1">
      <alignment vertical="center" wrapText="1"/>
    </xf>
    <xf numFmtId="0" fontId="76" fillId="0" borderId="1" xfId="0" applyFont="1" applyBorder="1" applyAlignment="1">
      <alignment horizontal="center" vertical="center" wrapText="1"/>
    </xf>
    <xf numFmtId="0" fontId="82" fillId="0" borderId="3" xfId="0" applyFont="1" applyBorder="1"/>
    <xf numFmtId="0" fontId="83" fillId="0" borderId="4" xfId="0" applyFont="1" applyBorder="1" applyAlignment="1">
      <alignment horizontal="center" vertical="center" wrapText="1"/>
    </xf>
    <xf numFmtId="0" fontId="49" fillId="3" borderId="4" xfId="0" applyFont="1" applyFill="1" applyBorder="1" applyAlignment="1">
      <alignment horizontal="center" vertical="center"/>
    </xf>
    <xf numFmtId="169" fontId="21" fillId="3" borderId="4" xfId="0" applyNumberFormat="1" applyFont="1" applyFill="1" applyBorder="1" applyAlignment="1">
      <alignment horizontal="center" vertical="center" wrapText="1"/>
    </xf>
    <xf numFmtId="0" fontId="15" fillId="3" borderId="4" xfId="0" applyFont="1" applyFill="1" applyBorder="1" applyAlignment="1">
      <alignment horizontal="center" vertical="center" wrapText="1"/>
    </xf>
    <xf numFmtId="0" fontId="12" fillId="0" borderId="4" xfId="0" applyFont="1" applyBorder="1" applyAlignment="1">
      <alignment horizontal="center" vertical="center" wrapText="1"/>
    </xf>
    <xf numFmtId="166" fontId="12" fillId="3" borderId="2" xfId="3" applyNumberFormat="1" applyFont="1" applyFill="1" applyBorder="1" applyAlignment="1">
      <alignment horizontal="center" vertical="center"/>
    </xf>
    <xf numFmtId="0" fontId="57" fillId="3" borderId="4" xfId="0" applyFont="1" applyFill="1" applyBorder="1" applyAlignment="1">
      <alignment horizontal="center"/>
    </xf>
    <xf numFmtId="0" fontId="55" fillId="0" borderId="7" xfId="0" applyFont="1" applyBorder="1" applyAlignment="1">
      <alignment horizontal="center" vertical="center" wrapText="1"/>
    </xf>
    <xf numFmtId="0" fontId="51" fillId="0" borderId="7" xfId="0" applyFont="1" applyBorder="1" applyAlignment="1">
      <alignment horizontal="center" vertical="center" wrapText="1"/>
    </xf>
    <xf numFmtId="0" fontId="49" fillId="0" borderId="7" xfId="0" applyFont="1" applyBorder="1" applyAlignment="1">
      <alignment horizontal="center" vertical="center"/>
    </xf>
    <xf numFmtId="167" fontId="49" fillId="0" borderId="7" xfId="0" applyNumberFormat="1" applyFont="1" applyBorder="1" applyAlignment="1">
      <alignment horizontal="center" vertical="center"/>
    </xf>
    <xf numFmtId="0" fontId="4" fillId="0" borderId="7" xfId="0" applyFont="1" applyBorder="1" applyAlignment="1">
      <alignment horizontal="center" vertical="center" wrapText="1"/>
    </xf>
    <xf numFmtId="0" fontId="12" fillId="0" borderId="9" xfId="0" applyFont="1" applyBorder="1" applyAlignment="1">
      <alignment horizontal="center"/>
    </xf>
    <xf numFmtId="0" fontId="51" fillId="0" borderId="14" xfId="0" applyFont="1" applyBorder="1" applyAlignment="1">
      <alignment horizontal="center" vertical="center" wrapText="1"/>
    </xf>
    <xf numFmtId="0" fontId="21" fillId="0" borderId="14" xfId="0" applyFont="1" applyBorder="1" applyAlignment="1">
      <alignment horizontal="center" vertical="center" wrapText="1"/>
    </xf>
    <xf numFmtId="169" fontId="51" fillId="0" borderId="7" xfId="0" applyNumberFormat="1" applyFont="1" applyBorder="1" applyAlignment="1">
      <alignment horizontal="center" vertical="center" wrapText="1"/>
    </xf>
    <xf numFmtId="166" fontId="12" fillId="0" borderId="15" xfId="0" applyNumberFormat="1" applyFont="1" applyBorder="1" applyAlignment="1">
      <alignment horizontal="center" vertical="center"/>
    </xf>
    <xf numFmtId="0" fontId="0" fillId="6" borderId="7" xfId="0" applyFill="1" applyBorder="1" applyAlignment="1">
      <alignment horizontal="center" vertical="center"/>
    </xf>
    <xf numFmtId="0" fontId="11" fillId="0" borderId="0" xfId="0" applyFont="1" applyAlignment="1">
      <alignment horizontal="center" vertical="center" wrapText="1"/>
    </xf>
    <xf numFmtId="0" fontId="4" fillId="3" borderId="4" xfId="0" applyFont="1" applyFill="1" applyBorder="1" applyAlignment="1">
      <alignment vertical="center" wrapText="1"/>
    </xf>
    <xf numFmtId="0" fontId="53" fillId="3" borderId="4" xfId="0" applyFont="1" applyFill="1" applyBorder="1" applyAlignment="1">
      <alignment vertical="center" wrapText="1"/>
    </xf>
    <xf numFmtId="0" fontId="19" fillId="3" borderId="4" xfId="0" applyFont="1" applyFill="1" applyBorder="1" applyAlignment="1">
      <alignment vertical="center" wrapText="1"/>
    </xf>
    <xf numFmtId="171" fontId="52" fillId="0" borderId="4" xfId="0" applyNumberFormat="1" applyFont="1" applyBorder="1" applyAlignment="1">
      <alignment horizontal="center" vertical="center"/>
    </xf>
    <xf numFmtId="0" fontId="23" fillId="0" borderId="3" xfId="0" applyFont="1" applyBorder="1" applyAlignment="1">
      <alignment vertical="center"/>
    </xf>
    <xf numFmtId="0" fontId="76" fillId="0" borderId="0" xfId="0" applyFont="1"/>
    <xf numFmtId="0" fontId="12" fillId="3" borderId="3" xfId="0" applyFont="1" applyFill="1" applyBorder="1" applyAlignment="1">
      <alignment horizontal="center" vertical="center"/>
    </xf>
    <xf numFmtId="170" fontId="12" fillId="3" borderId="1" xfId="0" applyNumberFormat="1" applyFont="1" applyFill="1" applyBorder="1" applyAlignment="1">
      <alignment horizontal="center" vertical="center"/>
    </xf>
    <xf numFmtId="169" fontId="76" fillId="0" borderId="1" xfId="0" applyNumberFormat="1" applyFont="1" applyBorder="1" applyAlignment="1">
      <alignment horizontal="center" vertical="center" wrapText="1"/>
    </xf>
    <xf numFmtId="170" fontId="12" fillId="0" borderId="1" xfId="0" applyNumberFormat="1" applyFont="1" applyBorder="1" applyAlignment="1">
      <alignment horizontal="center" vertical="center"/>
    </xf>
    <xf numFmtId="0" fontId="21" fillId="0" borderId="3" xfId="0" applyFont="1" applyBorder="1" applyAlignment="1">
      <alignment vertical="center"/>
    </xf>
    <xf numFmtId="0" fontId="12" fillId="3" borderId="3" xfId="0" applyFont="1" applyFill="1" applyBorder="1"/>
    <xf numFmtId="0" fontId="13" fillId="3" borderId="4" xfId="0" applyFont="1" applyFill="1" applyBorder="1" applyAlignment="1">
      <alignment horizontal="center" vertical="top" wrapText="1"/>
    </xf>
    <xf numFmtId="167" fontId="49" fillId="3" borderId="4" xfId="0" applyNumberFormat="1" applyFont="1" applyFill="1" applyBorder="1" applyAlignment="1">
      <alignment horizontal="center" vertical="center"/>
    </xf>
    <xf numFmtId="0" fontId="21" fillId="3" borderId="4" xfId="0" applyFont="1" applyFill="1" applyBorder="1"/>
    <xf numFmtId="167" fontId="49" fillId="3" borderId="3" xfId="0" applyNumberFormat="1" applyFont="1" applyFill="1" applyBorder="1" applyAlignment="1">
      <alignment horizontal="center" vertical="center" wrapText="1"/>
    </xf>
    <xf numFmtId="0" fontId="52" fillId="3" borderId="4" xfId="0" applyFont="1" applyFill="1" applyBorder="1" applyAlignment="1">
      <alignment horizontal="center" vertical="center"/>
    </xf>
    <xf numFmtId="167" fontId="52" fillId="3" borderId="3" xfId="0" applyNumberFormat="1" applyFont="1" applyFill="1" applyBorder="1" applyAlignment="1">
      <alignment horizontal="center" vertical="center"/>
    </xf>
    <xf numFmtId="0" fontId="57" fillId="3" borderId="3" xfId="0" applyFont="1" applyFill="1" applyBorder="1" applyAlignment="1">
      <alignment horizontal="center" vertical="center"/>
    </xf>
    <xf numFmtId="0" fontId="56" fillId="3" borderId="7" xfId="0" applyFont="1" applyFill="1" applyBorder="1" applyAlignment="1">
      <alignment horizontal="center" vertical="center" wrapText="1"/>
    </xf>
    <xf numFmtId="0" fontId="53" fillId="3" borderId="4" xfId="0" applyFont="1" applyFill="1" applyBorder="1" applyAlignment="1">
      <alignment horizontal="left" vertical="top" wrapText="1"/>
    </xf>
    <xf numFmtId="0" fontId="23" fillId="3" borderId="3" xfId="0" applyFont="1" applyFill="1" applyBorder="1"/>
    <xf numFmtId="0" fontId="21" fillId="0" borderId="4" xfId="0" applyFont="1" applyBorder="1" applyProtection="1">
      <protection locked="0"/>
    </xf>
    <xf numFmtId="0" fontId="0" fillId="6" borderId="4" xfId="0" applyFill="1" applyBorder="1" applyAlignment="1">
      <alignment vertical="center" wrapText="1"/>
    </xf>
    <xf numFmtId="0" fontId="21" fillId="6" borderId="4" xfId="0" applyFont="1" applyFill="1" applyBorder="1" applyAlignment="1">
      <alignment horizontal="center" vertical="center" wrapText="1"/>
    </xf>
    <xf numFmtId="0" fontId="4" fillId="0" borderId="4" xfId="0" applyFont="1" applyBorder="1"/>
    <xf numFmtId="0" fontId="0" fillId="4" borderId="4" xfId="0" applyFill="1" applyBorder="1" applyAlignment="1">
      <alignment vertical="center" wrapText="1"/>
    </xf>
    <xf numFmtId="0" fontId="85" fillId="0" borderId="4" xfId="2" applyFont="1" applyFill="1" applyBorder="1" applyAlignment="1" applyProtection="1">
      <alignment horizontal="center" vertical="center"/>
    </xf>
    <xf numFmtId="167" fontId="85" fillId="0" borderId="10" xfId="2" applyNumberFormat="1" applyFont="1" applyFill="1" applyBorder="1" applyAlignment="1" applyProtection="1">
      <alignment horizontal="center" vertical="center"/>
    </xf>
    <xf numFmtId="0" fontId="12" fillId="0" borderId="0" xfId="0" applyFont="1"/>
    <xf numFmtId="0" fontId="51" fillId="3" borderId="2" xfId="0" applyFont="1" applyFill="1" applyBorder="1" applyAlignment="1">
      <alignment horizontal="center" vertical="center" wrapText="1"/>
    </xf>
    <xf numFmtId="166" fontId="12" fillId="0" borderId="10" xfId="0" applyNumberFormat="1" applyFont="1" applyBorder="1" applyAlignment="1">
      <alignment horizontal="center" vertical="center"/>
    </xf>
    <xf numFmtId="0" fontId="12" fillId="0" borderId="2" xfId="0" applyFont="1" applyBorder="1"/>
    <xf numFmtId="167" fontId="49" fillId="0" borderId="9" xfId="0" applyNumberFormat="1" applyFont="1" applyBorder="1" applyAlignment="1">
      <alignment horizontal="center" vertical="center"/>
    </xf>
    <xf numFmtId="0" fontId="11" fillId="3" borderId="7" xfId="0" applyFont="1" applyFill="1" applyBorder="1" applyAlignment="1">
      <alignment horizontal="center" vertical="center" wrapText="1"/>
    </xf>
    <xf numFmtId="0" fontId="51" fillId="3" borderId="7" xfId="0" applyFont="1" applyFill="1" applyBorder="1" applyAlignment="1">
      <alignment horizontal="center" vertical="center" wrapText="1"/>
    </xf>
    <xf numFmtId="0" fontId="21" fillId="3" borderId="7" xfId="0" applyFont="1" applyFill="1" applyBorder="1" applyAlignment="1">
      <alignment horizontal="center" vertical="center" wrapText="1"/>
    </xf>
    <xf numFmtId="166" fontId="12" fillId="0" borderId="14" xfId="0" applyNumberFormat="1" applyFont="1" applyBorder="1" applyAlignment="1">
      <alignment horizontal="center" vertical="center"/>
    </xf>
    <xf numFmtId="0" fontId="52" fillId="0" borderId="4" xfId="3" applyFont="1" applyFill="1" applyBorder="1" applyAlignment="1">
      <alignment horizontal="center" vertical="center"/>
    </xf>
    <xf numFmtId="167" fontId="52" fillId="0" borderId="3" xfId="3" applyNumberFormat="1" applyFont="1" applyFill="1" applyBorder="1" applyAlignment="1">
      <alignment horizontal="center" vertical="center"/>
    </xf>
    <xf numFmtId="0" fontId="23" fillId="0" borderId="3" xfId="3" applyFont="1" applyFill="1" applyBorder="1"/>
    <xf numFmtId="0" fontId="47" fillId="0" borderId="0" xfId="3" applyFont="1" applyAlignment="1">
      <alignment horizontal="center" vertical="center" wrapText="1"/>
    </xf>
    <xf numFmtId="0" fontId="47" fillId="0" borderId="4" xfId="3" applyFont="1" applyFill="1" applyBorder="1" applyAlignment="1">
      <alignment horizontal="center" vertical="center" wrapText="1"/>
    </xf>
    <xf numFmtId="169" fontId="55" fillId="0" borderId="4" xfId="3" applyNumberFormat="1" applyFont="1" applyFill="1" applyBorder="1" applyAlignment="1">
      <alignment horizontal="center" vertical="center" wrapText="1"/>
    </xf>
    <xf numFmtId="0" fontId="55" fillId="0" borderId="4" xfId="3" applyFont="1" applyFill="1" applyBorder="1" applyAlignment="1">
      <alignment horizontal="center" vertical="center" wrapText="1"/>
    </xf>
    <xf numFmtId="0" fontId="23" fillId="6" borderId="4" xfId="3" applyFont="1" applyFill="1" applyBorder="1" applyAlignment="1">
      <alignment horizontal="center" vertical="center"/>
    </xf>
    <xf numFmtId="0" fontId="53" fillId="0" borderId="4" xfId="3" applyFont="1" applyFill="1" applyBorder="1" applyAlignment="1">
      <alignment horizontal="left" vertical="center" wrapText="1"/>
    </xf>
    <xf numFmtId="0" fontId="21" fillId="0" borderId="4" xfId="3" applyFont="1" applyFill="1" applyBorder="1"/>
    <xf numFmtId="0" fontId="21" fillId="0" borderId="4" xfId="3" applyFont="1" applyFill="1" applyBorder="1" applyAlignment="1">
      <alignment horizontal="center" vertical="center" wrapText="1"/>
    </xf>
    <xf numFmtId="0" fontId="23" fillId="0" borderId="4" xfId="3" applyFont="1" applyFill="1" applyBorder="1"/>
    <xf numFmtId="0" fontId="23" fillId="0" borderId="4" xfId="3" applyFont="1" applyFill="1" applyBorder="1" applyAlignment="1">
      <alignment horizontal="center" vertical="center" wrapText="1"/>
    </xf>
    <xf numFmtId="0" fontId="86" fillId="0" borderId="4" xfId="0" applyFont="1" applyBorder="1" applyAlignment="1">
      <alignment horizontal="center" wrapText="1"/>
    </xf>
    <xf numFmtId="0" fontId="86" fillId="0" borderId="4" xfId="0" applyFont="1" applyBorder="1" applyAlignment="1">
      <alignment horizontal="center" vertical="center" wrapText="1"/>
    </xf>
    <xf numFmtId="0" fontId="57" fillId="3" borderId="3" xfId="0" applyFont="1" applyFill="1" applyBorder="1"/>
    <xf numFmtId="0" fontId="29" fillId="4" borderId="11" xfId="0" applyFont="1" applyFill="1" applyBorder="1" applyAlignment="1">
      <alignment horizontal="center" vertical="center" wrapText="1"/>
    </xf>
    <xf numFmtId="0" fontId="29" fillId="4" borderId="5" xfId="0" applyFont="1" applyFill="1" applyBorder="1"/>
    <xf numFmtId="0" fontId="21" fillId="4" borderId="5" xfId="0" applyFont="1" applyFill="1" applyBorder="1" applyAlignment="1">
      <alignment horizontal="center" vertical="center"/>
    </xf>
    <xf numFmtId="166" fontId="11" fillId="4" borderId="11" xfId="0" applyNumberFormat="1" applyFont="1" applyFill="1" applyBorder="1" applyAlignment="1">
      <alignment horizontal="center" vertical="center"/>
    </xf>
    <xf numFmtId="0" fontId="87" fillId="0" borderId="4" xfId="0" applyFont="1" applyBorder="1"/>
    <xf numFmtId="0" fontId="17" fillId="0" borderId="0" xfId="0" applyFont="1" applyAlignment="1">
      <alignment vertical="center" wrapText="1"/>
    </xf>
    <xf numFmtId="0" fontId="19" fillId="0" borderId="0" xfId="0" applyFont="1" applyAlignment="1">
      <alignment vertical="center"/>
    </xf>
    <xf numFmtId="0" fontId="98" fillId="0" borderId="4" xfId="0" applyFont="1" applyBorder="1" applyAlignment="1">
      <alignment horizontal="center" vertical="center"/>
    </xf>
    <xf numFmtId="167" fontId="98" fillId="0" borderId="4" xfId="0" applyNumberFormat="1" applyFont="1" applyBorder="1" applyAlignment="1">
      <alignment horizontal="center" vertical="center"/>
    </xf>
    <xf numFmtId="0" fontId="99" fillId="0" borderId="4" xfId="0" applyFont="1" applyBorder="1" applyAlignment="1">
      <alignment horizontal="center" vertical="center" wrapText="1"/>
    </xf>
    <xf numFmtId="0" fontId="100" fillId="0" borderId="3" xfId="0" applyFont="1" applyBorder="1"/>
    <xf numFmtId="0" fontId="101" fillId="0" borderId="4" xfId="0" applyFont="1" applyBorder="1" applyAlignment="1">
      <alignment horizontal="center" vertical="center" wrapText="1"/>
    </xf>
    <xf numFmtId="0" fontId="101" fillId="0" borderId="4" xfId="2" applyFont="1" applyFill="1" applyBorder="1" applyAlignment="1" applyProtection="1">
      <alignment horizontal="center" vertical="center" wrapText="1"/>
    </xf>
    <xf numFmtId="0" fontId="102" fillId="0" borderId="1" xfId="0" applyFont="1" applyBorder="1" applyAlignment="1">
      <alignment horizontal="center" vertical="center" wrapText="1"/>
    </xf>
    <xf numFmtId="0" fontId="100" fillId="0" borderId="1" xfId="0" applyFont="1" applyBorder="1" applyAlignment="1">
      <alignment horizontal="center" vertical="center" wrapText="1"/>
    </xf>
    <xf numFmtId="0" fontId="103" fillId="3" borderId="4" xfId="0" applyFont="1" applyFill="1" applyBorder="1" applyAlignment="1">
      <alignment horizontal="center" vertical="center" wrapText="1"/>
    </xf>
    <xf numFmtId="169" fontId="104" fillId="0" borderId="4" xfId="0" applyNumberFormat="1" applyFont="1" applyBorder="1" applyAlignment="1">
      <alignment horizontal="center" vertical="center" wrapText="1"/>
    </xf>
    <xf numFmtId="0" fontId="102" fillId="0" borderId="4" xfId="0" applyFont="1" applyBorder="1" applyAlignment="1">
      <alignment horizontal="center" vertical="center" wrapText="1"/>
    </xf>
    <xf numFmtId="166" fontId="105" fillId="3" borderId="2" xfId="0" applyNumberFormat="1" applyFont="1" applyFill="1" applyBorder="1" applyAlignment="1">
      <alignment horizontal="center" vertical="center"/>
    </xf>
    <xf numFmtId="0" fontId="100" fillId="6" borderId="4" xfId="0" applyFont="1" applyFill="1" applyBorder="1" applyAlignment="1">
      <alignment horizontal="center" vertical="center"/>
    </xf>
    <xf numFmtId="166" fontId="101" fillId="4" borderId="1" xfId="0" applyNumberFormat="1" applyFont="1" applyFill="1" applyBorder="1" applyAlignment="1">
      <alignment horizontal="center" vertical="center"/>
    </xf>
    <xf numFmtId="9" fontId="101" fillId="4" borderId="1" xfId="0" applyNumberFormat="1" applyFont="1" applyFill="1" applyBorder="1" applyAlignment="1">
      <alignment horizontal="center" vertical="center"/>
    </xf>
    <xf numFmtId="0" fontId="101" fillId="3" borderId="4" xfId="0" applyFont="1" applyFill="1" applyBorder="1" applyAlignment="1">
      <alignment horizontal="center" vertical="center" wrapText="1"/>
    </xf>
    <xf numFmtId="0" fontId="101" fillId="3" borderId="4" xfId="2" applyFont="1" applyFill="1" applyBorder="1" applyAlignment="1" applyProtection="1">
      <alignment horizontal="center" vertical="center" wrapText="1"/>
    </xf>
    <xf numFmtId="167" fontId="98" fillId="0" borderId="3" xfId="0" applyNumberFormat="1" applyFont="1" applyBorder="1" applyAlignment="1">
      <alignment horizontal="center" vertical="center"/>
    </xf>
    <xf numFmtId="0" fontId="99" fillId="0" borderId="3" xfId="0" applyFont="1" applyBorder="1" applyAlignment="1">
      <alignment horizontal="center" vertical="center" wrapText="1"/>
    </xf>
    <xf numFmtId="169" fontId="102" fillId="0" borderId="4" xfId="0" applyNumberFormat="1" applyFont="1" applyBorder="1" applyAlignment="1">
      <alignment horizontal="center" vertical="center" wrapText="1"/>
    </xf>
    <xf numFmtId="166" fontId="105" fillId="0" borderId="2" xfId="0" applyNumberFormat="1" applyFont="1" applyBorder="1" applyAlignment="1">
      <alignment horizontal="center" vertical="center"/>
    </xf>
    <xf numFmtId="0" fontId="99" fillId="0" borderId="4" xfId="0" applyFont="1" applyBorder="1" applyAlignment="1">
      <alignment horizontal="left" vertical="center" wrapText="1"/>
    </xf>
    <xf numFmtId="0" fontId="51" fillId="0" borderId="5" xfId="0" applyFont="1" applyBorder="1" applyAlignment="1">
      <alignment horizontal="left" vertical="center" wrapText="1"/>
    </xf>
    <xf numFmtId="0" fontId="51" fillId="0" borderId="6" xfId="0" applyFont="1" applyBorder="1" applyAlignment="1">
      <alignment horizontal="left" vertical="center" wrapText="1"/>
    </xf>
    <xf numFmtId="0" fontId="7" fillId="0" borderId="7" xfId="0" applyFont="1" applyBorder="1" applyAlignment="1">
      <alignment horizontal="left" vertical="center" wrapText="1"/>
    </xf>
    <xf numFmtId="0" fontId="53" fillId="0" borderId="5" xfId="0" applyFont="1" applyBorder="1" applyAlignment="1">
      <alignment horizontal="left" vertical="center" wrapText="1"/>
    </xf>
    <xf numFmtId="0" fontId="53" fillId="0" borderId="7" xfId="0" applyFont="1" applyBorder="1" applyAlignment="1">
      <alignment horizontal="left" vertical="center" wrapText="1"/>
    </xf>
    <xf numFmtId="0" fontId="19" fillId="3" borderId="6"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51" fillId="0" borderId="7" xfId="0" applyFont="1" applyBorder="1" applyAlignment="1">
      <alignment horizontal="left" vertical="center" wrapText="1"/>
    </xf>
    <xf numFmtId="0" fontId="19" fillId="0" borderId="0" xfId="0" applyFont="1" applyAlignment="1">
      <alignment horizontal="left" vertical="center" wrapText="1"/>
    </xf>
    <xf numFmtId="0" fontId="7" fillId="4" borderId="0" xfId="0" applyFont="1" applyFill="1" applyAlignment="1">
      <alignment horizontal="center" vertical="center" wrapText="1"/>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9" xfId="0" applyFont="1" applyBorder="1" applyAlignment="1">
      <alignment horizontal="center" vertical="center"/>
    </xf>
    <xf numFmtId="0" fontId="84" fillId="0" borderId="0" xfId="0" applyFont="1" applyAlignment="1">
      <alignment horizontal="left" vertical="center" wrapText="1"/>
    </xf>
    <xf numFmtId="0" fontId="32" fillId="4" borderId="1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40" fillId="0" borderId="14" xfId="0" applyFont="1" applyBorder="1" applyAlignment="1">
      <alignment horizontal="center" vertical="center" wrapText="1"/>
    </xf>
    <xf numFmtId="0" fontId="40" fillId="0" borderId="9" xfId="0" applyFont="1" applyBorder="1" applyAlignment="1">
      <alignment horizontal="center" vertical="center" wrapText="1"/>
    </xf>
    <xf numFmtId="0" fontId="11" fillId="4" borderId="11"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0" xfId="0" applyFont="1" applyFill="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33" fillId="4" borderId="13" xfId="2" applyFont="1" applyFill="1" applyBorder="1" applyAlignment="1" applyProtection="1">
      <alignment horizontal="right" vertical="center" wrapText="1"/>
    </xf>
    <xf numFmtId="0" fontId="33" fillId="4" borderId="0" xfId="2" applyFont="1" applyFill="1" applyBorder="1" applyAlignment="1" applyProtection="1">
      <alignment horizontal="right" vertical="center" wrapText="1"/>
    </xf>
    <xf numFmtId="0" fontId="35" fillId="0" borderId="0" xfId="0" applyFont="1" applyAlignment="1">
      <alignment horizontal="right" vertical="center" wrapText="1"/>
    </xf>
    <xf numFmtId="0" fontId="0" fillId="0" borderId="13" xfId="0" applyBorder="1" applyAlignment="1">
      <alignment horizontal="right" vertical="center" wrapText="1"/>
    </xf>
    <xf numFmtId="0" fontId="0" fillId="0" borderId="0" xfId="0" applyAlignment="1">
      <alignment horizontal="right" vertical="center" wrapText="1"/>
    </xf>
    <xf numFmtId="0" fontId="37" fillId="4" borderId="16" xfId="2" applyFont="1" applyFill="1" applyBorder="1" applyAlignment="1" applyProtection="1">
      <alignment horizontal="center" vertical="center" wrapText="1"/>
    </xf>
    <xf numFmtId="0" fontId="36" fillId="0" borderId="16" xfId="0" applyFont="1" applyBorder="1" applyAlignment="1">
      <alignment horizontal="center" vertical="center" wrapText="1"/>
    </xf>
    <xf numFmtId="0" fontId="36" fillId="0" borderId="0" xfId="0" applyFont="1" applyAlignment="1">
      <alignment vertical="center" wrapText="1"/>
    </xf>
    <xf numFmtId="0" fontId="19" fillId="0" borderId="5" xfId="0" applyFont="1" applyBorder="1" applyAlignment="1">
      <alignment horizontal="left" vertical="center" wrapText="1"/>
    </xf>
    <xf numFmtId="0" fontId="0" fillId="0" borderId="7" xfId="0" applyBorder="1" applyAlignment="1">
      <alignment horizontal="left" vertical="center" wrapText="1"/>
    </xf>
    <xf numFmtId="0" fontId="99" fillId="0" borderId="5" xfId="0" applyFont="1" applyBorder="1" applyAlignment="1">
      <alignment horizontal="left" vertical="center" wrapText="1"/>
    </xf>
    <xf numFmtId="0" fontId="99" fillId="0" borderId="6" xfId="0" applyFont="1" applyBorder="1" applyAlignment="1">
      <alignment horizontal="left" vertical="center" wrapText="1"/>
    </xf>
    <xf numFmtId="0" fontId="99" fillId="0" borderId="7" xfId="0" applyFont="1" applyBorder="1" applyAlignment="1">
      <alignment horizontal="left" vertical="center" wrapText="1"/>
    </xf>
    <xf numFmtId="0" fontId="21" fillId="0" borderId="7" xfId="0" applyFont="1" applyBorder="1" applyAlignment="1">
      <alignment horizontal="left"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9" fillId="0" borderId="7" xfId="0" applyFont="1" applyBorder="1" applyAlignment="1">
      <alignment horizontal="lef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26" fillId="5" borderId="11" xfId="0" applyFont="1" applyFill="1" applyBorder="1" applyAlignment="1">
      <alignment horizontal="center" vertical="center"/>
    </xf>
    <xf numFmtId="0" fontId="30" fillId="0" borderId="13" xfId="0" applyFont="1" applyBorder="1" applyAlignment="1">
      <alignment vertical="center"/>
    </xf>
    <xf numFmtId="0" fontId="4" fillId="0" borderId="6" xfId="0" applyFont="1" applyBorder="1" applyAlignment="1">
      <alignment vertical="center" wrapText="1"/>
    </xf>
    <xf numFmtId="167" fontId="19" fillId="0" borderId="5" xfId="0" applyNumberFormat="1" applyFont="1" applyBorder="1" applyAlignment="1">
      <alignment horizontal="left" vertical="center" wrapText="1"/>
    </xf>
    <xf numFmtId="167" fontId="0" fillId="0" borderId="6" xfId="0" applyNumberFormat="1" applyBorder="1" applyAlignment="1">
      <alignment horizontal="left" vertical="center" wrapText="1"/>
    </xf>
    <xf numFmtId="167" fontId="0" fillId="0" borderId="7" xfId="0" applyNumberFormat="1" applyBorder="1" applyAlignment="1">
      <alignment horizontal="left" vertical="center" wrapText="1"/>
    </xf>
    <xf numFmtId="0" fontId="23" fillId="0" borderId="7" xfId="0" applyFont="1" applyBorder="1" applyAlignment="1">
      <alignment horizontal="left" vertical="center" wrapText="1"/>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32" fillId="4" borderId="1" xfId="0" applyFont="1" applyFill="1" applyBorder="1" applyAlignment="1">
      <alignment horizontal="center" vertical="center"/>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5" fillId="4" borderId="17" xfId="0" applyFont="1" applyFill="1" applyBorder="1" applyAlignment="1">
      <alignment horizontal="right"/>
    </xf>
    <xf numFmtId="0" fontId="5" fillId="4" borderId="18" xfId="0" applyFont="1" applyFill="1" applyBorder="1" applyAlignment="1">
      <alignment horizontal="right"/>
    </xf>
    <xf numFmtId="0" fontId="5" fillId="4" borderId="19" xfId="0" applyFont="1" applyFill="1" applyBorder="1" applyAlignment="1">
      <alignment horizontal="right"/>
    </xf>
    <xf numFmtId="0" fontId="58" fillId="6" borderId="1" xfId="0" applyFont="1" applyFill="1" applyBorder="1" applyAlignment="1">
      <alignment horizontal="center" vertical="center"/>
    </xf>
    <xf numFmtId="0" fontId="58" fillId="6" borderId="2" xfId="0" applyFont="1" applyFill="1" applyBorder="1" applyAlignment="1">
      <alignment horizontal="center" vertical="center"/>
    </xf>
    <xf numFmtId="0" fontId="58" fillId="6" borderId="3" xfId="0" applyFont="1" applyFill="1" applyBorder="1" applyAlignment="1">
      <alignment horizontal="center" vertical="center"/>
    </xf>
    <xf numFmtId="0" fontId="88" fillId="4" borderId="20" xfId="0" applyFont="1" applyFill="1" applyBorder="1" applyAlignment="1">
      <alignment horizontal="right" vertical="center"/>
    </xf>
    <xf numFmtId="0" fontId="88" fillId="4" borderId="21" xfId="0" applyFont="1" applyFill="1" applyBorder="1" applyAlignment="1">
      <alignment horizontal="right" vertical="center"/>
    </xf>
    <xf numFmtId="166" fontId="89" fillId="4" borderId="21" xfId="0" applyNumberFormat="1" applyFont="1" applyFill="1" applyBorder="1" applyAlignment="1">
      <alignment horizontal="center" vertical="center"/>
    </xf>
    <xf numFmtId="0" fontId="90" fillId="0" borderId="22" xfId="0" applyFont="1" applyBorder="1" applyAlignment="1">
      <alignment horizontal="center" vertical="center"/>
    </xf>
    <xf numFmtId="0" fontId="2" fillId="4" borderId="4"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1" fillId="4" borderId="4" xfId="0" applyFont="1" applyFill="1" applyBorder="1" applyAlignment="1">
      <alignment horizontal="center" vertical="center" wrapText="1"/>
    </xf>
    <xf numFmtId="166" fontId="42" fillId="4" borderId="5" xfId="0" applyNumberFormat="1" applyFont="1" applyFill="1" applyBorder="1" applyAlignment="1">
      <alignment horizontal="center" vertical="center" wrapText="1"/>
    </xf>
    <xf numFmtId="166" fontId="42" fillId="4" borderId="7" xfId="0" applyNumberFormat="1" applyFont="1" applyFill="1" applyBorder="1" applyAlignment="1">
      <alignment horizontal="center" vertical="center" wrapText="1"/>
    </xf>
    <xf numFmtId="166" fontId="17" fillId="4" borderId="5" xfId="0" applyNumberFormat="1" applyFont="1" applyFill="1" applyBorder="1" applyAlignment="1">
      <alignment horizontal="center" vertical="center" wrapText="1"/>
    </xf>
    <xf numFmtId="166" fontId="17" fillId="4" borderId="7" xfId="0" applyNumberFormat="1" applyFont="1" applyFill="1" applyBorder="1" applyAlignment="1">
      <alignment horizontal="center" vertical="center" wrapText="1"/>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45" fillId="6" borderId="1" xfId="0" applyFont="1" applyFill="1" applyBorder="1" applyAlignment="1">
      <alignment horizontal="center" vertical="center"/>
    </xf>
    <xf numFmtId="0" fontId="45" fillId="6" borderId="2" xfId="0" applyFont="1" applyFill="1" applyBorder="1" applyAlignment="1">
      <alignment horizontal="center" vertical="center"/>
    </xf>
    <xf numFmtId="0" fontId="45" fillId="6" borderId="3" xfId="0" applyFont="1" applyFill="1" applyBorder="1" applyAlignment="1">
      <alignment horizontal="center" vertical="center"/>
    </xf>
    <xf numFmtId="0" fontId="58" fillId="6" borderId="1" xfId="0" applyFont="1" applyFill="1" applyBorder="1" applyAlignment="1">
      <alignment horizontal="center" vertical="center" wrapText="1"/>
    </xf>
    <xf numFmtId="0" fontId="58" fillId="6" borderId="2" xfId="0" applyFont="1" applyFill="1" applyBorder="1" applyAlignment="1">
      <alignment horizontal="center" vertical="center" wrapText="1"/>
    </xf>
    <xf numFmtId="0" fontId="58" fillId="6" borderId="3"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29" fillId="4" borderId="0" xfId="0" applyFont="1" applyFill="1" applyAlignment="1">
      <alignment horizontal="left"/>
    </xf>
    <xf numFmtId="0" fontId="0" fillId="0" borderId="0" xfId="0" applyAlignment="1">
      <alignment horizontal="left"/>
    </xf>
    <xf numFmtId="0" fontId="0" fillId="0" borderId="8" xfId="0" applyBorder="1" applyAlignment="1">
      <alignment horizontal="left"/>
    </xf>
    <xf numFmtId="0" fontId="33" fillId="4" borderId="11" xfId="2" applyFont="1" applyFill="1" applyBorder="1" applyAlignment="1" applyProtection="1">
      <alignment horizontal="right" vertical="top" wrapText="1"/>
    </xf>
    <xf numFmtId="0" fontId="34" fillId="4" borderId="10" xfId="0" applyFont="1" applyFill="1" applyBorder="1" applyAlignment="1">
      <alignment horizontal="right" vertical="top"/>
    </xf>
    <xf numFmtId="0" fontId="35" fillId="0" borderId="10" xfId="0" applyFont="1" applyBorder="1" applyAlignment="1">
      <alignment horizontal="right" vertical="top"/>
    </xf>
    <xf numFmtId="166" fontId="3" fillId="4" borderId="10" xfId="0" applyNumberFormat="1" applyFont="1" applyFill="1" applyBorder="1" applyAlignment="1">
      <alignment horizontal="center" vertical="top"/>
    </xf>
    <xf numFmtId="0" fontId="29" fillId="4" borderId="0" xfId="0" applyFont="1" applyFill="1" applyAlignment="1">
      <alignment horizontal="left" vertical="center"/>
    </xf>
    <xf numFmtId="0" fontId="29" fillId="4" borderId="8" xfId="0" applyFont="1" applyFill="1"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29" fillId="4" borderId="15" xfId="0" applyFont="1" applyFill="1" applyBorder="1" applyAlignment="1">
      <alignment horizontal="left" vertical="center"/>
    </xf>
    <xf numFmtId="0" fontId="29" fillId="4" borderId="9" xfId="0" applyFont="1" applyFill="1" applyBorder="1" applyAlignment="1">
      <alignment horizontal="left" vertical="center"/>
    </xf>
    <xf numFmtId="169" fontId="17" fillId="4" borderId="4" xfId="0" applyNumberFormat="1" applyFont="1" applyFill="1" applyBorder="1" applyAlignment="1">
      <alignment horizontal="center" vertical="center" wrapText="1"/>
    </xf>
    <xf numFmtId="0" fontId="25" fillId="4" borderId="1" xfId="0" applyFont="1" applyFill="1" applyBorder="1" applyAlignment="1">
      <alignment horizontal="center" vertical="center"/>
    </xf>
    <xf numFmtId="0" fontId="25" fillId="4" borderId="2" xfId="0" applyFont="1" applyFill="1" applyBorder="1" applyAlignment="1">
      <alignment horizontal="center" vertical="center"/>
    </xf>
    <xf numFmtId="0" fontId="25" fillId="4" borderId="3" xfId="0" applyFont="1" applyFill="1" applyBorder="1" applyAlignment="1">
      <alignment horizontal="center" vertical="center"/>
    </xf>
    <xf numFmtId="0" fontId="9" fillId="4" borderId="10" xfId="2" applyFill="1" applyBorder="1" applyAlignment="1" applyProtection="1">
      <alignment horizontal="center" vertical="center"/>
    </xf>
    <xf numFmtId="0" fontId="9" fillId="0" borderId="10" xfId="2" applyBorder="1" applyAlignment="1" applyProtection="1">
      <alignment horizontal="center" vertical="center"/>
    </xf>
    <xf numFmtId="0" fontId="9" fillId="4" borderId="0" xfId="2" quotePrefix="1" applyFill="1" applyBorder="1" applyAlignment="1" applyProtection="1">
      <alignment horizontal="center" vertical="center"/>
    </xf>
    <xf numFmtId="0" fontId="9" fillId="0" borderId="0" xfId="2" applyAlignment="1" applyProtection="1">
      <alignment horizontal="center" vertical="center"/>
    </xf>
    <xf numFmtId="0" fontId="9" fillId="0" borderId="0" xfId="2" applyBorder="1" applyAlignment="1" applyProtection="1">
      <alignment horizontal="center" vertical="center"/>
    </xf>
    <xf numFmtId="0" fontId="9" fillId="4" borderId="0" xfId="2" applyFill="1" applyBorder="1" applyAlignment="1" applyProtection="1">
      <alignment horizontal="center" vertical="center"/>
    </xf>
    <xf numFmtId="0" fontId="29" fillId="4" borderId="10" xfId="0" applyFont="1" applyFill="1"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9" fillId="4" borderId="15" xfId="2" applyFill="1" applyBorder="1" applyAlignment="1" applyProtection="1">
      <alignment horizontal="center" vertical="center"/>
    </xf>
    <xf numFmtId="0" fontId="9" fillId="0" borderId="15" xfId="2" applyBorder="1" applyAlignment="1" applyProtection="1">
      <alignment horizontal="center" vertical="center"/>
    </xf>
    <xf numFmtId="0" fontId="31" fillId="4" borderId="15" xfId="2" quotePrefix="1" applyFont="1" applyFill="1" applyBorder="1" applyAlignment="1" applyProtection="1">
      <alignment horizontal="center" vertical="center"/>
    </xf>
    <xf numFmtId="0" fontId="31" fillId="0" borderId="15" xfId="2" applyFont="1" applyBorder="1" applyAlignment="1" applyProtection="1">
      <alignment horizontal="center" vertical="center"/>
    </xf>
    <xf numFmtId="0" fontId="38" fillId="4" borderId="6" xfId="2" applyFont="1" applyFill="1" applyBorder="1" applyAlignment="1" applyProtection="1">
      <alignment horizontal="left" vertical="center" wrapText="1"/>
    </xf>
    <xf numFmtId="0" fontId="38" fillId="4" borderId="7" xfId="2" applyFont="1" applyFill="1" applyBorder="1" applyAlignment="1" applyProtection="1">
      <alignment horizontal="left" vertical="center" wrapText="1"/>
    </xf>
    <xf numFmtId="166" fontId="3" fillId="4" borderId="12" xfId="0" applyNumberFormat="1" applyFont="1" applyFill="1" applyBorder="1" applyAlignment="1">
      <alignment horizontal="center" vertical="top"/>
    </xf>
  </cellXfs>
  <cellStyles count="5">
    <cellStyle name="Normal 2" xfId="4" xr:uid="{00000000-0005-0000-0000-000031000000}"/>
    <cellStyle name="Гиперссылка" xfId="2" builtinId="8"/>
    <cellStyle name="Обычный" xfId="0" builtinId="0"/>
    <cellStyle name="Пояснение" xfId="3" builtinId="53"/>
    <cellStyle name="Процентный" xfId="1" builtinId="5"/>
  </cellStyles>
  <dxfs count="0"/>
  <tableStyles count="0" defaultTableStyle="TableStyleMedium2" defaultPivotStyle="PivotStyleMedium9"/>
  <colors>
    <mruColors>
      <color rgb="FF9900CC"/>
      <color rgb="FFBF61FF"/>
      <color rgb="FF9933FF"/>
      <color rgb="FFB84FFF"/>
      <color rgb="FFDFAFFF"/>
      <color rgb="FFA219FF"/>
      <color rgb="FFFFFF99"/>
      <color rgb="FF9966FF"/>
      <color rgb="FF66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671" Type="http://schemas.openxmlformats.org/officeDocument/2006/relationships/image" Target="../media/image671.jpeg"/><Relationship Id="rId21" Type="http://schemas.openxmlformats.org/officeDocument/2006/relationships/image" Target="../media/image21.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70" Type="http://schemas.openxmlformats.org/officeDocument/2006/relationships/image" Target="../media/image170.jpe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2.png"/><Relationship Id="rId32" Type="http://schemas.openxmlformats.org/officeDocument/2006/relationships/image" Target="../media/image3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181" Type="http://schemas.openxmlformats.org/officeDocument/2006/relationships/image" Target="../media/image181.jpeg"/><Relationship Id="rId402" Type="http://schemas.openxmlformats.org/officeDocument/2006/relationships/image" Target="../media/image402.jpeg"/><Relationship Id="rId279" Type="http://schemas.openxmlformats.org/officeDocument/2006/relationships/image" Target="../media/image279.jpeg"/><Relationship Id="rId486" Type="http://schemas.openxmlformats.org/officeDocument/2006/relationships/image" Target="../media/image486.png"/><Relationship Id="rId693" Type="http://schemas.openxmlformats.org/officeDocument/2006/relationships/image" Target="../media/image693.jpe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pn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497" Type="http://schemas.openxmlformats.org/officeDocument/2006/relationships/image" Target="../media/image497.jpeg"/><Relationship Id="rId620" Type="http://schemas.openxmlformats.org/officeDocument/2006/relationships/image" Target="../media/image620.jpeg"/><Relationship Id="rId718" Type="http://schemas.openxmlformats.org/officeDocument/2006/relationships/image" Target="../media/image718.png"/><Relationship Id="rId357" Type="http://schemas.openxmlformats.org/officeDocument/2006/relationships/image" Target="../media/image357.jpeg"/><Relationship Id="rId54" Type="http://schemas.openxmlformats.org/officeDocument/2006/relationships/image" Target="../media/image54.jpeg"/><Relationship Id="rId217" Type="http://schemas.openxmlformats.org/officeDocument/2006/relationships/image" Target="../media/image217.jpeg"/><Relationship Id="rId564" Type="http://schemas.openxmlformats.org/officeDocument/2006/relationships/image" Target="../media/image564.pn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270" Type="http://schemas.openxmlformats.org/officeDocument/2006/relationships/image" Target="../media/image270.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281" Type="http://schemas.openxmlformats.org/officeDocument/2006/relationships/image" Target="../media/image281.jpeg"/><Relationship Id="rId502" Type="http://schemas.openxmlformats.org/officeDocument/2006/relationships/image" Target="../media/image502.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 Type="http://schemas.openxmlformats.org/officeDocument/2006/relationships/image" Target="../media/image7.jpeg"/><Relationship Id="rId239" Type="http://schemas.openxmlformats.org/officeDocument/2006/relationships/image" Target="../media/image239.jpeg"/><Relationship Id="rId446" Type="http://schemas.openxmlformats.org/officeDocument/2006/relationships/image" Target="../media/image446.png"/><Relationship Id="rId653" Type="http://schemas.openxmlformats.org/officeDocument/2006/relationships/image" Target="../media/image653.jpeg"/><Relationship Id="rId292" Type="http://schemas.openxmlformats.org/officeDocument/2006/relationships/image" Target="../media/image292.jpeg"/><Relationship Id="rId306" Type="http://schemas.openxmlformats.org/officeDocument/2006/relationships/image" Target="../media/image306.jpeg"/><Relationship Id="rId87" Type="http://schemas.openxmlformats.org/officeDocument/2006/relationships/image" Target="../media/image87.jpeg"/><Relationship Id="rId513" Type="http://schemas.openxmlformats.org/officeDocument/2006/relationships/image" Target="../media/image513.jpeg"/><Relationship Id="rId597" Type="http://schemas.openxmlformats.org/officeDocument/2006/relationships/image" Target="../media/image597.jpeg"/><Relationship Id="rId720" Type="http://schemas.openxmlformats.org/officeDocument/2006/relationships/image" Target="../media/image720.png"/><Relationship Id="rId152" Type="http://schemas.openxmlformats.org/officeDocument/2006/relationships/image" Target="../media/image152.jpeg"/><Relationship Id="rId457" Type="http://schemas.openxmlformats.org/officeDocument/2006/relationships/image" Target="../media/image457.jpeg"/><Relationship Id="rId664" Type="http://schemas.openxmlformats.org/officeDocument/2006/relationships/image" Target="../media/image664.jpeg"/><Relationship Id="rId14" Type="http://schemas.openxmlformats.org/officeDocument/2006/relationships/image" Target="../media/image14.jpeg"/><Relationship Id="rId317" Type="http://schemas.openxmlformats.org/officeDocument/2006/relationships/image" Target="../media/image317.jpeg"/><Relationship Id="rId524" Type="http://schemas.openxmlformats.org/officeDocument/2006/relationships/image" Target="../media/image524.jpeg"/><Relationship Id="rId98" Type="http://schemas.openxmlformats.org/officeDocument/2006/relationships/image" Target="../media/image98.jpeg"/><Relationship Id="rId163" Type="http://schemas.openxmlformats.org/officeDocument/2006/relationships/image" Target="../media/image163.png"/><Relationship Id="rId370" Type="http://schemas.openxmlformats.org/officeDocument/2006/relationships/image" Target="../media/image370.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png"/><Relationship Id="rId25" Type="http://schemas.openxmlformats.org/officeDocument/2006/relationships/image" Target="../media/image25.jpeg"/><Relationship Id="rId328" Type="http://schemas.openxmlformats.org/officeDocument/2006/relationships/image" Target="../media/image328.jpeg"/><Relationship Id="rId535" Type="http://schemas.openxmlformats.org/officeDocument/2006/relationships/image" Target="../media/image535.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241" Type="http://schemas.openxmlformats.org/officeDocument/2006/relationships/image" Target="../media/image241.jpeg"/><Relationship Id="rId479" Type="http://schemas.openxmlformats.org/officeDocument/2006/relationships/image" Target="../media/image479.jpeg"/><Relationship Id="rId686" Type="http://schemas.openxmlformats.org/officeDocument/2006/relationships/image" Target="../media/image686.png"/><Relationship Id="rId36" Type="http://schemas.openxmlformats.org/officeDocument/2006/relationships/image" Target="../media/image36.jpeg"/><Relationship Id="rId339" Type="http://schemas.openxmlformats.org/officeDocument/2006/relationships/image" Target="../media/image339.jpeg"/><Relationship Id="rId546" Type="http://schemas.openxmlformats.org/officeDocument/2006/relationships/image" Target="../media/image546.jpeg"/><Relationship Id="rId101" Type="http://schemas.openxmlformats.org/officeDocument/2006/relationships/image" Target="../media/image101.jpeg"/><Relationship Id="rId185" Type="http://schemas.openxmlformats.org/officeDocument/2006/relationships/image" Target="../media/image185.jpeg"/><Relationship Id="rId406" Type="http://schemas.openxmlformats.org/officeDocument/2006/relationships/image" Target="../media/image406.jpeg"/><Relationship Id="rId392" Type="http://schemas.openxmlformats.org/officeDocument/2006/relationships/image" Target="../media/image392.jpeg"/><Relationship Id="rId613" Type="http://schemas.openxmlformats.org/officeDocument/2006/relationships/image" Target="../media/image613.jpeg"/><Relationship Id="rId697" Type="http://schemas.openxmlformats.org/officeDocument/2006/relationships/image" Target="../media/image697.jpeg"/><Relationship Id="rId252" Type="http://schemas.openxmlformats.org/officeDocument/2006/relationships/image" Target="../media/image252.jpeg"/><Relationship Id="rId47" Type="http://schemas.openxmlformats.org/officeDocument/2006/relationships/image" Target="../media/image47.jpeg"/><Relationship Id="rId112" Type="http://schemas.openxmlformats.org/officeDocument/2006/relationships/image" Target="../media/image112.jpeg"/><Relationship Id="rId557" Type="http://schemas.openxmlformats.org/officeDocument/2006/relationships/image" Target="../media/image557.jpeg"/><Relationship Id="rId196" Type="http://schemas.openxmlformats.org/officeDocument/2006/relationships/image" Target="../media/image196.jpeg"/><Relationship Id="rId417" Type="http://schemas.openxmlformats.org/officeDocument/2006/relationships/image" Target="../media/image417.jpeg"/><Relationship Id="rId624" Type="http://schemas.openxmlformats.org/officeDocument/2006/relationships/image" Target="../media/image624.jpeg"/><Relationship Id="rId263" Type="http://schemas.openxmlformats.org/officeDocument/2006/relationships/image" Target="../media/image263.jpeg"/><Relationship Id="rId470" Type="http://schemas.openxmlformats.org/officeDocument/2006/relationships/image" Target="../media/image470.jpeg"/><Relationship Id="rId58" Type="http://schemas.openxmlformats.org/officeDocument/2006/relationships/image" Target="../media/image58.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428" Type="http://schemas.openxmlformats.org/officeDocument/2006/relationships/image" Target="../media/image428.jpeg"/><Relationship Id="rId635" Type="http://schemas.openxmlformats.org/officeDocument/2006/relationships/image" Target="../media/image635.jpeg"/><Relationship Id="rId274" Type="http://schemas.openxmlformats.org/officeDocument/2006/relationships/image" Target="../media/image274.jpeg"/><Relationship Id="rId481" Type="http://schemas.openxmlformats.org/officeDocument/2006/relationships/image" Target="../media/image481.png"/><Relationship Id="rId702" Type="http://schemas.openxmlformats.org/officeDocument/2006/relationships/image" Target="../media/image702.jpeg"/><Relationship Id="rId69" Type="http://schemas.openxmlformats.org/officeDocument/2006/relationships/image" Target="../media/image69.jpeg"/><Relationship Id="rId134" Type="http://schemas.openxmlformats.org/officeDocument/2006/relationships/image" Target="../media/image134.jpeg"/><Relationship Id="rId579" Type="http://schemas.openxmlformats.org/officeDocument/2006/relationships/image" Target="../media/image579.jpeg"/><Relationship Id="rId341" Type="http://schemas.openxmlformats.org/officeDocument/2006/relationships/image" Target="../media/image341.jpeg"/><Relationship Id="rId439" Type="http://schemas.openxmlformats.org/officeDocument/2006/relationships/image" Target="../media/image439.png"/><Relationship Id="rId646" Type="http://schemas.openxmlformats.org/officeDocument/2006/relationships/image" Target="../media/image646.jpeg"/><Relationship Id="rId201" Type="http://schemas.openxmlformats.org/officeDocument/2006/relationships/image" Target="../media/image201.jpeg"/><Relationship Id="rId285" Type="http://schemas.openxmlformats.org/officeDocument/2006/relationships/image" Target="../media/image285.jpeg"/><Relationship Id="rId506" Type="http://schemas.openxmlformats.org/officeDocument/2006/relationships/image" Target="../media/image506.jpeg"/><Relationship Id="rId492" Type="http://schemas.openxmlformats.org/officeDocument/2006/relationships/image" Target="../media/image492.png"/><Relationship Id="rId713" Type="http://schemas.openxmlformats.org/officeDocument/2006/relationships/image" Target="../media/image713.webp"/><Relationship Id="rId145" Type="http://schemas.openxmlformats.org/officeDocument/2006/relationships/image" Target="../media/image145.jpeg"/><Relationship Id="rId352" Type="http://schemas.openxmlformats.org/officeDocument/2006/relationships/image" Target="../media/image352.jpeg"/><Relationship Id="rId212" Type="http://schemas.openxmlformats.org/officeDocument/2006/relationships/image" Target="../media/image212.jpeg"/><Relationship Id="rId657" Type="http://schemas.openxmlformats.org/officeDocument/2006/relationships/image" Target="../media/image657.png"/><Relationship Id="rId296" Type="http://schemas.openxmlformats.org/officeDocument/2006/relationships/image" Target="../media/image296.jpeg"/><Relationship Id="rId517" Type="http://schemas.openxmlformats.org/officeDocument/2006/relationships/image" Target="../media/image517.png"/><Relationship Id="rId724" Type="http://schemas.openxmlformats.org/officeDocument/2006/relationships/image" Target="../media/image724.jpeg"/><Relationship Id="rId60" Type="http://schemas.openxmlformats.org/officeDocument/2006/relationships/image" Target="../media/image60.jpeg"/><Relationship Id="rId156" Type="http://schemas.openxmlformats.org/officeDocument/2006/relationships/image" Target="../media/image156.jpeg"/><Relationship Id="rId363" Type="http://schemas.openxmlformats.org/officeDocument/2006/relationships/image" Target="../media/image363.jpeg"/><Relationship Id="rId570" Type="http://schemas.openxmlformats.org/officeDocument/2006/relationships/image" Target="../media/image570.jpeg"/><Relationship Id="rId223" Type="http://schemas.openxmlformats.org/officeDocument/2006/relationships/image" Target="../media/image223.jpe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jpeg"/><Relationship Id="rId528" Type="http://schemas.openxmlformats.org/officeDocument/2006/relationships/image" Target="../media/image528.jpeg"/><Relationship Id="rId167" Type="http://schemas.openxmlformats.org/officeDocument/2006/relationships/image" Target="../media/image167.jpeg"/><Relationship Id="rId374" Type="http://schemas.openxmlformats.org/officeDocument/2006/relationships/image" Target="../media/image374.jpeg"/><Relationship Id="rId581" Type="http://schemas.openxmlformats.org/officeDocument/2006/relationships/image" Target="../media/image581.jpeg"/><Relationship Id="rId71" Type="http://schemas.openxmlformats.org/officeDocument/2006/relationships/image" Target="../media/image71.jpeg"/><Relationship Id="rId234" Type="http://schemas.openxmlformats.org/officeDocument/2006/relationships/image" Target="../media/image234.jpeg"/><Relationship Id="rId679" Type="http://schemas.openxmlformats.org/officeDocument/2006/relationships/image" Target="../media/image679.png"/><Relationship Id="rId2" Type="http://schemas.openxmlformats.org/officeDocument/2006/relationships/image" Target="../media/image2.jpeg"/><Relationship Id="rId29" Type="http://schemas.openxmlformats.org/officeDocument/2006/relationships/image" Target="../media/image29.jpeg"/><Relationship Id="rId441" Type="http://schemas.openxmlformats.org/officeDocument/2006/relationships/image" Target="../media/image441.jpeg"/><Relationship Id="rId539" Type="http://schemas.openxmlformats.org/officeDocument/2006/relationships/image" Target="../media/image539.jpeg"/><Relationship Id="rId178" Type="http://schemas.openxmlformats.org/officeDocument/2006/relationships/image" Target="../media/image178.jpeg"/><Relationship Id="rId301" Type="http://schemas.openxmlformats.org/officeDocument/2006/relationships/image" Target="../media/image301.jpeg"/><Relationship Id="rId82" Type="http://schemas.openxmlformats.org/officeDocument/2006/relationships/image" Target="../media/image82.jpeg"/><Relationship Id="rId385" Type="http://schemas.openxmlformats.org/officeDocument/2006/relationships/image" Target="../media/image385.png"/><Relationship Id="rId592" Type="http://schemas.openxmlformats.org/officeDocument/2006/relationships/image" Target="../media/image592.jpeg"/><Relationship Id="rId606" Type="http://schemas.openxmlformats.org/officeDocument/2006/relationships/image" Target="../media/image606.jpeg"/><Relationship Id="rId245" Type="http://schemas.openxmlformats.org/officeDocument/2006/relationships/image" Target="../media/image245.jpeg"/><Relationship Id="rId452" Type="http://schemas.openxmlformats.org/officeDocument/2006/relationships/image" Target="../media/image452.png"/><Relationship Id="rId105" Type="http://schemas.openxmlformats.org/officeDocument/2006/relationships/image" Target="../media/image105.jpeg"/><Relationship Id="rId147" Type="http://schemas.openxmlformats.org/officeDocument/2006/relationships/image" Target="../media/image147.png"/><Relationship Id="rId312" Type="http://schemas.openxmlformats.org/officeDocument/2006/relationships/image" Target="../media/image312.jpeg"/><Relationship Id="rId354" Type="http://schemas.openxmlformats.org/officeDocument/2006/relationships/image" Target="../media/image354.jpeg"/><Relationship Id="rId51" Type="http://schemas.openxmlformats.org/officeDocument/2006/relationships/image" Target="../media/image51.jpeg"/><Relationship Id="rId93" Type="http://schemas.openxmlformats.org/officeDocument/2006/relationships/image" Target="../media/image93.jpeg"/><Relationship Id="rId189" Type="http://schemas.openxmlformats.org/officeDocument/2006/relationships/image" Target="../media/image189.jpeg"/><Relationship Id="rId396" Type="http://schemas.openxmlformats.org/officeDocument/2006/relationships/image" Target="../media/image396.jpeg"/><Relationship Id="rId561" Type="http://schemas.openxmlformats.org/officeDocument/2006/relationships/image" Target="../media/image561.jpeg"/><Relationship Id="rId617" Type="http://schemas.openxmlformats.org/officeDocument/2006/relationships/image" Target="../media/image617.jpeg"/><Relationship Id="rId659" Type="http://schemas.openxmlformats.org/officeDocument/2006/relationships/image" Target="../media/image659.jpeg"/><Relationship Id="rId214" Type="http://schemas.openxmlformats.org/officeDocument/2006/relationships/image" Target="../media/image214.jpeg"/><Relationship Id="rId256" Type="http://schemas.openxmlformats.org/officeDocument/2006/relationships/image" Target="../media/image256.jpeg"/><Relationship Id="rId298" Type="http://schemas.openxmlformats.org/officeDocument/2006/relationships/image" Target="../media/image298.jpeg"/><Relationship Id="rId421" Type="http://schemas.openxmlformats.org/officeDocument/2006/relationships/image" Target="../media/image421.jpeg"/><Relationship Id="rId463" Type="http://schemas.openxmlformats.org/officeDocument/2006/relationships/image" Target="../media/image463.jpeg"/><Relationship Id="rId519" Type="http://schemas.openxmlformats.org/officeDocument/2006/relationships/image" Target="../media/image519.jpeg"/><Relationship Id="rId670" Type="http://schemas.openxmlformats.org/officeDocument/2006/relationships/image" Target="../media/image670.png"/><Relationship Id="rId116" Type="http://schemas.openxmlformats.org/officeDocument/2006/relationships/image" Target="../media/image116.jpeg"/><Relationship Id="rId158" Type="http://schemas.openxmlformats.org/officeDocument/2006/relationships/image" Target="../media/image158.jpeg"/><Relationship Id="rId323" Type="http://schemas.openxmlformats.org/officeDocument/2006/relationships/image" Target="../media/image323.jpeg"/><Relationship Id="rId530" Type="http://schemas.openxmlformats.org/officeDocument/2006/relationships/image" Target="../media/image530.jpeg"/><Relationship Id="rId726" Type="http://schemas.openxmlformats.org/officeDocument/2006/relationships/image" Target="../media/image726.png"/><Relationship Id="rId20" Type="http://schemas.openxmlformats.org/officeDocument/2006/relationships/image" Target="../media/image20.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628" Type="http://schemas.openxmlformats.org/officeDocument/2006/relationships/image" Target="../media/image628.jpeg"/><Relationship Id="rId225" Type="http://schemas.openxmlformats.org/officeDocument/2006/relationships/image" Target="../media/image225.jpeg"/><Relationship Id="rId267" Type="http://schemas.openxmlformats.org/officeDocument/2006/relationships/image" Target="../media/image267.jpeg"/><Relationship Id="rId432" Type="http://schemas.openxmlformats.org/officeDocument/2006/relationships/image" Target="../media/image432.jpeg"/><Relationship Id="rId474" Type="http://schemas.openxmlformats.org/officeDocument/2006/relationships/image" Target="../media/image474.jpeg"/><Relationship Id="rId127" Type="http://schemas.openxmlformats.org/officeDocument/2006/relationships/image" Target="../media/image127.jpeg"/><Relationship Id="rId681" Type="http://schemas.openxmlformats.org/officeDocument/2006/relationships/image" Target="../media/image681.png"/><Relationship Id="rId31" Type="http://schemas.openxmlformats.org/officeDocument/2006/relationships/image" Target="../media/image31.jpeg"/><Relationship Id="rId73" Type="http://schemas.openxmlformats.org/officeDocument/2006/relationships/image" Target="../media/image73.jpeg"/><Relationship Id="rId169" Type="http://schemas.openxmlformats.org/officeDocument/2006/relationships/image" Target="../media/image169.jpeg"/><Relationship Id="rId334" Type="http://schemas.openxmlformats.org/officeDocument/2006/relationships/image" Target="../media/image334.jpeg"/><Relationship Id="rId376" Type="http://schemas.openxmlformats.org/officeDocument/2006/relationships/image" Target="../media/image376.jpeg"/><Relationship Id="rId541" Type="http://schemas.openxmlformats.org/officeDocument/2006/relationships/image" Target="../media/image541.jpeg"/><Relationship Id="rId583" Type="http://schemas.openxmlformats.org/officeDocument/2006/relationships/image" Target="../media/image583.jpeg"/><Relationship Id="rId639" Type="http://schemas.openxmlformats.org/officeDocument/2006/relationships/image" Target="../media/image639.jpeg"/><Relationship Id="rId4" Type="http://schemas.openxmlformats.org/officeDocument/2006/relationships/image" Target="../media/image4.jpeg"/><Relationship Id="rId180" Type="http://schemas.openxmlformats.org/officeDocument/2006/relationships/image" Target="../media/image180.png"/><Relationship Id="rId236" Type="http://schemas.openxmlformats.org/officeDocument/2006/relationships/image" Target="../media/image236.jpeg"/><Relationship Id="rId278" Type="http://schemas.openxmlformats.org/officeDocument/2006/relationships/image" Target="../media/image278.jpeg"/><Relationship Id="rId401" Type="http://schemas.openxmlformats.org/officeDocument/2006/relationships/image" Target="../media/image401.jpeg"/><Relationship Id="rId443" Type="http://schemas.openxmlformats.org/officeDocument/2006/relationships/image" Target="../media/image443.jpeg"/><Relationship Id="rId650" Type="http://schemas.openxmlformats.org/officeDocument/2006/relationships/image" Target="../media/image650.jpeg"/><Relationship Id="rId303" Type="http://schemas.openxmlformats.org/officeDocument/2006/relationships/image" Target="../media/image303.jpeg"/><Relationship Id="rId485" Type="http://schemas.openxmlformats.org/officeDocument/2006/relationships/image" Target="../media/image485.png"/><Relationship Id="rId692" Type="http://schemas.openxmlformats.org/officeDocument/2006/relationships/image" Target="../media/image692.jpeg"/><Relationship Id="rId706" Type="http://schemas.openxmlformats.org/officeDocument/2006/relationships/image" Target="../media/image706.pn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jpeg"/><Relationship Id="rId387" Type="http://schemas.openxmlformats.org/officeDocument/2006/relationships/image" Target="../media/image387.jpeg"/><Relationship Id="rId510" Type="http://schemas.openxmlformats.org/officeDocument/2006/relationships/image" Target="../media/image510.jpeg"/><Relationship Id="rId552" Type="http://schemas.openxmlformats.org/officeDocument/2006/relationships/image" Target="../media/image552.jpeg"/><Relationship Id="rId594" Type="http://schemas.openxmlformats.org/officeDocument/2006/relationships/image" Target="../media/image594.jpeg"/><Relationship Id="rId608" Type="http://schemas.openxmlformats.org/officeDocument/2006/relationships/image" Target="../media/image608.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png"/><Relationship Id="rId412" Type="http://schemas.openxmlformats.org/officeDocument/2006/relationships/image" Target="../media/image412.jpeg"/><Relationship Id="rId107" Type="http://schemas.openxmlformats.org/officeDocument/2006/relationships/image" Target="../media/image107.jpeg"/><Relationship Id="rId289" Type="http://schemas.openxmlformats.org/officeDocument/2006/relationships/image" Target="../media/image289.jpeg"/><Relationship Id="rId454" Type="http://schemas.openxmlformats.org/officeDocument/2006/relationships/image" Target="../media/image454.jpeg"/><Relationship Id="rId496" Type="http://schemas.openxmlformats.org/officeDocument/2006/relationships/image" Target="../media/image496.jpeg"/><Relationship Id="rId661" Type="http://schemas.openxmlformats.org/officeDocument/2006/relationships/image" Target="../media/image661.jpeg"/><Relationship Id="rId717" Type="http://schemas.openxmlformats.org/officeDocument/2006/relationships/image" Target="../media/image717.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pn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jpeg"/><Relationship Id="rId521" Type="http://schemas.openxmlformats.org/officeDocument/2006/relationships/image" Target="../media/image521.jpeg"/><Relationship Id="rId563" Type="http://schemas.openxmlformats.org/officeDocument/2006/relationships/image" Target="../media/image563.png"/><Relationship Id="rId619" Type="http://schemas.openxmlformats.org/officeDocument/2006/relationships/image" Target="../media/image619.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23.jpeg"/><Relationship Id="rId258" Type="http://schemas.openxmlformats.org/officeDocument/2006/relationships/image" Target="../media/image258.jpeg"/><Relationship Id="rId465" Type="http://schemas.openxmlformats.org/officeDocument/2006/relationships/image" Target="../media/image465.jpeg"/><Relationship Id="rId630" Type="http://schemas.openxmlformats.org/officeDocument/2006/relationships/image" Target="../media/image630.jpeg"/><Relationship Id="rId672" Type="http://schemas.openxmlformats.org/officeDocument/2006/relationships/image" Target="../media/image672.png"/><Relationship Id="rId728" Type="http://schemas.openxmlformats.org/officeDocument/2006/relationships/image" Target="../media/image728.jpe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325" Type="http://schemas.openxmlformats.org/officeDocument/2006/relationships/image" Target="../media/image325.jpeg"/><Relationship Id="rId367" Type="http://schemas.openxmlformats.org/officeDocument/2006/relationships/image" Target="../media/image367.png"/><Relationship Id="rId532" Type="http://schemas.openxmlformats.org/officeDocument/2006/relationships/image" Target="../media/image532.jpeg"/><Relationship Id="rId574" Type="http://schemas.openxmlformats.org/officeDocument/2006/relationships/image" Target="../media/image574.jpeg"/><Relationship Id="rId171" Type="http://schemas.openxmlformats.org/officeDocument/2006/relationships/image" Target="../media/image171.jpeg"/><Relationship Id="rId227" Type="http://schemas.openxmlformats.org/officeDocument/2006/relationships/image" Target="../media/image227.jpeg"/><Relationship Id="rId269" Type="http://schemas.openxmlformats.org/officeDocument/2006/relationships/image" Target="../media/image269.jpeg"/><Relationship Id="rId434" Type="http://schemas.openxmlformats.org/officeDocument/2006/relationships/image" Target="../media/image434.jpeg"/><Relationship Id="rId476" Type="http://schemas.openxmlformats.org/officeDocument/2006/relationships/image" Target="../media/image476.jpeg"/><Relationship Id="rId641" Type="http://schemas.openxmlformats.org/officeDocument/2006/relationships/image" Target="../media/image641.jpeg"/><Relationship Id="rId683" Type="http://schemas.openxmlformats.org/officeDocument/2006/relationships/image" Target="../media/image683.pn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jpeg"/><Relationship Id="rId501" Type="http://schemas.openxmlformats.org/officeDocument/2006/relationships/image" Target="../media/image501.jpeg"/><Relationship Id="rId543" Type="http://schemas.openxmlformats.org/officeDocument/2006/relationships/image" Target="../media/image543.jpeg"/><Relationship Id="rId75" Type="http://schemas.openxmlformats.org/officeDocument/2006/relationships/image" Target="../media/image75.jpeg"/><Relationship Id="rId140" Type="http://schemas.openxmlformats.org/officeDocument/2006/relationships/image" Target="../media/image140.jpeg"/><Relationship Id="rId182" Type="http://schemas.openxmlformats.org/officeDocument/2006/relationships/image" Target="../media/image182.jpeg"/><Relationship Id="rId378" Type="http://schemas.openxmlformats.org/officeDocument/2006/relationships/image" Target="../media/image378.jpeg"/><Relationship Id="rId403" Type="http://schemas.openxmlformats.org/officeDocument/2006/relationships/image" Target="../media/image403.jpeg"/><Relationship Id="rId585" Type="http://schemas.openxmlformats.org/officeDocument/2006/relationships/image" Target="../media/image585.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jpeg"/><Relationship Id="rId652" Type="http://schemas.openxmlformats.org/officeDocument/2006/relationships/image" Target="../media/image652.jpeg"/><Relationship Id="rId694" Type="http://schemas.openxmlformats.org/officeDocument/2006/relationships/image" Target="../media/image694.jpeg"/><Relationship Id="rId708" Type="http://schemas.openxmlformats.org/officeDocument/2006/relationships/image" Target="../media/image708.jpeg"/><Relationship Id="rId291" Type="http://schemas.openxmlformats.org/officeDocument/2006/relationships/image" Target="../media/image291.jpeg"/><Relationship Id="rId305" Type="http://schemas.openxmlformats.org/officeDocument/2006/relationships/image" Target="../media/image305.jpeg"/><Relationship Id="rId347" Type="http://schemas.openxmlformats.org/officeDocument/2006/relationships/image" Target="../media/image347.jpeg"/><Relationship Id="rId512" Type="http://schemas.openxmlformats.org/officeDocument/2006/relationships/image" Target="../media/image512.jpe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png"/><Relationship Id="rId389" Type="http://schemas.openxmlformats.org/officeDocument/2006/relationships/image" Target="../media/image389.jpeg"/><Relationship Id="rId554" Type="http://schemas.openxmlformats.org/officeDocument/2006/relationships/image" Target="../media/image554.jpeg"/><Relationship Id="rId596" Type="http://schemas.openxmlformats.org/officeDocument/2006/relationships/image" Target="../media/image596.jpe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eg"/><Relationship Id="rId414" Type="http://schemas.openxmlformats.org/officeDocument/2006/relationships/image" Target="../media/image414.jpeg"/><Relationship Id="rId456" Type="http://schemas.openxmlformats.org/officeDocument/2006/relationships/image" Target="../media/image456.jpeg"/><Relationship Id="rId498" Type="http://schemas.openxmlformats.org/officeDocument/2006/relationships/image" Target="../media/image498.jpeg"/><Relationship Id="rId621" Type="http://schemas.openxmlformats.org/officeDocument/2006/relationships/image" Target="../media/image621.jpeg"/><Relationship Id="rId663" Type="http://schemas.openxmlformats.org/officeDocument/2006/relationships/image" Target="../media/image663.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 Id="rId523" Type="http://schemas.openxmlformats.org/officeDocument/2006/relationships/image" Target="../media/image523.jpe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162" Type="http://schemas.openxmlformats.org/officeDocument/2006/relationships/image" Target="../media/image162.jpeg"/><Relationship Id="rId218" Type="http://schemas.openxmlformats.org/officeDocument/2006/relationships/image" Target="../media/image218.jpeg"/><Relationship Id="rId425" Type="http://schemas.openxmlformats.org/officeDocument/2006/relationships/image" Target="../media/image425.jpeg"/><Relationship Id="rId467" Type="http://schemas.openxmlformats.org/officeDocument/2006/relationships/image" Target="../media/image467.jpeg"/><Relationship Id="rId632" Type="http://schemas.openxmlformats.org/officeDocument/2006/relationships/image" Target="../media/image632.jpeg"/><Relationship Id="rId271" Type="http://schemas.openxmlformats.org/officeDocument/2006/relationships/image" Target="../media/image271.jpe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jpeg"/><Relationship Id="rId131" Type="http://schemas.openxmlformats.org/officeDocument/2006/relationships/image" Target="../media/image131.jpeg"/><Relationship Id="rId327" Type="http://schemas.openxmlformats.org/officeDocument/2006/relationships/image" Target="../media/image327.jpeg"/><Relationship Id="rId369" Type="http://schemas.openxmlformats.org/officeDocument/2006/relationships/image" Target="../media/image369.jpeg"/><Relationship Id="rId534" Type="http://schemas.openxmlformats.org/officeDocument/2006/relationships/image" Target="../media/image534.jpeg"/><Relationship Id="rId576" Type="http://schemas.openxmlformats.org/officeDocument/2006/relationships/image" Target="../media/image576.png"/><Relationship Id="rId173" Type="http://schemas.openxmlformats.org/officeDocument/2006/relationships/image" Target="../media/image173.jpeg"/><Relationship Id="rId229" Type="http://schemas.openxmlformats.org/officeDocument/2006/relationships/image" Target="../media/image229.jpeg"/><Relationship Id="rId380" Type="http://schemas.openxmlformats.org/officeDocument/2006/relationships/image" Target="../media/image380.jpeg"/><Relationship Id="rId436" Type="http://schemas.openxmlformats.org/officeDocument/2006/relationships/image" Target="../media/image436.jpeg"/><Relationship Id="rId601" Type="http://schemas.openxmlformats.org/officeDocument/2006/relationships/image" Target="../media/image601.jpeg"/><Relationship Id="rId643" Type="http://schemas.openxmlformats.org/officeDocument/2006/relationships/image" Target="../media/image643.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png"/><Relationship Id="rId35" Type="http://schemas.openxmlformats.org/officeDocument/2006/relationships/image" Target="../media/image35.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38" Type="http://schemas.openxmlformats.org/officeDocument/2006/relationships/image" Target="../media/image338.jpeg"/><Relationship Id="rId503" Type="http://schemas.openxmlformats.org/officeDocument/2006/relationships/image" Target="../media/image503.jpeg"/><Relationship Id="rId545" Type="http://schemas.openxmlformats.org/officeDocument/2006/relationships/image" Target="../media/image545.jpeg"/><Relationship Id="rId587" Type="http://schemas.openxmlformats.org/officeDocument/2006/relationships/image" Target="../media/image587.jpeg"/><Relationship Id="rId710" Type="http://schemas.openxmlformats.org/officeDocument/2006/relationships/image" Target="../media/image710.webp"/><Relationship Id="rId8" Type="http://schemas.openxmlformats.org/officeDocument/2006/relationships/image" Target="../media/image8.jpeg"/><Relationship Id="rId142" Type="http://schemas.openxmlformats.org/officeDocument/2006/relationships/image" Target="../media/image142.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447" Type="http://schemas.openxmlformats.org/officeDocument/2006/relationships/image" Target="../media/image447.png"/><Relationship Id="rId612" Type="http://schemas.openxmlformats.org/officeDocument/2006/relationships/image" Target="../media/image612.jpeg"/><Relationship Id="rId251" Type="http://schemas.openxmlformats.org/officeDocument/2006/relationships/image" Target="../media/image251.jpeg"/><Relationship Id="rId489" Type="http://schemas.openxmlformats.org/officeDocument/2006/relationships/image" Target="../media/image489.jpeg"/><Relationship Id="rId654" Type="http://schemas.openxmlformats.org/officeDocument/2006/relationships/image" Target="../media/image654.png"/><Relationship Id="rId696" Type="http://schemas.openxmlformats.org/officeDocument/2006/relationships/image" Target="../media/image696.jpeg"/><Relationship Id="rId46" Type="http://schemas.openxmlformats.org/officeDocument/2006/relationships/image" Target="../media/image46.jpeg"/><Relationship Id="rId293" Type="http://schemas.openxmlformats.org/officeDocument/2006/relationships/image" Target="../media/image293.jpeg"/><Relationship Id="rId307" Type="http://schemas.openxmlformats.org/officeDocument/2006/relationships/image" Target="../media/image307.jpeg"/><Relationship Id="rId349" Type="http://schemas.openxmlformats.org/officeDocument/2006/relationships/image" Target="../media/image349.jpeg"/><Relationship Id="rId514" Type="http://schemas.openxmlformats.org/officeDocument/2006/relationships/image" Target="../media/image514.jpeg"/><Relationship Id="rId556" Type="http://schemas.openxmlformats.org/officeDocument/2006/relationships/image" Target="../media/image556.jpeg"/><Relationship Id="rId721" Type="http://schemas.openxmlformats.org/officeDocument/2006/relationships/image" Target="../media/image721.jpeg"/><Relationship Id="rId88" Type="http://schemas.openxmlformats.org/officeDocument/2006/relationships/image" Target="../media/image88.jpeg"/><Relationship Id="rId111" Type="http://schemas.openxmlformats.org/officeDocument/2006/relationships/image" Target="../media/image111.jpeg"/><Relationship Id="rId153" Type="http://schemas.openxmlformats.org/officeDocument/2006/relationships/image" Target="../media/image153.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416" Type="http://schemas.openxmlformats.org/officeDocument/2006/relationships/image" Target="../media/image416.jpeg"/><Relationship Id="rId598" Type="http://schemas.openxmlformats.org/officeDocument/2006/relationships/image" Target="../media/image598.jpeg"/><Relationship Id="rId220" Type="http://schemas.openxmlformats.org/officeDocument/2006/relationships/image" Target="../media/image220.jpeg"/><Relationship Id="rId458" Type="http://schemas.openxmlformats.org/officeDocument/2006/relationships/image" Target="../media/image458.jpeg"/><Relationship Id="rId623" Type="http://schemas.openxmlformats.org/officeDocument/2006/relationships/image" Target="../media/image623.jpeg"/><Relationship Id="rId665" Type="http://schemas.openxmlformats.org/officeDocument/2006/relationships/image" Target="../media/image665.png"/><Relationship Id="rId15" Type="http://schemas.openxmlformats.org/officeDocument/2006/relationships/image" Target="../media/image15.jpe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8.jpeg"/><Relationship Id="rId525" Type="http://schemas.openxmlformats.org/officeDocument/2006/relationships/image" Target="../media/image525.jpeg"/><Relationship Id="rId567" Type="http://schemas.openxmlformats.org/officeDocument/2006/relationships/image" Target="../media/image567.jpeg"/><Relationship Id="rId99" Type="http://schemas.openxmlformats.org/officeDocument/2006/relationships/image" Target="../media/image99.jpeg"/><Relationship Id="rId122" Type="http://schemas.openxmlformats.org/officeDocument/2006/relationships/image" Target="../media/image122.jpeg"/><Relationship Id="rId164" Type="http://schemas.openxmlformats.org/officeDocument/2006/relationships/image" Target="../media/image164.jpeg"/><Relationship Id="rId371" Type="http://schemas.openxmlformats.org/officeDocument/2006/relationships/image" Target="../media/image371.jpeg"/><Relationship Id="rId427" Type="http://schemas.openxmlformats.org/officeDocument/2006/relationships/image" Target="../media/image427.jpeg"/><Relationship Id="rId469" Type="http://schemas.openxmlformats.org/officeDocument/2006/relationships/image" Target="../media/image469.jpeg"/><Relationship Id="rId634" Type="http://schemas.openxmlformats.org/officeDocument/2006/relationships/image" Target="../media/image634.jpeg"/><Relationship Id="rId676" Type="http://schemas.openxmlformats.org/officeDocument/2006/relationships/image" Target="../media/image676.png"/><Relationship Id="rId26" Type="http://schemas.openxmlformats.org/officeDocument/2006/relationships/image" Target="../media/image26.jpe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9.jpeg"/><Relationship Id="rId480" Type="http://schemas.openxmlformats.org/officeDocument/2006/relationships/image" Target="../media/image480.png"/><Relationship Id="rId536" Type="http://schemas.openxmlformats.org/officeDocument/2006/relationships/image" Target="../media/image536.jpeg"/><Relationship Id="rId701" Type="http://schemas.openxmlformats.org/officeDocument/2006/relationships/image" Target="../media/image701.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40.jpeg"/><Relationship Id="rId578" Type="http://schemas.openxmlformats.org/officeDocument/2006/relationships/image" Target="../media/image578.png"/><Relationship Id="rId200" Type="http://schemas.openxmlformats.org/officeDocument/2006/relationships/image" Target="../media/image200.jpeg"/><Relationship Id="rId382" Type="http://schemas.openxmlformats.org/officeDocument/2006/relationships/image" Target="../media/image382.jpeg"/><Relationship Id="rId438" Type="http://schemas.openxmlformats.org/officeDocument/2006/relationships/image" Target="../media/image438.jpeg"/><Relationship Id="rId603" Type="http://schemas.openxmlformats.org/officeDocument/2006/relationships/image" Target="../media/image603.jpeg"/><Relationship Id="rId645" Type="http://schemas.openxmlformats.org/officeDocument/2006/relationships/image" Target="../media/image645.jpeg"/><Relationship Id="rId687" Type="http://schemas.openxmlformats.org/officeDocument/2006/relationships/image" Target="../media/image687.png"/><Relationship Id="rId242" Type="http://schemas.openxmlformats.org/officeDocument/2006/relationships/image" Target="../media/image242.jpeg"/><Relationship Id="rId284" Type="http://schemas.openxmlformats.org/officeDocument/2006/relationships/image" Target="../media/image284.jpeg"/><Relationship Id="rId491" Type="http://schemas.openxmlformats.org/officeDocument/2006/relationships/image" Target="../media/image491.png"/><Relationship Id="rId505" Type="http://schemas.openxmlformats.org/officeDocument/2006/relationships/image" Target="../media/image505.jpeg"/><Relationship Id="rId712" Type="http://schemas.openxmlformats.org/officeDocument/2006/relationships/image" Target="../media/image712.webp"/><Relationship Id="rId37" Type="http://schemas.openxmlformats.org/officeDocument/2006/relationships/image" Target="../media/image37.jpeg"/><Relationship Id="rId79" Type="http://schemas.openxmlformats.org/officeDocument/2006/relationships/image" Target="../media/image79.jpeg"/><Relationship Id="rId102" Type="http://schemas.openxmlformats.org/officeDocument/2006/relationships/image" Target="../media/image102.jpeg"/><Relationship Id="rId144" Type="http://schemas.openxmlformats.org/officeDocument/2006/relationships/image" Target="../media/image144.jpeg"/><Relationship Id="rId547" Type="http://schemas.openxmlformats.org/officeDocument/2006/relationships/image" Target="../media/image547.jpeg"/><Relationship Id="rId589" Type="http://schemas.openxmlformats.org/officeDocument/2006/relationships/image" Target="../media/image589.jpe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51.jpeg"/><Relationship Id="rId393" Type="http://schemas.openxmlformats.org/officeDocument/2006/relationships/image" Target="../media/image393.jpeg"/><Relationship Id="rId407" Type="http://schemas.openxmlformats.org/officeDocument/2006/relationships/image" Target="../media/image407.jpeg"/><Relationship Id="rId449" Type="http://schemas.openxmlformats.org/officeDocument/2006/relationships/image" Target="../media/image449.png"/><Relationship Id="rId614" Type="http://schemas.openxmlformats.org/officeDocument/2006/relationships/image" Target="../media/image614.jpeg"/><Relationship Id="rId656" Type="http://schemas.openxmlformats.org/officeDocument/2006/relationships/image" Target="../media/image656.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516" Type="http://schemas.openxmlformats.org/officeDocument/2006/relationships/image" Target="../media/image516.jpeg"/><Relationship Id="rId698" Type="http://schemas.openxmlformats.org/officeDocument/2006/relationships/image" Target="../media/image698.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23" Type="http://schemas.openxmlformats.org/officeDocument/2006/relationships/image" Target="../media/image723.jpeg"/><Relationship Id="rId155" Type="http://schemas.openxmlformats.org/officeDocument/2006/relationships/image" Target="../media/image155.jpeg"/><Relationship Id="rId197" Type="http://schemas.openxmlformats.org/officeDocument/2006/relationships/image" Target="../media/image197.jpeg"/><Relationship Id="rId362" Type="http://schemas.openxmlformats.org/officeDocument/2006/relationships/image" Target="../media/image362.jpeg"/><Relationship Id="rId418" Type="http://schemas.openxmlformats.org/officeDocument/2006/relationships/image" Target="../media/image418.jpeg"/><Relationship Id="rId625" Type="http://schemas.openxmlformats.org/officeDocument/2006/relationships/image" Target="../media/image625.jpeg"/><Relationship Id="rId222" Type="http://schemas.openxmlformats.org/officeDocument/2006/relationships/image" Target="../media/image222.jpeg"/><Relationship Id="rId264" Type="http://schemas.openxmlformats.org/officeDocument/2006/relationships/image" Target="../media/image264.jpeg"/><Relationship Id="rId471" Type="http://schemas.openxmlformats.org/officeDocument/2006/relationships/image" Target="../media/image471.jpeg"/><Relationship Id="rId667" Type="http://schemas.openxmlformats.org/officeDocument/2006/relationships/image" Target="../media/image667.png"/><Relationship Id="rId17" Type="http://schemas.openxmlformats.org/officeDocument/2006/relationships/image" Target="../media/image17.jpeg"/><Relationship Id="rId59" Type="http://schemas.openxmlformats.org/officeDocument/2006/relationships/image" Target="../media/image59.jpe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0" Type="http://schemas.openxmlformats.org/officeDocument/2006/relationships/image" Target="../media/image70.jpeg"/><Relationship Id="rId166" Type="http://schemas.openxmlformats.org/officeDocument/2006/relationships/image" Target="../media/image166.jpeg"/><Relationship Id="rId331" Type="http://schemas.openxmlformats.org/officeDocument/2006/relationships/image" Target="../media/image331.jpeg"/><Relationship Id="rId373" Type="http://schemas.openxmlformats.org/officeDocument/2006/relationships/image" Target="../media/image373.jpeg"/><Relationship Id="rId429" Type="http://schemas.openxmlformats.org/officeDocument/2006/relationships/image" Target="../media/image429.jpeg"/><Relationship Id="rId580" Type="http://schemas.openxmlformats.org/officeDocument/2006/relationships/image" Target="../media/image580.jpeg"/><Relationship Id="rId636" Type="http://schemas.openxmlformats.org/officeDocument/2006/relationships/image" Target="../media/image636.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png"/><Relationship Id="rId28" Type="http://schemas.openxmlformats.org/officeDocument/2006/relationships/image" Target="../media/image28.jpeg"/><Relationship Id="rId275" Type="http://schemas.openxmlformats.org/officeDocument/2006/relationships/image" Target="../media/image275.jpeg"/><Relationship Id="rId300" Type="http://schemas.openxmlformats.org/officeDocument/2006/relationships/image" Target="../media/image300.jpe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jpe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jpeg"/><Relationship Id="rId342" Type="http://schemas.openxmlformats.org/officeDocument/2006/relationships/image" Target="../media/image342.jpeg"/><Relationship Id="rId384" Type="http://schemas.openxmlformats.org/officeDocument/2006/relationships/image" Target="../media/image384.jpeg"/><Relationship Id="rId591" Type="http://schemas.openxmlformats.org/officeDocument/2006/relationships/image" Target="../media/image591.jpeg"/><Relationship Id="rId605" Type="http://schemas.openxmlformats.org/officeDocument/2006/relationships/image" Target="../media/image605.jpeg"/><Relationship Id="rId202" Type="http://schemas.openxmlformats.org/officeDocument/2006/relationships/image" Target="../media/image202.png"/><Relationship Id="rId244" Type="http://schemas.openxmlformats.org/officeDocument/2006/relationships/image" Target="../media/image244.jpeg"/><Relationship Id="rId647" Type="http://schemas.openxmlformats.org/officeDocument/2006/relationships/image" Target="../media/image647.jpeg"/><Relationship Id="rId689" Type="http://schemas.openxmlformats.org/officeDocument/2006/relationships/image" Target="../media/image689.jpeg"/><Relationship Id="rId39" Type="http://schemas.openxmlformats.org/officeDocument/2006/relationships/image" Target="../media/image39.jpeg"/><Relationship Id="rId286" Type="http://schemas.openxmlformats.org/officeDocument/2006/relationships/image" Target="../media/image286.jpeg"/><Relationship Id="rId451" Type="http://schemas.openxmlformats.org/officeDocument/2006/relationships/image" Target="../media/image451.png"/><Relationship Id="rId493" Type="http://schemas.openxmlformats.org/officeDocument/2006/relationships/image" Target="../media/image493.jpeg"/><Relationship Id="rId507" Type="http://schemas.openxmlformats.org/officeDocument/2006/relationships/image" Target="../media/image507.jpeg"/><Relationship Id="rId549" Type="http://schemas.openxmlformats.org/officeDocument/2006/relationships/image" Target="../media/image549.jpeg"/><Relationship Id="rId714" Type="http://schemas.openxmlformats.org/officeDocument/2006/relationships/image" Target="../media/image714.webp"/><Relationship Id="rId50" Type="http://schemas.openxmlformats.org/officeDocument/2006/relationships/image" Target="../media/image50.pn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jpeg"/><Relationship Id="rId311" Type="http://schemas.openxmlformats.org/officeDocument/2006/relationships/image" Target="../media/image311.jpeg"/><Relationship Id="rId353" Type="http://schemas.openxmlformats.org/officeDocument/2006/relationships/image" Target="../media/image353.jpeg"/><Relationship Id="rId395" Type="http://schemas.openxmlformats.org/officeDocument/2006/relationships/image" Target="../media/image395.jpeg"/><Relationship Id="rId409" Type="http://schemas.openxmlformats.org/officeDocument/2006/relationships/image" Target="../media/image409.jpeg"/><Relationship Id="rId560" Type="http://schemas.openxmlformats.org/officeDocument/2006/relationships/image" Target="../media/image560.jpeg"/><Relationship Id="rId92" Type="http://schemas.openxmlformats.org/officeDocument/2006/relationships/image" Target="../media/image92.jpeg"/><Relationship Id="rId213" Type="http://schemas.openxmlformats.org/officeDocument/2006/relationships/image" Target="../media/image213.jpeg"/><Relationship Id="rId420" Type="http://schemas.openxmlformats.org/officeDocument/2006/relationships/image" Target="../media/image420.jpeg"/><Relationship Id="rId616" Type="http://schemas.openxmlformats.org/officeDocument/2006/relationships/image" Target="../media/image616.jpeg"/><Relationship Id="rId658" Type="http://schemas.openxmlformats.org/officeDocument/2006/relationships/image" Target="../media/image658.jpeg"/><Relationship Id="rId255" Type="http://schemas.openxmlformats.org/officeDocument/2006/relationships/image" Target="../media/image255.jpeg"/><Relationship Id="rId297" Type="http://schemas.openxmlformats.org/officeDocument/2006/relationships/image" Target="../media/image297.jpeg"/><Relationship Id="rId462" Type="http://schemas.openxmlformats.org/officeDocument/2006/relationships/image" Target="../media/image462.jpeg"/><Relationship Id="rId518" Type="http://schemas.openxmlformats.org/officeDocument/2006/relationships/image" Target="../media/image518.jpeg"/><Relationship Id="rId725" Type="http://schemas.openxmlformats.org/officeDocument/2006/relationships/image" Target="../media/image725.jpeg"/><Relationship Id="rId115" Type="http://schemas.openxmlformats.org/officeDocument/2006/relationships/image" Target="../media/image115.jpeg"/><Relationship Id="rId157" Type="http://schemas.openxmlformats.org/officeDocument/2006/relationships/image" Target="../media/image157.jpeg"/><Relationship Id="rId322" Type="http://schemas.openxmlformats.org/officeDocument/2006/relationships/image" Target="../media/image322.jpeg"/><Relationship Id="rId364" Type="http://schemas.openxmlformats.org/officeDocument/2006/relationships/image" Target="../media/image364.jpeg"/><Relationship Id="rId61" Type="http://schemas.openxmlformats.org/officeDocument/2006/relationships/image" Target="../media/image61.jpeg"/><Relationship Id="rId199" Type="http://schemas.openxmlformats.org/officeDocument/2006/relationships/image" Target="../media/image199.jpeg"/><Relationship Id="rId571" Type="http://schemas.openxmlformats.org/officeDocument/2006/relationships/image" Target="../media/image571.jpeg"/><Relationship Id="rId627" Type="http://schemas.openxmlformats.org/officeDocument/2006/relationships/image" Target="../media/image627.jpe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jpeg"/><Relationship Id="rId266" Type="http://schemas.openxmlformats.org/officeDocument/2006/relationships/image" Target="../media/image266.jpeg"/><Relationship Id="rId431" Type="http://schemas.openxmlformats.org/officeDocument/2006/relationships/image" Target="../media/image431.jpeg"/><Relationship Id="rId473" Type="http://schemas.openxmlformats.org/officeDocument/2006/relationships/image" Target="../media/image473.jpeg"/><Relationship Id="rId529" Type="http://schemas.openxmlformats.org/officeDocument/2006/relationships/image" Target="../media/image529.jpeg"/><Relationship Id="rId680" Type="http://schemas.openxmlformats.org/officeDocument/2006/relationships/image" Target="../media/image680.png"/><Relationship Id="rId30" Type="http://schemas.openxmlformats.org/officeDocument/2006/relationships/image" Target="../media/image30.jpeg"/><Relationship Id="rId126" Type="http://schemas.openxmlformats.org/officeDocument/2006/relationships/image" Target="../media/image126.jpeg"/><Relationship Id="rId168" Type="http://schemas.openxmlformats.org/officeDocument/2006/relationships/image" Target="../media/image168.jpeg"/><Relationship Id="rId333" Type="http://schemas.openxmlformats.org/officeDocument/2006/relationships/image" Target="../media/image333.jpeg"/><Relationship Id="rId540" Type="http://schemas.openxmlformats.org/officeDocument/2006/relationships/image" Target="../media/image540.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eg"/><Relationship Id="rId638" Type="http://schemas.openxmlformats.org/officeDocument/2006/relationships/image" Target="../media/image638.jpeg"/><Relationship Id="rId3" Type="http://schemas.openxmlformats.org/officeDocument/2006/relationships/image" Target="../media/image3.jpeg"/><Relationship Id="rId235" Type="http://schemas.openxmlformats.org/officeDocument/2006/relationships/image" Target="../media/image235.jpeg"/><Relationship Id="rId277" Type="http://schemas.openxmlformats.org/officeDocument/2006/relationships/image" Target="../media/image277.jpeg"/><Relationship Id="rId400" Type="http://schemas.openxmlformats.org/officeDocument/2006/relationships/image" Target="../media/image400.jpeg"/><Relationship Id="rId442" Type="http://schemas.openxmlformats.org/officeDocument/2006/relationships/image" Target="../media/image442.jpeg"/><Relationship Id="rId484" Type="http://schemas.openxmlformats.org/officeDocument/2006/relationships/image" Target="../media/image484.png"/><Relationship Id="rId705" Type="http://schemas.openxmlformats.org/officeDocument/2006/relationships/image" Target="../media/image705.jpeg"/><Relationship Id="rId137" Type="http://schemas.openxmlformats.org/officeDocument/2006/relationships/image" Target="../media/image137.jpeg"/><Relationship Id="rId302" Type="http://schemas.openxmlformats.org/officeDocument/2006/relationships/image" Target="../media/image302.jpeg"/><Relationship Id="rId344" Type="http://schemas.openxmlformats.org/officeDocument/2006/relationships/image" Target="../media/image344.jpeg"/><Relationship Id="rId691" Type="http://schemas.openxmlformats.org/officeDocument/2006/relationships/image" Target="../media/image691.jpeg"/><Relationship Id="rId41" Type="http://schemas.openxmlformats.org/officeDocument/2006/relationships/image" Target="../media/image41.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51" Type="http://schemas.openxmlformats.org/officeDocument/2006/relationships/image" Target="../media/image551.jpeg"/><Relationship Id="rId593" Type="http://schemas.openxmlformats.org/officeDocument/2006/relationships/image" Target="../media/image593.jpeg"/><Relationship Id="rId607" Type="http://schemas.openxmlformats.org/officeDocument/2006/relationships/image" Target="../media/image607.jpeg"/><Relationship Id="rId649" Type="http://schemas.openxmlformats.org/officeDocument/2006/relationships/image" Target="../media/image649.jpeg"/><Relationship Id="rId190" Type="http://schemas.openxmlformats.org/officeDocument/2006/relationships/image" Target="../media/image190.jpeg"/><Relationship Id="rId204" Type="http://schemas.openxmlformats.org/officeDocument/2006/relationships/image" Target="../media/image204.jpeg"/><Relationship Id="rId246" Type="http://schemas.openxmlformats.org/officeDocument/2006/relationships/image" Target="../media/image246.jpeg"/><Relationship Id="rId288" Type="http://schemas.openxmlformats.org/officeDocument/2006/relationships/image" Target="../media/image288.jpeg"/><Relationship Id="rId411" Type="http://schemas.openxmlformats.org/officeDocument/2006/relationships/image" Target="../media/image411.jpeg"/><Relationship Id="rId453" Type="http://schemas.openxmlformats.org/officeDocument/2006/relationships/image" Target="../media/image453.jpeg"/><Relationship Id="rId509" Type="http://schemas.openxmlformats.org/officeDocument/2006/relationships/image" Target="../media/image509.jpeg"/><Relationship Id="rId660" Type="http://schemas.openxmlformats.org/officeDocument/2006/relationships/image" Target="../media/image660.jpeg"/><Relationship Id="rId106" Type="http://schemas.openxmlformats.org/officeDocument/2006/relationships/image" Target="../media/image106.jpeg"/><Relationship Id="rId313" Type="http://schemas.openxmlformats.org/officeDocument/2006/relationships/image" Target="../media/image313.jpeg"/><Relationship Id="rId495" Type="http://schemas.openxmlformats.org/officeDocument/2006/relationships/image" Target="../media/image495.jpeg"/><Relationship Id="rId716" Type="http://schemas.openxmlformats.org/officeDocument/2006/relationships/image" Target="../media/image716.png"/><Relationship Id="rId10" Type="http://schemas.openxmlformats.org/officeDocument/2006/relationships/image" Target="../media/image10.jpeg"/><Relationship Id="rId52" Type="http://schemas.openxmlformats.org/officeDocument/2006/relationships/image" Target="../media/image52.png"/><Relationship Id="rId94" Type="http://schemas.openxmlformats.org/officeDocument/2006/relationships/image" Target="../media/image94.jpeg"/><Relationship Id="rId148" Type="http://schemas.openxmlformats.org/officeDocument/2006/relationships/image" Target="../media/image148.png"/><Relationship Id="rId355" Type="http://schemas.openxmlformats.org/officeDocument/2006/relationships/image" Target="../media/image355.jpeg"/><Relationship Id="rId397" Type="http://schemas.openxmlformats.org/officeDocument/2006/relationships/image" Target="../media/image397.jpeg"/><Relationship Id="rId520" Type="http://schemas.openxmlformats.org/officeDocument/2006/relationships/image" Target="../media/image520.jpeg"/><Relationship Id="rId562" Type="http://schemas.openxmlformats.org/officeDocument/2006/relationships/image" Target="../media/image562.jpeg"/><Relationship Id="rId618" Type="http://schemas.openxmlformats.org/officeDocument/2006/relationships/image" Target="../media/image618.jpeg"/><Relationship Id="rId215" Type="http://schemas.openxmlformats.org/officeDocument/2006/relationships/image" Target="../media/image215.jpeg"/><Relationship Id="rId257" Type="http://schemas.openxmlformats.org/officeDocument/2006/relationships/image" Target="../media/image257.jpeg"/><Relationship Id="rId422" Type="http://schemas.openxmlformats.org/officeDocument/2006/relationships/image" Target="../media/image422.jpeg"/><Relationship Id="rId464" Type="http://schemas.openxmlformats.org/officeDocument/2006/relationships/image" Target="../media/image464.jpeg"/><Relationship Id="rId299" Type="http://schemas.openxmlformats.org/officeDocument/2006/relationships/image" Target="../media/image299.jpe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226" Type="http://schemas.openxmlformats.org/officeDocument/2006/relationships/image" Target="../media/image226.jpeg"/><Relationship Id="rId433" Type="http://schemas.openxmlformats.org/officeDocument/2006/relationships/image" Target="../media/image433.jpeg"/><Relationship Id="rId640" Type="http://schemas.openxmlformats.org/officeDocument/2006/relationships/image" Target="../media/image640.jpeg"/><Relationship Id="rId74" Type="http://schemas.openxmlformats.org/officeDocument/2006/relationships/image" Target="../media/image74.pn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5" Type="http://schemas.openxmlformats.org/officeDocument/2006/relationships/image" Target="../media/image5.jpeg"/><Relationship Id="rId237" Type="http://schemas.openxmlformats.org/officeDocument/2006/relationships/image" Target="../media/image237.jpeg"/><Relationship Id="rId444" Type="http://schemas.openxmlformats.org/officeDocument/2006/relationships/image" Target="../media/image444.png"/><Relationship Id="rId651" Type="http://schemas.openxmlformats.org/officeDocument/2006/relationships/image" Target="../media/image651.jpeg"/><Relationship Id="rId290" Type="http://schemas.openxmlformats.org/officeDocument/2006/relationships/image" Target="../media/image290.jpe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pn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pn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png"/><Relationship Id="rId337" Type="http://schemas.openxmlformats.org/officeDocument/2006/relationships/image" Target="../media/image337.jpeg"/><Relationship Id="rId34" Type="http://schemas.openxmlformats.org/officeDocument/2006/relationships/image" Target="../media/image34.jpeg"/><Relationship Id="rId544" Type="http://schemas.openxmlformats.org/officeDocument/2006/relationships/image" Target="../media/image544.jpeg"/><Relationship Id="rId183" Type="http://schemas.openxmlformats.org/officeDocument/2006/relationships/image" Target="../media/image183.jpeg"/><Relationship Id="rId390" Type="http://schemas.openxmlformats.org/officeDocument/2006/relationships/image" Target="../media/image390.jpeg"/><Relationship Id="rId404" Type="http://schemas.openxmlformats.org/officeDocument/2006/relationships/image" Target="../media/image404.jpeg"/><Relationship Id="rId611" Type="http://schemas.openxmlformats.org/officeDocument/2006/relationships/image" Target="../media/image611.jpeg"/><Relationship Id="rId250" Type="http://schemas.openxmlformats.org/officeDocument/2006/relationships/image" Target="../media/image250.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webp"/><Relationship Id="rId45" Type="http://schemas.openxmlformats.org/officeDocument/2006/relationships/image" Target="../media/image45.jpeg"/><Relationship Id="rId110" Type="http://schemas.openxmlformats.org/officeDocument/2006/relationships/image" Target="../media/image110.jpeg"/><Relationship Id="rId348" Type="http://schemas.openxmlformats.org/officeDocument/2006/relationships/image" Target="../media/image348.jpeg"/><Relationship Id="rId555" Type="http://schemas.openxmlformats.org/officeDocument/2006/relationships/image" Target="../media/image555.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622" Type="http://schemas.openxmlformats.org/officeDocument/2006/relationships/image" Target="../media/image622.jpeg"/><Relationship Id="rId261" Type="http://schemas.openxmlformats.org/officeDocument/2006/relationships/image" Target="../media/image261.jpeg"/><Relationship Id="rId499" Type="http://schemas.openxmlformats.org/officeDocument/2006/relationships/image" Target="../media/image499.png"/><Relationship Id="rId56" Type="http://schemas.openxmlformats.org/officeDocument/2006/relationships/image" Target="../media/image56.jpeg"/><Relationship Id="rId359" Type="http://schemas.openxmlformats.org/officeDocument/2006/relationships/image" Target="../media/image359.jpeg"/><Relationship Id="rId566" Type="http://schemas.openxmlformats.org/officeDocument/2006/relationships/image" Target="../media/image566.jpe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jpeg"/><Relationship Id="rId633" Type="http://schemas.openxmlformats.org/officeDocument/2006/relationships/image" Target="../media/image633.jpeg"/><Relationship Id="rId67" Type="http://schemas.openxmlformats.org/officeDocument/2006/relationships/image" Target="../media/image67.jpeg"/><Relationship Id="rId272" Type="http://schemas.openxmlformats.org/officeDocument/2006/relationships/image" Target="../media/image272.jpeg"/><Relationship Id="rId577" Type="http://schemas.openxmlformats.org/officeDocument/2006/relationships/image" Target="../media/image577.png"/><Relationship Id="rId700" Type="http://schemas.openxmlformats.org/officeDocument/2006/relationships/image" Target="../media/image700.jpeg"/><Relationship Id="rId132" Type="http://schemas.openxmlformats.org/officeDocument/2006/relationships/image" Target="../media/image132.jpeg"/><Relationship Id="rId437" Type="http://schemas.openxmlformats.org/officeDocument/2006/relationships/image" Target="../media/image437.jpeg"/><Relationship Id="rId644" Type="http://schemas.openxmlformats.org/officeDocument/2006/relationships/image" Target="../media/image644.jpeg"/><Relationship Id="rId283" Type="http://schemas.openxmlformats.org/officeDocument/2006/relationships/image" Target="../media/image283.jpeg"/><Relationship Id="rId490" Type="http://schemas.openxmlformats.org/officeDocument/2006/relationships/image" Target="../media/image490.png"/><Relationship Id="rId504" Type="http://schemas.openxmlformats.org/officeDocument/2006/relationships/image" Target="../media/image504.jpeg"/><Relationship Id="rId711" Type="http://schemas.openxmlformats.org/officeDocument/2006/relationships/image" Target="../media/image711.webp"/><Relationship Id="rId78" Type="http://schemas.openxmlformats.org/officeDocument/2006/relationships/image" Target="../media/image78.png"/><Relationship Id="rId143" Type="http://schemas.openxmlformats.org/officeDocument/2006/relationships/image" Target="../media/image143.jpeg"/><Relationship Id="rId350" Type="http://schemas.openxmlformats.org/officeDocument/2006/relationships/image" Target="../media/image350.jpeg"/><Relationship Id="rId588" Type="http://schemas.openxmlformats.org/officeDocument/2006/relationships/image" Target="../media/image588.jpeg"/><Relationship Id="rId9" Type="http://schemas.openxmlformats.org/officeDocument/2006/relationships/image" Target="../media/image9.jpeg"/><Relationship Id="rId210" Type="http://schemas.openxmlformats.org/officeDocument/2006/relationships/image" Target="../media/image210.jpeg"/><Relationship Id="rId448" Type="http://schemas.openxmlformats.org/officeDocument/2006/relationships/image" Target="../media/image448.png"/><Relationship Id="rId655" Type="http://schemas.openxmlformats.org/officeDocument/2006/relationships/image" Target="../media/image655.pn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89" Type="http://schemas.openxmlformats.org/officeDocument/2006/relationships/image" Target="../media/image89.jpeg"/><Relationship Id="rId154" Type="http://schemas.openxmlformats.org/officeDocument/2006/relationships/image" Target="../media/image154.jpeg"/><Relationship Id="rId361" Type="http://schemas.openxmlformats.org/officeDocument/2006/relationships/image" Target="../media/image361.jpeg"/><Relationship Id="rId599" Type="http://schemas.openxmlformats.org/officeDocument/2006/relationships/image" Target="../media/image599.jpeg"/><Relationship Id="rId459" Type="http://schemas.openxmlformats.org/officeDocument/2006/relationships/image" Target="../media/image459.jpeg"/><Relationship Id="rId666" Type="http://schemas.openxmlformats.org/officeDocument/2006/relationships/image" Target="../media/image666.png"/><Relationship Id="rId16" Type="http://schemas.openxmlformats.org/officeDocument/2006/relationships/image" Target="../media/image16.jpeg"/><Relationship Id="rId221" Type="http://schemas.openxmlformats.org/officeDocument/2006/relationships/image" Target="../media/image221.jpeg"/><Relationship Id="rId319" Type="http://schemas.openxmlformats.org/officeDocument/2006/relationships/image" Target="../media/image319.jpeg"/><Relationship Id="rId526" Type="http://schemas.openxmlformats.org/officeDocument/2006/relationships/image" Target="../media/image526.jpeg"/><Relationship Id="rId165" Type="http://schemas.openxmlformats.org/officeDocument/2006/relationships/image" Target="../media/image165.jpeg"/><Relationship Id="rId372" Type="http://schemas.openxmlformats.org/officeDocument/2006/relationships/image" Target="../media/image372.jpeg"/><Relationship Id="rId677" Type="http://schemas.openxmlformats.org/officeDocument/2006/relationships/image" Target="../media/image677.png"/><Relationship Id="rId232" Type="http://schemas.openxmlformats.org/officeDocument/2006/relationships/image" Target="../media/image232.jpeg"/><Relationship Id="rId27" Type="http://schemas.openxmlformats.org/officeDocument/2006/relationships/image" Target="../media/image27.jpeg"/><Relationship Id="rId537" Type="http://schemas.openxmlformats.org/officeDocument/2006/relationships/image" Target="../media/image537.jpeg"/><Relationship Id="rId80" Type="http://schemas.openxmlformats.org/officeDocument/2006/relationships/image" Target="../media/image80.jpeg"/><Relationship Id="rId176" Type="http://schemas.openxmlformats.org/officeDocument/2006/relationships/image" Target="../media/image176.jpeg"/><Relationship Id="rId383" Type="http://schemas.openxmlformats.org/officeDocument/2006/relationships/image" Target="../media/image383.jpeg"/><Relationship Id="rId590" Type="http://schemas.openxmlformats.org/officeDocument/2006/relationships/image" Target="../media/image590.jpeg"/><Relationship Id="rId604" Type="http://schemas.openxmlformats.org/officeDocument/2006/relationships/image" Target="../media/image604.jpeg"/><Relationship Id="rId243" Type="http://schemas.openxmlformats.org/officeDocument/2006/relationships/image" Target="../media/image243.jpeg"/><Relationship Id="rId450" Type="http://schemas.openxmlformats.org/officeDocument/2006/relationships/image" Target="../media/image450.png"/><Relationship Id="rId688" Type="http://schemas.openxmlformats.org/officeDocument/2006/relationships/image" Target="../media/image688.pn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548" Type="http://schemas.openxmlformats.org/officeDocument/2006/relationships/image" Target="../media/image548.jpeg"/><Relationship Id="rId91" Type="http://schemas.openxmlformats.org/officeDocument/2006/relationships/image" Target="../media/image91.jpeg"/><Relationship Id="rId187" Type="http://schemas.openxmlformats.org/officeDocument/2006/relationships/image" Target="../media/image187.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254" Type="http://schemas.openxmlformats.org/officeDocument/2006/relationships/image" Target="../media/image254.jpeg"/><Relationship Id="rId699" Type="http://schemas.openxmlformats.org/officeDocument/2006/relationships/image" Target="../media/image699.jpeg"/><Relationship Id="rId49" Type="http://schemas.openxmlformats.org/officeDocument/2006/relationships/image" Target="../media/image49.jpeg"/><Relationship Id="rId114" Type="http://schemas.openxmlformats.org/officeDocument/2006/relationships/image" Target="../media/image114.jpeg"/><Relationship Id="rId461" Type="http://schemas.openxmlformats.org/officeDocument/2006/relationships/image" Target="../media/image461.jpeg"/><Relationship Id="rId559" Type="http://schemas.openxmlformats.org/officeDocument/2006/relationships/image" Target="../media/image559.jpeg"/><Relationship Id="rId198" Type="http://schemas.openxmlformats.org/officeDocument/2006/relationships/image" Target="../media/image198.jpeg"/><Relationship Id="rId321" Type="http://schemas.openxmlformats.org/officeDocument/2006/relationships/image" Target="../media/image321.jpeg"/><Relationship Id="rId419" Type="http://schemas.openxmlformats.org/officeDocument/2006/relationships/image" Target="../media/image419.jpeg"/><Relationship Id="rId626" Type="http://schemas.openxmlformats.org/officeDocument/2006/relationships/image" Target="../media/image626.jpeg"/><Relationship Id="rId265" Type="http://schemas.openxmlformats.org/officeDocument/2006/relationships/image" Target="../media/image265.jpeg"/><Relationship Id="rId472" Type="http://schemas.openxmlformats.org/officeDocument/2006/relationships/image" Target="../media/image472.jpeg"/><Relationship Id="rId125" Type="http://schemas.openxmlformats.org/officeDocument/2006/relationships/image" Target="../media/image125.jpeg"/><Relationship Id="rId332" Type="http://schemas.openxmlformats.org/officeDocument/2006/relationships/image" Target="../media/image332.jpeg"/><Relationship Id="rId637" Type="http://schemas.openxmlformats.org/officeDocument/2006/relationships/image" Target="../media/image637.jpeg"/><Relationship Id="rId276" Type="http://schemas.openxmlformats.org/officeDocument/2006/relationships/image" Target="../media/image276.jpeg"/><Relationship Id="rId483" Type="http://schemas.openxmlformats.org/officeDocument/2006/relationships/image" Target="../media/image483.png"/><Relationship Id="rId690" Type="http://schemas.openxmlformats.org/officeDocument/2006/relationships/image" Target="../media/image690.jpeg"/><Relationship Id="rId704" Type="http://schemas.openxmlformats.org/officeDocument/2006/relationships/image" Target="../media/image704.jpeg"/><Relationship Id="rId40" Type="http://schemas.openxmlformats.org/officeDocument/2006/relationships/image" Target="../media/image40.jpeg"/><Relationship Id="rId136" Type="http://schemas.openxmlformats.org/officeDocument/2006/relationships/image" Target="../media/image136.jpeg"/><Relationship Id="rId343" Type="http://schemas.openxmlformats.org/officeDocument/2006/relationships/image" Target="../media/image343.jpeg"/><Relationship Id="rId550" Type="http://schemas.openxmlformats.org/officeDocument/2006/relationships/image" Target="../media/image550.jpeg"/><Relationship Id="rId203" Type="http://schemas.openxmlformats.org/officeDocument/2006/relationships/image" Target="../media/image203.jpeg"/><Relationship Id="rId648" Type="http://schemas.openxmlformats.org/officeDocument/2006/relationships/image" Target="../media/image648.jpeg"/><Relationship Id="rId287" Type="http://schemas.openxmlformats.org/officeDocument/2006/relationships/image" Target="../media/image287.jpeg"/><Relationship Id="rId410" Type="http://schemas.openxmlformats.org/officeDocument/2006/relationships/image" Target="../media/image410.jpe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webp"/></Relationships>
</file>

<file path=xl/drawings/_rels/drawing2.xml.rels><?xml version="1.0" encoding="UTF-8" standalone="yes"?>
<Relationships xmlns="http://schemas.openxmlformats.org/package/2006/relationships"><Relationship Id="rId13" Type="http://schemas.openxmlformats.org/officeDocument/2006/relationships/image" Target="../media/image738.png"/><Relationship Id="rId18" Type="http://schemas.openxmlformats.org/officeDocument/2006/relationships/image" Target="../media/image743.png"/><Relationship Id="rId26" Type="http://schemas.openxmlformats.org/officeDocument/2006/relationships/image" Target="../media/image751.png"/><Relationship Id="rId39" Type="http://schemas.openxmlformats.org/officeDocument/2006/relationships/image" Target="../media/image764.png"/><Relationship Id="rId21" Type="http://schemas.openxmlformats.org/officeDocument/2006/relationships/image" Target="../media/image746.png"/><Relationship Id="rId34" Type="http://schemas.openxmlformats.org/officeDocument/2006/relationships/image" Target="../media/image759.png"/><Relationship Id="rId42" Type="http://schemas.openxmlformats.org/officeDocument/2006/relationships/image" Target="../media/image767.png"/><Relationship Id="rId47" Type="http://schemas.openxmlformats.org/officeDocument/2006/relationships/image" Target="../media/image563.png"/><Relationship Id="rId50" Type="http://schemas.openxmlformats.org/officeDocument/2006/relationships/image" Target="../media/image704.jpeg"/><Relationship Id="rId55" Type="http://schemas.openxmlformats.org/officeDocument/2006/relationships/image" Target="../media/image692.jpeg"/><Relationship Id="rId7" Type="http://schemas.openxmlformats.org/officeDocument/2006/relationships/image" Target="../media/image674.png"/><Relationship Id="rId2" Type="http://schemas.openxmlformats.org/officeDocument/2006/relationships/image" Target="../media/image670.png"/><Relationship Id="rId16" Type="http://schemas.openxmlformats.org/officeDocument/2006/relationships/image" Target="../media/image741.png"/><Relationship Id="rId29" Type="http://schemas.openxmlformats.org/officeDocument/2006/relationships/image" Target="../media/image754.png"/><Relationship Id="rId11" Type="http://schemas.openxmlformats.org/officeDocument/2006/relationships/image" Target="../media/image736.png"/><Relationship Id="rId24" Type="http://schemas.openxmlformats.org/officeDocument/2006/relationships/image" Target="../media/image749.png"/><Relationship Id="rId32" Type="http://schemas.openxmlformats.org/officeDocument/2006/relationships/image" Target="../media/image757.png"/><Relationship Id="rId37" Type="http://schemas.openxmlformats.org/officeDocument/2006/relationships/image" Target="../media/image762.png"/><Relationship Id="rId40" Type="http://schemas.openxmlformats.org/officeDocument/2006/relationships/image" Target="../media/image765.png"/><Relationship Id="rId45" Type="http://schemas.openxmlformats.org/officeDocument/2006/relationships/image" Target="../media/image695.jpeg"/><Relationship Id="rId53" Type="http://schemas.openxmlformats.org/officeDocument/2006/relationships/image" Target="../media/image700.jpeg"/><Relationship Id="rId58" Type="http://schemas.openxmlformats.org/officeDocument/2006/relationships/image" Target="../media/image702.jpeg"/><Relationship Id="rId5" Type="http://schemas.openxmlformats.org/officeDocument/2006/relationships/image" Target="../media/image672.png"/><Relationship Id="rId19" Type="http://schemas.openxmlformats.org/officeDocument/2006/relationships/image" Target="../media/image744.png"/><Relationship Id="rId4" Type="http://schemas.openxmlformats.org/officeDocument/2006/relationships/image" Target="../media/image731.png"/><Relationship Id="rId9" Type="http://schemas.openxmlformats.org/officeDocument/2006/relationships/image" Target="../media/image734.png"/><Relationship Id="rId14" Type="http://schemas.openxmlformats.org/officeDocument/2006/relationships/image" Target="../media/image739.png"/><Relationship Id="rId22" Type="http://schemas.openxmlformats.org/officeDocument/2006/relationships/image" Target="../media/image747.png"/><Relationship Id="rId27" Type="http://schemas.openxmlformats.org/officeDocument/2006/relationships/image" Target="../media/image752.png"/><Relationship Id="rId30" Type="http://schemas.openxmlformats.org/officeDocument/2006/relationships/image" Target="../media/image755.png"/><Relationship Id="rId35" Type="http://schemas.openxmlformats.org/officeDocument/2006/relationships/image" Target="../media/image760.png"/><Relationship Id="rId43" Type="http://schemas.openxmlformats.org/officeDocument/2006/relationships/image" Target="../media/image768.png"/><Relationship Id="rId48" Type="http://schemas.openxmlformats.org/officeDocument/2006/relationships/image" Target="../media/image697.jpeg"/><Relationship Id="rId56" Type="http://schemas.openxmlformats.org/officeDocument/2006/relationships/image" Target="../media/image771.jpeg"/><Relationship Id="rId8" Type="http://schemas.openxmlformats.org/officeDocument/2006/relationships/image" Target="../media/image733.png"/><Relationship Id="rId51" Type="http://schemas.openxmlformats.org/officeDocument/2006/relationships/image" Target="../media/image705.jpeg"/><Relationship Id="rId3" Type="http://schemas.openxmlformats.org/officeDocument/2006/relationships/image" Target="../media/image657.png"/><Relationship Id="rId12" Type="http://schemas.openxmlformats.org/officeDocument/2006/relationships/image" Target="../media/image737.png"/><Relationship Id="rId17" Type="http://schemas.openxmlformats.org/officeDocument/2006/relationships/image" Target="../media/image742.png"/><Relationship Id="rId25" Type="http://schemas.openxmlformats.org/officeDocument/2006/relationships/image" Target="../media/image750.png"/><Relationship Id="rId33" Type="http://schemas.openxmlformats.org/officeDocument/2006/relationships/image" Target="../media/image758.png"/><Relationship Id="rId38" Type="http://schemas.openxmlformats.org/officeDocument/2006/relationships/image" Target="../media/image763.png"/><Relationship Id="rId46" Type="http://schemas.openxmlformats.org/officeDocument/2006/relationships/image" Target="../media/image696.jpeg"/><Relationship Id="rId59" Type="http://schemas.openxmlformats.org/officeDocument/2006/relationships/image" Target="../media/image773.jpeg"/><Relationship Id="rId20" Type="http://schemas.openxmlformats.org/officeDocument/2006/relationships/image" Target="../media/image745.png"/><Relationship Id="rId41" Type="http://schemas.openxmlformats.org/officeDocument/2006/relationships/image" Target="../media/image766.png"/><Relationship Id="rId54" Type="http://schemas.openxmlformats.org/officeDocument/2006/relationships/image" Target="../media/image701.jpeg"/><Relationship Id="rId1" Type="http://schemas.openxmlformats.org/officeDocument/2006/relationships/image" Target="../media/image730.png"/><Relationship Id="rId6" Type="http://schemas.openxmlformats.org/officeDocument/2006/relationships/image" Target="../media/image732.png"/><Relationship Id="rId15" Type="http://schemas.openxmlformats.org/officeDocument/2006/relationships/image" Target="../media/image740.png"/><Relationship Id="rId23" Type="http://schemas.openxmlformats.org/officeDocument/2006/relationships/image" Target="../media/image748.png"/><Relationship Id="rId28" Type="http://schemas.openxmlformats.org/officeDocument/2006/relationships/image" Target="../media/image753.png"/><Relationship Id="rId36" Type="http://schemas.openxmlformats.org/officeDocument/2006/relationships/image" Target="../media/image761.png"/><Relationship Id="rId49" Type="http://schemas.openxmlformats.org/officeDocument/2006/relationships/image" Target="../media/image770.jpeg"/><Relationship Id="rId57" Type="http://schemas.openxmlformats.org/officeDocument/2006/relationships/image" Target="../media/image772.jpeg"/><Relationship Id="rId10" Type="http://schemas.openxmlformats.org/officeDocument/2006/relationships/image" Target="../media/image735.png"/><Relationship Id="rId31" Type="http://schemas.openxmlformats.org/officeDocument/2006/relationships/image" Target="../media/image756.png"/><Relationship Id="rId44" Type="http://schemas.openxmlformats.org/officeDocument/2006/relationships/image" Target="../media/image769.png"/><Relationship Id="rId52" Type="http://schemas.openxmlformats.org/officeDocument/2006/relationships/image" Target="../media/image699.jpeg"/></Relationships>
</file>

<file path=xl/drawings/_rels/drawing3.xml.rels><?xml version="1.0" encoding="UTF-8" standalone="yes"?>
<Relationships xmlns="http://schemas.openxmlformats.org/package/2006/relationships"><Relationship Id="rId13" Type="http://schemas.openxmlformats.org/officeDocument/2006/relationships/image" Target="../media/image786.png"/><Relationship Id="rId18" Type="http://schemas.openxmlformats.org/officeDocument/2006/relationships/image" Target="../media/image791.png"/><Relationship Id="rId26" Type="http://schemas.openxmlformats.org/officeDocument/2006/relationships/image" Target="../media/image799.png"/><Relationship Id="rId39" Type="http://schemas.openxmlformats.org/officeDocument/2006/relationships/image" Target="../media/image812.png"/><Relationship Id="rId21" Type="http://schemas.openxmlformats.org/officeDocument/2006/relationships/image" Target="../media/image794.png"/><Relationship Id="rId34" Type="http://schemas.openxmlformats.org/officeDocument/2006/relationships/image" Target="../media/image807.png"/><Relationship Id="rId42" Type="http://schemas.openxmlformats.org/officeDocument/2006/relationships/image" Target="../media/image815.png"/><Relationship Id="rId47" Type="http://schemas.openxmlformats.org/officeDocument/2006/relationships/image" Target="../media/image820.png"/><Relationship Id="rId50" Type="http://schemas.openxmlformats.org/officeDocument/2006/relationships/image" Target="../media/image823.png"/><Relationship Id="rId55" Type="http://schemas.openxmlformats.org/officeDocument/2006/relationships/image" Target="../media/image828.png"/><Relationship Id="rId7" Type="http://schemas.openxmlformats.org/officeDocument/2006/relationships/image" Target="../media/image780.png"/><Relationship Id="rId2" Type="http://schemas.openxmlformats.org/officeDocument/2006/relationships/image" Target="../media/image775.png"/><Relationship Id="rId16" Type="http://schemas.openxmlformats.org/officeDocument/2006/relationships/image" Target="../media/image789.png"/><Relationship Id="rId29" Type="http://schemas.openxmlformats.org/officeDocument/2006/relationships/image" Target="../media/image802.png"/><Relationship Id="rId11" Type="http://schemas.openxmlformats.org/officeDocument/2006/relationships/image" Target="../media/image784.png"/><Relationship Id="rId24" Type="http://schemas.openxmlformats.org/officeDocument/2006/relationships/image" Target="../media/image797.png"/><Relationship Id="rId32" Type="http://schemas.openxmlformats.org/officeDocument/2006/relationships/image" Target="../media/image805.png"/><Relationship Id="rId37" Type="http://schemas.openxmlformats.org/officeDocument/2006/relationships/image" Target="../media/image810.png"/><Relationship Id="rId40" Type="http://schemas.openxmlformats.org/officeDocument/2006/relationships/image" Target="../media/image813.png"/><Relationship Id="rId45" Type="http://schemas.openxmlformats.org/officeDocument/2006/relationships/image" Target="../media/image818.png"/><Relationship Id="rId53" Type="http://schemas.openxmlformats.org/officeDocument/2006/relationships/image" Target="../media/image826.png"/><Relationship Id="rId58" Type="http://schemas.openxmlformats.org/officeDocument/2006/relationships/image" Target="../media/image831.png"/><Relationship Id="rId5" Type="http://schemas.openxmlformats.org/officeDocument/2006/relationships/image" Target="../media/image778.png"/><Relationship Id="rId19" Type="http://schemas.openxmlformats.org/officeDocument/2006/relationships/image" Target="../media/image792.png"/><Relationship Id="rId4" Type="http://schemas.openxmlformats.org/officeDocument/2006/relationships/image" Target="../media/image777.png"/><Relationship Id="rId9" Type="http://schemas.openxmlformats.org/officeDocument/2006/relationships/image" Target="../media/image782.png"/><Relationship Id="rId14" Type="http://schemas.openxmlformats.org/officeDocument/2006/relationships/image" Target="../media/image787.png"/><Relationship Id="rId22" Type="http://schemas.openxmlformats.org/officeDocument/2006/relationships/image" Target="../media/image795.png"/><Relationship Id="rId27" Type="http://schemas.openxmlformats.org/officeDocument/2006/relationships/image" Target="../media/image800.png"/><Relationship Id="rId30" Type="http://schemas.openxmlformats.org/officeDocument/2006/relationships/image" Target="../media/image803.png"/><Relationship Id="rId35" Type="http://schemas.openxmlformats.org/officeDocument/2006/relationships/image" Target="../media/image808.png"/><Relationship Id="rId43" Type="http://schemas.openxmlformats.org/officeDocument/2006/relationships/image" Target="../media/image816.png"/><Relationship Id="rId48" Type="http://schemas.openxmlformats.org/officeDocument/2006/relationships/image" Target="../media/image821.png"/><Relationship Id="rId56" Type="http://schemas.openxmlformats.org/officeDocument/2006/relationships/image" Target="../media/image829.png"/><Relationship Id="rId8" Type="http://schemas.openxmlformats.org/officeDocument/2006/relationships/image" Target="../media/image781.png"/><Relationship Id="rId51" Type="http://schemas.openxmlformats.org/officeDocument/2006/relationships/image" Target="../media/image824.png"/><Relationship Id="rId3" Type="http://schemas.openxmlformats.org/officeDocument/2006/relationships/image" Target="../media/image776.png"/><Relationship Id="rId12" Type="http://schemas.openxmlformats.org/officeDocument/2006/relationships/image" Target="../media/image785.png"/><Relationship Id="rId17" Type="http://schemas.openxmlformats.org/officeDocument/2006/relationships/image" Target="../media/image790.png"/><Relationship Id="rId25" Type="http://schemas.openxmlformats.org/officeDocument/2006/relationships/image" Target="../media/image798.png"/><Relationship Id="rId33" Type="http://schemas.openxmlformats.org/officeDocument/2006/relationships/image" Target="../media/image806.png"/><Relationship Id="rId38" Type="http://schemas.openxmlformats.org/officeDocument/2006/relationships/image" Target="../media/image811.png"/><Relationship Id="rId46" Type="http://schemas.openxmlformats.org/officeDocument/2006/relationships/image" Target="../media/image819.png"/><Relationship Id="rId20" Type="http://schemas.openxmlformats.org/officeDocument/2006/relationships/image" Target="../media/image793.png"/><Relationship Id="rId41" Type="http://schemas.openxmlformats.org/officeDocument/2006/relationships/image" Target="../media/image814.png"/><Relationship Id="rId54" Type="http://schemas.openxmlformats.org/officeDocument/2006/relationships/image" Target="../media/image827.png"/><Relationship Id="rId1" Type="http://schemas.openxmlformats.org/officeDocument/2006/relationships/image" Target="../media/image774.jpeg"/><Relationship Id="rId6" Type="http://schemas.openxmlformats.org/officeDocument/2006/relationships/image" Target="../media/image779.png"/><Relationship Id="rId15" Type="http://schemas.openxmlformats.org/officeDocument/2006/relationships/image" Target="../media/image788.png"/><Relationship Id="rId23" Type="http://schemas.openxmlformats.org/officeDocument/2006/relationships/image" Target="../media/image796.png"/><Relationship Id="rId28" Type="http://schemas.openxmlformats.org/officeDocument/2006/relationships/image" Target="../media/image801.png"/><Relationship Id="rId36" Type="http://schemas.openxmlformats.org/officeDocument/2006/relationships/image" Target="../media/image809.png"/><Relationship Id="rId49" Type="http://schemas.openxmlformats.org/officeDocument/2006/relationships/image" Target="../media/image822.png"/><Relationship Id="rId57" Type="http://schemas.openxmlformats.org/officeDocument/2006/relationships/image" Target="../media/image830.png"/><Relationship Id="rId10" Type="http://schemas.openxmlformats.org/officeDocument/2006/relationships/image" Target="../media/image783.png"/><Relationship Id="rId31" Type="http://schemas.openxmlformats.org/officeDocument/2006/relationships/image" Target="../media/image804.png"/><Relationship Id="rId44" Type="http://schemas.openxmlformats.org/officeDocument/2006/relationships/image" Target="../media/image817.png"/><Relationship Id="rId52" Type="http://schemas.openxmlformats.org/officeDocument/2006/relationships/image" Target="../media/image825.png"/></Relationships>
</file>

<file path=xl/drawings/drawing1.xml><?xml version="1.0" encoding="utf-8"?>
<xdr:wsDr xmlns:xdr="http://schemas.openxmlformats.org/drawingml/2006/spreadsheetDrawing" xmlns:a="http://schemas.openxmlformats.org/drawingml/2006/main">
  <xdr:twoCellAnchor>
    <xdr:from>
      <xdr:col>3</xdr:col>
      <xdr:colOff>186262</xdr:colOff>
      <xdr:row>26</xdr:row>
      <xdr:rowOff>50006</xdr:rowOff>
    </xdr:from>
    <xdr:to>
      <xdr:col>3</xdr:col>
      <xdr:colOff>753717</xdr:colOff>
      <xdr:row>26</xdr:row>
      <xdr:rowOff>659606</xdr:rowOff>
    </xdr:to>
    <xdr:pic>
      <xdr:nvPicPr>
        <xdr:cNvPr id="3045" name="Рисунок 3044" descr="http://cdn.st100sp.com/cache_pictures/047777273/thumb150">
          <a:extLst>
            <a:ext uri="{FF2B5EF4-FFF2-40B4-BE49-F238E27FC236}">
              <a16:creationId xmlns:a16="http://schemas.microsoft.com/office/drawing/2014/main" id="{00000000-0008-0000-0000-0000E50B0000}"/>
            </a:ext>
          </a:extLst>
        </xdr:cNvPr>
        <xdr:cNvPicPr>
          <a:picLocks noChangeAspect="1" noChangeArrowheads="1"/>
        </xdr:cNvPicPr>
      </xdr:nvPicPr>
      <xdr:blipFill>
        <a:blip xmlns:r="http://schemas.openxmlformats.org/officeDocument/2006/relationships" r:embed="rId1" cstate="screen"/>
        <a:srcRect l="8907" r="17611"/>
        <a:stretch>
          <a:fillRect/>
        </a:stretch>
      </xdr:blipFill>
      <xdr:spPr>
        <a:xfrm>
          <a:off x="1595755" y="13824585"/>
          <a:ext cx="56705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57151</xdr:colOff>
      <xdr:row>68</xdr:row>
      <xdr:rowOff>257175</xdr:rowOff>
    </xdr:from>
    <xdr:to>
      <xdr:col>3</xdr:col>
      <xdr:colOff>953691</xdr:colOff>
      <xdr:row>68</xdr:row>
      <xdr:rowOff>742950</xdr:rowOff>
    </xdr:to>
    <xdr:pic>
      <xdr:nvPicPr>
        <xdr:cNvPr id="3052" name="Рисунок 3051" descr="http://cdn.st100sp.com/cache_pictures/023982839/thumb150">
          <a:extLst>
            <a:ext uri="{FF2B5EF4-FFF2-40B4-BE49-F238E27FC236}">
              <a16:creationId xmlns:a16="http://schemas.microsoft.com/office/drawing/2014/main" id="{00000000-0008-0000-0000-0000EC0B0000}"/>
            </a:ext>
          </a:extLst>
        </xdr:cNvPr>
        <xdr:cNvPicPr>
          <a:picLocks noChangeAspect="1" noChangeArrowheads="1"/>
        </xdr:cNvPicPr>
      </xdr:nvPicPr>
      <xdr:blipFill>
        <a:blip xmlns:r="http://schemas.openxmlformats.org/officeDocument/2006/relationships" r:embed="rId2" cstate="screen"/>
        <a:srcRect t="24516" b="18710"/>
        <a:stretch>
          <a:fillRect/>
        </a:stretch>
      </xdr:blipFill>
      <xdr:spPr>
        <a:xfrm>
          <a:off x="1466850" y="45260895"/>
          <a:ext cx="89598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127937</xdr:colOff>
      <xdr:row>74</xdr:row>
      <xdr:rowOff>29766</xdr:rowOff>
    </xdr:from>
    <xdr:to>
      <xdr:col>3</xdr:col>
      <xdr:colOff>833439</xdr:colOff>
      <xdr:row>74</xdr:row>
      <xdr:rowOff>677466</xdr:rowOff>
    </xdr:to>
    <xdr:pic>
      <xdr:nvPicPr>
        <xdr:cNvPr id="3053" name="Рисунок 3052" descr="http://cdn.st100sp.com/cache_pictures/047415927/thumb300">
          <a:extLst>
            <a:ext uri="{FF2B5EF4-FFF2-40B4-BE49-F238E27FC236}">
              <a16:creationId xmlns:a16="http://schemas.microsoft.com/office/drawing/2014/main" id="{00000000-0008-0000-0000-0000ED0B0000}"/>
            </a:ext>
          </a:extLst>
        </xdr:cNvPr>
        <xdr:cNvPicPr>
          <a:picLocks noChangeAspect="1" noChangeArrowheads="1"/>
        </xdr:cNvPicPr>
      </xdr:nvPicPr>
      <xdr:blipFill>
        <a:blip xmlns:r="http://schemas.openxmlformats.org/officeDocument/2006/relationships" r:embed="rId3" cstate="screen"/>
        <a:srcRect/>
        <a:stretch>
          <a:fillRect/>
        </a:stretch>
      </xdr:blipFill>
      <xdr:spPr>
        <a:xfrm>
          <a:off x="1537335" y="49686210"/>
          <a:ext cx="705485"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76200</xdr:colOff>
      <xdr:row>64</xdr:row>
      <xdr:rowOff>54873</xdr:rowOff>
    </xdr:from>
    <xdr:to>
      <xdr:col>3</xdr:col>
      <xdr:colOff>923925</xdr:colOff>
      <xdr:row>64</xdr:row>
      <xdr:rowOff>677466</xdr:rowOff>
    </xdr:to>
    <xdr:pic>
      <xdr:nvPicPr>
        <xdr:cNvPr id="3132" name="Рисунок 3131" descr="273.jpg">
          <a:extLst>
            <a:ext uri="{FF2B5EF4-FFF2-40B4-BE49-F238E27FC236}">
              <a16:creationId xmlns:a16="http://schemas.microsoft.com/office/drawing/2014/main" id="{00000000-0008-0000-0000-00003C0C0000}"/>
            </a:ext>
          </a:extLst>
        </xdr:cNvPr>
        <xdr:cNvPicPr>
          <a:picLocks noChangeAspect="1"/>
        </xdr:cNvPicPr>
      </xdr:nvPicPr>
      <xdr:blipFill>
        <a:blip xmlns:r="http://schemas.openxmlformats.org/officeDocument/2006/relationships" r:embed="rId4" cstate="screen"/>
        <a:stretch>
          <a:fillRect/>
        </a:stretch>
      </xdr:blipFill>
      <xdr:spPr>
        <a:xfrm>
          <a:off x="1485900" y="42014775"/>
          <a:ext cx="847725" cy="622300"/>
        </a:xfrm>
        <a:prstGeom prst="rect">
          <a:avLst/>
        </a:prstGeom>
      </xdr:spPr>
    </xdr:pic>
    <xdr:clientData/>
  </xdr:twoCellAnchor>
  <xdr:twoCellAnchor>
    <xdr:from>
      <xdr:col>3</xdr:col>
      <xdr:colOff>51737</xdr:colOff>
      <xdr:row>65</xdr:row>
      <xdr:rowOff>42863</xdr:rowOff>
    </xdr:from>
    <xdr:to>
      <xdr:col>3</xdr:col>
      <xdr:colOff>857250</xdr:colOff>
      <xdr:row>65</xdr:row>
      <xdr:rowOff>681037</xdr:rowOff>
    </xdr:to>
    <xdr:pic>
      <xdr:nvPicPr>
        <xdr:cNvPr id="3133" name="Рисунок 3132" descr="11e63ec392c207fb5fcc155ae6262adbf189f005.jpg">
          <a:extLst>
            <a:ext uri="{FF2B5EF4-FFF2-40B4-BE49-F238E27FC236}">
              <a16:creationId xmlns:a16="http://schemas.microsoft.com/office/drawing/2014/main" id="{00000000-0008-0000-0000-00003D0C0000}"/>
            </a:ext>
          </a:extLst>
        </xdr:cNvPr>
        <xdr:cNvPicPr>
          <a:picLocks noChangeAspect="1"/>
        </xdr:cNvPicPr>
      </xdr:nvPicPr>
      <xdr:blipFill>
        <a:blip xmlns:r="http://schemas.openxmlformats.org/officeDocument/2006/relationships" r:embed="rId5" cstate="screen"/>
        <a:stretch>
          <a:fillRect/>
        </a:stretch>
      </xdr:blipFill>
      <xdr:spPr>
        <a:xfrm>
          <a:off x="1461135" y="42869485"/>
          <a:ext cx="805815" cy="638175"/>
        </a:xfrm>
        <a:prstGeom prst="rect">
          <a:avLst/>
        </a:prstGeom>
      </xdr:spPr>
    </xdr:pic>
    <xdr:clientData/>
  </xdr:twoCellAnchor>
  <xdr:twoCellAnchor>
    <xdr:from>
      <xdr:col>3</xdr:col>
      <xdr:colOff>349389</xdr:colOff>
      <xdr:row>231</xdr:row>
      <xdr:rowOff>14072</xdr:rowOff>
    </xdr:from>
    <xdr:to>
      <xdr:col>3</xdr:col>
      <xdr:colOff>720328</xdr:colOff>
      <xdr:row>231</xdr:row>
      <xdr:rowOff>686466</xdr:rowOff>
    </xdr:to>
    <xdr:pic>
      <xdr:nvPicPr>
        <xdr:cNvPr id="3180" name="Рисунок 3179">
          <a:extLst>
            <a:ext uri="{FF2B5EF4-FFF2-40B4-BE49-F238E27FC236}">
              <a16:creationId xmlns:a16="http://schemas.microsoft.com/office/drawing/2014/main" id="{00000000-0008-0000-0000-00006C0C0000}"/>
            </a:ext>
          </a:extLst>
        </xdr:cNvPr>
        <xdr:cNvPicPr>
          <a:picLocks noChangeAspect="1"/>
        </xdr:cNvPicPr>
      </xdr:nvPicPr>
      <xdr:blipFill>
        <a:blip xmlns:r="http://schemas.openxmlformats.org/officeDocument/2006/relationships" r:embed="rId6" cstate="screen"/>
        <a:srcRect l="25889" r="23716"/>
        <a:stretch>
          <a:fillRect/>
        </a:stretch>
      </xdr:blipFill>
      <xdr:spPr>
        <a:xfrm>
          <a:off x="1758950" y="173034325"/>
          <a:ext cx="370840" cy="672465"/>
        </a:xfrm>
        <a:prstGeom prst="rect">
          <a:avLst/>
        </a:prstGeom>
      </xdr:spPr>
    </xdr:pic>
    <xdr:clientData/>
  </xdr:twoCellAnchor>
  <xdr:twoCellAnchor>
    <xdr:from>
      <xdr:col>3</xdr:col>
      <xdr:colOff>284899</xdr:colOff>
      <xdr:row>232</xdr:row>
      <xdr:rowOff>73345</xdr:rowOff>
    </xdr:from>
    <xdr:to>
      <xdr:col>3</xdr:col>
      <xdr:colOff>693511</xdr:colOff>
      <xdr:row>232</xdr:row>
      <xdr:rowOff>857250</xdr:rowOff>
    </xdr:to>
    <xdr:pic>
      <xdr:nvPicPr>
        <xdr:cNvPr id="3181" name="Рисунок 3180">
          <a:extLst>
            <a:ext uri="{FF2B5EF4-FFF2-40B4-BE49-F238E27FC236}">
              <a16:creationId xmlns:a16="http://schemas.microsoft.com/office/drawing/2014/main" id="{00000000-0008-0000-0000-00006D0C0000}"/>
            </a:ext>
          </a:extLst>
        </xdr:cNvPr>
        <xdr:cNvPicPr>
          <a:picLocks noChangeAspect="1"/>
        </xdr:cNvPicPr>
      </xdr:nvPicPr>
      <xdr:blipFill>
        <a:blip xmlns:r="http://schemas.openxmlformats.org/officeDocument/2006/relationships" r:embed="rId7" cstate="screen"/>
        <a:srcRect l="10428" r="18717"/>
        <a:stretch>
          <a:fillRect/>
        </a:stretch>
      </xdr:blipFill>
      <xdr:spPr>
        <a:xfrm>
          <a:off x="1694180" y="173791245"/>
          <a:ext cx="408940" cy="784225"/>
        </a:xfrm>
        <a:prstGeom prst="rect">
          <a:avLst/>
        </a:prstGeom>
      </xdr:spPr>
    </xdr:pic>
    <xdr:clientData/>
  </xdr:twoCellAnchor>
  <xdr:twoCellAnchor>
    <xdr:from>
      <xdr:col>3</xdr:col>
      <xdr:colOff>310212</xdr:colOff>
      <xdr:row>233</xdr:row>
      <xdr:rowOff>35719</xdr:rowOff>
    </xdr:from>
    <xdr:to>
      <xdr:col>3</xdr:col>
      <xdr:colOff>700087</xdr:colOff>
      <xdr:row>233</xdr:row>
      <xdr:rowOff>702469</xdr:rowOff>
    </xdr:to>
    <xdr:pic>
      <xdr:nvPicPr>
        <xdr:cNvPr id="3183" name="Рисунок 3182" descr="http://cdn.st100sp.com/cache_pictures/076435132/thumb300">
          <a:extLst>
            <a:ext uri="{FF2B5EF4-FFF2-40B4-BE49-F238E27FC236}">
              <a16:creationId xmlns:a16="http://schemas.microsoft.com/office/drawing/2014/main" id="{00000000-0008-0000-0000-00006F0C0000}"/>
            </a:ext>
          </a:extLst>
        </xdr:cNvPr>
        <xdr:cNvPicPr>
          <a:picLocks noChangeAspect="1" noChangeArrowheads="1"/>
        </xdr:cNvPicPr>
      </xdr:nvPicPr>
      <xdr:blipFill>
        <a:blip xmlns:r="http://schemas.openxmlformats.org/officeDocument/2006/relationships" r:embed="rId8" cstate="screen"/>
        <a:srcRect l="20585" r="24033"/>
        <a:stretch>
          <a:fillRect/>
        </a:stretch>
      </xdr:blipFill>
      <xdr:spPr>
        <a:xfrm>
          <a:off x="1719580" y="174658655"/>
          <a:ext cx="38989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71438</xdr:colOff>
      <xdr:row>287</xdr:row>
      <xdr:rowOff>57149</xdr:rowOff>
    </xdr:from>
    <xdr:to>
      <xdr:col>3</xdr:col>
      <xdr:colOff>936567</xdr:colOff>
      <xdr:row>287</xdr:row>
      <xdr:rowOff>781050</xdr:rowOff>
    </xdr:to>
    <xdr:pic>
      <xdr:nvPicPr>
        <xdr:cNvPr id="3193" name="Рисунок 3192">
          <a:extLst>
            <a:ext uri="{FF2B5EF4-FFF2-40B4-BE49-F238E27FC236}">
              <a16:creationId xmlns:a16="http://schemas.microsoft.com/office/drawing/2014/main" id="{00000000-0008-0000-0000-0000790C0000}"/>
            </a:ext>
          </a:extLst>
        </xdr:cNvPr>
        <xdr:cNvPicPr>
          <a:picLocks noChangeAspect="1"/>
        </xdr:cNvPicPr>
      </xdr:nvPicPr>
      <xdr:blipFill>
        <a:blip xmlns:r="http://schemas.openxmlformats.org/officeDocument/2006/relationships" r:embed="rId9" cstate="screen"/>
        <a:srcRect t="25472" b="19338"/>
        <a:stretch>
          <a:fillRect/>
        </a:stretch>
      </xdr:blipFill>
      <xdr:spPr>
        <a:xfrm>
          <a:off x="1480820" y="216905840"/>
          <a:ext cx="864870" cy="724535"/>
        </a:xfrm>
        <a:prstGeom prst="rect">
          <a:avLst/>
        </a:prstGeom>
      </xdr:spPr>
    </xdr:pic>
    <xdr:clientData/>
  </xdr:twoCellAnchor>
  <xdr:twoCellAnchor>
    <xdr:from>
      <xdr:col>3</xdr:col>
      <xdr:colOff>152400</xdr:colOff>
      <xdr:row>385</xdr:row>
      <xdr:rowOff>54681</xdr:rowOff>
    </xdr:from>
    <xdr:to>
      <xdr:col>3</xdr:col>
      <xdr:colOff>912020</xdr:colOff>
      <xdr:row>385</xdr:row>
      <xdr:rowOff>656583</xdr:rowOff>
    </xdr:to>
    <xdr:pic>
      <xdr:nvPicPr>
        <xdr:cNvPr id="3212" name="Рисунок 3211" descr="BB ÐÑÐµÐ¼ Ð¾Ð¼Ð¾Ð»Ð°Ð¶Ð¸Ð²Ð°ÑÑÐ¸Ð¹ &quot;Baby Face&quot;  SPF 30++  Mistine">
          <a:extLst>
            <a:ext uri="{FF2B5EF4-FFF2-40B4-BE49-F238E27FC236}">
              <a16:creationId xmlns:a16="http://schemas.microsoft.com/office/drawing/2014/main" id="{00000000-0008-0000-0000-00008C0C0000}"/>
            </a:ext>
          </a:extLst>
        </xdr:cNvPr>
        <xdr:cNvPicPr>
          <a:picLocks noChangeAspect="1" noChangeArrowheads="1"/>
        </xdr:cNvPicPr>
      </xdr:nvPicPr>
      <xdr:blipFill>
        <a:blip xmlns:r="http://schemas.openxmlformats.org/officeDocument/2006/relationships" r:embed="rId10" cstate="screen"/>
        <a:srcRect/>
        <a:stretch>
          <a:fillRect/>
        </a:stretch>
      </xdr:blipFill>
      <xdr:spPr>
        <a:xfrm>
          <a:off x="1562100" y="295756965"/>
          <a:ext cx="759460" cy="601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114300</xdr:colOff>
      <xdr:row>587</xdr:row>
      <xdr:rowOff>41672</xdr:rowOff>
    </xdr:from>
    <xdr:to>
      <xdr:col>3</xdr:col>
      <xdr:colOff>955799</xdr:colOff>
      <xdr:row>587</xdr:row>
      <xdr:rowOff>684975</xdr:rowOff>
    </xdr:to>
    <xdr:pic>
      <xdr:nvPicPr>
        <xdr:cNvPr id="3214" name="Рисунок 3213" descr="http://cdn.st100sp.com/cache_pictures/078657934/thumb300">
          <a:extLst>
            <a:ext uri="{FF2B5EF4-FFF2-40B4-BE49-F238E27FC236}">
              <a16:creationId xmlns:a16="http://schemas.microsoft.com/office/drawing/2014/main" id="{00000000-0008-0000-0000-00008E0C0000}"/>
            </a:ext>
          </a:extLst>
        </xdr:cNvPr>
        <xdr:cNvPicPr>
          <a:picLocks noChangeAspect="1" noChangeArrowheads="1"/>
        </xdr:cNvPicPr>
      </xdr:nvPicPr>
      <xdr:blipFill>
        <a:blip xmlns:r="http://schemas.openxmlformats.org/officeDocument/2006/relationships" r:embed="rId11" cstate="screen"/>
        <a:srcRect/>
        <a:stretch>
          <a:fillRect/>
        </a:stretch>
      </xdr:blipFill>
      <xdr:spPr>
        <a:xfrm>
          <a:off x="1524000" y="456270360"/>
          <a:ext cx="841375" cy="643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148438</xdr:colOff>
      <xdr:row>602</xdr:row>
      <xdr:rowOff>36267</xdr:rowOff>
    </xdr:from>
    <xdr:to>
      <xdr:col>3</xdr:col>
      <xdr:colOff>869156</xdr:colOff>
      <xdr:row>603</xdr:row>
      <xdr:rowOff>0</xdr:rowOff>
    </xdr:to>
    <xdr:pic>
      <xdr:nvPicPr>
        <xdr:cNvPr id="3216" name="Рисунок 3215" descr="http://cdn.st100sp.com/cache_pictures/076588524/thumb300">
          <a:extLst>
            <a:ext uri="{FF2B5EF4-FFF2-40B4-BE49-F238E27FC236}">
              <a16:creationId xmlns:a16="http://schemas.microsoft.com/office/drawing/2014/main" id="{00000000-0008-0000-0000-0000900C0000}"/>
            </a:ext>
          </a:extLst>
        </xdr:cNvPr>
        <xdr:cNvPicPr>
          <a:picLocks noChangeAspect="1" noChangeArrowheads="1"/>
        </xdr:cNvPicPr>
      </xdr:nvPicPr>
      <xdr:blipFill>
        <a:blip xmlns:r="http://schemas.openxmlformats.org/officeDocument/2006/relationships" r:embed="rId12" cstate="screen"/>
        <a:srcRect/>
        <a:stretch>
          <a:fillRect/>
        </a:stretch>
      </xdr:blipFill>
      <xdr:spPr>
        <a:xfrm>
          <a:off x="1557655" y="468043260"/>
          <a:ext cx="720725" cy="821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147713</xdr:colOff>
      <xdr:row>603</xdr:row>
      <xdr:rowOff>53578</xdr:rowOff>
    </xdr:from>
    <xdr:to>
      <xdr:col>3</xdr:col>
      <xdr:colOff>897334</xdr:colOff>
      <xdr:row>603</xdr:row>
      <xdr:rowOff>653654</xdr:rowOff>
    </xdr:to>
    <xdr:pic>
      <xdr:nvPicPr>
        <xdr:cNvPr id="3217" name="Рисунок 3216" descr="http://cdn.st100sp.com/cache_pictures/076578584/thumb300">
          <a:extLst>
            <a:ext uri="{FF2B5EF4-FFF2-40B4-BE49-F238E27FC236}">
              <a16:creationId xmlns:a16="http://schemas.microsoft.com/office/drawing/2014/main" id="{00000000-0008-0000-0000-0000910C0000}"/>
            </a:ext>
          </a:extLst>
        </xdr:cNvPr>
        <xdr:cNvPicPr>
          <a:picLocks noChangeAspect="1" noChangeArrowheads="1"/>
        </xdr:cNvPicPr>
      </xdr:nvPicPr>
      <xdr:blipFill>
        <a:blip xmlns:r="http://schemas.openxmlformats.org/officeDocument/2006/relationships" r:embed="rId13" cstate="screen"/>
        <a:srcRect t="9587" b="7768"/>
        <a:stretch>
          <a:fillRect/>
        </a:stretch>
      </xdr:blipFill>
      <xdr:spPr>
        <a:xfrm>
          <a:off x="1557020" y="468917655"/>
          <a:ext cx="749935"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20297</xdr:colOff>
      <xdr:row>256</xdr:row>
      <xdr:rowOff>101204</xdr:rowOff>
    </xdr:from>
    <xdr:to>
      <xdr:col>3</xdr:col>
      <xdr:colOff>954222</xdr:colOff>
      <xdr:row>256</xdr:row>
      <xdr:rowOff>742950</xdr:rowOff>
    </xdr:to>
    <xdr:pic>
      <xdr:nvPicPr>
        <xdr:cNvPr id="3239" name="Рисунок 3238">
          <a:extLst>
            <a:ext uri="{FF2B5EF4-FFF2-40B4-BE49-F238E27FC236}">
              <a16:creationId xmlns:a16="http://schemas.microsoft.com/office/drawing/2014/main" id="{00000000-0008-0000-0000-0000A70C0000}"/>
            </a:ext>
          </a:extLst>
        </xdr:cNvPr>
        <xdr:cNvPicPr>
          <a:picLocks noChangeAspect="1"/>
        </xdr:cNvPicPr>
      </xdr:nvPicPr>
      <xdr:blipFill>
        <a:blip xmlns:r="http://schemas.openxmlformats.org/officeDocument/2006/relationships" r:embed="rId14" cstate="screen"/>
        <a:srcRect t="18002" r="6692" b="14137"/>
        <a:stretch>
          <a:fillRect/>
        </a:stretch>
      </xdr:blipFill>
      <xdr:spPr>
        <a:xfrm>
          <a:off x="1429385" y="192255775"/>
          <a:ext cx="934085" cy="641985"/>
        </a:xfrm>
        <a:prstGeom prst="rect">
          <a:avLst/>
        </a:prstGeom>
      </xdr:spPr>
    </xdr:pic>
    <xdr:clientData/>
  </xdr:twoCellAnchor>
  <xdr:twoCellAnchor>
    <xdr:from>
      <xdr:col>3</xdr:col>
      <xdr:colOff>28576</xdr:colOff>
      <xdr:row>161</xdr:row>
      <xdr:rowOff>32823</xdr:rowOff>
    </xdr:from>
    <xdr:to>
      <xdr:col>3</xdr:col>
      <xdr:colOff>851298</xdr:colOff>
      <xdr:row>161</xdr:row>
      <xdr:rowOff>686991</xdr:rowOff>
    </xdr:to>
    <xdr:pic>
      <xdr:nvPicPr>
        <xdr:cNvPr id="3260" name="Рисунок 3259" descr="Carebeau-Hair-Treatment-Wax-Coconut-3.jpg">
          <a:extLst>
            <a:ext uri="{FF2B5EF4-FFF2-40B4-BE49-F238E27FC236}">
              <a16:creationId xmlns:a16="http://schemas.microsoft.com/office/drawing/2014/main" id="{00000000-0008-0000-0000-0000BC0C0000}"/>
            </a:ext>
          </a:extLst>
        </xdr:cNvPr>
        <xdr:cNvPicPr>
          <a:picLocks noChangeAspect="1"/>
        </xdr:cNvPicPr>
      </xdr:nvPicPr>
      <xdr:blipFill>
        <a:blip xmlns:r="http://schemas.openxmlformats.org/officeDocument/2006/relationships" r:embed="rId15" cstate="screen"/>
        <a:srcRect t="5456"/>
        <a:stretch>
          <a:fillRect/>
        </a:stretch>
      </xdr:blipFill>
      <xdr:spPr>
        <a:xfrm>
          <a:off x="1438275" y="118172865"/>
          <a:ext cx="822325" cy="654050"/>
        </a:xfrm>
        <a:prstGeom prst="rect">
          <a:avLst/>
        </a:prstGeom>
      </xdr:spPr>
    </xdr:pic>
    <xdr:clientData/>
  </xdr:twoCellAnchor>
  <xdr:twoCellAnchor>
    <xdr:from>
      <xdr:col>3</xdr:col>
      <xdr:colOff>186057</xdr:colOff>
      <xdr:row>162</xdr:row>
      <xdr:rowOff>50872</xdr:rowOff>
    </xdr:from>
    <xdr:to>
      <xdr:col>3</xdr:col>
      <xdr:colOff>828675</xdr:colOff>
      <xdr:row>162</xdr:row>
      <xdr:rowOff>659607</xdr:rowOff>
    </xdr:to>
    <xdr:pic>
      <xdr:nvPicPr>
        <xdr:cNvPr id="3261" name="Рисунок 3260" descr="DSC_6812-800x800.jpg">
          <a:extLst>
            <a:ext uri="{FF2B5EF4-FFF2-40B4-BE49-F238E27FC236}">
              <a16:creationId xmlns:a16="http://schemas.microsoft.com/office/drawing/2014/main" id="{00000000-0008-0000-0000-0000BD0C0000}"/>
            </a:ext>
          </a:extLst>
        </xdr:cNvPr>
        <xdr:cNvPicPr>
          <a:picLocks noChangeAspect="1"/>
        </xdr:cNvPicPr>
      </xdr:nvPicPr>
      <xdr:blipFill>
        <a:blip xmlns:r="http://schemas.openxmlformats.org/officeDocument/2006/relationships" r:embed="rId16" cstate="screen"/>
        <a:srcRect l="15200" t="10400" r="15200" b="8800"/>
        <a:stretch>
          <a:fillRect/>
        </a:stretch>
      </xdr:blipFill>
      <xdr:spPr>
        <a:xfrm>
          <a:off x="1595755" y="118889145"/>
          <a:ext cx="642620" cy="608330"/>
        </a:xfrm>
        <a:prstGeom prst="rect">
          <a:avLst/>
        </a:prstGeom>
      </xdr:spPr>
    </xdr:pic>
    <xdr:clientData/>
  </xdr:twoCellAnchor>
  <xdr:twoCellAnchor>
    <xdr:from>
      <xdr:col>3</xdr:col>
      <xdr:colOff>354806</xdr:colOff>
      <xdr:row>234</xdr:row>
      <xdr:rowOff>38425</xdr:rowOff>
    </xdr:from>
    <xdr:to>
      <xdr:col>3</xdr:col>
      <xdr:colOff>684609</xdr:colOff>
      <xdr:row>234</xdr:row>
      <xdr:rowOff>676136</xdr:rowOff>
    </xdr:to>
    <xdr:pic>
      <xdr:nvPicPr>
        <xdr:cNvPr id="3271" name="Рисунок 3270" descr="medium_Остров5647.jpg">
          <a:extLst>
            <a:ext uri="{FF2B5EF4-FFF2-40B4-BE49-F238E27FC236}">
              <a16:creationId xmlns:a16="http://schemas.microsoft.com/office/drawing/2014/main" id="{00000000-0008-0000-0000-0000C70C0000}"/>
            </a:ext>
          </a:extLst>
        </xdr:cNvPr>
        <xdr:cNvPicPr>
          <a:picLocks noChangeAspect="1"/>
        </xdr:cNvPicPr>
      </xdr:nvPicPr>
      <xdr:blipFill>
        <a:blip xmlns:r="http://schemas.openxmlformats.org/officeDocument/2006/relationships" r:embed="rId17" cstate="screen"/>
        <a:srcRect l="26471" r="26470"/>
        <a:stretch>
          <a:fillRect/>
        </a:stretch>
      </xdr:blipFill>
      <xdr:spPr>
        <a:xfrm>
          <a:off x="1764030" y="175432720"/>
          <a:ext cx="330200" cy="637540"/>
        </a:xfrm>
        <a:prstGeom prst="rect">
          <a:avLst/>
        </a:prstGeom>
      </xdr:spPr>
    </xdr:pic>
    <xdr:clientData/>
  </xdr:twoCellAnchor>
  <xdr:twoCellAnchor>
    <xdr:from>
      <xdr:col>3</xdr:col>
      <xdr:colOff>139854</xdr:colOff>
      <xdr:row>261</xdr:row>
      <xdr:rowOff>19050</xdr:rowOff>
    </xdr:from>
    <xdr:to>
      <xdr:col>3</xdr:col>
      <xdr:colOff>846552</xdr:colOff>
      <xdr:row>261</xdr:row>
      <xdr:rowOff>800100</xdr:rowOff>
    </xdr:to>
    <xdr:pic>
      <xdr:nvPicPr>
        <xdr:cNvPr id="3275" name="Рисунок 3274" descr="522743264_w640_h640_20180408_115223.jpg">
          <a:extLst>
            <a:ext uri="{FF2B5EF4-FFF2-40B4-BE49-F238E27FC236}">
              <a16:creationId xmlns:a16="http://schemas.microsoft.com/office/drawing/2014/main" id="{00000000-0008-0000-0000-0000CB0C0000}"/>
            </a:ext>
          </a:extLst>
        </xdr:cNvPr>
        <xdr:cNvPicPr>
          <a:picLocks noChangeAspect="1"/>
        </xdr:cNvPicPr>
      </xdr:nvPicPr>
      <xdr:blipFill>
        <a:blip xmlns:r="http://schemas.openxmlformats.org/officeDocument/2006/relationships" r:embed="rId18" cstate="screen"/>
        <a:srcRect r="17830"/>
        <a:stretch>
          <a:fillRect/>
        </a:stretch>
      </xdr:blipFill>
      <xdr:spPr>
        <a:xfrm>
          <a:off x="1549400" y="196186425"/>
          <a:ext cx="706755" cy="781050"/>
        </a:xfrm>
        <a:prstGeom prst="rect">
          <a:avLst/>
        </a:prstGeom>
      </xdr:spPr>
    </xdr:pic>
    <xdr:clientData/>
  </xdr:twoCellAnchor>
  <xdr:twoCellAnchor>
    <xdr:from>
      <xdr:col>3</xdr:col>
      <xdr:colOff>28575</xdr:colOff>
      <xdr:row>296</xdr:row>
      <xdr:rowOff>47626</xdr:rowOff>
    </xdr:from>
    <xdr:to>
      <xdr:col>3</xdr:col>
      <xdr:colOff>981074</xdr:colOff>
      <xdr:row>297</xdr:row>
      <xdr:rowOff>37487</xdr:rowOff>
    </xdr:to>
    <xdr:pic>
      <xdr:nvPicPr>
        <xdr:cNvPr id="3281" name="Рисунок 3280" descr="173.png">
          <a:extLst>
            <a:ext uri="{FF2B5EF4-FFF2-40B4-BE49-F238E27FC236}">
              <a16:creationId xmlns:a16="http://schemas.microsoft.com/office/drawing/2014/main" id="{00000000-0008-0000-0000-0000D10C0000}"/>
            </a:ext>
          </a:extLst>
        </xdr:cNvPr>
        <xdr:cNvPicPr>
          <a:picLocks noChangeAspect="1"/>
        </xdr:cNvPicPr>
      </xdr:nvPicPr>
      <xdr:blipFill>
        <a:blip xmlns:r="http://schemas.openxmlformats.org/officeDocument/2006/relationships" r:embed="rId19" cstate="screen"/>
        <a:srcRect t="5152"/>
        <a:stretch>
          <a:fillRect/>
        </a:stretch>
      </xdr:blipFill>
      <xdr:spPr>
        <a:xfrm>
          <a:off x="1438275" y="224478850"/>
          <a:ext cx="951865" cy="885190"/>
        </a:xfrm>
        <a:prstGeom prst="rect">
          <a:avLst/>
        </a:prstGeom>
      </xdr:spPr>
    </xdr:pic>
    <xdr:clientData/>
  </xdr:twoCellAnchor>
  <xdr:twoCellAnchor>
    <xdr:from>
      <xdr:col>3</xdr:col>
      <xdr:colOff>44595</xdr:colOff>
      <xdr:row>66</xdr:row>
      <xdr:rowOff>209550</xdr:rowOff>
    </xdr:from>
    <xdr:to>
      <xdr:col>3</xdr:col>
      <xdr:colOff>957969</xdr:colOff>
      <xdr:row>66</xdr:row>
      <xdr:rowOff>209550</xdr:rowOff>
    </xdr:to>
    <xdr:pic>
      <xdr:nvPicPr>
        <xdr:cNvPr id="3293" name="Рисунок 3292" descr="883.jpg">
          <a:extLst>
            <a:ext uri="{FF2B5EF4-FFF2-40B4-BE49-F238E27FC236}">
              <a16:creationId xmlns:a16="http://schemas.microsoft.com/office/drawing/2014/main" id="{00000000-0008-0000-0000-0000DD0C0000}"/>
            </a:ext>
          </a:extLst>
        </xdr:cNvPr>
        <xdr:cNvPicPr>
          <a:picLocks noChangeAspect="1"/>
        </xdr:cNvPicPr>
      </xdr:nvPicPr>
      <xdr:blipFill>
        <a:blip xmlns:r="http://schemas.openxmlformats.org/officeDocument/2006/relationships" r:embed="rId20" cstate="print"/>
        <a:srcRect t="23295" b="25909"/>
        <a:stretch>
          <a:fillRect/>
        </a:stretch>
      </xdr:blipFill>
      <xdr:spPr>
        <a:xfrm>
          <a:off x="1454150" y="43734355"/>
          <a:ext cx="913130" cy="0"/>
        </a:xfrm>
        <a:prstGeom prst="rect">
          <a:avLst/>
        </a:prstGeom>
      </xdr:spPr>
    </xdr:pic>
    <xdr:clientData/>
  </xdr:twoCellAnchor>
  <xdr:twoCellAnchor>
    <xdr:from>
      <xdr:col>3</xdr:col>
      <xdr:colOff>248199</xdr:colOff>
      <xdr:row>358</xdr:row>
      <xdr:rowOff>9525</xdr:rowOff>
    </xdr:from>
    <xdr:to>
      <xdr:col>3</xdr:col>
      <xdr:colOff>816458</xdr:colOff>
      <xdr:row>358</xdr:row>
      <xdr:rowOff>838200</xdr:rowOff>
    </xdr:to>
    <xdr:pic>
      <xdr:nvPicPr>
        <xdr:cNvPr id="3296" name="Рисунок 3295" descr="1109437758_w640_h640_40.jpg">
          <a:extLst>
            <a:ext uri="{FF2B5EF4-FFF2-40B4-BE49-F238E27FC236}">
              <a16:creationId xmlns:a16="http://schemas.microsoft.com/office/drawing/2014/main" id="{00000000-0008-0000-0000-0000E00C0000}"/>
            </a:ext>
          </a:extLst>
        </xdr:cNvPr>
        <xdr:cNvPicPr>
          <a:picLocks noChangeAspect="1"/>
        </xdr:cNvPicPr>
      </xdr:nvPicPr>
      <xdr:blipFill>
        <a:blip xmlns:r="http://schemas.openxmlformats.org/officeDocument/2006/relationships" r:embed="rId21" cstate="screen"/>
        <a:srcRect l="25604" r="19009" b="11503"/>
        <a:stretch>
          <a:fillRect/>
        </a:stretch>
      </xdr:blipFill>
      <xdr:spPr>
        <a:xfrm>
          <a:off x="1657350" y="274897850"/>
          <a:ext cx="568325" cy="828675"/>
        </a:xfrm>
        <a:prstGeom prst="rect">
          <a:avLst/>
        </a:prstGeom>
      </xdr:spPr>
    </xdr:pic>
    <xdr:clientData/>
  </xdr:twoCellAnchor>
  <xdr:twoCellAnchor>
    <xdr:from>
      <xdr:col>3</xdr:col>
      <xdr:colOff>7785</xdr:colOff>
      <xdr:row>365</xdr:row>
      <xdr:rowOff>45243</xdr:rowOff>
    </xdr:from>
    <xdr:to>
      <xdr:col>3</xdr:col>
      <xdr:colOff>987677</xdr:colOff>
      <xdr:row>365</xdr:row>
      <xdr:rowOff>695324</xdr:rowOff>
    </xdr:to>
    <xdr:pic>
      <xdr:nvPicPr>
        <xdr:cNvPr id="3297" name="Рисунок 3296" descr="451669_325x400.jpg">
          <a:extLst>
            <a:ext uri="{FF2B5EF4-FFF2-40B4-BE49-F238E27FC236}">
              <a16:creationId xmlns:a16="http://schemas.microsoft.com/office/drawing/2014/main" id="{00000000-0008-0000-0000-0000E10C0000}"/>
            </a:ext>
          </a:extLst>
        </xdr:cNvPr>
        <xdr:cNvPicPr>
          <a:picLocks noChangeAspect="1"/>
        </xdr:cNvPicPr>
      </xdr:nvPicPr>
      <xdr:blipFill>
        <a:blip xmlns:r="http://schemas.openxmlformats.org/officeDocument/2006/relationships" r:embed="rId22" cstate="screen">
          <a:lum contrast="10000"/>
        </a:blip>
        <a:srcRect t="15784" b="17972"/>
        <a:stretch>
          <a:fillRect/>
        </a:stretch>
      </xdr:blipFill>
      <xdr:spPr>
        <a:xfrm>
          <a:off x="1417320" y="281101165"/>
          <a:ext cx="979805" cy="649605"/>
        </a:xfrm>
        <a:prstGeom prst="rect">
          <a:avLst/>
        </a:prstGeom>
      </xdr:spPr>
    </xdr:pic>
    <xdr:clientData/>
  </xdr:twoCellAnchor>
  <xdr:twoCellAnchor>
    <xdr:from>
      <xdr:col>3</xdr:col>
      <xdr:colOff>33429</xdr:colOff>
      <xdr:row>366</xdr:row>
      <xdr:rowOff>71437</xdr:rowOff>
    </xdr:from>
    <xdr:to>
      <xdr:col>3</xdr:col>
      <xdr:colOff>974821</xdr:colOff>
      <xdr:row>366</xdr:row>
      <xdr:rowOff>686440</xdr:rowOff>
    </xdr:to>
    <xdr:pic>
      <xdr:nvPicPr>
        <xdr:cNvPr id="3298" name="Рисунок 3297" descr="451679_325x400.jpg">
          <a:extLst>
            <a:ext uri="{FF2B5EF4-FFF2-40B4-BE49-F238E27FC236}">
              <a16:creationId xmlns:a16="http://schemas.microsoft.com/office/drawing/2014/main" id="{00000000-0008-0000-0000-0000E20C0000}"/>
            </a:ext>
          </a:extLst>
        </xdr:cNvPr>
        <xdr:cNvPicPr>
          <a:picLocks noChangeAspect="1"/>
        </xdr:cNvPicPr>
      </xdr:nvPicPr>
      <xdr:blipFill>
        <a:blip xmlns:r="http://schemas.openxmlformats.org/officeDocument/2006/relationships" r:embed="rId23" cstate="screen"/>
        <a:srcRect t="18252" b="15454"/>
        <a:stretch>
          <a:fillRect/>
        </a:stretch>
      </xdr:blipFill>
      <xdr:spPr>
        <a:xfrm>
          <a:off x="1442720" y="281825065"/>
          <a:ext cx="941705" cy="615315"/>
        </a:xfrm>
        <a:prstGeom prst="rect">
          <a:avLst/>
        </a:prstGeom>
      </xdr:spPr>
    </xdr:pic>
    <xdr:clientData/>
  </xdr:twoCellAnchor>
  <xdr:twoCellAnchor>
    <xdr:from>
      <xdr:col>3</xdr:col>
      <xdr:colOff>69057</xdr:colOff>
      <xdr:row>364</xdr:row>
      <xdr:rowOff>37313</xdr:rowOff>
    </xdr:from>
    <xdr:to>
      <xdr:col>3</xdr:col>
      <xdr:colOff>922734</xdr:colOff>
      <xdr:row>364</xdr:row>
      <xdr:rowOff>663268</xdr:rowOff>
    </xdr:to>
    <xdr:pic>
      <xdr:nvPicPr>
        <xdr:cNvPr id="3300" name="Рисунок 3299" descr="s-l300.png">
          <a:extLst>
            <a:ext uri="{FF2B5EF4-FFF2-40B4-BE49-F238E27FC236}">
              <a16:creationId xmlns:a16="http://schemas.microsoft.com/office/drawing/2014/main" id="{00000000-0008-0000-0000-0000E40C0000}"/>
            </a:ext>
          </a:extLst>
        </xdr:cNvPr>
        <xdr:cNvPicPr>
          <a:picLocks noChangeAspect="1"/>
        </xdr:cNvPicPr>
      </xdr:nvPicPr>
      <xdr:blipFill>
        <a:blip xmlns:r="http://schemas.openxmlformats.org/officeDocument/2006/relationships" r:embed="rId24" cstate="screen">
          <a:lum contrast="20000"/>
        </a:blip>
        <a:srcRect l="5850" t="12874" r="8351" b="9128"/>
        <a:stretch>
          <a:fillRect/>
        </a:stretch>
      </xdr:blipFill>
      <xdr:spPr>
        <a:xfrm>
          <a:off x="1478280" y="280395045"/>
          <a:ext cx="854075" cy="626110"/>
        </a:xfrm>
        <a:prstGeom prst="rect">
          <a:avLst/>
        </a:prstGeom>
      </xdr:spPr>
    </xdr:pic>
    <xdr:clientData/>
  </xdr:twoCellAnchor>
  <xdr:twoCellAnchor>
    <xdr:from>
      <xdr:col>3</xdr:col>
      <xdr:colOff>68248</xdr:colOff>
      <xdr:row>376</xdr:row>
      <xdr:rowOff>40447</xdr:rowOff>
    </xdr:from>
    <xdr:to>
      <xdr:col>3</xdr:col>
      <xdr:colOff>919099</xdr:colOff>
      <xdr:row>376</xdr:row>
      <xdr:rowOff>771525</xdr:rowOff>
    </xdr:to>
    <xdr:pic>
      <xdr:nvPicPr>
        <xdr:cNvPr id="3303" name="Рисунок 3302" descr="middle-middle-color-center-center-1-0-0-1545758663.7342.jpg">
          <a:extLst>
            <a:ext uri="{FF2B5EF4-FFF2-40B4-BE49-F238E27FC236}">
              <a16:creationId xmlns:a16="http://schemas.microsoft.com/office/drawing/2014/main" id="{00000000-0008-0000-0000-0000E70C0000}"/>
            </a:ext>
          </a:extLst>
        </xdr:cNvPr>
        <xdr:cNvPicPr>
          <a:picLocks noChangeAspect="1"/>
        </xdr:cNvPicPr>
      </xdr:nvPicPr>
      <xdr:blipFill>
        <a:blip xmlns:r="http://schemas.openxmlformats.org/officeDocument/2006/relationships" r:embed="rId25" cstate="screen"/>
        <a:srcRect l="15051" t="18990" r="25622" b="22727"/>
        <a:stretch>
          <a:fillRect/>
        </a:stretch>
      </xdr:blipFill>
      <xdr:spPr>
        <a:xfrm>
          <a:off x="1477645" y="289431095"/>
          <a:ext cx="850900" cy="731520"/>
        </a:xfrm>
        <a:prstGeom prst="rect">
          <a:avLst/>
        </a:prstGeom>
      </xdr:spPr>
    </xdr:pic>
    <xdr:clientData/>
  </xdr:twoCellAnchor>
  <xdr:twoCellAnchor>
    <xdr:from>
      <xdr:col>3</xdr:col>
      <xdr:colOff>95250</xdr:colOff>
      <xdr:row>379</xdr:row>
      <xdr:rowOff>41671</xdr:rowOff>
    </xdr:from>
    <xdr:to>
      <xdr:col>3</xdr:col>
      <xdr:colOff>989411</xdr:colOff>
      <xdr:row>379</xdr:row>
      <xdr:rowOff>675176</xdr:rowOff>
    </xdr:to>
    <xdr:pic>
      <xdr:nvPicPr>
        <xdr:cNvPr id="3305" name="Рисунок 3304" descr="Fhr-18 (4)-800x800_0.JPG">
          <a:extLst>
            <a:ext uri="{FF2B5EF4-FFF2-40B4-BE49-F238E27FC236}">
              <a16:creationId xmlns:a16="http://schemas.microsoft.com/office/drawing/2014/main" id="{00000000-0008-0000-0000-0000E90C0000}"/>
            </a:ext>
          </a:extLst>
        </xdr:cNvPr>
        <xdr:cNvPicPr>
          <a:picLocks noChangeAspect="1"/>
        </xdr:cNvPicPr>
      </xdr:nvPicPr>
      <xdr:blipFill>
        <a:blip xmlns:r="http://schemas.openxmlformats.org/officeDocument/2006/relationships" r:embed="rId26" cstate="screen"/>
        <a:srcRect l="15568" t="14432" r="8182" b="11818"/>
        <a:stretch>
          <a:fillRect/>
        </a:stretch>
      </xdr:blipFill>
      <xdr:spPr>
        <a:xfrm>
          <a:off x="1504950" y="291656770"/>
          <a:ext cx="894080" cy="633730"/>
        </a:xfrm>
        <a:prstGeom prst="rect">
          <a:avLst/>
        </a:prstGeom>
      </xdr:spPr>
    </xdr:pic>
    <xdr:clientData/>
  </xdr:twoCellAnchor>
  <xdr:twoCellAnchor>
    <xdr:from>
      <xdr:col>3</xdr:col>
      <xdr:colOff>171450</xdr:colOff>
      <xdr:row>380</xdr:row>
      <xdr:rowOff>40806</xdr:rowOff>
    </xdr:from>
    <xdr:to>
      <xdr:col>3</xdr:col>
      <xdr:colOff>885825</xdr:colOff>
      <xdr:row>380</xdr:row>
      <xdr:rowOff>694501</xdr:rowOff>
    </xdr:to>
    <xdr:pic>
      <xdr:nvPicPr>
        <xdr:cNvPr id="3306" name="Рисунок 3305" descr="659.970.jpg">
          <a:extLst>
            <a:ext uri="{FF2B5EF4-FFF2-40B4-BE49-F238E27FC236}">
              <a16:creationId xmlns:a16="http://schemas.microsoft.com/office/drawing/2014/main" id="{00000000-0008-0000-0000-0000EA0C0000}"/>
            </a:ext>
          </a:extLst>
        </xdr:cNvPr>
        <xdr:cNvPicPr>
          <a:picLocks noChangeAspect="1"/>
        </xdr:cNvPicPr>
      </xdr:nvPicPr>
      <xdr:blipFill>
        <a:blip xmlns:r="http://schemas.openxmlformats.org/officeDocument/2006/relationships" r:embed="rId27" cstate="screen"/>
        <a:srcRect l="13630" r="9400"/>
        <a:stretch>
          <a:fillRect/>
        </a:stretch>
      </xdr:blipFill>
      <xdr:spPr>
        <a:xfrm>
          <a:off x="1581150" y="292354000"/>
          <a:ext cx="714375" cy="653415"/>
        </a:xfrm>
        <a:prstGeom prst="rect">
          <a:avLst/>
        </a:prstGeom>
      </xdr:spPr>
    </xdr:pic>
    <xdr:clientData/>
  </xdr:twoCellAnchor>
  <xdr:twoCellAnchor>
    <xdr:from>
      <xdr:col>3</xdr:col>
      <xdr:colOff>301343</xdr:colOff>
      <xdr:row>438</xdr:row>
      <xdr:rowOff>30466</xdr:rowOff>
    </xdr:from>
    <xdr:to>
      <xdr:col>3</xdr:col>
      <xdr:colOff>750094</xdr:colOff>
      <xdr:row>438</xdr:row>
      <xdr:rowOff>667116</xdr:rowOff>
    </xdr:to>
    <xdr:pic>
      <xdr:nvPicPr>
        <xdr:cNvPr id="3313" name="Рисунок 3312" descr="Banna-Mangosteen-Oil-250ml.jpg">
          <a:extLst>
            <a:ext uri="{FF2B5EF4-FFF2-40B4-BE49-F238E27FC236}">
              <a16:creationId xmlns:a16="http://schemas.microsoft.com/office/drawing/2014/main" id="{00000000-0008-0000-0000-0000F10C0000}"/>
            </a:ext>
          </a:extLst>
        </xdr:cNvPr>
        <xdr:cNvPicPr>
          <a:picLocks noChangeAspect="1"/>
        </xdr:cNvPicPr>
      </xdr:nvPicPr>
      <xdr:blipFill>
        <a:blip xmlns:r="http://schemas.openxmlformats.org/officeDocument/2006/relationships" r:embed="rId28" cstate="screen">
          <a:lum bright="10000"/>
        </a:blip>
        <a:srcRect l="22950" t="5570" r="27362" b="3298"/>
        <a:stretch>
          <a:fillRect/>
        </a:stretch>
      </xdr:blipFill>
      <xdr:spPr>
        <a:xfrm>
          <a:off x="1710690" y="338505165"/>
          <a:ext cx="448945" cy="636905"/>
        </a:xfrm>
        <a:prstGeom prst="rect">
          <a:avLst/>
        </a:prstGeom>
      </xdr:spPr>
    </xdr:pic>
    <xdr:clientData/>
  </xdr:twoCellAnchor>
  <xdr:twoCellAnchor>
    <xdr:from>
      <xdr:col>3</xdr:col>
      <xdr:colOff>252164</xdr:colOff>
      <xdr:row>439</xdr:row>
      <xdr:rowOff>55809</xdr:rowOff>
    </xdr:from>
    <xdr:to>
      <xdr:col>3</xdr:col>
      <xdr:colOff>757208</xdr:colOff>
      <xdr:row>439</xdr:row>
      <xdr:rowOff>666750</xdr:rowOff>
    </xdr:to>
    <xdr:pic>
      <xdr:nvPicPr>
        <xdr:cNvPr id="3314" name="Рисунок 3313" descr="massage-oil-thai-herbs.jpg">
          <a:extLst>
            <a:ext uri="{FF2B5EF4-FFF2-40B4-BE49-F238E27FC236}">
              <a16:creationId xmlns:a16="http://schemas.microsoft.com/office/drawing/2014/main" id="{00000000-0008-0000-0000-0000F20C0000}"/>
            </a:ext>
          </a:extLst>
        </xdr:cNvPr>
        <xdr:cNvPicPr>
          <a:picLocks noChangeAspect="1"/>
        </xdr:cNvPicPr>
      </xdr:nvPicPr>
      <xdr:blipFill>
        <a:blip xmlns:r="http://schemas.openxmlformats.org/officeDocument/2006/relationships" r:embed="rId29" cstate="screen"/>
        <a:srcRect l="16566" r="20404"/>
        <a:stretch>
          <a:fillRect/>
        </a:stretch>
      </xdr:blipFill>
      <xdr:spPr>
        <a:xfrm>
          <a:off x="1661795" y="339228430"/>
          <a:ext cx="504825" cy="611505"/>
        </a:xfrm>
        <a:prstGeom prst="rect">
          <a:avLst/>
        </a:prstGeom>
      </xdr:spPr>
    </xdr:pic>
    <xdr:clientData/>
  </xdr:twoCellAnchor>
  <xdr:twoCellAnchor>
    <xdr:from>
      <xdr:col>3</xdr:col>
      <xdr:colOff>28576</xdr:colOff>
      <xdr:row>483</xdr:row>
      <xdr:rowOff>31864</xdr:rowOff>
    </xdr:from>
    <xdr:to>
      <xdr:col>3</xdr:col>
      <xdr:colOff>666750</xdr:colOff>
      <xdr:row>483</xdr:row>
      <xdr:rowOff>673803</xdr:rowOff>
    </xdr:to>
    <xdr:pic>
      <xdr:nvPicPr>
        <xdr:cNvPr id="3318" name="Рисунок 3317" descr="dsc_9972_0.jpg">
          <a:extLst>
            <a:ext uri="{FF2B5EF4-FFF2-40B4-BE49-F238E27FC236}">
              <a16:creationId xmlns:a16="http://schemas.microsoft.com/office/drawing/2014/main" id="{00000000-0008-0000-0000-0000F60C0000}"/>
            </a:ext>
          </a:extLst>
        </xdr:cNvPr>
        <xdr:cNvPicPr>
          <a:picLocks noChangeAspect="1"/>
        </xdr:cNvPicPr>
      </xdr:nvPicPr>
      <xdr:blipFill>
        <a:blip xmlns:r="http://schemas.openxmlformats.org/officeDocument/2006/relationships" r:embed="rId30" cstate="screen"/>
        <a:srcRect t="4872" b="5129"/>
        <a:stretch>
          <a:fillRect/>
        </a:stretch>
      </xdr:blipFill>
      <xdr:spPr>
        <a:xfrm>
          <a:off x="1438275" y="372430675"/>
          <a:ext cx="638175" cy="641985"/>
        </a:xfrm>
        <a:prstGeom prst="rect">
          <a:avLst/>
        </a:prstGeom>
      </xdr:spPr>
    </xdr:pic>
    <xdr:clientData/>
  </xdr:twoCellAnchor>
  <xdr:twoCellAnchor>
    <xdr:from>
      <xdr:col>3</xdr:col>
      <xdr:colOff>115113</xdr:colOff>
      <xdr:row>578</xdr:row>
      <xdr:rowOff>47626</xdr:rowOff>
    </xdr:from>
    <xdr:to>
      <xdr:col>3</xdr:col>
      <xdr:colOff>904875</xdr:colOff>
      <xdr:row>578</xdr:row>
      <xdr:rowOff>834431</xdr:rowOff>
    </xdr:to>
    <xdr:pic>
      <xdr:nvPicPr>
        <xdr:cNvPr id="3331" name="Рисунок 3330" descr="balzam-dlya-pyatochek-s-bananom-i-aloe-vera-banna-25-gr.800x600.jpg">
          <a:extLst>
            <a:ext uri="{FF2B5EF4-FFF2-40B4-BE49-F238E27FC236}">
              <a16:creationId xmlns:a16="http://schemas.microsoft.com/office/drawing/2014/main" id="{00000000-0008-0000-0000-0000030D0000}"/>
            </a:ext>
          </a:extLst>
        </xdr:cNvPr>
        <xdr:cNvPicPr>
          <a:picLocks noChangeAspect="1"/>
        </xdr:cNvPicPr>
      </xdr:nvPicPr>
      <xdr:blipFill>
        <a:blip xmlns:r="http://schemas.openxmlformats.org/officeDocument/2006/relationships" r:embed="rId31" cstate="screen"/>
        <a:stretch>
          <a:fillRect/>
        </a:stretch>
      </xdr:blipFill>
      <xdr:spPr>
        <a:xfrm>
          <a:off x="1524635" y="448899280"/>
          <a:ext cx="789940" cy="786765"/>
        </a:xfrm>
        <a:prstGeom prst="rect">
          <a:avLst/>
        </a:prstGeom>
      </xdr:spPr>
    </xdr:pic>
    <xdr:clientData/>
  </xdr:twoCellAnchor>
  <xdr:twoCellAnchor>
    <xdr:from>
      <xdr:col>3</xdr:col>
      <xdr:colOff>142875</xdr:colOff>
      <xdr:row>580</xdr:row>
      <xdr:rowOff>51779</xdr:rowOff>
    </xdr:from>
    <xdr:to>
      <xdr:col>3</xdr:col>
      <xdr:colOff>866774</xdr:colOff>
      <xdr:row>580</xdr:row>
      <xdr:rowOff>771525</xdr:rowOff>
    </xdr:to>
    <xdr:pic>
      <xdr:nvPicPr>
        <xdr:cNvPr id="3332" name="Рисунок 3331" descr="thumb300.jpg">
          <a:extLst>
            <a:ext uri="{FF2B5EF4-FFF2-40B4-BE49-F238E27FC236}">
              <a16:creationId xmlns:a16="http://schemas.microsoft.com/office/drawing/2014/main" id="{00000000-0008-0000-0000-0000040D0000}"/>
            </a:ext>
          </a:extLst>
        </xdr:cNvPr>
        <xdr:cNvPicPr>
          <a:picLocks noChangeAspect="1"/>
        </xdr:cNvPicPr>
      </xdr:nvPicPr>
      <xdr:blipFill>
        <a:blip xmlns:r="http://schemas.openxmlformats.org/officeDocument/2006/relationships" r:embed="rId32" cstate="screen"/>
        <a:srcRect l="9615" r="10577"/>
        <a:stretch>
          <a:fillRect/>
        </a:stretch>
      </xdr:blipFill>
      <xdr:spPr>
        <a:xfrm>
          <a:off x="1552575" y="450617590"/>
          <a:ext cx="723265" cy="720090"/>
        </a:xfrm>
        <a:prstGeom prst="rect">
          <a:avLst/>
        </a:prstGeom>
      </xdr:spPr>
    </xdr:pic>
    <xdr:clientData/>
  </xdr:twoCellAnchor>
  <xdr:twoCellAnchor>
    <xdr:from>
      <xdr:col>3</xdr:col>
      <xdr:colOff>179771</xdr:colOff>
      <xdr:row>582</xdr:row>
      <xdr:rowOff>26340</xdr:rowOff>
    </xdr:from>
    <xdr:to>
      <xdr:col>3</xdr:col>
      <xdr:colOff>875236</xdr:colOff>
      <xdr:row>583</xdr:row>
      <xdr:rowOff>0</xdr:rowOff>
    </xdr:to>
    <xdr:pic>
      <xdr:nvPicPr>
        <xdr:cNvPr id="3334" name="Рисунок 3333" descr="1202990074_w640_h640_cid2053134_pid296176602-e626d2fb.jpg">
          <a:extLst>
            <a:ext uri="{FF2B5EF4-FFF2-40B4-BE49-F238E27FC236}">
              <a16:creationId xmlns:a16="http://schemas.microsoft.com/office/drawing/2014/main" id="{00000000-0008-0000-0000-0000060D0000}"/>
            </a:ext>
          </a:extLst>
        </xdr:cNvPr>
        <xdr:cNvPicPr>
          <a:picLocks noChangeAspect="1"/>
        </xdr:cNvPicPr>
      </xdr:nvPicPr>
      <xdr:blipFill>
        <a:blip xmlns:r="http://schemas.openxmlformats.org/officeDocument/2006/relationships" r:embed="rId33" cstate="screen"/>
        <a:srcRect l="28049" t="16960" r="23409" b="18523"/>
        <a:stretch>
          <a:fillRect/>
        </a:stretch>
      </xdr:blipFill>
      <xdr:spPr>
        <a:xfrm>
          <a:off x="1589405" y="452099680"/>
          <a:ext cx="695325" cy="812165"/>
        </a:xfrm>
        <a:prstGeom prst="rect">
          <a:avLst/>
        </a:prstGeom>
      </xdr:spPr>
    </xdr:pic>
    <xdr:clientData/>
  </xdr:twoCellAnchor>
  <xdr:twoCellAnchor>
    <xdr:from>
      <xdr:col>3</xdr:col>
      <xdr:colOff>105276</xdr:colOff>
      <xdr:row>591</xdr:row>
      <xdr:rowOff>35958</xdr:rowOff>
    </xdr:from>
    <xdr:to>
      <xdr:col>3</xdr:col>
      <xdr:colOff>644339</xdr:colOff>
      <xdr:row>591</xdr:row>
      <xdr:rowOff>819150</xdr:rowOff>
    </xdr:to>
    <xdr:pic>
      <xdr:nvPicPr>
        <xdr:cNvPr id="3336" name="Рисунок 3335" descr="122337106.jpg">
          <a:extLst>
            <a:ext uri="{FF2B5EF4-FFF2-40B4-BE49-F238E27FC236}">
              <a16:creationId xmlns:a16="http://schemas.microsoft.com/office/drawing/2014/main" id="{00000000-0008-0000-0000-0000080D0000}"/>
            </a:ext>
          </a:extLst>
        </xdr:cNvPr>
        <xdr:cNvPicPr>
          <a:picLocks noChangeAspect="1"/>
        </xdr:cNvPicPr>
      </xdr:nvPicPr>
      <xdr:blipFill>
        <a:blip xmlns:r="http://schemas.openxmlformats.org/officeDocument/2006/relationships" r:embed="rId34" cstate="screen"/>
        <a:srcRect l="20374" t="4578" r="18021" b="3269"/>
        <a:stretch>
          <a:fillRect/>
        </a:stretch>
      </xdr:blipFill>
      <xdr:spPr>
        <a:xfrm>
          <a:off x="1514475" y="459286610"/>
          <a:ext cx="539115" cy="783590"/>
        </a:xfrm>
        <a:prstGeom prst="rect">
          <a:avLst/>
        </a:prstGeom>
      </xdr:spPr>
    </xdr:pic>
    <xdr:clientData/>
  </xdr:twoCellAnchor>
  <xdr:twoCellAnchor>
    <xdr:from>
      <xdr:col>3</xdr:col>
      <xdr:colOff>122768</xdr:colOff>
      <xdr:row>594</xdr:row>
      <xdr:rowOff>44501</xdr:rowOff>
    </xdr:from>
    <xdr:to>
      <xdr:col>3</xdr:col>
      <xdr:colOff>923971</xdr:colOff>
      <xdr:row>594</xdr:row>
      <xdr:rowOff>733425</xdr:rowOff>
    </xdr:to>
    <xdr:pic>
      <xdr:nvPicPr>
        <xdr:cNvPr id="3337" name="Рисунок 3336" descr="Rawra_soap_front.jpg">
          <a:extLst>
            <a:ext uri="{FF2B5EF4-FFF2-40B4-BE49-F238E27FC236}">
              <a16:creationId xmlns:a16="http://schemas.microsoft.com/office/drawing/2014/main" id="{00000000-0008-0000-0000-0000090D0000}"/>
            </a:ext>
          </a:extLst>
        </xdr:cNvPr>
        <xdr:cNvPicPr>
          <a:picLocks noChangeAspect="1"/>
        </xdr:cNvPicPr>
      </xdr:nvPicPr>
      <xdr:blipFill>
        <a:blip xmlns:r="http://schemas.openxmlformats.org/officeDocument/2006/relationships" r:embed="rId35" cstate="screen"/>
        <a:srcRect l="6477" t="13750" r="7159" b="13409"/>
        <a:stretch>
          <a:fillRect/>
        </a:stretch>
      </xdr:blipFill>
      <xdr:spPr>
        <a:xfrm>
          <a:off x="1532255" y="461717390"/>
          <a:ext cx="801370" cy="688975"/>
        </a:xfrm>
        <a:prstGeom prst="rect">
          <a:avLst/>
        </a:prstGeom>
      </xdr:spPr>
    </xdr:pic>
    <xdr:clientData/>
  </xdr:twoCellAnchor>
  <xdr:twoCellAnchor>
    <xdr:from>
      <xdr:col>3</xdr:col>
      <xdr:colOff>228601</xdr:colOff>
      <xdr:row>611</xdr:row>
      <xdr:rowOff>40955</xdr:rowOff>
    </xdr:from>
    <xdr:to>
      <xdr:col>3</xdr:col>
      <xdr:colOff>885825</xdr:colOff>
      <xdr:row>611</xdr:row>
      <xdr:rowOff>845285</xdr:rowOff>
    </xdr:to>
    <xdr:pic>
      <xdr:nvPicPr>
        <xdr:cNvPr id="3339" name="Рисунок 3338" descr="ad92dcc83d68b9e73f6ced0b12eff25b395d9148.jpg">
          <a:extLst>
            <a:ext uri="{FF2B5EF4-FFF2-40B4-BE49-F238E27FC236}">
              <a16:creationId xmlns:a16="http://schemas.microsoft.com/office/drawing/2014/main" id="{00000000-0008-0000-0000-00000B0D0000}"/>
            </a:ext>
          </a:extLst>
        </xdr:cNvPr>
        <xdr:cNvPicPr>
          <a:picLocks noChangeAspect="1"/>
        </xdr:cNvPicPr>
      </xdr:nvPicPr>
      <xdr:blipFill>
        <a:blip xmlns:r="http://schemas.openxmlformats.org/officeDocument/2006/relationships" r:embed="rId36" cstate="screen"/>
        <a:srcRect l="16414" t="3196" r="11143" b="4119"/>
        <a:stretch>
          <a:fillRect/>
        </a:stretch>
      </xdr:blipFill>
      <xdr:spPr>
        <a:xfrm>
          <a:off x="1638300" y="474739970"/>
          <a:ext cx="657225" cy="804545"/>
        </a:xfrm>
        <a:prstGeom prst="rect">
          <a:avLst/>
        </a:prstGeom>
      </xdr:spPr>
    </xdr:pic>
    <xdr:clientData/>
  </xdr:twoCellAnchor>
  <xdr:twoCellAnchor>
    <xdr:from>
      <xdr:col>3</xdr:col>
      <xdr:colOff>9526</xdr:colOff>
      <xdr:row>613</xdr:row>
      <xdr:rowOff>0</xdr:rowOff>
    </xdr:from>
    <xdr:to>
      <xdr:col>4</xdr:col>
      <xdr:colOff>3672</xdr:colOff>
      <xdr:row>613</xdr:row>
      <xdr:rowOff>0</xdr:rowOff>
    </xdr:to>
    <xdr:pic>
      <xdr:nvPicPr>
        <xdr:cNvPr id="3341" name="Рисунок 3340" descr="542145758_w640_h640_mylo_grejpfrut_tailand.jpg">
          <a:extLst>
            <a:ext uri="{FF2B5EF4-FFF2-40B4-BE49-F238E27FC236}">
              <a16:creationId xmlns:a16="http://schemas.microsoft.com/office/drawing/2014/main" id="{00000000-0008-0000-0000-00000D0D0000}"/>
            </a:ext>
          </a:extLst>
        </xdr:cNvPr>
        <xdr:cNvPicPr>
          <a:picLocks noChangeAspect="1"/>
        </xdr:cNvPicPr>
      </xdr:nvPicPr>
      <xdr:blipFill>
        <a:blip xmlns:r="http://schemas.openxmlformats.org/officeDocument/2006/relationships" r:embed="rId37" cstate="print"/>
        <a:srcRect l="2727" t="27841" r="10317" b="21136"/>
        <a:stretch>
          <a:fillRect/>
        </a:stretch>
      </xdr:blipFill>
      <xdr:spPr>
        <a:xfrm>
          <a:off x="1419225" y="476385255"/>
          <a:ext cx="984250" cy="0"/>
        </a:xfrm>
        <a:prstGeom prst="rect">
          <a:avLst/>
        </a:prstGeom>
      </xdr:spPr>
    </xdr:pic>
    <xdr:clientData/>
  </xdr:twoCellAnchor>
  <xdr:twoCellAnchor>
    <xdr:from>
      <xdr:col>3</xdr:col>
      <xdr:colOff>78322</xdr:colOff>
      <xdr:row>613</xdr:row>
      <xdr:rowOff>5644</xdr:rowOff>
    </xdr:from>
    <xdr:to>
      <xdr:col>3</xdr:col>
      <xdr:colOff>864203</xdr:colOff>
      <xdr:row>613</xdr:row>
      <xdr:rowOff>857250</xdr:rowOff>
    </xdr:to>
    <xdr:pic>
      <xdr:nvPicPr>
        <xdr:cNvPr id="3342" name="Рисунок 3341" descr="thumb300 (3).jpg">
          <a:extLst>
            <a:ext uri="{FF2B5EF4-FFF2-40B4-BE49-F238E27FC236}">
              <a16:creationId xmlns:a16="http://schemas.microsoft.com/office/drawing/2014/main" id="{00000000-0008-0000-0000-00000E0D0000}"/>
            </a:ext>
          </a:extLst>
        </xdr:cNvPr>
        <xdr:cNvPicPr>
          <a:picLocks noChangeAspect="1"/>
        </xdr:cNvPicPr>
      </xdr:nvPicPr>
      <xdr:blipFill>
        <a:blip xmlns:r="http://schemas.openxmlformats.org/officeDocument/2006/relationships" r:embed="rId38" cstate="screen">
          <a:lum bright="10000"/>
        </a:blip>
        <a:srcRect l="9364" t="9180" r="6364" b="6722"/>
        <a:stretch>
          <a:fillRect/>
        </a:stretch>
      </xdr:blipFill>
      <xdr:spPr>
        <a:xfrm>
          <a:off x="1487805" y="476390335"/>
          <a:ext cx="785495" cy="852170"/>
        </a:xfrm>
        <a:prstGeom prst="rect">
          <a:avLst/>
        </a:prstGeom>
      </xdr:spPr>
    </xdr:pic>
    <xdr:clientData/>
  </xdr:twoCellAnchor>
  <xdr:twoCellAnchor>
    <xdr:from>
      <xdr:col>3</xdr:col>
      <xdr:colOff>108369</xdr:colOff>
      <xdr:row>606</xdr:row>
      <xdr:rowOff>71437</xdr:rowOff>
    </xdr:from>
    <xdr:to>
      <xdr:col>3</xdr:col>
      <xdr:colOff>919804</xdr:colOff>
      <xdr:row>606</xdr:row>
      <xdr:rowOff>828675</xdr:rowOff>
    </xdr:to>
    <xdr:pic>
      <xdr:nvPicPr>
        <xdr:cNvPr id="3343" name="Рисунок 3342" descr="large_1702.jpg">
          <a:extLst>
            <a:ext uri="{FF2B5EF4-FFF2-40B4-BE49-F238E27FC236}">
              <a16:creationId xmlns:a16="http://schemas.microsoft.com/office/drawing/2014/main" id="{00000000-0008-0000-0000-00000F0D0000}"/>
            </a:ext>
          </a:extLst>
        </xdr:cNvPr>
        <xdr:cNvPicPr>
          <a:picLocks noChangeAspect="1"/>
        </xdr:cNvPicPr>
      </xdr:nvPicPr>
      <xdr:blipFill>
        <a:blip xmlns:r="http://schemas.openxmlformats.org/officeDocument/2006/relationships" r:embed="rId39" cstate="screen"/>
        <a:srcRect t="8597" b="8145"/>
        <a:stretch>
          <a:fillRect/>
        </a:stretch>
      </xdr:blipFill>
      <xdr:spPr>
        <a:xfrm>
          <a:off x="1517650" y="471093165"/>
          <a:ext cx="811530" cy="757555"/>
        </a:xfrm>
        <a:prstGeom prst="rect">
          <a:avLst/>
        </a:prstGeom>
      </xdr:spPr>
    </xdr:pic>
    <xdr:clientData/>
  </xdr:twoCellAnchor>
  <xdr:twoCellAnchor>
    <xdr:from>
      <xdr:col>3</xdr:col>
      <xdr:colOff>61878</xdr:colOff>
      <xdr:row>517</xdr:row>
      <xdr:rowOff>43363</xdr:rowOff>
    </xdr:from>
    <xdr:to>
      <xdr:col>3</xdr:col>
      <xdr:colOff>934640</xdr:colOff>
      <xdr:row>517</xdr:row>
      <xdr:rowOff>857250</xdr:rowOff>
    </xdr:to>
    <xdr:pic>
      <xdr:nvPicPr>
        <xdr:cNvPr id="3347" name="Рисунок 3346" descr="8-Aron-Vitamin-E-Moisturizing-Cream-500x500-300x300.jpg">
          <a:extLst>
            <a:ext uri="{FF2B5EF4-FFF2-40B4-BE49-F238E27FC236}">
              <a16:creationId xmlns:a16="http://schemas.microsoft.com/office/drawing/2014/main" id="{00000000-0008-0000-0000-0000130D0000}"/>
            </a:ext>
          </a:extLst>
        </xdr:cNvPr>
        <xdr:cNvPicPr>
          <a:picLocks noChangeAspect="1"/>
        </xdr:cNvPicPr>
      </xdr:nvPicPr>
      <xdr:blipFill>
        <a:blip xmlns:r="http://schemas.openxmlformats.org/officeDocument/2006/relationships" r:embed="rId40" cstate="screen">
          <a:lum contrast="10000"/>
        </a:blip>
        <a:srcRect t="11212" b="10606"/>
        <a:stretch>
          <a:fillRect/>
        </a:stretch>
      </xdr:blipFill>
      <xdr:spPr>
        <a:xfrm>
          <a:off x="1471295" y="399078450"/>
          <a:ext cx="872490" cy="814070"/>
        </a:xfrm>
        <a:prstGeom prst="rect">
          <a:avLst/>
        </a:prstGeom>
      </xdr:spPr>
    </xdr:pic>
    <xdr:clientData/>
  </xdr:twoCellAnchor>
  <xdr:twoCellAnchor>
    <xdr:from>
      <xdr:col>3</xdr:col>
      <xdr:colOff>16318</xdr:colOff>
      <xdr:row>620</xdr:row>
      <xdr:rowOff>47152</xdr:rowOff>
    </xdr:from>
    <xdr:to>
      <xdr:col>3</xdr:col>
      <xdr:colOff>847726</xdr:colOff>
      <xdr:row>620</xdr:row>
      <xdr:rowOff>781049</xdr:rowOff>
    </xdr:to>
    <xdr:pic>
      <xdr:nvPicPr>
        <xdr:cNvPr id="3349" name="Рисунок 3348" descr="file (1).jpg">
          <a:extLst>
            <a:ext uri="{FF2B5EF4-FFF2-40B4-BE49-F238E27FC236}">
              <a16:creationId xmlns:a16="http://schemas.microsoft.com/office/drawing/2014/main" id="{00000000-0008-0000-0000-0000150D0000}"/>
            </a:ext>
          </a:extLst>
        </xdr:cNvPr>
        <xdr:cNvPicPr>
          <a:picLocks noChangeAspect="1"/>
        </xdr:cNvPicPr>
      </xdr:nvPicPr>
      <xdr:blipFill>
        <a:blip xmlns:r="http://schemas.openxmlformats.org/officeDocument/2006/relationships" r:embed="rId41" cstate="screen"/>
        <a:srcRect l="3647" t="4441" r="4582" b="4350"/>
        <a:stretch>
          <a:fillRect/>
        </a:stretch>
      </xdr:blipFill>
      <xdr:spPr>
        <a:xfrm>
          <a:off x="1425575" y="481904675"/>
          <a:ext cx="831850" cy="733425"/>
        </a:xfrm>
        <a:prstGeom prst="rect">
          <a:avLst/>
        </a:prstGeom>
      </xdr:spPr>
    </xdr:pic>
    <xdr:clientData/>
  </xdr:twoCellAnchor>
  <xdr:twoCellAnchor>
    <xdr:from>
      <xdr:col>3</xdr:col>
      <xdr:colOff>55502</xdr:colOff>
      <xdr:row>286</xdr:row>
      <xdr:rowOff>65484</xdr:rowOff>
    </xdr:from>
    <xdr:to>
      <xdr:col>3</xdr:col>
      <xdr:colOff>931852</xdr:colOff>
      <xdr:row>286</xdr:row>
      <xdr:rowOff>828675</xdr:rowOff>
    </xdr:to>
    <xdr:pic>
      <xdr:nvPicPr>
        <xdr:cNvPr id="3354" name="Рисунок 3353" descr="kremsekstraktomulitkirojal-700x700.jpg">
          <a:extLst>
            <a:ext uri="{FF2B5EF4-FFF2-40B4-BE49-F238E27FC236}">
              <a16:creationId xmlns:a16="http://schemas.microsoft.com/office/drawing/2014/main" id="{00000000-0008-0000-0000-00001A0D0000}"/>
            </a:ext>
          </a:extLst>
        </xdr:cNvPr>
        <xdr:cNvPicPr>
          <a:picLocks noChangeAspect="1"/>
        </xdr:cNvPicPr>
      </xdr:nvPicPr>
      <xdr:blipFill>
        <a:blip xmlns:r="http://schemas.openxmlformats.org/officeDocument/2006/relationships" r:embed="rId42" cstate="screen"/>
        <a:srcRect t="16282" b="19567"/>
        <a:stretch>
          <a:fillRect/>
        </a:stretch>
      </xdr:blipFill>
      <xdr:spPr>
        <a:xfrm>
          <a:off x="1464945" y="216019380"/>
          <a:ext cx="876300" cy="763270"/>
        </a:xfrm>
        <a:prstGeom prst="rect">
          <a:avLst/>
        </a:prstGeom>
      </xdr:spPr>
    </xdr:pic>
    <xdr:clientData/>
  </xdr:twoCellAnchor>
  <xdr:twoCellAnchor>
    <xdr:from>
      <xdr:col>3</xdr:col>
      <xdr:colOff>116040</xdr:colOff>
      <xdr:row>297</xdr:row>
      <xdr:rowOff>231354</xdr:rowOff>
    </xdr:from>
    <xdr:to>
      <xdr:col>3</xdr:col>
      <xdr:colOff>884081</xdr:colOff>
      <xdr:row>297</xdr:row>
      <xdr:rowOff>231354</xdr:rowOff>
    </xdr:to>
    <xdr:pic>
      <xdr:nvPicPr>
        <xdr:cNvPr id="3361" name="Рисунок 3360">
          <a:extLst>
            <a:ext uri="{FF2B5EF4-FFF2-40B4-BE49-F238E27FC236}">
              <a16:creationId xmlns:a16="http://schemas.microsoft.com/office/drawing/2014/main" id="{00000000-0008-0000-0000-0000210D0000}"/>
            </a:ext>
          </a:extLst>
        </xdr:cNvPr>
        <xdr:cNvPicPr/>
      </xdr:nvPicPr>
      <xdr:blipFill>
        <a:blip xmlns:r="http://schemas.openxmlformats.org/officeDocument/2006/relationships" r:embed="rId43" cstate="print"/>
        <a:srcRect l="40000" t="7334" r="37000" b="3667"/>
        <a:stretch>
          <a:fillRect/>
        </a:stretch>
      </xdr:blipFill>
      <xdr:spPr>
        <a:xfrm rot="3495295" flipH="1">
          <a:off x="1909445" y="225173540"/>
          <a:ext cx="0" cy="768350"/>
        </a:xfrm>
        <a:prstGeom prst="rect">
          <a:avLst/>
        </a:prstGeom>
      </xdr:spPr>
    </xdr:pic>
    <xdr:clientData/>
  </xdr:twoCellAnchor>
  <xdr:twoCellAnchor>
    <xdr:from>
      <xdr:col>3</xdr:col>
      <xdr:colOff>171450</xdr:colOff>
      <xdr:row>363</xdr:row>
      <xdr:rowOff>14287</xdr:rowOff>
    </xdr:from>
    <xdr:to>
      <xdr:col>3</xdr:col>
      <xdr:colOff>785813</xdr:colOff>
      <xdr:row>363</xdr:row>
      <xdr:rowOff>672244</xdr:rowOff>
    </xdr:to>
    <xdr:pic>
      <xdr:nvPicPr>
        <xdr:cNvPr id="3391" name="Рисунок 3390">
          <a:extLst>
            <a:ext uri="{FF2B5EF4-FFF2-40B4-BE49-F238E27FC236}">
              <a16:creationId xmlns:a16="http://schemas.microsoft.com/office/drawing/2014/main" id="{00000000-0008-0000-0000-00003F0D0000}"/>
            </a:ext>
          </a:extLst>
        </xdr:cNvPr>
        <xdr:cNvPicPr/>
      </xdr:nvPicPr>
      <xdr:blipFill>
        <a:blip xmlns:r="http://schemas.openxmlformats.org/officeDocument/2006/relationships" r:embed="rId44" cstate="screen"/>
        <a:srcRect l="13253" r="21686"/>
        <a:stretch>
          <a:fillRect/>
        </a:stretch>
      </xdr:blipFill>
      <xdr:spPr>
        <a:xfrm>
          <a:off x="1581150" y="279629235"/>
          <a:ext cx="614045" cy="657860"/>
        </a:xfrm>
        <a:prstGeom prst="rect">
          <a:avLst/>
        </a:prstGeom>
      </xdr:spPr>
    </xdr:pic>
    <xdr:clientData/>
  </xdr:twoCellAnchor>
  <xdr:twoCellAnchor>
    <xdr:from>
      <xdr:col>3</xdr:col>
      <xdr:colOff>20240</xdr:colOff>
      <xdr:row>67</xdr:row>
      <xdr:rowOff>43221</xdr:rowOff>
    </xdr:from>
    <xdr:to>
      <xdr:col>3</xdr:col>
      <xdr:colOff>971549</xdr:colOff>
      <xdr:row>67</xdr:row>
      <xdr:rowOff>752475</xdr:rowOff>
    </xdr:to>
    <xdr:pic>
      <xdr:nvPicPr>
        <xdr:cNvPr id="3403" name="Рисунок 3402" descr="http://cdn.st100sp.com/cache_pictures/073220037/thumb300">
          <a:extLst>
            <a:ext uri="{FF2B5EF4-FFF2-40B4-BE49-F238E27FC236}">
              <a16:creationId xmlns:a16="http://schemas.microsoft.com/office/drawing/2014/main" id="{00000000-0008-0000-0000-00004B0D0000}"/>
            </a:ext>
          </a:extLst>
        </xdr:cNvPr>
        <xdr:cNvPicPr>
          <a:picLocks noChangeAspect="1" noChangeArrowheads="1"/>
        </xdr:cNvPicPr>
      </xdr:nvPicPr>
      <xdr:blipFill>
        <a:blip xmlns:r="http://schemas.openxmlformats.org/officeDocument/2006/relationships" r:embed="rId45" cstate="screen"/>
        <a:srcRect/>
        <a:stretch>
          <a:fillRect/>
        </a:stretch>
      </xdr:blipFill>
      <xdr:spPr>
        <a:xfrm>
          <a:off x="1429385" y="44265850"/>
          <a:ext cx="951230" cy="709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94059</xdr:colOff>
      <xdr:row>58</xdr:row>
      <xdr:rowOff>39291</xdr:rowOff>
    </xdr:from>
    <xdr:to>
      <xdr:col>3</xdr:col>
      <xdr:colOff>875110</xdr:colOff>
      <xdr:row>58</xdr:row>
      <xdr:rowOff>677466</xdr:rowOff>
    </xdr:to>
    <xdr:pic>
      <xdr:nvPicPr>
        <xdr:cNvPr id="3408" name="Рисунок 3407" descr="Картинки по запросу Rochjana Noni  Herbal Toothpaste">
          <a:extLst>
            <a:ext uri="{FF2B5EF4-FFF2-40B4-BE49-F238E27FC236}">
              <a16:creationId xmlns:a16="http://schemas.microsoft.com/office/drawing/2014/main" id="{00000000-0008-0000-0000-0000500D0000}"/>
            </a:ext>
          </a:extLst>
        </xdr:cNvPr>
        <xdr:cNvPicPr/>
      </xdr:nvPicPr>
      <xdr:blipFill>
        <a:blip xmlns:r="http://schemas.openxmlformats.org/officeDocument/2006/relationships" r:embed="rId46" cstate="screen"/>
        <a:srcRect/>
        <a:stretch>
          <a:fillRect/>
        </a:stretch>
      </xdr:blipFill>
      <xdr:spPr>
        <a:xfrm>
          <a:off x="1503680" y="37652325"/>
          <a:ext cx="781050" cy="638175"/>
        </a:xfrm>
        <a:prstGeom prst="rect">
          <a:avLst/>
        </a:prstGeom>
        <a:noFill/>
        <a:ln w="9525">
          <a:noFill/>
          <a:miter lim="800000"/>
          <a:headEnd/>
          <a:tailEnd/>
        </a:ln>
      </xdr:spPr>
    </xdr:pic>
    <xdr:clientData/>
  </xdr:twoCellAnchor>
  <xdr:twoCellAnchor>
    <xdr:from>
      <xdr:col>3</xdr:col>
      <xdr:colOff>166687</xdr:colOff>
      <xdr:row>56</xdr:row>
      <xdr:rowOff>42863</xdr:rowOff>
    </xdr:from>
    <xdr:to>
      <xdr:col>3</xdr:col>
      <xdr:colOff>839390</xdr:colOff>
      <xdr:row>56</xdr:row>
      <xdr:rowOff>671513</xdr:rowOff>
    </xdr:to>
    <xdr:pic>
      <xdr:nvPicPr>
        <xdr:cNvPr id="3409" name="Рисунок 3408" descr="Картинки по запросу Rochjana Mangoosten Herbal Toothpaste">
          <a:extLst>
            <a:ext uri="{FF2B5EF4-FFF2-40B4-BE49-F238E27FC236}">
              <a16:creationId xmlns:a16="http://schemas.microsoft.com/office/drawing/2014/main" id="{00000000-0008-0000-0000-0000510D0000}"/>
            </a:ext>
          </a:extLst>
        </xdr:cNvPr>
        <xdr:cNvPicPr/>
      </xdr:nvPicPr>
      <xdr:blipFill>
        <a:blip xmlns:r="http://schemas.openxmlformats.org/officeDocument/2006/relationships" r:embed="rId47" cstate="screen"/>
        <a:srcRect l="8081" t="8080" r="6061"/>
        <a:stretch>
          <a:fillRect/>
        </a:stretch>
      </xdr:blipFill>
      <xdr:spPr>
        <a:xfrm>
          <a:off x="1576070" y="36260405"/>
          <a:ext cx="672465" cy="628650"/>
        </a:xfrm>
        <a:prstGeom prst="rect">
          <a:avLst/>
        </a:prstGeom>
        <a:noFill/>
        <a:ln w="9525">
          <a:noFill/>
          <a:miter lim="800000"/>
          <a:headEnd/>
          <a:tailEnd/>
        </a:ln>
      </xdr:spPr>
    </xdr:pic>
    <xdr:clientData/>
  </xdr:twoCellAnchor>
  <xdr:twoCellAnchor>
    <xdr:from>
      <xdr:col>3</xdr:col>
      <xdr:colOff>105965</xdr:colOff>
      <xdr:row>53</xdr:row>
      <xdr:rowOff>33336</xdr:rowOff>
    </xdr:from>
    <xdr:to>
      <xdr:col>3</xdr:col>
      <xdr:colOff>916781</xdr:colOff>
      <xdr:row>53</xdr:row>
      <xdr:rowOff>671511</xdr:rowOff>
    </xdr:to>
    <xdr:pic>
      <xdr:nvPicPr>
        <xdr:cNvPr id="3410" name="Рисунок 3409" descr="Картинки по запросу Rochjana Coconut Herbal Toothpaste">
          <a:extLst>
            <a:ext uri="{FF2B5EF4-FFF2-40B4-BE49-F238E27FC236}">
              <a16:creationId xmlns:a16="http://schemas.microsoft.com/office/drawing/2014/main" id="{00000000-0008-0000-0000-0000520D0000}"/>
            </a:ext>
          </a:extLst>
        </xdr:cNvPr>
        <xdr:cNvPicPr/>
      </xdr:nvPicPr>
      <xdr:blipFill>
        <a:blip xmlns:r="http://schemas.openxmlformats.org/officeDocument/2006/relationships" r:embed="rId48" cstate="screen"/>
        <a:srcRect/>
        <a:stretch>
          <a:fillRect/>
        </a:stretch>
      </xdr:blipFill>
      <xdr:spPr>
        <a:xfrm>
          <a:off x="1515110" y="34157285"/>
          <a:ext cx="810895" cy="638175"/>
        </a:xfrm>
        <a:prstGeom prst="rect">
          <a:avLst/>
        </a:prstGeom>
        <a:noFill/>
        <a:ln w="9525">
          <a:noFill/>
          <a:miter lim="800000"/>
          <a:headEnd/>
          <a:tailEnd/>
        </a:ln>
      </xdr:spPr>
    </xdr:pic>
    <xdr:clientData/>
  </xdr:twoCellAnchor>
  <xdr:twoCellAnchor>
    <xdr:from>
      <xdr:col>3</xdr:col>
      <xdr:colOff>141685</xdr:colOff>
      <xdr:row>54</xdr:row>
      <xdr:rowOff>52387</xdr:rowOff>
    </xdr:from>
    <xdr:to>
      <xdr:col>3</xdr:col>
      <xdr:colOff>869157</xdr:colOff>
      <xdr:row>54</xdr:row>
      <xdr:rowOff>671513</xdr:rowOff>
    </xdr:to>
    <xdr:pic>
      <xdr:nvPicPr>
        <xdr:cNvPr id="3411" name="Рисунок 3410" descr="Картинки по запросу Rochjana Clove Oil Herbal Toothpaste">
          <a:extLst>
            <a:ext uri="{FF2B5EF4-FFF2-40B4-BE49-F238E27FC236}">
              <a16:creationId xmlns:a16="http://schemas.microsoft.com/office/drawing/2014/main" id="{00000000-0008-0000-0000-0000530D0000}"/>
            </a:ext>
          </a:extLst>
        </xdr:cNvPr>
        <xdr:cNvPicPr/>
      </xdr:nvPicPr>
      <xdr:blipFill>
        <a:blip xmlns:r="http://schemas.openxmlformats.org/officeDocument/2006/relationships" r:embed="rId49" cstate="screen"/>
        <a:srcRect/>
        <a:stretch>
          <a:fillRect/>
        </a:stretch>
      </xdr:blipFill>
      <xdr:spPr>
        <a:xfrm>
          <a:off x="1551305" y="34874200"/>
          <a:ext cx="727075" cy="619125"/>
        </a:xfrm>
        <a:prstGeom prst="rect">
          <a:avLst/>
        </a:prstGeom>
        <a:noFill/>
        <a:ln w="9525">
          <a:noFill/>
          <a:miter lim="800000"/>
          <a:headEnd/>
          <a:tailEnd/>
        </a:ln>
      </xdr:spPr>
    </xdr:pic>
    <xdr:clientData/>
  </xdr:twoCellAnchor>
  <xdr:twoCellAnchor>
    <xdr:from>
      <xdr:col>3</xdr:col>
      <xdr:colOff>96441</xdr:colOff>
      <xdr:row>55</xdr:row>
      <xdr:rowOff>10716</xdr:rowOff>
    </xdr:from>
    <xdr:to>
      <xdr:col>3</xdr:col>
      <xdr:colOff>887016</xdr:colOff>
      <xdr:row>55</xdr:row>
      <xdr:rowOff>677466</xdr:rowOff>
    </xdr:to>
    <xdr:pic>
      <xdr:nvPicPr>
        <xdr:cNvPr id="3412" name="Рисунок 3411" descr="Картинки по запросу Rochjana Guava Herbal Toothpaste">
          <a:extLst>
            <a:ext uri="{FF2B5EF4-FFF2-40B4-BE49-F238E27FC236}">
              <a16:creationId xmlns:a16="http://schemas.microsoft.com/office/drawing/2014/main" id="{00000000-0008-0000-0000-0000540D0000}"/>
            </a:ext>
          </a:extLst>
        </xdr:cNvPr>
        <xdr:cNvPicPr/>
      </xdr:nvPicPr>
      <xdr:blipFill>
        <a:blip xmlns:r="http://schemas.openxmlformats.org/officeDocument/2006/relationships" r:embed="rId50" cstate="screen"/>
        <a:srcRect/>
        <a:stretch>
          <a:fillRect/>
        </a:stretch>
      </xdr:blipFill>
      <xdr:spPr>
        <a:xfrm>
          <a:off x="1505585" y="35530155"/>
          <a:ext cx="790575" cy="666750"/>
        </a:xfrm>
        <a:prstGeom prst="rect">
          <a:avLst/>
        </a:prstGeom>
        <a:noFill/>
        <a:ln w="9525">
          <a:noFill/>
          <a:miter lim="800000"/>
          <a:headEnd/>
          <a:tailEnd/>
        </a:ln>
      </xdr:spPr>
    </xdr:pic>
    <xdr:clientData/>
  </xdr:twoCellAnchor>
  <xdr:twoCellAnchor>
    <xdr:from>
      <xdr:col>3</xdr:col>
      <xdr:colOff>90487</xdr:colOff>
      <xdr:row>57</xdr:row>
      <xdr:rowOff>33337</xdr:rowOff>
    </xdr:from>
    <xdr:to>
      <xdr:col>3</xdr:col>
      <xdr:colOff>909637</xdr:colOff>
      <xdr:row>57</xdr:row>
      <xdr:rowOff>671513</xdr:rowOff>
    </xdr:to>
    <xdr:pic>
      <xdr:nvPicPr>
        <xdr:cNvPr id="3413" name="Рисунок 3412" descr="Картинки по запросу Rochjana Herbal Bamboo Toothpaste">
          <a:extLst>
            <a:ext uri="{FF2B5EF4-FFF2-40B4-BE49-F238E27FC236}">
              <a16:creationId xmlns:a16="http://schemas.microsoft.com/office/drawing/2014/main" id="{00000000-0008-0000-0000-0000550D0000}"/>
            </a:ext>
          </a:extLst>
        </xdr:cNvPr>
        <xdr:cNvPicPr/>
      </xdr:nvPicPr>
      <xdr:blipFill>
        <a:blip xmlns:r="http://schemas.openxmlformats.org/officeDocument/2006/relationships" r:embed="rId51" cstate="screen"/>
        <a:srcRect/>
        <a:stretch>
          <a:fillRect/>
        </a:stretch>
      </xdr:blipFill>
      <xdr:spPr>
        <a:xfrm>
          <a:off x="1499870" y="36948745"/>
          <a:ext cx="819150" cy="638175"/>
        </a:xfrm>
        <a:prstGeom prst="rect">
          <a:avLst/>
        </a:prstGeom>
        <a:noFill/>
        <a:ln w="9525">
          <a:noFill/>
          <a:miter lim="800000"/>
          <a:headEnd/>
          <a:tailEnd/>
        </a:ln>
      </xdr:spPr>
    </xdr:pic>
    <xdr:clientData/>
  </xdr:twoCellAnchor>
  <xdr:twoCellAnchor>
    <xdr:from>
      <xdr:col>3</xdr:col>
      <xdr:colOff>40480</xdr:colOff>
      <xdr:row>242</xdr:row>
      <xdr:rowOff>76199</xdr:rowOff>
    </xdr:from>
    <xdr:to>
      <xdr:col>3</xdr:col>
      <xdr:colOff>947219</xdr:colOff>
      <xdr:row>242</xdr:row>
      <xdr:rowOff>647699</xdr:rowOff>
    </xdr:to>
    <xdr:pic>
      <xdr:nvPicPr>
        <xdr:cNvPr id="3469" name="Picture 26">
          <a:extLst>
            <a:ext uri="{FF2B5EF4-FFF2-40B4-BE49-F238E27FC236}">
              <a16:creationId xmlns:a16="http://schemas.microsoft.com/office/drawing/2014/main" id="{00000000-0008-0000-0000-00008D0D0000}"/>
            </a:ext>
          </a:extLst>
        </xdr:cNvPr>
        <xdr:cNvPicPr>
          <a:picLocks noChangeAspect="1" noChangeArrowheads="1"/>
        </xdr:cNvPicPr>
      </xdr:nvPicPr>
      <xdr:blipFill>
        <a:blip xmlns:r="http://schemas.openxmlformats.org/officeDocument/2006/relationships" r:embed="rId52" cstate="screen"/>
        <a:srcRect l="3822" t="7902" b="5639"/>
        <a:stretch>
          <a:fillRect/>
        </a:stretch>
      </xdr:blipFill>
      <xdr:spPr>
        <a:xfrm>
          <a:off x="1449705" y="182264050"/>
          <a:ext cx="906780" cy="571500"/>
        </a:xfrm>
        <a:prstGeom prst="rect">
          <a:avLst/>
        </a:prstGeom>
        <a:noFill/>
        <a:ln w="1">
          <a:noFill/>
          <a:miter lim="800000"/>
          <a:headEnd/>
          <a:tailEnd type="none" w="med" len="med"/>
        </a:ln>
        <a:effectLst/>
      </xdr:spPr>
    </xdr:pic>
    <xdr:clientData/>
  </xdr:twoCellAnchor>
  <xdr:twoCellAnchor>
    <xdr:from>
      <xdr:col>3</xdr:col>
      <xdr:colOff>90579</xdr:colOff>
      <xdr:row>255</xdr:row>
      <xdr:rowOff>128586</xdr:rowOff>
    </xdr:from>
    <xdr:to>
      <xdr:col>3</xdr:col>
      <xdr:colOff>913631</xdr:colOff>
      <xdr:row>255</xdr:row>
      <xdr:rowOff>781050</xdr:rowOff>
    </xdr:to>
    <xdr:pic>
      <xdr:nvPicPr>
        <xdr:cNvPr id="3470" name="Рисунок 3469" descr="Syn-Ake Serum Royal Thai Herb.jpeg">
          <a:extLst>
            <a:ext uri="{FF2B5EF4-FFF2-40B4-BE49-F238E27FC236}">
              <a16:creationId xmlns:a16="http://schemas.microsoft.com/office/drawing/2014/main" id="{00000000-0008-0000-0000-00008E0D0000}"/>
            </a:ext>
          </a:extLst>
        </xdr:cNvPr>
        <xdr:cNvPicPr>
          <a:picLocks noChangeAspect="1"/>
        </xdr:cNvPicPr>
      </xdr:nvPicPr>
      <xdr:blipFill>
        <a:blip xmlns:r="http://schemas.openxmlformats.org/officeDocument/2006/relationships" r:embed="rId53" cstate="screen"/>
        <a:srcRect l="1689" t="9833" r="1689" b="3138"/>
        <a:stretch>
          <a:fillRect/>
        </a:stretch>
      </xdr:blipFill>
      <xdr:spPr>
        <a:xfrm>
          <a:off x="1499870" y="191416305"/>
          <a:ext cx="822960" cy="652780"/>
        </a:xfrm>
        <a:prstGeom prst="rect">
          <a:avLst/>
        </a:prstGeom>
      </xdr:spPr>
    </xdr:pic>
    <xdr:clientData/>
  </xdr:twoCellAnchor>
  <xdr:twoCellAnchor>
    <xdr:from>
      <xdr:col>3</xdr:col>
      <xdr:colOff>28357</xdr:colOff>
      <xdr:row>577</xdr:row>
      <xdr:rowOff>53578</xdr:rowOff>
    </xdr:from>
    <xdr:to>
      <xdr:col>3</xdr:col>
      <xdr:colOff>981273</xdr:colOff>
      <xdr:row>577</xdr:row>
      <xdr:rowOff>761999</xdr:rowOff>
    </xdr:to>
    <xdr:pic>
      <xdr:nvPicPr>
        <xdr:cNvPr id="3476" name="Picture 33">
          <a:extLst>
            <a:ext uri="{FF2B5EF4-FFF2-40B4-BE49-F238E27FC236}">
              <a16:creationId xmlns:a16="http://schemas.microsoft.com/office/drawing/2014/main" id="{00000000-0008-0000-0000-0000940D0000}"/>
            </a:ext>
          </a:extLst>
        </xdr:cNvPr>
        <xdr:cNvPicPr>
          <a:picLocks noChangeAspect="1" noChangeArrowheads="1"/>
        </xdr:cNvPicPr>
      </xdr:nvPicPr>
      <xdr:blipFill>
        <a:blip xmlns:r="http://schemas.openxmlformats.org/officeDocument/2006/relationships" r:embed="rId54" cstate="screen"/>
        <a:srcRect t="18018" b="17117"/>
        <a:stretch>
          <a:fillRect/>
        </a:stretch>
      </xdr:blipFill>
      <xdr:spPr>
        <a:xfrm>
          <a:off x="1437640" y="448047745"/>
          <a:ext cx="953135" cy="708025"/>
        </a:xfrm>
        <a:prstGeom prst="rect">
          <a:avLst/>
        </a:prstGeom>
        <a:noFill/>
        <a:ln w="1">
          <a:noFill/>
          <a:miter lim="800000"/>
          <a:headEnd/>
          <a:tailEnd type="none" w="med" len="med"/>
        </a:ln>
        <a:effectLst/>
      </xdr:spPr>
    </xdr:pic>
    <xdr:clientData/>
  </xdr:twoCellAnchor>
  <xdr:twoCellAnchor>
    <xdr:from>
      <xdr:col>3</xdr:col>
      <xdr:colOff>47625</xdr:colOff>
      <xdr:row>583</xdr:row>
      <xdr:rowOff>21797</xdr:rowOff>
    </xdr:from>
    <xdr:to>
      <xdr:col>3</xdr:col>
      <xdr:colOff>933451</xdr:colOff>
      <xdr:row>583</xdr:row>
      <xdr:rowOff>684152</xdr:rowOff>
    </xdr:to>
    <xdr:pic>
      <xdr:nvPicPr>
        <xdr:cNvPr id="3477" name="Picture 34">
          <a:extLst>
            <a:ext uri="{FF2B5EF4-FFF2-40B4-BE49-F238E27FC236}">
              <a16:creationId xmlns:a16="http://schemas.microsoft.com/office/drawing/2014/main" id="{00000000-0008-0000-0000-0000950D0000}"/>
            </a:ext>
          </a:extLst>
        </xdr:cNvPr>
        <xdr:cNvPicPr>
          <a:picLocks noChangeAspect="1" noChangeArrowheads="1"/>
        </xdr:cNvPicPr>
      </xdr:nvPicPr>
      <xdr:blipFill>
        <a:blip xmlns:r="http://schemas.openxmlformats.org/officeDocument/2006/relationships" r:embed="rId55" cstate="screen"/>
        <a:srcRect/>
        <a:stretch>
          <a:fillRect/>
        </a:stretch>
      </xdr:blipFill>
      <xdr:spPr>
        <a:xfrm>
          <a:off x="1457325" y="452933435"/>
          <a:ext cx="885825" cy="662305"/>
        </a:xfrm>
        <a:prstGeom prst="rect">
          <a:avLst/>
        </a:prstGeom>
        <a:noFill/>
        <a:ln w="1">
          <a:noFill/>
          <a:miter lim="800000"/>
          <a:headEnd/>
          <a:tailEnd type="none" w="med" len="med"/>
        </a:ln>
        <a:effectLst/>
      </xdr:spPr>
    </xdr:pic>
    <xdr:clientData/>
  </xdr:twoCellAnchor>
  <xdr:twoCellAnchor>
    <xdr:from>
      <xdr:col>3</xdr:col>
      <xdr:colOff>21705</xdr:colOff>
      <xdr:row>526</xdr:row>
      <xdr:rowOff>18319</xdr:rowOff>
    </xdr:from>
    <xdr:to>
      <xdr:col>3</xdr:col>
      <xdr:colOff>971575</xdr:colOff>
      <xdr:row>526</xdr:row>
      <xdr:rowOff>933450</xdr:rowOff>
    </xdr:to>
    <xdr:pic>
      <xdr:nvPicPr>
        <xdr:cNvPr id="3493" name="Рисунок 3492">
          <a:extLst>
            <a:ext uri="{FF2B5EF4-FFF2-40B4-BE49-F238E27FC236}">
              <a16:creationId xmlns:a16="http://schemas.microsoft.com/office/drawing/2014/main" id="{00000000-0008-0000-0000-0000A50D0000}"/>
            </a:ext>
          </a:extLst>
        </xdr:cNvPr>
        <xdr:cNvPicPr>
          <a:picLocks noChangeAspect="1"/>
        </xdr:cNvPicPr>
      </xdr:nvPicPr>
      <xdr:blipFill>
        <a:blip xmlns:r="http://schemas.openxmlformats.org/officeDocument/2006/relationships" r:embed="rId56" cstate="screen"/>
        <a:stretch>
          <a:fillRect/>
        </a:stretch>
      </xdr:blipFill>
      <xdr:spPr>
        <a:xfrm>
          <a:off x="1431290" y="406732740"/>
          <a:ext cx="949960" cy="915670"/>
        </a:xfrm>
        <a:prstGeom prst="rect">
          <a:avLst/>
        </a:prstGeom>
      </xdr:spPr>
    </xdr:pic>
    <xdr:clientData/>
  </xdr:twoCellAnchor>
  <xdr:twoCellAnchor>
    <xdr:from>
      <xdr:col>3</xdr:col>
      <xdr:colOff>76200</xdr:colOff>
      <xdr:row>527</xdr:row>
      <xdr:rowOff>17951</xdr:rowOff>
    </xdr:from>
    <xdr:to>
      <xdr:col>3</xdr:col>
      <xdr:colOff>971550</xdr:colOff>
      <xdr:row>527</xdr:row>
      <xdr:rowOff>781050</xdr:rowOff>
    </xdr:to>
    <xdr:pic>
      <xdr:nvPicPr>
        <xdr:cNvPr id="3494" name="Рисунок 3493">
          <a:extLst>
            <a:ext uri="{FF2B5EF4-FFF2-40B4-BE49-F238E27FC236}">
              <a16:creationId xmlns:a16="http://schemas.microsoft.com/office/drawing/2014/main" id="{00000000-0008-0000-0000-0000A60D0000}"/>
            </a:ext>
          </a:extLst>
        </xdr:cNvPr>
        <xdr:cNvPicPr>
          <a:picLocks noChangeAspect="1"/>
        </xdr:cNvPicPr>
      </xdr:nvPicPr>
      <xdr:blipFill>
        <a:blip xmlns:r="http://schemas.openxmlformats.org/officeDocument/2006/relationships" r:embed="rId57" cstate="screen"/>
        <a:stretch>
          <a:fillRect/>
        </a:stretch>
      </xdr:blipFill>
      <xdr:spPr>
        <a:xfrm>
          <a:off x="1485900" y="407694765"/>
          <a:ext cx="895350" cy="763270"/>
        </a:xfrm>
        <a:prstGeom prst="rect">
          <a:avLst/>
        </a:prstGeom>
      </xdr:spPr>
    </xdr:pic>
    <xdr:clientData/>
  </xdr:twoCellAnchor>
  <xdr:twoCellAnchor>
    <xdr:from>
      <xdr:col>3</xdr:col>
      <xdr:colOff>44054</xdr:colOff>
      <xdr:row>524</xdr:row>
      <xdr:rowOff>36135</xdr:rowOff>
    </xdr:from>
    <xdr:to>
      <xdr:col>3</xdr:col>
      <xdr:colOff>940914</xdr:colOff>
      <xdr:row>524</xdr:row>
      <xdr:rowOff>866775</xdr:rowOff>
    </xdr:to>
    <xdr:pic>
      <xdr:nvPicPr>
        <xdr:cNvPr id="3495" name="Рисунок 3494">
          <a:extLst>
            <a:ext uri="{FF2B5EF4-FFF2-40B4-BE49-F238E27FC236}">
              <a16:creationId xmlns:a16="http://schemas.microsoft.com/office/drawing/2014/main" id="{00000000-0008-0000-0000-0000A70D0000}"/>
            </a:ext>
          </a:extLst>
        </xdr:cNvPr>
        <xdr:cNvPicPr>
          <a:picLocks noChangeAspect="1"/>
        </xdr:cNvPicPr>
      </xdr:nvPicPr>
      <xdr:blipFill>
        <a:blip xmlns:r="http://schemas.openxmlformats.org/officeDocument/2006/relationships" r:embed="rId58" cstate="screen"/>
        <a:stretch>
          <a:fillRect/>
        </a:stretch>
      </xdr:blipFill>
      <xdr:spPr>
        <a:xfrm>
          <a:off x="1453515" y="404959820"/>
          <a:ext cx="896620" cy="831215"/>
        </a:xfrm>
        <a:prstGeom prst="rect">
          <a:avLst/>
        </a:prstGeom>
      </xdr:spPr>
    </xdr:pic>
    <xdr:clientData/>
  </xdr:twoCellAnchor>
  <xdr:twoCellAnchor>
    <xdr:from>
      <xdr:col>3</xdr:col>
      <xdr:colOff>60722</xdr:colOff>
      <xdr:row>612</xdr:row>
      <xdr:rowOff>45744</xdr:rowOff>
    </xdr:from>
    <xdr:to>
      <xdr:col>3</xdr:col>
      <xdr:colOff>912517</xdr:colOff>
      <xdr:row>612</xdr:row>
      <xdr:rowOff>819150</xdr:rowOff>
    </xdr:to>
    <xdr:pic>
      <xdr:nvPicPr>
        <xdr:cNvPr id="3542" name="Picture 2">
          <a:extLst>
            <a:ext uri="{FF2B5EF4-FFF2-40B4-BE49-F238E27FC236}">
              <a16:creationId xmlns:a16="http://schemas.microsoft.com/office/drawing/2014/main" id="{00000000-0008-0000-0000-0000D60D0000}"/>
            </a:ext>
          </a:extLst>
        </xdr:cNvPr>
        <xdr:cNvPicPr>
          <a:picLocks noChangeAspect="1" noChangeArrowheads="1"/>
        </xdr:cNvPicPr>
      </xdr:nvPicPr>
      <xdr:blipFill>
        <a:blip xmlns:r="http://schemas.openxmlformats.org/officeDocument/2006/relationships" r:embed="rId59" cstate="screen"/>
        <a:srcRect/>
        <a:stretch>
          <a:fillRect/>
        </a:stretch>
      </xdr:blipFill>
      <xdr:spPr>
        <a:xfrm>
          <a:off x="1470025" y="475602300"/>
          <a:ext cx="852170" cy="773430"/>
        </a:xfrm>
        <a:prstGeom prst="rect">
          <a:avLst/>
        </a:prstGeom>
        <a:noFill/>
        <a:ln w="1">
          <a:noFill/>
          <a:miter lim="800000"/>
          <a:headEnd/>
          <a:tailEnd type="none" w="med" len="med"/>
        </a:ln>
        <a:effectLst/>
      </xdr:spPr>
    </xdr:pic>
    <xdr:clientData/>
  </xdr:twoCellAnchor>
  <xdr:twoCellAnchor>
    <xdr:from>
      <xdr:col>3</xdr:col>
      <xdr:colOff>47625</xdr:colOff>
      <xdr:row>502</xdr:row>
      <xdr:rowOff>14398</xdr:rowOff>
    </xdr:from>
    <xdr:to>
      <xdr:col>3</xdr:col>
      <xdr:colOff>971550</xdr:colOff>
      <xdr:row>502</xdr:row>
      <xdr:rowOff>761999</xdr:rowOff>
    </xdr:to>
    <xdr:pic>
      <xdr:nvPicPr>
        <xdr:cNvPr id="3546" name="Picture 24" descr="CAREBEAU VITAMIN E MILKY CARE แคร์บิว วิตามิน อี มิลค์กี้ แคร์ สต ...">
          <a:extLst>
            <a:ext uri="{FF2B5EF4-FFF2-40B4-BE49-F238E27FC236}">
              <a16:creationId xmlns:a16="http://schemas.microsoft.com/office/drawing/2014/main" id="{00000000-0008-0000-0000-0000DA0D0000}"/>
            </a:ext>
          </a:extLst>
        </xdr:cNvPr>
        <xdr:cNvPicPr>
          <a:picLocks noChangeAspect="1" noChangeArrowheads="1"/>
        </xdr:cNvPicPr>
      </xdr:nvPicPr>
      <xdr:blipFill>
        <a:blip xmlns:r="http://schemas.openxmlformats.org/officeDocument/2006/relationships" r:embed="rId60" cstate="screen"/>
        <a:srcRect l="17333" t="15333" r="17464" b="20820"/>
        <a:stretch>
          <a:fillRect/>
        </a:stretch>
      </xdr:blipFill>
      <xdr:spPr>
        <a:xfrm>
          <a:off x="1457325" y="386782945"/>
          <a:ext cx="923925" cy="747395"/>
        </a:xfrm>
        <a:prstGeom prst="rect">
          <a:avLst/>
        </a:prstGeom>
        <a:noFill/>
      </xdr:spPr>
    </xdr:pic>
    <xdr:clientData/>
  </xdr:twoCellAnchor>
  <xdr:twoCellAnchor>
    <xdr:from>
      <xdr:col>3</xdr:col>
      <xdr:colOff>9525</xdr:colOff>
      <xdr:row>501</xdr:row>
      <xdr:rowOff>35467</xdr:rowOff>
    </xdr:from>
    <xdr:to>
      <xdr:col>3</xdr:col>
      <xdr:colOff>942975</xdr:colOff>
      <xdr:row>501</xdr:row>
      <xdr:rowOff>847725</xdr:rowOff>
    </xdr:to>
    <xdr:pic>
      <xdr:nvPicPr>
        <xdr:cNvPr id="3547" name="Picture 25">
          <a:extLst>
            <a:ext uri="{FF2B5EF4-FFF2-40B4-BE49-F238E27FC236}">
              <a16:creationId xmlns:a16="http://schemas.microsoft.com/office/drawing/2014/main" id="{00000000-0008-0000-0000-0000DB0D0000}"/>
            </a:ext>
          </a:extLst>
        </xdr:cNvPr>
        <xdr:cNvPicPr>
          <a:picLocks noChangeAspect="1" noChangeArrowheads="1"/>
        </xdr:cNvPicPr>
      </xdr:nvPicPr>
      <xdr:blipFill>
        <a:blip xmlns:r="http://schemas.openxmlformats.org/officeDocument/2006/relationships" r:embed="rId61" cstate="screen"/>
        <a:srcRect/>
        <a:stretch>
          <a:fillRect/>
        </a:stretch>
      </xdr:blipFill>
      <xdr:spPr>
        <a:xfrm>
          <a:off x="1419225" y="385927600"/>
          <a:ext cx="933450" cy="812800"/>
        </a:xfrm>
        <a:prstGeom prst="rect">
          <a:avLst/>
        </a:prstGeom>
        <a:noFill/>
        <a:ln w="1">
          <a:noFill/>
          <a:miter lim="800000"/>
          <a:headEnd/>
          <a:tailEnd type="none" w="med" len="med"/>
        </a:ln>
        <a:effectLst/>
      </xdr:spPr>
    </xdr:pic>
    <xdr:clientData/>
  </xdr:twoCellAnchor>
  <xdr:twoCellAnchor>
    <xdr:from>
      <xdr:col>3</xdr:col>
      <xdr:colOff>161925</xdr:colOff>
      <xdr:row>150</xdr:row>
      <xdr:rowOff>54768</xdr:rowOff>
    </xdr:from>
    <xdr:to>
      <xdr:col>3</xdr:col>
      <xdr:colOff>942974</xdr:colOff>
      <xdr:row>150</xdr:row>
      <xdr:rowOff>702467</xdr:rowOff>
    </xdr:to>
    <xdr:pic>
      <xdr:nvPicPr>
        <xdr:cNvPr id="3565" name="Picture 1">
          <a:extLst>
            <a:ext uri="{FF2B5EF4-FFF2-40B4-BE49-F238E27FC236}">
              <a16:creationId xmlns:a16="http://schemas.microsoft.com/office/drawing/2014/main" id="{00000000-0008-0000-0000-0000ED0D0000}"/>
            </a:ext>
          </a:extLst>
        </xdr:cNvPr>
        <xdr:cNvPicPr>
          <a:picLocks noChangeAspect="1" noChangeArrowheads="1"/>
        </xdr:cNvPicPr>
      </xdr:nvPicPr>
      <xdr:blipFill>
        <a:blip xmlns:r="http://schemas.openxmlformats.org/officeDocument/2006/relationships" r:embed="rId62" cstate="screen"/>
        <a:srcRect/>
        <a:stretch>
          <a:fillRect/>
        </a:stretch>
      </xdr:blipFill>
      <xdr:spPr>
        <a:xfrm>
          <a:off x="1571625" y="108705650"/>
          <a:ext cx="780415" cy="647700"/>
        </a:xfrm>
        <a:prstGeom prst="rect">
          <a:avLst/>
        </a:prstGeom>
        <a:noFill/>
        <a:ln w="1">
          <a:noFill/>
          <a:miter lim="800000"/>
          <a:headEnd/>
          <a:tailEnd type="none" w="med" len="med"/>
        </a:ln>
        <a:effectLst/>
      </xdr:spPr>
    </xdr:pic>
    <xdr:clientData/>
  </xdr:twoCellAnchor>
  <xdr:twoCellAnchor>
    <xdr:from>
      <xdr:col>3</xdr:col>
      <xdr:colOff>188119</xdr:colOff>
      <xdr:row>191</xdr:row>
      <xdr:rowOff>24798</xdr:rowOff>
    </xdr:from>
    <xdr:to>
      <xdr:col>3</xdr:col>
      <xdr:colOff>797719</xdr:colOff>
      <xdr:row>191</xdr:row>
      <xdr:rowOff>683419</xdr:rowOff>
    </xdr:to>
    <xdr:pic>
      <xdr:nvPicPr>
        <xdr:cNvPr id="3566" name="Picture 72">
          <a:extLst>
            <a:ext uri="{FF2B5EF4-FFF2-40B4-BE49-F238E27FC236}">
              <a16:creationId xmlns:a16="http://schemas.microsoft.com/office/drawing/2014/main" id="{00000000-0008-0000-0000-0000EE0D0000}"/>
            </a:ext>
          </a:extLst>
        </xdr:cNvPr>
        <xdr:cNvPicPr>
          <a:picLocks noChangeAspect="1" noChangeArrowheads="1"/>
        </xdr:cNvPicPr>
      </xdr:nvPicPr>
      <xdr:blipFill>
        <a:blip xmlns:r="http://schemas.openxmlformats.org/officeDocument/2006/relationships" r:embed="rId63" cstate="screen"/>
        <a:srcRect/>
        <a:stretch>
          <a:fillRect/>
        </a:stretch>
      </xdr:blipFill>
      <xdr:spPr>
        <a:xfrm>
          <a:off x="1597660" y="140099415"/>
          <a:ext cx="609600" cy="658495"/>
        </a:xfrm>
        <a:prstGeom prst="rect">
          <a:avLst/>
        </a:prstGeom>
        <a:noFill/>
        <a:ln w="1">
          <a:noFill/>
          <a:miter lim="800000"/>
          <a:headEnd/>
          <a:tailEnd type="none" w="med" len="med"/>
        </a:ln>
        <a:effectLst/>
      </xdr:spPr>
    </xdr:pic>
    <xdr:clientData/>
  </xdr:twoCellAnchor>
  <xdr:twoCellAnchor>
    <xdr:from>
      <xdr:col>3</xdr:col>
      <xdr:colOff>232263</xdr:colOff>
      <xdr:row>262</xdr:row>
      <xdr:rowOff>33977</xdr:rowOff>
    </xdr:from>
    <xdr:to>
      <xdr:col>3</xdr:col>
      <xdr:colOff>868812</xdr:colOff>
      <xdr:row>262</xdr:row>
      <xdr:rowOff>828675</xdr:rowOff>
    </xdr:to>
    <xdr:pic>
      <xdr:nvPicPr>
        <xdr:cNvPr id="3574" name="Picture 3">
          <a:extLst>
            <a:ext uri="{FF2B5EF4-FFF2-40B4-BE49-F238E27FC236}">
              <a16:creationId xmlns:a16="http://schemas.microsoft.com/office/drawing/2014/main" id="{00000000-0008-0000-0000-0000F60D0000}"/>
            </a:ext>
          </a:extLst>
        </xdr:cNvPr>
        <xdr:cNvPicPr>
          <a:picLocks noChangeAspect="1" noChangeArrowheads="1"/>
        </xdr:cNvPicPr>
      </xdr:nvPicPr>
      <xdr:blipFill>
        <a:blip xmlns:r="http://schemas.openxmlformats.org/officeDocument/2006/relationships" r:embed="rId64" cstate="screen"/>
        <a:srcRect l="17308" t="5479"/>
        <a:stretch>
          <a:fillRect/>
        </a:stretch>
      </xdr:blipFill>
      <xdr:spPr>
        <a:xfrm>
          <a:off x="1641475" y="197039230"/>
          <a:ext cx="636905" cy="795020"/>
        </a:xfrm>
        <a:prstGeom prst="rect">
          <a:avLst/>
        </a:prstGeom>
        <a:noFill/>
        <a:ln w="1">
          <a:noFill/>
          <a:miter lim="800000"/>
          <a:headEnd/>
          <a:tailEnd type="none" w="med" len="med"/>
        </a:ln>
        <a:effectLst/>
      </xdr:spPr>
    </xdr:pic>
    <xdr:clientData/>
  </xdr:twoCellAnchor>
  <xdr:twoCellAnchor>
    <xdr:from>
      <xdr:col>3</xdr:col>
      <xdr:colOff>111095</xdr:colOff>
      <xdr:row>600</xdr:row>
      <xdr:rowOff>26376</xdr:rowOff>
    </xdr:from>
    <xdr:to>
      <xdr:col>3</xdr:col>
      <xdr:colOff>642939</xdr:colOff>
      <xdr:row>600</xdr:row>
      <xdr:rowOff>696057</xdr:rowOff>
    </xdr:to>
    <xdr:pic>
      <xdr:nvPicPr>
        <xdr:cNvPr id="3581" name="Picture 1">
          <a:extLst>
            <a:ext uri="{FF2B5EF4-FFF2-40B4-BE49-F238E27FC236}">
              <a16:creationId xmlns:a16="http://schemas.microsoft.com/office/drawing/2014/main" id="{00000000-0008-0000-0000-0000FD0D0000}"/>
            </a:ext>
          </a:extLst>
        </xdr:cNvPr>
        <xdr:cNvPicPr>
          <a:picLocks noChangeAspect="1" noChangeArrowheads="1"/>
        </xdr:cNvPicPr>
      </xdr:nvPicPr>
      <xdr:blipFill>
        <a:blip xmlns:r="http://schemas.openxmlformats.org/officeDocument/2006/relationships" r:embed="rId65" cstate="screen"/>
        <a:srcRect/>
        <a:stretch>
          <a:fillRect/>
        </a:stretch>
      </xdr:blipFill>
      <xdr:spPr>
        <a:xfrm>
          <a:off x="1520190" y="466490050"/>
          <a:ext cx="532130" cy="669925"/>
        </a:xfrm>
        <a:prstGeom prst="rect">
          <a:avLst/>
        </a:prstGeom>
        <a:noFill/>
        <a:ln w="1">
          <a:noFill/>
          <a:miter lim="800000"/>
          <a:headEnd/>
          <a:tailEnd type="none" w="med" len="med"/>
        </a:ln>
        <a:effectLst/>
      </xdr:spPr>
    </xdr:pic>
    <xdr:clientData/>
  </xdr:twoCellAnchor>
  <xdr:twoCellAnchor>
    <xdr:from>
      <xdr:col>3</xdr:col>
      <xdr:colOff>32514</xdr:colOff>
      <xdr:row>601</xdr:row>
      <xdr:rowOff>9525</xdr:rowOff>
    </xdr:from>
    <xdr:to>
      <xdr:col>3</xdr:col>
      <xdr:colOff>718505</xdr:colOff>
      <xdr:row>601</xdr:row>
      <xdr:rowOff>766656</xdr:rowOff>
    </xdr:to>
    <xdr:pic>
      <xdr:nvPicPr>
        <xdr:cNvPr id="3582" name="Picture 1">
          <a:extLst>
            <a:ext uri="{FF2B5EF4-FFF2-40B4-BE49-F238E27FC236}">
              <a16:creationId xmlns:a16="http://schemas.microsoft.com/office/drawing/2014/main" id="{00000000-0008-0000-0000-0000FE0D0000}"/>
            </a:ext>
          </a:extLst>
        </xdr:cNvPr>
        <xdr:cNvPicPr>
          <a:picLocks noChangeAspect="1" noChangeArrowheads="1"/>
        </xdr:cNvPicPr>
      </xdr:nvPicPr>
      <xdr:blipFill>
        <a:blip xmlns:r="http://schemas.openxmlformats.org/officeDocument/2006/relationships" r:embed="rId66" cstate="screen"/>
        <a:srcRect/>
        <a:stretch>
          <a:fillRect/>
        </a:stretch>
      </xdr:blipFill>
      <xdr:spPr>
        <a:xfrm>
          <a:off x="1442085" y="467245065"/>
          <a:ext cx="685800" cy="756920"/>
        </a:xfrm>
        <a:prstGeom prst="rect">
          <a:avLst/>
        </a:prstGeom>
        <a:noFill/>
        <a:ln w="1">
          <a:noFill/>
          <a:miter lim="800000"/>
          <a:headEnd/>
          <a:tailEnd type="none" w="med" len="med"/>
        </a:ln>
        <a:effectLst/>
      </xdr:spPr>
    </xdr:pic>
    <xdr:clientData/>
  </xdr:twoCellAnchor>
  <xdr:twoCellAnchor>
    <xdr:from>
      <xdr:col>3</xdr:col>
      <xdr:colOff>115955</xdr:colOff>
      <xdr:row>605</xdr:row>
      <xdr:rowOff>27841</xdr:rowOff>
    </xdr:from>
    <xdr:to>
      <xdr:col>3</xdr:col>
      <xdr:colOff>881062</xdr:colOff>
      <xdr:row>605</xdr:row>
      <xdr:rowOff>676379</xdr:rowOff>
    </xdr:to>
    <xdr:pic>
      <xdr:nvPicPr>
        <xdr:cNvPr id="3583" name="Picture 3" descr="Нежное детское мыло от Мадам Хенг – Товары из Таиланда &quot;Asia Shop&quot;">
          <a:extLst>
            <a:ext uri="{FF2B5EF4-FFF2-40B4-BE49-F238E27FC236}">
              <a16:creationId xmlns:a16="http://schemas.microsoft.com/office/drawing/2014/main" id="{00000000-0008-0000-0000-0000FF0D0000}"/>
            </a:ext>
          </a:extLst>
        </xdr:cNvPr>
        <xdr:cNvPicPr>
          <a:picLocks noChangeAspect="1" noChangeArrowheads="1"/>
        </xdr:cNvPicPr>
      </xdr:nvPicPr>
      <xdr:blipFill>
        <a:blip xmlns:r="http://schemas.openxmlformats.org/officeDocument/2006/relationships" r:embed="rId67" cstate="screen"/>
        <a:srcRect/>
        <a:stretch>
          <a:fillRect/>
        </a:stretch>
      </xdr:blipFill>
      <xdr:spPr>
        <a:xfrm>
          <a:off x="1525270" y="470351485"/>
          <a:ext cx="765175" cy="648970"/>
        </a:xfrm>
        <a:prstGeom prst="rect">
          <a:avLst/>
        </a:prstGeom>
        <a:noFill/>
      </xdr:spPr>
    </xdr:pic>
    <xdr:clientData/>
  </xdr:twoCellAnchor>
  <xdr:twoCellAnchor>
    <xdr:from>
      <xdr:col>3</xdr:col>
      <xdr:colOff>126114</xdr:colOff>
      <xdr:row>604</xdr:row>
      <xdr:rowOff>31535</xdr:rowOff>
    </xdr:from>
    <xdr:to>
      <xdr:col>3</xdr:col>
      <xdr:colOff>910828</xdr:colOff>
      <xdr:row>604</xdr:row>
      <xdr:rowOff>714375</xdr:rowOff>
    </xdr:to>
    <xdr:pic>
      <xdr:nvPicPr>
        <xdr:cNvPr id="3584" name="Picture 5">
          <a:extLst>
            <a:ext uri="{FF2B5EF4-FFF2-40B4-BE49-F238E27FC236}">
              <a16:creationId xmlns:a16="http://schemas.microsoft.com/office/drawing/2014/main" id="{00000000-0008-0000-0000-0000000E0000}"/>
            </a:ext>
          </a:extLst>
        </xdr:cNvPr>
        <xdr:cNvPicPr>
          <a:picLocks noChangeAspect="1" noChangeArrowheads="1"/>
        </xdr:cNvPicPr>
      </xdr:nvPicPr>
      <xdr:blipFill>
        <a:blip xmlns:r="http://schemas.openxmlformats.org/officeDocument/2006/relationships" r:embed="rId68" cstate="screen"/>
        <a:srcRect/>
        <a:stretch>
          <a:fillRect/>
        </a:stretch>
      </xdr:blipFill>
      <xdr:spPr>
        <a:xfrm>
          <a:off x="1535430" y="469593295"/>
          <a:ext cx="784860" cy="683260"/>
        </a:xfrm>
        <a:prstGeom prst="rect">
          <a:avLst/>
        </a:prstGeom>
        <a:noFill/>
        <a:ln w="1">
          <a:noFill/>
          <a:miter lim="800000"/>
          <a:headEnd/>
          <a:tailEnd type="none" w="med" len="med"/>
        </a:ln>
        <a:effectLst/>
      </xdr:spPr>
    </xdr:pic>
    <xdr:clientData/>
  </xdr:twoCellAnchor>
  <xdr:twoCellAnchor>
    <xdr:from>
      <xdr:col>3</xdr:col>
      <xdr:colOff>200025</xdr:colOff>
      <xdr:row>482</xdr:row>
      <xdr:rowOff>24105</xdr:rowOff>
    </xdr:from>
    <xdr:to>
      <xdr:col>3</xdr:col>
      <xdr:colOff>779860</xdr:colOff>
      <xdr:row>482</xdr:row>
      <xdr:rowOff>693730</xdr:rowOff>
    </xdr:to>
    <xdr:pic>
      <xdr:nvPicPr>
        <xdr:cNvPr id="3590" name="Picture 44">
          <a:extLst>
            <a:ext uri="{FF2B5EF4-FFF2-40B4-BE49-F238E27FC236}">
              <a16:creationId xmlns:a16="http://schemas.microsoft.com/office/drawing/2014/main" id="{00000000-0008-0000-0000-0000060E0000}"/>
            </a:ext>
          </a:extLst>
        </xdr:cNvPr>
        <xdr:cNvPicPr>
          <a:picLocks noChangeAspect="1" noChangeArrowheads="1"/>
        </xdr:cNvPicPr>
      </xdr:nvPicPr>
      <xdr:blipFill>
        <a:blip xmlns:r="http://schemas.openxmlformats.org/officeDocument/2006/relationships" r:embed="rId69" cstate="screen"/>
        <a:srcRect/>
        <a:stretch>
          <a:fillRect/>
        </a:stretch>
      </xdr:blipFill>
      <xdr:spPr>
        <a:xfrm>
          <a:off x="1609725" y="371724555"/>
          <a:ext cx="579755" cy="669925"/>
        </a:xfrm>
        <a:prstGeom prst="rect">
          <a:avLst/>
        </a:prstGeom>
        <a:noFill/>
        <a:ln w="1">
          <a:noFill/>
          <a:miter lim="800000"/>
          <a:headEnd/>
          <a:tailEnd type="none" w="med" len="med"/>
        </a:ln>
        <a:effectLst/>
      </xdr:spPr>
    </xdr:pic>
    <xdr:clientData/>
  </xdr:twoCellAnchor>
  <xdr:twoCellAnchor>
    <xdr:from>
      <xdr:col>3</xdr:col>
      <xdr:colOff>133044</xdr:colOff>
      <xdr:row>588</xdr:row>
      <xdr:rowOff>52851</xdr:rowOff>
    </xdr:from>
    <xdr:to>
      <xdr:col>3</xdr:col>
      <xdr:colOff>917816</xdr:colOff>
      <xdr:row>588</xdr:row>
      <xdr:rowOff>847725</xdr:rowOff>
    </xdr:to>
    <xdr:pic>
      <xdr:nvPicPr>
        <xdr:cNvPr id="3621" name="Рисунок 3620" descr="Varicose-Veins-Darawadee.jpg">
          <a:extLst>
            <a:ext uri="{FF2B5EF4-FFF2-40B4-BE49-F238E27FC236}">
              <a16:creationId xmlns:a16="http://schemas.microsoft.com/office/drawing/2014/main" id="{00000000-0008-0000-0000-0000250E0000}"/>
            </a:ext>
          </a:extLst>
        </xdr:cNvPr>
        <xdr:cNvPicPr>
          <a:picLocks noChangeAspect="1"/>
        </xdr:cNvPicPr>
      </xdr:nvPicPr>
      <xdr:blipFill>
        <a:blip xmlns:r="http://schemas.openxmlformats.org/officeDocument/2006/relationships" r:embed="rId70" cstate="screen">
          <a:lum bright="20000" contrast="10000"/>
        </a:blip>
        <a:srcRect t="11251" b="10662"/>
        <a:stretch>
          <a:fillRect/>
        </a:stretch>
      </xdr:blipFill>
      <xdr:spPr>
        <a:xfrm>
          <a:off x="1542415" y="456977115"/>
          <a:ext cx="784860" cy="795020"/>
        </a:xfrm>
        <a:prstGeom prst="rect">
          <a:avLst/>
        </a:prstGeom>
      </xdr:spPr>
    </xdr:pic>
    <xdr:clientData/>
  </xdr:twoCellAnchor>
  <xdr:twoCellAnchor>
    <xdr:from>
      <xdr:col>3</xdr:col>
      <xdr:colOff>192883</xdr:colOff>
      <xdr:row>75</xdr:row>
      <xdr:rowOff>31820</xdr:rowOff>
    </xdr:from>
    <xdr:to>
      <xdr:col>3</xdr:col>
      <xdr:colOff>821533</xdr:colOff>
      <xdr:row>75</xdr:row>
      <xdr:rowOff>659606</xdr:rowOff>
    </xdr:to>
    <xdr:pic>
      <xdr:nvPicPr>
        <xdr:cNvPr id="3628" name="Рисунок 3627" descr="http://cdn.st100sp.com/cache_pictures/023151259/thumb150">
          <a:extLst>
            <a:ext uri="{FF2B5EF4-FFF2-40B4-BE49-F238E27FC236}">
              <a16:creationId xmlns:a16="http://schemas.microsoft.com/office/drawing/2014/main" id="{00000000-0008-0000-0000-00002C0E0000}"/>
            </a:ext>
          </a:extLst>
        </xdr:cNvPr>
        <xdr:cNvPicPr>
          <a:picLocks noChangeAspect="1" noChangeArrowheads="1"/>
        </xdr:cNvPicPr>
      </xdr:nvPicPr>
      <xdr:blipFill>
        <a:blip xmlns:r="http://schemas.openxmlformats.org/officeDocument/2006/relationships" r:embed="rId71" cstate="screen"/>
        <a:srcRect l="13196" r="14044"/>
        <a:stretch>
          <a:fillRect/>
        </a:stretch>
      </xdr:blipFill>
      <xdr:spPr>
        <a:xfrm>
          <a:off x="1602105" y="50517425"/>
          <a:ext cx="628650" cy="627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38099</xdr:colOff>
      <xdr:row>66</xdr:row>
      <xdr:rowOff>136922</xdr:rowOff>
    </xdr:from>
    <xdr:to>
      <xdr:col>3</xdr:col>
      <xdr:colOff>970629</xdr:colOff>
      <xdr:row>66</xdr:row>
      <xdr:rowOff>602127</xdr:rowOff>
    </xdr:to>
    <xdr:pic>
      <xdr:nvPicPr>
        <xdr:cNvPr id="611" name="Рисунок 610" descr="883.jpg">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72" cstate="screen"/>
        <a:srcRect t="23295" b="25909"/>
        <a:stretch>
          <a:fillRect/>
        </a:stretch>
      </xdr:blipFill>
      <xdr:spPr>
        <a:xfrm>
          <a:off x="1447165" y="43661330"/>
          <a:ext cx="932815" cy="465455"/>
        </a:xfrm>
        <a:prstGeom prst="rect">
          <a:avLst/>
        </a:prstGeom>
      </xdr:spPr>
    </xdr:pic>
    <xdr:clientData/>
  </xdr:twoCellAnchor>
  <xdr:twoCellAnchor>
    <xdr:from>
      <xdr:col>3</xdr:col>
      <xdr:colOff>239315</xdr:colOff>
      <xdr:row>44</xdr:row>
      <xdr:rowOff>42862</xdr:rowOff>
    </xdr:from>
    <xdr:to>
      <xdr:col>3</xdr:col>
      <xdr:colOff>750093</xdr:colOff>
      <xdr:row>44</xdr:row>
      <xdr:rowOff>671512</xdr:rowOff>
    </xdr:to>
    <xdr:pic>
      <xdr:nvPicPr>
        <xdr:cNvPr id="617" name="Рисунок 616" descr="http://cdn.st100sp.com/cache_pictures/023219256/thumb150">
          <a:extLst>
            <a:ext uri="{FF2B5EF4-FFF2-40B4-BE49-F238E27FC236}">
              <a16:creationId xmlns:a16="http://schemas.microsoft.com/office/drawing/2014/main" id="{00000000-0008-0000-0000-000069020000}"/>
            </a:ext>
          </a:extLst>
        </xdr:cNvPr>
        <xdr:cNvPicPr>
          <a:picLocks noChangeAspect="1" noChangeArrowheads="1"/>
        </xdr:cNvPicPr>
      </xdr:nvPicPr>
      <xdr:blipFill>
        <a:blip xmlns:r="http://schemas.openxmlformats.org/officeDocument/2006/relationships" r:embed="rId73" cstate="screen"/>
        <a:srcRect b="4229"/>
        <a:stretch>
          <a:fillRect/>
        </a:stretch>
      </xdr:blipFill>
      <xdr:spPr>
        <a:xfrm>
          <a:off x="1648460" y="27734260"/>
          <a:ext cx="511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173</xdr:row>
      <xdr:rowOff>23813</xdr:rowOff>
    </xdr:from>
    <xdr:to>
      <xdr:col>3</xdr:col>
      <xdr:colOff>948128</xdr:colOff>
      <xdr:row>173</xdr:row>
      <xdr:rowOff>667613</xdr:rowOff>
    </xdr:to>
    <xdr:pic>
      <xdr:nvPicPr>
        <xdr:cNvPr id="625" name="Рисунок 624">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74" cstate="screen"/>
        <a:srcRect l="6757" t="11420" b="15065"/>
        <a:stretch>
          <a:fillRect/>
        </a:stretch>
      </xdr:blipFill>
      <xdr:spPr>
        <a:xfrm>
          <a:off x="1495425" y="126968885"/>
          <a:ext cx="862330" cy="643890"/>
        </a:xfrm>
        <a:prstGeom prst="rect">
          <a:avLst/>
        </a:prstGeom>
      </xdr:spPr>
    </xdr:pic>
    <xdr:clientData/>
  </xdr:twoCellAnchor>
  <xdr:twoCellAnchor>
    <xdr:from>
      <xdr:col>3</xdr:col>
      <xdr:colOff>400051</xdr:colOff>
      <xdr:row>187</xdr:row>
      <xdr:rowOff>48815</xdr:rowOff>
    </xdr:from>
    <xdr:to>
      <xdr:col>3</xdr:col>
      <xdr:colOff>646509</xdr:colOff>
      <xdr:row>187</xdr:row>
      <xdr:rowOff>686990</xdr:rowOff>
    </xdr:to>
    <xdr:pic>
      <xdr:nvPicPr>
        <xdr:cNvPr id="626" name="Рисунок 625" descr="ZTDo5WI1ljHMRdkcKEWvXA.jpg">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75" cstate="screen"/>
        <a:srcRect l="31579" r="26316"/>
        <a:stretch>
          <a:fillRect/>
        </a:stretch>
      </xdr:blipFill>
      <xdr:spPr>
        <a:xfrm>
          <a:off x="1809750" y="137591165"/>
          <a:ext cx="246380" cy="638175"/>
        </a:xfrm>
        <a:prstGeom prst="rect">
          <a:avLst/>
        </a:prstGeom>
      </xdr:spPr>
    </xdr:pic>
    <xdr:clientData/>
  </xdr:twoCellAnchor>
  <xdr:twoCellAnchor>
    <xdr:from>
      <xdr:col>3</xdr:col>
      <xdr:colOff>174473</xdr:colOff>
      <xdr:row>267</xdr:row>
      <xdr:rowOff>36176</xdr:rowOff>
    </xdr:from>
    <xdr:to>
      <xdr:col>3</xdr:col>
      <xdr:colOff>845345</xdr:colOff>
      <xdr:row>267</xdr:row>
      <xdr:rowOff>660899</xdr:rowOff>
    </xdr:to>
    <xdr:pic>
      <xdr:nvPicPr>
        <xdr:cNvPr id="632" name="Рисунок 631">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76" cstate="screen"/>
        <a:stretch>
          <a:fillRect/>
        </a:stretch>
      </xdr:blipFill>
      <xdr:spPr>
        <a:xfrm>
          <a:off x="1583690" y="201241660"/>
          <a:ext cx="671195" cy="624840"/>
        </a:xfrm>
        <a:prstGeom prst="rect">
          <a:avLst/>
        </a:prstGeom>
      </xdr:spPr>
    </xdr:pic>
    <xdr:clientData/>
  </xdr:twoCellAnchor>
  <xdr:twoCellAnchor>
    <xdr:from>
      <xdr:col>3</xdr:col>
      <xdr:colOff>57150</xdr:colOff>
      <xdr:row>295</xdr:row>
      <xdr:rowOff>21523</xdr:rowOff>
    </xdr:from>
    <xdr:to>
      <xdr:col>3</xdr:col>
      <xdr:colOff>926515</xdr:colOff>
      <xdr:row>295</xdr:row>
      <xdr:rowOff>828674</xdr:rowOff>
    </xdr:to>
    <xdr:pic>
      <xdr:nvPicPr>
        <xdr:cNvPr id="635" name="Рисунок 634">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77" cstate="screen"/>
        <a:stretch>
          <a:fillRect/>
        </a:stretch>
      </xdr:blipFill>
      <xdr:spPr>
        <a:xfrm>
          <a:off x="1466850" y="223613980"/>
          <a:ext cx="869315" cy="807085"/>
        </a:xfrm>
        <a:prstGeom prst="rect">
          <a:avLst/>
        </a:prstGeom>
      </xdr:spPr>
    </xdr:pic>
    <xdr:clientData/>
  </xdr:twoCellAnchor>
  <xdr:twoCellAnchor>
    <xdr:from>
      <xdr:col>3</xdr:col>
      <xdr:colOff>85147</xdr:colOff>
      <xdr:row>297</xdr:row>
      <xdr:rowOff>190118</xdr:rowOff>
    </xdr:from>
    <xdr:to>
      <xdr:col>3</xdr:col>
      <xdr:colOff>896429</xdr:colOff>
      <xdr:row>297</xdr:row>
      <xdr:rowOff>540902</xdr:rowOff>
    </xdr:to>
    <xdr:pic>
      <xdr:nvPicPr>
        <xdr:cNvPr id="637" name="Рисунок 636">
          <a:extLst>
            <a:ext uri="{FF2B5EF4-FFF2-40B4-BE49-F238E27FC236}">
              <a16:creationId xmlns:a16="http://schemas.microsoft.com/office/drawing/2014/main" id="{00000000-0008-0000-0000-00007D020000}"/>
            </a:ext>
          </a:extLst>
        </xdr:cNvPr>
        <xdr:cNvPicPr/>
      </xdr:nvPicPr>
      <xdr:blipFill>
        <a:blip xmlns:r="http://schemas.openxmlformats.org/officeDocument/2006/relationships" r:embed="rId78" cstate="screen"/>
        <a:srcRect l="40000" t="7334" r="37000" b="3667"/>
        <a:stretch>
          <a:fillRect/>
        </a:stretch>
      </xdr:blipFill>
      <xdr:spPr>
        <a:xfrm rot="3495295" flipH="1">
          <a:off x="1724660" y="225285935"/>
          <a:ext cx="351155" cy="811530"/>
        </a:xfrm>
        <a:prstGeom prst="rect">
          <a:avLst/>
        </a:prstGeom>
      </xdr:spPr>
    </xdr:pic>
    <xdr:clientData/>
  </xdr:twoCellAnchor>
  <xdr:twoCellAnchor>
    <xdr:from>
      <xdr:col>3</xdr:col>
      <xdr:colOff>47626</xdr:colOff>
      <xdr:row>373</xdr:row>
      <xdr:rowOff>41413</xdr:rowOff>
    </xdr:from>
    <xdr:to>
      <xdr:col>3</xdr:col>
      <xdr:colOff>952500</xdr:colOff>
      <xdr:row>373</xdr:row>
      <xdr:rowOff>838200</xdr:rowOff>
    </xdr:to>
    <xdr:pic>
      <xdr:nvPicPr>
        <xdr:cNvPr id="640" name="Рисунок 639" descr="syvorotka-dlya-kozhi-vokrug-glaz-s-ekstraktom-aloe-i-kollagenom-baby-bright-aloe-vera-and-fresh-collagen-eye-roller-serum-kypit-kosmetiky-minsk-----900x900.jpg">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79" cstate="screen"/>
        <a:srcRect l="12766" r="13830"/>
        <a:stretch>
          <a:fillRect/>
        </a:stretch>
      </xdr:blipFill>
      <xdr:spPr>
        <a:xfrm>
          <a:off x="1457325" y="286774890"/>
          <a:ext cx="904875" cy="796925"/>
        </a:xfrm>
        <a:prstGeom prst="rect">
          <a:avLst/>
        </a:prstGeom>
      </xdr:spPr>
    </xdr:pic>
    <xdr:clientData/>
  </xdr:twoCellAnchor>
  <xdr:twoCellAnchor>
    <xdr:from>
      <xdr:col>3</xdr:col>
      <xdr:colOff>76200</xdr:colOff>
      <xdr:row>378</xdr:row>
      <xdr:rowOff>8058</xdr:rowOff>
    </xdr:from>
    <xdr:to>
      <xdr:col>3</xdr:col>
      <xdr:colOff>916781</xdr:colOff>
      <xdr:row>378</xdr:row>
      <xdr:rowOff>683072</xdr:rowOff>
    </xdr:to>
    <xdr:pic>
      <xdr:nvPicPr>
        <xdr:cNvPr id="641" name="Рисунок 640">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80" cstate="screen"/>
        <a:stretch>
          <a:fillRect/>
        </a:stretch>
      </xdr:blipFill>
      <xdr:spPr>
        <a:xfrm>
          <a:off x="1485900" y="290925250"/>
          <a:ext cx="840105" cy="675005"/>
        </a:xfrm>
        <a:prstGeom prst="rect">
          <a:avLst/>
        </a:prstGeom>
      </xdr:spPr>
    </xdr:pic>
    <xdr:clientData/>
  </xdr:twoCellAnchor>
  <xdr:twoCellAnchor>
    <xdr:from>
      <xdr:col>3</xdr:col>
      <xdr:colOff>51289</xdr:colOff>
      <xdr:row>382</xdr:row>
      <xdr:rowOff>59531</xdr:rowOff>
    </xdr:from>
    <xdr:to>
      <xdr:col>3</xdr:col>
      <xdr:colOff>930641</xdr:colOff>
      <xdr:row>382</xdr:row>
      <xdr:rowOff>645077</xdr:rowOff>
    </xdr:to>
    <xdr:pic>
      <xdr:nvPicPr>
        <xdr:cNvPr id="642" name="Рисунок 641">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81" cstate="screen"/>
        <a:stretch>
          <a:fillRect/>
        </a:stretch>
      </xdr:blipFill>
      <xdr:spPr>
        <a:xfrm>
          <a:off x="1460500" y="293889430"/>
          <a:ext cx="879475" cy="585470"/>
        </a:xfrm>
        <a:prstGeom prst="rect">
          <a:avLst/>
        </a:prstGeom>
      </xdr:spPr>
    </xdr:pic>
    <xdr:clientData/>
  </xdr:twoCellAnchor>
  <xdr:twoCellAnchor>
    <xdr:from>
      <xdr:col>3</xdr:col>
      <xdr:colOff>72720</xdr:colOff>
      <xdr:row>525</xdr:row>
      <xdr:rowOff>27477</xdr:rowOff>
    </xdr:from>
    <xdr:to>
      <xdr:col>3</xdr:col>
      <xdr:colOff>952500</xdr:colOff>
      <xdr:row>525</xdr:row>
      <xdr:rowOff>877267</xdr:rowOff>
    </xdr:to>
    <xdr:pic>
      <xdr:nvPicPr>
        <xdr:cNvPr id="653" name="Рисунок 652">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82" cstate="screen"/>
        <a:stretch>
          <a:fillRect/>
        </a:stretch>
      </xdr:blipFill>
      <xdr:spPr>
        <a:xfrm>
          <a:off x="1482090" y="405856440"/>
          <a:ext cx="880110" cy="849630"/>
        </a:xfrm>
        <a:prstGeom prst="rect">
          <a:avLst/>
        </a:prstGeom>
      </xdr:spPr>
    </xdr:pic>
    <xdr:clientData/>
  </xdr:twoCellAnchor>
  <xdr:twoCellAnchor>
    <xdr:from>
      <xdr:col>3</xdr:col>
      <xdr:colOff>117872</xdr:colOff>
      <xdr:row>59</xdr:row>
      <xdr:rowOff>40480</xdr:rowOff>
    </xdr:from>
    <xdr:to>
      <xdr:col>3</xdr:col>
      <xdr:colOff>892969</xdr:colOff>
      <xdr:row>59</xdr:row>
      <xdr:rowOff>659605</xdr:rowOff>
    </xdr:to>
    <xdr:pic>
      <xdr:nvPicPr>
        <xdr:cNvPr id="664" name="Рисунок 663">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83" cstate="screen"/>
        <a:stretch>
          <a:fillRect/>
        </a:stretch>
      </xdr:blipFill>
      <xdr:spPr>
        <a:xfrm>
          <a:off x="1527175" y="38351460"/>
          <a:ext cx="775335" cy="619125"/>
        </a:xfrm>
        <a:prstGeom prst="rect">
          <a:avLst/>
        </a:prstGeom>
      </xdr:spPr>
    </xdr:pic>
    <xdr:clientData/>
  </xdr:twoCellAnchor>
  <xdr:twoCellAnchor>
    <xdr:from>
      <xdr:col>3</xdr:col>
      <xdr:colOff>19050</xdr:colOff>
      <xdr:row>519</xdr:row>
      <xdr:rowOff>57152</xdr:rowOff>
    </xdr:from>
    <xdr:to>
      <xdr:col>3</xdr:col>
      <xdr:colOff>943043</xdr:colOff>
      <xdr:row>519</xdr:row>
      <xdr:rowOff>895350</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84" cstate="screen"/>
        <a:stretch>
          <a:fillRect/>
        </a:stretch>
      </xdr:blipFill>
      <xdr:spPr>
        <a:xfrm>
          <a:off x="1428750" y="400666585"/>
          <a:ext cx="923925" cy="838200"/>
        </a:xfrm>
        <a:prstGeom prst="rect">
          <a:avLst/>
        </a:prstGeom>
      </xdr:spPr>
    </xdr:pic>
    <xdr:clientData/>
  </xdr:twoCellAnchor>
  <xdr:twoCellAnchor>
    <xdr:from>
      <xdr:col>3</xdr:col>
      <xdr:colOff>50007</xdr:colOff>
      <xdr:row>520</xdr:row>
      <xdr:rowOff>51197</xdr:rowOff>
    </xdr:from>
    <xdr:to>
      <xdr:col>3</xdr:col>
      <xdr:colOff>939928</xdr:colOff>
      <xdr:row>520</xdr:row>
      <xdr:rowOff>904875</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85" cstate="screen"/>
        <a:stretch>
          <a:fillRect/>
        </a:stretch>
      </xdr:blipFill>
      <xdr:spPr>
        <a:xfrm>
          <a:off x="1459230" y="401603210"/>
          <a:ext cx="890270" cy="854075"/>
        </a:xfrm>
        <a:prstGeom prst="rect">
          <a:avLst/>
        </a:prstGeom>
      </xdr:spPr>
    </xdr:pic>
    <xdr:clientData/>
  </xdr:twoCellAnchor>
  <xdr:twoCellAnchor>
    <xdr:from>
      <xdr:col>3</xdr:col>
      <xdr:colOff>270273</xdr:colOff>
      <xdr:row>130</xdr:row>
      <xdr:rowOff>22622</xdr:rowOff>
    </xdr:from>
    <xdr:to>
      <xdr:col>3</xdr:col>
      <xdr:colOff>742950</xdr:colOff>
      <xdr:row>131</xdr:row>
      <xdr:rowOff>3572</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86" cstate="screen"/>
        <a:stretch>
          <a:fillRect/>
        </a:stretch>
      </xdr:blipFill>
      <xdr:spPr>
        <a:xfrm>
          <a:off x="1679575" y="93329760"/>
          <a:ext cx="473075" cy="678815"/>
        </a:xfrm>
        <a:prstGeom prst="rect">
          <a:avLst/>
        </a:prstGeom>
      </xdr:spPr>
    </xdr:pic>
    <xdr:clientData/>
  </xdr:twoCellAnchor>
  <xdr:twoCellAnchor>
    <xdr:from>
      <xdr:col>3</xdr:col>
      <xdr:colOff>79773</xdr:colOff>
      <xdr:row>281</xdr:row>
      <xdr:rowOff>51197</xdr:rowOff>
    </xdr:from>
    <xdr:to>
      <xdr:col>3</xdr:col>
      <xdr:colOff>968755</xdr:colOff>
      <xdr:row>281</xdr:row>
      <xdr:rowOff>781050</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87" cstate="screen"/>
        <a:stretch>
          <a:fillRect/>
        </a:stretch>
      </xdr:blipFill>
      <xdr:spPr>
        <a:xfrm>
          <a:off x="1489075" y="211896960"/>
          <a:ext cx="889000" cy="730250"/>
        </a:xfrm>
        <a:prstGeom prst="rect">
          <a:avLst/>
        </a:prstGeom>
      </xdr:spPr>
    </xdr:pic>
    <xdr:clientData/>
  </xdr:twoCellAnchor>
  <xdr:twoCellAnchor>
    <xdr:from>
      <xdr:col>3</xdr:col>
      <xdr:colOff>101203</xdr:colOff>
      <xdr:row>593</xdr:row>
      <xdr:rowOff>59531</xdr:rowOff>
    </xdr:from>
    <xdr:to>
      <xdr:col>3</xdr:col>
      <xdr:colOff>946764</xdr:colOff>
      <xdr:row>593</xdr:row>
      <xdr:rowOff>809625</xdr:rowOff>
    </xdr:to>
    <xdr:pic>
      <xdr:nvPicPr>
        <xdr:cNvPr id="3058" name="Рисунок 3057">
          <a:extLst>
            <a:ext uri="{FF2B5EF4-FFF2-40B4-BE49-F238E27FC236}">
              <a16:creationId xmlns:a16="http://schemas.microsoft.com/office/drawing/2014/main" id="{00000000-0008-0000-0000-0000F20B0000}"/>
            </a:ext>
          </a:extLst>
        </xdr:cNvPr>
        <xdr:cNvPicPr>
          <a:picLocks noChangeAspect="1"/>
        </xdr:cNvPicPr>
      </xdr:nvPicPr>
      <xdr:blipFill>
        <a:blip xmlns:r="http://schemas.openxmlformats.org/officeDocument/2006/relationships" r:embed="rId88" cstate="screen"/>
        <a:stretch>
          <a:fillRect/>
        </a:stretch>
      </xdr:blipFill>
      <xdr:spPr>
        <a:xfrm>
          <a:off x="1510665" y="460874745"/>
          <a:ext cx="845185" cy="750570"/>
        </a:xfrm>
        <a:prstGeom prst="rect">
          <a:avLst/>
        </a:prstGeom>
      </xdr:spPr>
    </xdr:pic>
    <xdr:clientData/>
  </xdr:twoCellAnchor>
  <xdr:twoCellAnchor>
    <xdr:from>
      <xdr:col>3</xdr:col>
      <xdr:colOff>160735</xdr:colOff>
      <xdr:row>354</xdr:row>
      <xdr:rowOff>59533</xdr:rowOff>
    </xdr:from>
    <xdr:to>
      <xdr:col>3</xdr:col>
      <xdr:colOff>798595</xdr:colOff>
      <xdr:row>354</xdr:row>
      <xdr:rowOff>809625</xdr:rowOff>
    </xdr:to>
    <xdr:pic>
      <xdr:nvPicPr>
        <xdr:cNvPr id="3060" name="Рисунок 3059">
          <a:extLst>
            <a:ext uri="{FF2B5EF4-FFF2-40B4-BE49-F238E27FC236}">
              <a16:creationId xmlns:a16="http://schemas.microsoft.com/office/drawing/2014/main" id="{00000000-0008-0000-0000-0000F40B0000}"/>
            </a:ext>
          </a:extLst>
        </xdr:cNvPr>
        <xdr:cNvPicPr>
          <a:picLocks noChangeAspect="1"/>
        </xdr:cNvPicPr>
      </xdr:nvPicPr>
      <xdr:blipFill>
        <a:blip xmlns:r="http://schemas.openxmlformats.org/officeDocument/2006/relationships" r:embed="rId89" cstate="screen"/>
        <a:stretch>
          <a:fillRect/>
        </a:stretch>
      </xdr:blipFill>
      <xdr:spPr>
        <a:xfrm>
          <a:off x="1570355" y="272284825"/>
          <a:ext cx="637540" cy="750570"/>
        </a:xfrm>
        <a:prstGeom prst="rect">
          <a:avLst/>
        </a:prstGeom>
      </xdr:spPr>
    </xdr:pic>
    <xdr:clientData/>
  </xdr:twoCellAnchor>
  <xdr:twoCellAnchor>
    <xdr:from>
      <xdr:col>3</xdr:col>
      <xdr:colOff>47625</xdr:colOff>
      <xdr:row>291</xdr:row>
      <xdr:rowOff>9525</xdr:rowOff>
    </xdr:from>
    <xdr:to>
      <xdr:col>3</xdr:col>
      <xdr:colOff>952500</xdr:colOff>
      <xdr:row>291</xdr:row>
      <xdr:rowOff>677466</xdr:rowOff>
    </xdr:to>
    <xdr:pic>
      <xdr:nvPicPr>
        <xdr:cNvPr id="3064" name="Рисунок 3063">
          <a:extLst>
            <a:ext uri="{FF2B5EF4-FFF2-40B4-BE49-F238E27FC236}">
              <a16:creationId xmlns:a16="http://schemas.microsoft.com/office/drawing/2014/main" id="{00000000-0008-0000-0000-0000F80B0000}"/>
            </a:ext>
          </a:extLst>
        </xdr:cNvPr>
        <xdr:cNvPicPr>
          <a:picLocks noChangeAspect="1"/>
        </xdr:cNvPicPr>
      </xdr:nvPicPr>
      <xdr:blipFill>
        <a:blip xmlns:r="http://schemas.openxmlformats.org/officeDocument/2006/relationships" r:embed="rId90" cstate="screen"/>
        <a:stretch>
          <a:fillRect/>
        </a:stretch>
      </xdr:blipFill>
      <xdr:spPr>
        <a:xfrm>
          <a:off x="1457325" y="220259275"/>
          <a:ext cx="904875" cy="667385"/>
        </a:xfrm>
        <a:prstGeom prst="rect">
          <a:avLst/>
        </a:prstGeom>
      </xdr:spPr>
    </xdr:pic>
    <xdr:clientData/>
  </xdr:twoCellAnchor>
  <xdr:twoCellAnchor>
    <xdr:from>
      <xdr:col>3</xdr:col>
      <xdr:colOff>104774</xdr:colOff>
      <xdr:row>292</xdr:row>
      <xdr:rowOff>35719</xdr:rowOff>
    </xdr:from>
    <xdr:to>
      <xdr:col>3</xdr:col>
      <xdr:colOff>974801</xdr:colOff>
      <xdr:row>292</xdr:row>
      <xdr:rowOff>790575</xdr:rowOff>
    </xdr:to>
    <xdr:pic>
      <xdr:nvPicPr>
        <xdr:cNvPr id="3065" name="Рисунок 3064">
          <a:extLst>
            <a:ext uri="{FF2B5EF4-FFF2-40B4-BE49-F238E27FC236}">
              <a16:creationId xmlns:a16="http://schemas.microsoft.com/office/drawing/2014/main" id="{00000000-0008-0000-0000-0000F90B0000}"/>
            </a:ext>
          </a:extLst>
        </xdr:cNvPr>
        <xdr:cNvPicPr>
          <a:picLocks noChangeAspect="1"/>
        </xdr:cNvPicPr>
      </xdr:nvPicPr>
      <xdr:blipFill>
        <a:blip xmlns:r="http://schemas.openxmlformats.org/officeDocument/2006/relationships" r:embed="rId91" cstate="screen"/>
        <a:stretch>
          <a:fillRect/>
        </a:stretch>
      </xdr:blipFill>
      <xdr:spPr>
        <a:xfrm>
          <a:off x="1513840" y="221113985"/>
          <a:ext cx="870585" cy="755015"/>
        </a:xfrm>
        <a:prstGeom prst="rect">
          <a:avLst/>
        </a:prstGeom>
      </xdr:spPr>
    </xdr:pic>
    <xdr:clientData/>
  </xdr:twoCellAnchor>
  <xdr:twoCellAnchor>
    <xdr:from>
      <xdr:col>3</xdr:col>
      <xdr:colOff>123825</xdr:colOff>
      <xdr:row>294</xdr:row>
      <xdr:rowOff>39291</xdr:rowOff>
    </xdr:from>
    <xdr:to>
      <xdr:col>3</xdr:col>
      <xdr:colOff>923924</xdr:colOff>
      <xdr:row>294</xdr:row>
      <xdr:rowOff>677466</xdr:rowOff>
    </xdr:to>
    <xdr:pic>
      <xdr:nvPicPr>
        <xdr:cNvPr id="3080" name="Рисунок 3079">
          <a:extLst>
            <a:ext uri="{FF2B5EF4-FFF2-40B4-BE49-F238E27FC236}">
              <a16:creationId xmlns:a16="http://schemas.microsoft.com/office/drawing/2014/main" id="{00000000-0008-0000-0000-0000080C0000}"/>
            </a:ext>
          </a:extLst>
        </xdr:cNvPr>
        <xdr:cNvPicPr>
          <a:picLocks noChangeAspect="1"/>
        </xdr:cNvPicPr>
      </xdr:nvPicPr>
      <xdr:blipFill>
        <a:blip xmlns:r="http://schemas.openxmlformats.org/officeDocument/2006/relationships" r:embed="rId92" cstate="screen"/>
        <a:stretch>
          <a:fillRect/>
        </a:stretch>
      </xdr:blipFill>
      <xdr:spPr>
        <a:xfrm>
          <a:off x="1533525" y="222764985"/>
          <a:ext cx="799465" cy="638175"/>
        </a:xfrm>
        <a:prstGeom prst="rect">
          <a:avLst/>
        </a:prstGeom>
      </xdr:spPr>
    </xdr:pic>
    <xdr:clientData/>
  </xdr:twoCellAnchor>
  <xdr:twoCellAnchor>
    <xdr:from>
      <xdr:col>3</xdr:col>
      <xdr:colOff>252413</xdr:colOff>
      <xdr:row>126</xdr:row>
      <xdr:rowOff>86916</xdr:rowOff>
    </xdr:from>
    <xdr:to>
      <xdr:col>3</xdr:col>
      <xdr:colOff>776653</xdr:colOff>
      <xdr:row>126</xdr:row>
      <xdr:rowOff>741832</xdr:rowOff>
    </xdr:to>
    <xdr:pic>
      <xdr:nvPicPr>
        <xdr:cNvPr id="3247" name="Рисунок 3246">
          <a:extLst>
            <a:ext uri="{FF2B5EF4-FFF2-40B4-BE49-F238E27FC236}">
              <a16:creationId xmlns:a16="http://schemas.microsoft.com/office/drawing/2014/main" id="{00000000-0008-0000-0000-0000AF0C0000}"/>
            </a:ext>
          </a:extLst>
        </xdr:cNvPr>
        <xdr:cNvPicPr>
          <a:picLocks noChangeAspect="1"/>
        </xdr:cNvPicPr>
      </xdr:nvPicPr>
      <xdr:blipFill>
        <a:blip xmlns:r="http://schemas.openxmlformats.org/officeDocument/2006/relationships" r:embed="rId93" cstate="screen"/>
        <a:stretch>
          <a:fillRect/>
        </a:stretch>
      </xdr:blipFill>
      <xdr:spPr>
        <a:xfrm>
          <a:off x="1661795" y="90203020"/>
          <a:ext cx="524510" cy="655320"/>
        </a:xfrm>
        <a:prstGeom prst="rect">
          <a:avLst/>
        </a:prstGeom>
      </xdr:spPr>
    </xdr:pic>
    <xdr:clientData/>
  </xdr:twoCellAnchor>
  <xdr:twoCellAnchor>
    <xdr:from>
      <xdr:col>3</xdr:col>
      <xdr:colOff>252413</xdr:colOff>
      <xdr:row>127</xdr:row>
      <xdr:rowOff>80963</xdr:rowOff>
    </xdr:from>
    <xdr:to>
      <xdr:col>3</xdr:col>
      <xdr:colOff>767128</xdr:colOff>
      <xdr:row>127</xdr:row>
      <xdr:rowOff>733917</xdr:rowOff>
    </xdr:to>
    <xdr:pic>
      <xdr:nvPicPr>
        <xdr:cNvPr id="3249" name="Рисунок 3248">
          <a:extLst>
            <a:ext uri="{FF2B5EF4-FFF2-40B4-BE49-F238E27FC236}">
              <a16:creationId xmlns:a16="http://schemas.microsoft.com/office/drawing/2014/main" id="{00000000-0008-0000-0000-0000B10C0000}"/>
            </a:ext>
          </a:extLst>
        </xdr:cNvPr>
        <xdr:cNvPicPr>
          <a:picLocks noChangeAspect="1"/>
        </xdr:cNvPicPr>
      </xdr:nvPicPr>
      <xdr:blipFill>
        <a:blip xmlns:r="http://schemas.openxmlformats.org/officeDocument/2006/relationships" r:embed="rId94" cstate="screen"/>
        <a:stretch>
          <a:fillRect/>
        </a:stretch>
      </xdr:blipFill>
      <xdr:spPr>
        <a:xfrm>
          <a:off x="1661795" y="91016455"/>
          <a:ext cx="514985" cy="652780"/>
        </a:xfrm>
        <a:prstGeom prst="rect">
          <a:avLst/>
        </a:prstGeom>
      </xdr:spPr>
    </xdr:pic>
    <xdr:clientData/>
  </xdr:twoCellAnchor>
  <xdr:twoCellAnchor>
    <xdr:from>
      <xdr:col>3</xdr:col>
      <xdr:colOff>288132</xdr:colOff>
      <xdr:row>128</xdr:row>
      <xdr:rowOff>66676</xdr:rowOff>
    </xdr:from>
    <xdr:to>
      <xdr:col>3</xdr:col>
      <xdr:colOff>775922</xdr:colOff>
      <xdr:row>128</xdr:row>
      <xdr:rowOff>697524</xdr:rowOff>
    </xdr:to>
    <xdr:pic>
      <xdr:nvPicPr>
        <xdr:cNvPr id="3250" name="Рисунок 3249">
          <a:extLst>
            <a:ext uri="{FF2B5EF4-FFF2-40B4-BE49-F238E27FC236}">
              <a16:creationId xmlns:a16="http://schemas.microsoft.com/office/drawing/2014/main" id="{00000000-0008-0000-0000-0000B20C0000}"/>
            </a:ext>
          </a:extLst>
        </xdr:cNvPr>
        <xdr:cNvPicPr>
          <a:picLocks noChangeAspect="1"/>
        </xdr:cNvPicPr>
      </xdr:nvPicPr>
      <xdr:blipFill>
        <a:blip xmlns:r="http://schemas.openxmlformats.org/officeDocument/2006/relationships" r:embed="rId95" cstate="screen"/>
        <a:stretch>
          <a:fillRect/>
        </a:stretch>
      </xdr:blipFill>
      <xdr:spPr>
        <a:xfrm>
          <a:off x="1697355" y="91802585"/>
          <a:ext cx="487680" cy="630555"/>
        </a:xfrm>
        <a:prstGeom prst="rect">
          <a:avLst/>
        </a:prstGeom>
      </xdr:spPr>
    </xdr:pic>
    <xdr:clientData/>
  </xdr:twoCellAnchor>
  <xdr:twoCellAnchor>
    <xdr:from>
      <xdr:col>3</xdr:col>
      <xdr:colOff>188858</xdr:colOff>
      <xdr:row>149</xdr:row>
      <xdr:rowOff>16669</xdr:rowOff>
    </xdr:from>
    <xdr:to>
      <xdr:col>3</xdr:col>
      <xdr:colOff>839391</xdr:colOff>
      <xdr:row>149</xdr:row>
      <xdr:rowOff>670891</xdr:rowOff>
    </xdr:to>
    <xdr:pic>
      <xdr:nvPicPr>
        <xdr:cNvPr id="3274" name="Рисунок 3273">
          <a:extLst>
            <a:ext uri="{FF2B5EF4-FFF2-40B4-BE49-F238E27FC236}">
              <a16:creationId xmlns:a16="http://schemas.microsoft.com/office/drawing/2014/main" id="{00000000-0008-0000-0000-0000CA0C0000}"/>
            </a:ext>
          </a:extLst>
        </xdr:cNvPr>
        <xdr:cNvPicPr>
          <a:picLocks noChangeAspect="1"/>
        </xdr:cNvPicPr>
      </xdr:nvPicPr>
      <xdr:blipFill>
        <a:blip xmlns:r="http://schemas.openxmlformats.org/officeDocument/2006/relationships" r:embed="rId96" cstate="screen"/>
        <a:stretch>
          <a:fillRect/>
        </a:stretch>
      </xdr:blipFill>
      <xdr:spPr>
        <a:xfrm>
          <a:off x="1598295" y="107969685"/>
          <a:ext cx="650240" cy="654050"/>
        </a:xfrm>
        <a:prstGeom prst="rect">
          <a:avLst/>
        </a:prstGeom>
      </xdr:spPr>
    </xdr:pic>
    <xdr:clientData/>
  </xdr:twoCellAnchor>
  <xdr:twoCellAnchor>
    <xdr:from>
      <xdr:col>3</xdr:col>
      <xdr:colOff>207170</xdr:colOff>
      <xdr:row>165</xdr:row>
      <xdr:rowOff>39290</xdr:rowOff>
    </xdr:from>
    <xdr:to>
      <xdr:col>3</xdr:col>
      <xdr:colOff>844154</xdr:colOff>
      <xdr:row>165</xdr:row>
      <xdr:rowOff>677465</xdr:rowOff>
    </xdr:to>
    <xdr:pic>
      <xdr:nvPicPr>
        <xdr:cNvPr id="3278" name="Рисунок 3277">
          <a:extLst>
            <a:ext uri="{FF2B5EF4-FFF2-40B4-BE49-F238E27FC236}">
              <a16:creationId xmlns:a16="http://schemas.microsoft.com/office/drawing/2014/main" id="{00000000-0008-0000-0000-0000CE0C0000}"/>
            </a:ext>
          </a:extLst>
        </xdr:cNvPr>
        <xdr:cNvPicPr>
          <a:picLocks noChangeAspect="1"/>
        </xdr:cNvPicPr>
      </xdr:nvPicPr>
      <xdr:blipFill>
        <a:blip xmlns:r="http://schemas.openxmlformats.org/officeDocument/2006/relationships" r:embed="rId97" cstate="screen"/>
        <a:stretch>
          <a:fillRect/>
        </a:stretch>
      </xdr:blipFill>
      <xdr:spPr>
        <a:xfrm>
          <a:off x="1616710" y="120970675"/>
          <a:ext cx="636905" cy="638175"/>
        </a:xfrm>
        <a:prstGeom prst="rect">
          <a:avLst/>
        </a:prstGeom>
      </xdr:spPr>
    </xdr:pic>
    <xdr:clientData/>
  </xdr:twoCellAnchor>
  <xdr:twoCellAnchor>
    <xdr:from>
      <xdr:col>3</xdr:col>
      <xdr:colOff>195264</xdr:colOff>
      <xdr:row>164</xdr:row>
      <xdr:rowOff>26193</xdr:rowOff>
    </xdr:from>
    <xdr:to>
      <xdr:col>3</xdr:col>
      <xdr:colOff>851298</xdr:colOff>
      <xdr:row>164</xdr:row>
      <xdr:rowOff>674083</xdr:rowOff>
    </xdr:to>
    <xdr:pic>
      <xdr:nvPicPr>
        <xdr:cNvPr id="3292" name="Рисунок 3291">
          <a:extLst>
            <a:ext uri="{FF2B5EF4-FFF2-40B4-BE49-F238E27FC236}">
              <a16:creationId xmlns:a16="http://schemas.microsoft.com/office/drawing/2014/main" id="{00000000-0008-0000-0000-0000DC0C0000}"/>
            </a:ext>
          </a:extLst>
        </xdr:cNvPr>
        <xdr:cNvPicPr>
          <a:picLocks noChangeAspect="1"/>
        </xdr:cNvPicPr>
      </xdr:nvPicPr>
      <xdr:blipFill>
        <a:blip xmlns:r="http://schemas.openxmlformats.org/officeDocument/2006/relationships" r:embed="rId98" cstate="screen"/>
        <a:stretch>
          <a:fillRect/>
        </a:stretch>
      </xdr:blipFill>
      <xdr:spPr>
        <a:xfrm>
          <a:off x="1604645" y="120260110"/>
          <a:ext cx="655955" cy="647700"/>
        </a:xfrm>
        <a:prstGeom prst="rect">
          <a:avLst/>
        </a:prstGeom>
      </xdr:spPr>
    </xdr:pic>
    <xdr:clientData/>
  </xdr:twoCellAnchor>
  <xdr:twoCellAnchor>
    <xdr:from>
      <xdr:col>3</xdr:col>
      <xdr:colOff>222647</xdr:colOff>
      <xdr:row>143</xdr:row>
      <xdr:rowOff>71436</xdr:rowOff>
    </xdr:from>
    <xdr:to>
      <xdr:col>3</xdr:col>
      <xdr:colOff>759381</xdr:colOff>
      <xdr:row>143</xdr:row>
      <xdr:rowOff>838199</xdr:rowOff>
    </xdr:to>
    <xdr:pic>
      <xdr:nvPicPr>
        <xdr:cNvPr id="3317" name="Рисунок 3316">
          <a:extLst>
            <a:ext uri="{FF2B5EF4-FFF2-40B4-BE49-F238E27FC236}">
              <a16:creationId xmlns:a16="http://schemas.microsoft.com/office/drawing/2014/main" id="{00000000-0008-0000-0000-0000F50C0000}"/>
            </a:ext>
          </a:extLst>
        </xdr:cNvPr>
        <xdr:cNvPicPr>
          <a:picLocks noChangeAspect="1"/>
        </xdr:cNvPicPr>
      </xdr:nvPicPr>
      <xdr:blipFill>
        <a:blip xmlns:r="http://schemas.openxmlformats.org/officeDocument/2006/relationships" r:embed="rId99" cstate="screen"/>
        <a:stretch>
          <a:fillRect/>
        </a:stretch>
      </xdr:blipFill>
      <xdr:spPr>
        <a:xfrm>
          <a:off x="1631950" y="103170990"/>
          <a:ext cx="536575" cy="766445"/>
        </a:xfrm>
        <a:prstGeom prst="rect">
          <a:avLst/>
        </a:prstGeom>
      </xdr:spPr>
    </xdr:pic>
    <xdr:clientData/>
  </xdr:twoCellAnchor>
  <xdr:twoCellAnchor>
    <xdr:from>
      <xdr:col>3</xdr:col>
      <xdr:colOff>147572</xdr:colOff>
      <xdr:row>293</xdr:row>
      <xdr:rowOff>53578</xdr:rowOff>
    </xdr:from>
    <xdr:to>
      <xdr:col>3</xdr:col>
      <xdr:colOff>895350</xdr:colOff>
      <xdr:row>293</xdr:row>
      <xdr:rowOff>660796</xdr:rowOff>
    </xdr:to>
    <xdr:pic>
      <xdr:nvPicPr>
        <xdr:cNvPr id="3366" name="Рисунок 3365">
          <a:extLst>
            <a:ext uri="{FF2B5EF4-FFF2-40B4-BE49-F238E27FC236}">
              <a16:creationId xmlns:a16="http://schemas.microsoft.com/office/drawing/2014/main" id="{00000000-0008-0000-0000-0000260D0000}"/>
            </a:ext>
          </a:extLst>
        </xdr:cNvPr>
        <xdr:cNvPicPr>
          <a:picLocks noChangeAspect="1"/>
        </xdr:cNvPicPr>
      </xdr:nvPicPr>
      <xdr:blipFill>
        <a:blip xmlns:r="http://schemas.openxmlformats.org/officeDocument/2006/relationships" r:embed="rId100" cstate="screen"/>
        <a:stretch>
          <a:fillRect/>
        </a:stretch>
      </xdr:blipFill>
      <xdr:spPr>
        <a:xfrm>
          <a:off x="1557020" y="221941390"/>
          <a:ext cx="748030" cy="607060"/>
        </a:xfrm>
        <a:prstGeom prst="rect">
          <a:avLst/>
        </a:prstGeom>
      </xdr:spPr>
    </xdr:pic>
    <xdr:clientData/>
  </xdr:twoCellAnchor>
  <xdr:twoCellAnchor>
    <xdr:from>
      <xdr:col>3</xdr:col>
      <xdr:colOff>316392</xdr:colOff>
      <xdr:row>40</xdr:row>
      <xdr:rowOff>74543</xdr:rowOff>
    </xdr:from>
    <xdr:to>
      <xdr:col>3</xdr:col>
      <xdr:colOff>695739</xdr:colOff>
      <xdr:row>40</xdr:row>
      <xdr:rowOff>653654</xdr:rowOff>
    </xdr:to>
    <xdr:pic>
      <xdr:nvPicPr>
        <xdr:cNvPr id="3047" name="Рисунок 3046">
          <a:extLst>
            <a:ext uri="{FF2B5EF4-FFF2-40B4-BE49-F238E27FC236}">
              <a16:creationId xmlns:a16="http://schemas.microsoft.com/office/drawing/2014/main" id="{00000000-0008-0000-0000-0000E70B0000}"/>
            </a:ext>
          </a:extLst>
        </xdr:cNvPr>
        <xdr:cNvPicPr>
          <a:picLocks noChangeAspect="1"/>
        </xdr:cNvPicPr>
      </xdr:nvPicPr>
      <xdr:blipFill>
        <a:blip xmlns:r="http://schemas.openxmlformats.org/officeDocument/2006/relationships" r:embed="rId101" cstate="screen"/>
        <a:stretch>
          <a:fillRect/>
        </a:stretch>
      </xdr:blipFill>
      <xdr:spPr>
        <a:xfrm>
          <a:off x="1725930" y="24527510"/>
          <a:ext cx="379095" cy="579120"/>
        </a:xfrm>
        <a:prstGeom prst="rect">
          <a:avLst/>
        </a:prstGeom>
      </xdr:spPr>
    </xdr:pic>
    <xdr:clientData/>
  </xdr:twoCellAnchor>
  <xdr:twoCellAnchor>
    <xdr:from>
      <xdr:col>3</xdr:col>
      <xdr:colOff>83344</xdr:colOff>
      <xdr:row>72</xdr:row>
      <xdr:rowOff>59532</xdr:rowOff>
    </xdr:from>
    <xdr:to>
      <xdr:col>3</xdr:col>
      <xdr:colOff>967383</xdr:colOff>
      <xdr:row>72</xdr:row>
      <xdr:rowOff>635793</xdr:rowOff>
    </xdr:to>
    <xdr:pic>
      <xdr:nvPicPr>
        <xdr:cNvPr id="3055" name="Рисунок 3054">
          <a:extLst>
            <a:ext uri="{FF2B5EF4-FFF2-40B4-BE49-F238E27FC236}">
              <a16:creationId xmlns:a16="http://schemas.microsoft.com/office/drawing/2014/main" id="{00000000-0008-0000-0000-0000EF0B0000}"/>
            </a:ext>
          </a:extLst>
        </xdr:cNvPr>
        <xdr:cNvPicPr>
          <a:picLocks noChangeAspect="1"/>
        </xdr:cNvPicPr>
      </xdr:nvPicPr>
      <xdr:blipFill>
        <a:blip xmlns:r="http://schemas.openxmlformats.org/officeDocument/2006/relationships" r:embed="rId102" cstate="screen"/>
        <a:stretch>
          <a:fillRect/>
        </a:stretch>
      </xdr:blipFill>
      <xdr:spPr>
        <a:xfrm>
          <a:off x="1492885" y="48077755"/>
          <a:ext cx="883920" cy="576580"/>
        </a:xfrm>
        <a:prstGeom prst="rect">
          <a:avLst/>
        </a:prstGeom>
      </xdr:spPr>
    </xdr:pic>
    <xdr:clientData/>
  </xdr:twoCellAnchor>
  <xdr:twoCellAnchor>
    <xdr:from>
      <xdr:col>3</xdr:col>
      <xdr:colOff>41672</xdr:colOff>
      <xdr:row>73</xdr:row>
      <xdr:rowOff>59531</xdr:rowOff>
    </xdr:from>
    <xdr:to>
      <xdr:col>3</xdr:col>
      <xdr:colOff>964177</xdr:colOff>
      <xdr:row>73</xdr:row>
      <xdr:rowOff>623888</xdr:rowOff>
    </xdr:to>
    <xdr:pic>
      <xdr:nvPicPr>
        <xdr:cNvPr id="3056" name="Рисунок 3055">
          <a:extLst>
            <a:ext uri="{FF2B5EF4-FFF2-40B4-BE49-F238E27FC236}">
              <a16:creationId xmlns:a16="http://schemas.microsoft.com/office/drawing/2014/main" id="{00000000-0008-0000-0000-0000F00B0000}"/>
            </a:ext>
          </a:extLst>
        </xdr:cNvPr>
        <xdr:cNvPicPr>
          <a:picLocks noChangeAspect="1"/>
        </xdr:cNvPicPr>
      </xdr:nvPicPr>
      <xdr:blipFill>
        <a:blip xmlns:r="http://schemas.openxmlformats.org/officeDocument/2006/relationships" r:embed="rId103" cstate="screen"/>
        <a:stretch>
          <a:fillRect/>
        </a:stretch>
      </xdr:blipFill>
      <xdr:spPr>
        <a:xfrm>
          <a:off x="1450975" y="48896905"/>
          <a:ext cx="922655" cy="564515"/>
        </a:xfrm>
        <a:prstGeom prst="rect">
          <a:avLst/>
        </a:prstGeom>
      </xdr:spPr>
    </xdr:pic>
    <xdr:clientData/>
  </xdr:twoCellAnchor>
  <xdr:twoCellAnchor>
    <xdr:from>
      <xdr:col>3</xdr:col>
      <xdr:colOff>271463</xdr:colOff>
      <xdr:row>495</xdr:row>
      <xdr:rowOff>20242</xdr:rowOff>
    </xdr:from>
    <xdr:to>
      <xdr:col>3</xdr:col>
      <xdr:colOff>732234</xdr:colOff>
      <xdr:row>495</xdr:row>
      <xdr:rowOff>677466</xdr:rowOff>
    </xdr:to>
    <xdr:pic>
      <xdr:nvPicPr>
        <xdr:cNvPr id="3095" name="Рисунок 3094">
          <a:extLst>
            <a:ext uri="{FF2B5EF4-FFF2-40B4-BE49-F238E27FC236}">
              <a16:creationId xmlns:a16="http://schemas.microsoft.com/office/drawing/2014/main" id="{00000000-0008-0000-0000-0000170C0000}"/>
            </a:ext>
          </a:extLst>
        </xdr:cNvPr>
        <xdr:cNvPicPr>
          <a:picLocks noChangeAspect="1"/>
        </xdr:cNvPicPr>
      </xdr:nvPicPr>
      <xdr:blipFill>
        <a:blip xmlns:r="http://schemas.openxmlformats.org/officeDocument/2006/relationships" r:embed="rId104" cstate="screen"/>
        <a:stretch>
          <a:fillRect/>
        </a:stretch>
      </xdr:blipFill>
      <xdr:spPr>
        <a:xfrm>
          <a:off x="1680845" y="381796925"/>
          <a:ext cx="461010" cy="657225"/>
        </a:xfrm>
        <a:prstGeom prst="rect">
          <a:avLst/>
        </a:prstGeom>
      </xdr:spPr>
    </xdr:pic>
    <xdr:clientData/>
  </xdr:twoCellAnchor>
  <xdr:twoCellAnchor>
    <xdr:from>
      <xdr:col>3</xdr:col>
      <xdr:colOff>66675</xdr:colOff>
      <xdr:row>289</xdr:row>
      <xdr:rowOff>55958</xdr:rowOff>
    </xdr:from>
    <xdr:to>
      <xdr:col>3</xdr:col>
      <xdr:colOff>962025</xdr:colOff>
      <xdr:row>289</xdr:row>
      <xdr:rowOff>781049</xdr:rowOff>
    </xdr:to>
    <xdr:pic>
      <xdr:nvPicPr>
        <xdr:cNvPr id="3097" name="Рисунок 3096">
          <a:extLst>
            <a:ext uri="{FF2B5EF4-FFF2-40B4-BE49-F238E27FC236}">
              <a16:creationId xmlns:a16="http://schemas.microsoft.com/office/drawing/2014/main" id="{00000000-0008-0000-0000-0000190C0000}"/>
            </a:ext>
          </a:extLst>
        </xdr:cNvPr>
        <xdr:cNvPicPr>
          <a:picLocks noChangeAspect="1"/>
        </xdr:cNvPicPr>
      </xdr:nvPicPr>
      <xdr:blipFill>
        <a:blip xmlns:r="http://schemas.openxmlformats.org/officeDocument/2006/relationships" r:embed="rId105" cstate="screen"/>
        <a:stretch>
          <a:fillRect/>
        </a:stretch>
      </xdr:blipFill>
      <xdr:spPr>
        <a:xfrm>
          <a:off x="1476375" y="218572080"/>
          <a:ext cx="895350" cy="724535"/>
        </a:xfrm>
        <a:prstGeom prst="rect">
          <a:avLst/>
        </a:prstGeom>
      </xdr:spPr>
    </xdr:pic>
    <xdr:clientData/>
  </xdr:twoCellAnchor>
  <xdr:twoCellAnchor>
    <xdr:from>
      <xdr:col>3</xdr:col>
      <xdr:colOff>76200</xdr:colOff>
      <xdr:row>290</xdr:row>
      <xdr:rowOff>129778</xdr:rowOff>
    </xdr:from>
    <xdr:to>
      <xdr:col>3</xdr:col>
      <xdr:colOff>888074</xdr:colOff>
      <xdr:row>290</xdr:row>
      <xdr:rowOff>781050</xdr:rowOff>
    </xdr:to>
    <xdr:pic>
      <xdr:nvPicPr>
        <xdr:cNvPr id="3103" name="Рисунок 3102">
          <a:extLst>
            <a:ext uri="{FF2B5EF4-FFF2-40B4-BE49-F238E27FC236}">
              <a16:creationId xmlns:a16="http://schemas.microsoft.com/office/drawing/2014/main" id="{00000000-0008-0000-0000-00001F0C0000}"/>
            </a:ext>
          </a:extLst>
        </xdr:cNvPr>
        <xdr:cNvPicPr>
          <a:picLocks noChangeAspect="1"/>
        </xdr:cNvPicPr>
      </xdr:nvPicPr>
      <xdr:blipFill>
        <a:blip xmlns:r="http://schemas.openxmlformats.org/officeDocument/2006/relationships" r:embed="rId106" cstate="screen"/>
        <a:stretch>
          <a:fillRect/>
        </a:stretch>
      </xdr:blipFill>
      <xdr:spPr>
        <a:xfrm>
          <a:off x="1485900" y="219483940"/>
          <a:ext cx="811530" cy="651510"/>
        </a:xfrm>
        <a:prstGeom prst="rect">
          <a:avLst/>
        </a:prstGeom>
      </xdr:spPr>
    </xdr:pic>
    <xdr:clientData/>
  </xdr:twoCellAnchor>
  <xdr:twoCellAnchor>
    <xdr:from>
      <xdr:col>3</xdr:col>
      <xdr:colOff>25003</xdr:colOff>
      <xdr:row>285</xdr:row>
      <xdr:rowOff>39290</xdr:rowOff>
    </xdr:from>
    <xdr:to>
      <xdr:col>3</xdr:col>
      <xdr:colOff>838200</xdr:colOff>
      <xdr:row>285</xdr:row>
      <xdr:rowOff>838200</xdr:rowOff>
    </xdr:to>
    <xdr:pic>
      <xdr:nvPicPr>
        <xdr:cNvPr id="3104" name="Рисунок 3103">
          <a:extLst>
            <a:ext uri="{FF2B5EF4-FFF2-40B4-BE49-F238E27FC236}">
              <a16:creationId xmlns:a16="http://schemas.microsoft.com/office/drawing/2014/main" id="{00000000-0008-0000-0000-0000200C0000}"/>
            </a:ext>
          </a:extLst>
        </xdr:cNvPr>
        <xdr:cNvPicPr>
          <a:picLocks noChangeAspect="1"/>
        </xdr:cNvPicPr>
      </xdr:nvPicPr>
      <xdr:blipFill>
        <a:blip xmlns:r="http://schemas.openxmlformats.org/officeDocument/2006/relationships" r:embed="rId107" cstate="screen"/>
        <a:stretch>
          <a:fillRect/>
        </a:stretch>
      </xdr:blipFill>
      <xdr:spPr>
        <a:xfrm>
          <a:off x="1434465" y="215144985"/>
          <a:ext cx="813435" cy="799465"/>
        </a:xfrm>
        <a:prstGeom prst="rect">
          <a:avLst/>
        </a:prstGeom>
      </xdr:spPr>
    </xdr:pic>
    <xdr:clientData/>
  </xdr:twoCellAnchor>
  <xdr:twoCellAnchor>
    <xdr:from>
      <xdr:col>3</xdr:col>
      <xdr:colOff>260748</xdr:colOff>
      <xdr:row>494</xdr:row>
      <xdr:rowOff>39292</xdr:rowOff>
    </xdr:from>
    <xdr:to>
      <xdr:col>3</xdr:col>
      <xdr:colOff>726282</xdr:colOff>
      <xdr:row>494</xdr:row>
      <xdr:rowOff>674272</xdr:rowOff>
    </xdr:to>
    <xdr:pic>
      <xdr:nvPicPr>
        <xdr:cNvPr id="3142" name="Рисунок 3141">
          <a:extLst>
            <a:ext uri="{FF2B5EF4-FFF2-40B4-BE49-F238E27FC236}">
              <a16:creationId xmlns:a16="http://schemas.microsoft.com/office/drawing/2014/main" id="{00000000-0008-0000-0000-0000460C0000}"/>
            </a:ext>
          </a:extLst>
        </xdr:cNvPr>
        <xdr:cNvPicPr>
          <a:picLocks noChangeAspect="1"/>
        </xdr:cNvPicPr>
      </xdr:nvPicPr>
      <xdr:blipFill>
        <a:blip xmlns:r="http://schemas.openxmlformats.org/officeDocument/2006/relationships" r:embed="rId108" cstate="screen"/>
        <a:stretch>
          <a:fillRect/>
        </a:stretch>
      </xdr:blipFill>
      <xdr:spPr>
        <a:xfrm>
          <a:off x="1670050" y="381118110"/>
          <a:ext cx="465455" cy="635000"/>
        </a:xfrm>
        <a:prstGeom prst="rect">
          <a:avLst/>
        </a:prstGeom>
      </xdr:spPr>
    </xdr:pic>
    <xdr:clientData/>
  </xdr:twoCellAnchor>
  <xdr:twoCellAnchor>
    <xdr:from>
      <xdr:col>3</xdr:col>
      <xdr:colOff>315518</xdr:colOff>
      <xdr:row>227</xdr:row>
      <xdr:rowOff>67866</xdr:rowOff>
    </xdr:from>
    <xdr:to>
      <xdr:col>3</xdr:col>
      <xdr:colOff>725091</xdr:colOff>
      <xdr:row>227</xdr:row>
      <xdr:rowOff>725091</xdr:rowOff>
    </xdr:to>
    <xdr:pic>
      <xdr:nvPicPr>
        <xdr:cNvPr id="3158" name="Рисунок 3157">
          <a:extLst>
            <a:ext uri="{FF2B5EF4-FFF2-40B4-BE49-F238E27FC236}">
              <a16:creationId xmlns:a16="http://schemas.microsoft.com/office/drawing/2014/main" id="{00000000-0008-0000-0000-0000560C0000}"/>
            </a:ext>
          </a:extLst>
        </xdr:cNvPr>
        <xdr:cNvPicPr>
          <a:picLocks noChangeAspect="1"/>
        </xdr:cNvPicPr>
      </xdr:nvPicPr>
      <xdr:blipFill>
        <a:blip xmlns:r="http://schemas.openxmlformats.org/officeDocument/2006/relationships" r:embed="rId109" cstate="screen"/>
        <a:stretch>
          <a:fillRect/>
        </a:stretch>
      </xdr:blipFill>
      <xdr:spPr>
        <a:xfrm>
          <a:off x="1724660" y="170094275"/>
          <a:ext cx="409575" cy="657225"/>
        </a:xfrm>
        <a:prstGeom prst="rect">
          <a:avLst/>
        </a:prstGeom>
      </xdr:spPr>
    </xdr:pic>
    <xdr:clientData/>
  </xdr:twoCellAnchor>
  <xdr:twoCellAnchor>
    <xdr:from>
      <xdr:col>3</xdr:col>
      <xdr:colOff>255985</xdr:colOff>
      <xdr:row>142</xdr:row>
      <xdr:rowOff>67866</xdr:rowOff>
    </xdr:from>
    <xdr:to>
      <xdr:col>3</xdr:col>
      <xdr:colOff>752475</xdr:colOff>
      <xdr:row>142</xdr:row>
      <xdr:rowOff>725090</xdr:rowOff>
    </xdr:to>
    <xdr:pic>
      <xdr:nvPicPr>
        <xdr:cNvPr id="3160" name="Рисунок 3159">
          <a:extLst>
            <a:ext uri="{FF2B5EF4-FFF2-40B4-BE49-F238E27FC236}">
              <a16:creationId xmlns:a16="http://schemas.microsoft.com/office/drawing/2014/main" id="{00000000-0008-0000-0000-0000580C0000}"/>
            </a:ext>
          </a:extLst>
        </xdr:cNvPr>
        <xdr:cNvPicPr>
          <a:picLocks noChangeAspect="1"/>
        </xdr:cNvPicPr>
      </xdr:nvPicPr>
      <xdr:blipFill>
        <a:blip xmlns:r="http://schemas.openxmlformats.org/officeDocument/2006/relationships" r:embed="rId110" cstate="screen"/>
        <a:stretch>
          <a:fillRect/>
        </a:stretch>
      </xdr:blipFill>
      <xdr:spPr>
        <a:xfrm>
          <a:off x="1665605" y="102367080"/>
          <a:ext cx="496570" cy="657225"/>
        </a:xfrm>
        <a:prstGeom prst="rect">
          <a:avLst/>
        </a:prstGeom>
      </xdr:spPr>
    </xdr:pic>
    <xdr:clientData/>
  </xdr:twoCellAnchor>
  <xdr:twoCellAnchor>
    <xdr:from>
      <xdr:col>3</xdr:col>
      <xdr:colOff>219076</xdr:colOff>
      <xdr:row>596</xdr:row>
      <xdr:rowOff>62293</xdr:rowOff>
    </xdr:from>
    <xdr:to>
      <xdr:col>3</xdr:col>
      <xdr:colOff>763733</xdr:colOff>
      <xdr:row>596</xdr:row>
      <xdr:rowOff>752475</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11" cstate="screen"/>
        <a:stretch>
          <a:fillRect/>
        </a:stretch>
      </xdr:blipFill>
      <xdr:spPr>
        <a:xfrm>
          <a:off x="1628775" y="463297270"/>
          <a:ext cx="544195" cy="690245"/>
        </a:xfrm>
        <a:prstGeom prst="rect">
          <a:avLst/>
        </a:prstGeom>
      </xdr:spPr>
    </xdr:pic>
    <xdr:clientData/>
  </xdr:twoCellAnchor>
  <xdr:twoCellAnchor>
    <xdr:from>
      <xdr:col>3</xdr:col>
      <xdr:colOff>211933</xdr:colOff>
      <xdr:row>597</xdr:row>
      <xdr:rowOff>42863</xdr:rowOff>
    </xdr:from>
    <xdr:to>
      <xdr:col>3</xdr:col>
      <xdr:colOff>799876</xdr:colOff>
      <xdr:row>597</xdr:row>
      <xdr:rowOff>809625</xdr:rowOff>
    </xdr:to>
    <xdr:pic>
      <xdr:nvPicPr>
        <xdr:cNvPr id="3041" name="Рисунок 3040">
          <a:extLst>
            <a:ext uri="{FF2B5EF4-FFF2-40B4-BE49-F238E27FC236}">
              <a16:creationId xmlns:a16="http://schemas.microsoft.com/office/drawing/2014/main" id="{00000000-0008-0000-0000-0000E10B0000}"/>
            </a:ext>
          </a:extLst>
        </xdr:cNvPr>
        <xdr:cNvPicPr>
          <a:picLocks noChangeAspect="1"/>
        </xdr:cNvPicPr>
      </xdr:nvPicPr>
      <xdr:blipFill>
        <a:blip xmlns:r="http://schemas.openxmlformats.org/officeDocument/2006/relationships" r:embed="rId112" cstate="screen"/>
        <a:stretch>
          <a:fillRect/>
        </a:stretch>
      </xdr:blipFill>
      <xdr:spPr>
        <a:xfrm>
          <a:off x="1621155" y="464077685"/>
          <a:ext cx="588010" cy="767080"/>
        </a:xfrm>
        <a:prstGeom prst="rect">
          <a:avLst/>
        </a:prstGeom>
      </xdr:spPr>
    </xdr:pic>
    <xdr:clientData/>
  </xdr:twoCellAnchor>
  <xdr:twoCellAnchor>
    <xdr:from>
      <xdr:col>3</xdr:col>
      <xdr:colOff>207168</xdr:colOff>
      <xdr:row>405</xdr:row>
      <xdr:rowOff>30957</xdr:rowOff>
    </xdr:from>
    <xdr:to>
      <xdr:col>3</xdr:col>
      <xdr:colOff>780495</xdr:colOff>
      <xdr:row>405</xdr:row>
      <xdr:rowOff>923925</xdr:rowOff>
    </xdr:to>
    <xdr:pic>
      <xdr:nvPicPr>
        <xdr:cNvPr id="3184" name="Рисунок 3183">
          <a:extLst>
            <a:ext uri="{FF2B5EF4-FFF2-40B4-BE49-F238E27FC236}">
              <a16:creationId xmlns:a16="http://schemas.microsoft.com/office/drawing/2014/main" id="{00000000-0008-0000-0000-0000700C0000}"/>
            </a:ext>
          </a:extLst>
        </xdr:cNvPr>
        <xdr:cNvPicPr>
          <a:picLocks noChangeAspect="1"/>
        </xdr:cNvPicPr>
      </xdr:nvPicPr>
      <xdr:blipFill>
        <a:blip xmlns:r="http://schemas.openxmlformats.org/officeDocument/2006/relationships" r:embed="rId113" cstate="screen"/>
        <a:stretch>
          <a:fillRect/>
        </a:stretch>
      </xdr:blipFill>
      <xdr:spPr>
        <a:xfrm>
          <a:off x="1616710" y="311816115"/>
          <a:ext cx="573405" cy="893445"/>
        </a:xfrm>
        <a:prstGeom prst="rect">
          <a:avLst/>
        </a:prstGeom>
      </xdr:spPr>
    </xdr:pic>
    <xdr:clientData/>
  </xdr:twoCellAnchor>
  <xdr:twoCellAnchor>
    <xdr:from>
      <xdr:col>3</xdr:col>
      <xdr:colOff>29767</xdr:colOff>
      <xdr:row>258</xdr:row>
      <xdr:rowOff>39292</xdr:rowOff>
    </xdr:from>
    <xdr:to>
      <xdr:col>3</xdr:col>
      <xdr:colOff>781051</xdr:colOff>
      <xdr:row>258</xdr:row>
      <xdr:rowOff>826213</xdr:rowOff>
    </xdr:to>
    <xdr:pic>
      <xdr:nvPicPr>
        <xdr:cNvPr id="3204" name="Рисунок 3203">
          <a:extLst>
            <a:ext uri="{FF2B5EF4-FFF2-40B4-BE49-F238E27FC236}">
              <a16:creationId xmlns:a16="http://schemas.microsoft.com/office/drawing/2014/main" id="{00000000-0008-0000-0000-0000840C0000}"/>
            </a:ext>
          </a:extLst>
        </xdr:cNvPr>
        <xdr:cNvPicPr>
          <a:picLocks noChangeAspect="1"/>
        </xdr:cNvPicPr>
      </xdr:nvPicPr>
      <xdr:blipFill>
        <a:blip xmlns:r="http://schemas.openxmlformats.org/officeDocument/2006/relationships" r:embed="rId114" cstate="screen"/>
        <a:stretch>
          <a:fillRect/>
        </a:stretch>
      </xdr:blipFill>
      <xdr:spPr>
        <a:xfrm>
          <a:off x="1438910" y="193879470"/>
          <a:ext cx="751840" cy="787400"/>
        </a:xfrm>
        <a:prstGeom prst="rect">
          <a:avLst/>
        </a:prstGeom>
      </xdr:spPr>
    </xdr:pic>
    <xdr:clientData/>
  </xdr:twoCellAnchor>
  <xdr:twoCellAnchor>
    <xdr:from>
      <xdr:col>3</xdr:col>
      <xdr:colOff>65485</xdr:colOff>
      <xdr:row>181</xdr:row>
      <xdr:rowOff>86917</xdr:rowOff>
    </xdr:from>
    <xdr:to>
      <xdr:col>3</xdr:col>
      <xdr:colOff>969963</xdr:colOff>
      <xdr:row>181</xdr:row>
      <xdr:rowOff>885825</xdr:rowOff>
    </xdr:to>
    <xdr:pic>
      <xdr:nvPicPr>
        <xdr:cNvPr id="3208" name="Рисунок 3207">
          <a:extLst>
            <a:ext uri="{FF2B5EF4-FFF2-40B4-BE49-F238E27FC236}">
              <a16:creationId xmlns:a16="http://schemas.microsoft.com/office/drawing/2014/main" id="{00000000-0008-0000-0000-0000880C0000}"/>
            </a:ext>
          </a:extLst>
        </xdr:cNvPr>
        <xdr:cNvPicPr>
          <a:picLocks noChangeAspect="1"/>
        </xdr:cNvPicPr>
      </xdr:nvPicPr>
      <xdr:blipFill>
        <a:blip xmlns:r="http://schemas.openxmlformats.org/officeDocument/2006/relationships" r:embed="rId115" cstate="screen"/>
        <a:stretch>
          <a:fillRect/>
        </a:stretch>
      </xdr:blipFill>
      <xdr:spPr>
        <a:xfrm>
          <a:off x="1475105" y="132542915"/>
          <a:ext cx="904240" cy="799465"/>
        </a:xfrm>
        <a:prstGeom prst="rect">
          <a:avLst/>
        </a:prstGeom>
      </xdr:spPr>
    </xdr:pic>
    <xdr:clientData/>
  </xdr:twoCellAnchor>
  <xdr:twoCellAnchor>
    <xdr:from>
      <xdr:col>3</xdr:col>
      <xdr:colOff>231913</xdr:colOff>
      <xdr:row>30</xdr:row>
      <xdr:rowOff>16669</xdr:rowOff>
    </xdr:from>
    <xdr:to>
      <xdr:col>3</xdr:col>
      <xdr:colOff>773907</xdr:colOff>
      <xdr:row>30</xdr:row>
      <xdr:rowOff>687535</xdr:rowOff>
    </xdr:to>
    <xdr:pic>
      <xdr:nvPicPr>
        <xdr:cNvPr id="638" name="Рисунок 637">
          <a:extLst>
            <a:ext uri="{FF2B5EF4-FFF2-40B4-BE49-F238E27FC236}">
              <a16:creationId xmlns:a16="http://schemas.microsoft.com/office/drawing/2014/main" id="{00000000-0008-0000-0000-00007E020000}"/>
            </a:ext>
          </a:extLst>
        </xdr:cNvPr>
        <xdr:cNvPicPr>
          <a:picLocks noChangeAspect="1"/>
        </xdr:cNvPicPr>
      </xdr:nvPicPr>
      <xdr:blipFill>
        <a:blip xmlns:r="http://schemas.openxmlformats.org/officeDocument/2006/relationships" r:embed="rId116" cstate="screen"/>
        <a:stretch>
          <a:fillRect/>
        </a:stretch>
      </xdr:blipFill>
      <xdr:spPr>
        <a:xfrm>
          <a:off x="1641475" y="16583025"/>
          <a:ext cx="541655" cy="670560"/>
        </a:xfrm>
        <a:prstGeom prst="rect">
          <a:avLst/>
        </a:prstGeom>
      </xdr:spPr>
    </xdr:pic>
    <xdr:clientData/>
  </xdr:twoCellAnchor>
  <xdr:twoCellAnchor>
    <xdr:from>
      <xdr:col>3</xdr:col>
      <xdr:colOff>329028</xdr:colOff>
      <xdr:row>85</xdr:row>
      <xdr:rowOff>54924</xdr:rowOff>
    </xdr:from>
    <xdr:to>
      <xdr:col>3</xdr:col>
      <xdr:colOff>691897</xdr:colOff>
      <xdr:row>85</xdr:row>
      <xdr:rowOff>933450</xdr:rowOff>
    </xdr:to>
    <xdr:pic>
      <xdr:nvPicPr>
        <xdr:cNvPr id="3210" name="Рисунок 3209">
          <a:extLst>
            <a:ext uri="{FF2B5EF4-FFF2-40B4-BE49-F238E27FC236}">
              <a16:creationId xmlns:a16="http://schemas.microsoft.com/office/drawing/2014/main" id="{00000000-0008-0000-0000-00008A0C0000}"/>
            </a:ext>
          </a:extLst>
        </xdr:cNvPr>
        <xdr:cNvPicPr>
          <a:picLocks noChangeAspect="1"/>
        </xdr:cNvPicPr>
      </xdr:nvPicPr>
      <xdr:blipFill>
        <a:blip xmlns:r="http://schemas.openxmlformats.org/officeDocument/2006/relationships" r:embed="rId117" cstate="screen"/>
        <a:stretch>
          <a:fillRect/>
        </a:stretch>
      </xdr:blipFill>
      <xdr:spPr>
        <a:xfrm>
          <a:off x="1738630" y="56375935"/>
          <a:ext cx="362585" cy="878840"/>
        </a:xfrm>
        <a:prstGeom prst="rect">
          <a:avLst/>
        </a:prstGeom>
      </xdr:spPr>
    </xdr:pic>
    <xdr:clientData/>
  </xdr:twoCellAnchor>
  <xdr:twoCellAnchor>
    <xdr:from>
      <xdr:col>3</xdr:col>
      <xdr:colOff>121444</xdr:colOff>
      <xdr:row>168</xdr:row>
      <xdr:rowOff>41672</xdr:rowOff>
    </xdr:from>
    <xdr:to>
      <xdr:col>3</xdr:col>
      <xdr:colOff>869337</xdr:colOff>
      <xdr:row>168</xdr:row>
      <xdr:rowOff>771525</xdr:rowOff>
    </xdr:to>
    <xdr:pic>
      <xdr:nvPicPr>
        <xdr:cNvPr id="3189" name="Рисунок 3188">
          <a:extLst>
            <a:ext uri="{FF2B5EF4-FFF2-40B4-BE49-F238E27FC236}">
              <a16:creationId xmlns:a16="http://schemas.microsoft.com/office/drawing/2014/main" id="{00000000-0008-0000-0000-0000750C0000}"/>
            </a:ext>
          </a:extLst>
        </xdr:cNvPr>
        <xdr:cNvPicPr>
          <a:picLocks noChangeAspect="1"/>
        </xdr:cNvPicPr>
      </xdr:nvPicPr>
      <xdr:blipFill>
        <a:blip xmlns:r="http://schemas.openxmlformats.org/officeDocument/2006/relationships" r:embed="rId118" cstate="screen"/>
        <a:stretch>
          <a:fillRect/>
        </a:stretch>
      </xdr:blipFill>
      <xdr:spPr>
        <a:xfrm>
          <a:off x="1530985" y="123066810"/>
          <a:ext cx="748030" cy="730250"/>
        </a:xfrm>
        <a:prstGeom prst="rect">
          <a:avLst/>
        </a:prstGeom>
      </xdr:spPr>
    </xdr:pic>
    <xdr:clientData/>
  </xdr:twoCellAnchor>
  <xdr:twoCellAnchor>
    <xdr:from>
      <xdr:col>3</xdr:col>
      <xdr:colOff>114301</xdr:colOff>
      <xdr:row>515</xdr:row>
      <xdr:rowOff>32146</xdr:rowOff>
    </xdr:from>
    <xdr:to>
      <xdr:col>3</xdr:col>
      <xdr:colOff>903685</xdr:colOff>
      <xdr:row>515</xdr:row>
      <xdr:rowOff>673893</xdr:rowOff>
    </xdr:to>
    <xdr:pic>
      <xdr:nvPicPr>
        <xdr:cNvPr id="864" name="Рисунок 863">
          <a:extLst>
            <a:ext uri="{FF2B5EF4-FFF2-40B4-BE49-F238E27FC236}">
              <a16:creationId xmlns:a16="http://schemas.microsoft.com/office/drawing/2014/main" id="{00000000-0008-0000-0000-000060030000}"/>
            </a:ext>
          </a:extLst>
        </xdr:cNvPr>
        <xdr:cNvPicPr/>
      </xdr:nvPicPr>
      <xdr:blipFill>
        <a:blip xmlns:r="http://schemas.openxmlformats.org/officeDocument/2006/relationships" r:embed="rId119" cstate="screen"/>
        <a:stretch>
          <a:fillRect/>
        </a:stretch>
      </xdr:blipFill>
      <xdr:spPr>
        <a:xfrm>
          <a:off x="1524000" y="397540480"/>
          <a:ext cx="789305" cy="641985"/>
        </a:xfrm>
        <a:prstGeom prst="rect">
          <a:avLst/>
        </a:prstGeom>
      </xdr:spPr>
    </xdr:pic>
    <xdr:clientData/>
  </xdr:twoCellAnchor>
  <xdr:twoCellAnchor>
    <xdr:from>
      <xdr:col>3</xdr:col>
      <xdr:colOff>142875</xdr:colOff>
      <xdr:row>151</xdr:row>
      <xdr:rowOff>29766</xdr:rowOff>
    </xdr:from>
    <xdr:to>
      <xdr:col>3</xdr:col>
      <xdr:colOff>885824</xdr:colOff>
      <xdr:row>151</xdr:row>
      <xdr:rowOff>677465</xdr:rowOff>
    </xdr:to>
    <xdr:pic>
      <xdr:nvPicPr>
        <xdr:cNvPr id="866" name="Рисунок 865">
          <a:extLst>
            <a:ext uri="{FF2B5EF4-FFF2-40B4-BE49-F238E27FC236}">
              <a16:creationId xmlns:a16="http://schemas.microsoft.com/office/drawing/2014/main" id="{00000000-0008-0000-0000-000062030000}"/>
            </a:ext>
          </a:extLst>
        </xdr:cNvPr>
        <xdr:cNvPicPr/>
      </xdr:nvPicPr>
      <xdr:blipFill>
        <a:blip xmlns:r="http://schemas.openxmlformats.org/officeDocument/2006/relationships" r:embed="rId120" cstate="screen"/>
        <a:stretch>
          <a:fillRect/>
        </a:stretch>
      </xdr:blipFill>
      <xdr:spPr>
        <a:xfrm>
          <a:off x="1552575" y="109480350"/>
          <a:ext cx="742315" cy="647700"/>
        </a:xfrm>
        <a:prstGeom prst="rect">
          <a:avLst/>
        </a:prstGeom>
      </xdr:spPr>
    </xdr:pic>
    <xdr:clientData/>
  </xdr:twoCellAnchor>
  <xdr:twoCellAnchor>
    <xdr:from>
      <xdr:col>3</xdr:col>
      <xdr:colOff>119063</xdr:colOff>
      <xdr:row>484</xdr:row>
      <xdr:rowOff>48817</xdr:rowOff>
    </xdr:from>
    <xdr:to>
      <xdr:col>3</xdr:col>
      <xdr:colOff>597478</xdr:colOff>
      <xdr:row>484</xdr:row>
      <xdr:rowOff>838200</xdr:rowOff>
    </xdr:to>
    <xdr:pic>
      <xdr:nvPicPr>
        <xdr:cNvPr id="3156" name="Рисунок 3155">
          <a:extLst>
            <a:ext uri="{FF2B5EF4-FFF2-40B4-BE49-F238E27FC236}">
              <a16:creationId xmlns:a16="http://schemas.microsoft.com/office/drawing/2014/main" id="{00000000-0008-0000-0000-0000540C0000}"/>
            </a:ext>
          </a:extLst>
        </xdr:cNvPr>
        <xdr:cNvPicPr>
          <a:picLocks noChangeAspect="1"/>
        </xdr:cNvPicPr>
      </xdr:nvPicPr>
      <xdr:blipFill>
        <a:blip xmlns:r="http://schemas.openxmlformats.org/officeDocument/2006/relationships" r:embed="rId121" cstate="screen"/>
        <a:stretch>
          <a:fillRect/>
        </a:stretch>
      </xdr:blipFill>
      <xdr:spPr>
        <a:xfrm>
          <a:off x="1528445" y="373145050"/>
          <a:ext cx="478155" cy="789940"/>
        </a:xfrm>
        <a:prstGeom prst="rect">
          <a:avLst/>
        </a:prstGeom>
      </xdr:spPr>
    </xdr:pic>
    <xdr:clientData/>
  </xdr:twoCellAnchor>
  <xdr:twoCellAnchor>
    <xdr:from>
      <xdr:col>3</xdr:col>
      <xdr:colOff>346473</xdr:colOff>
      <xdr:row>228</xdr:row>
      <xdr:rowOff>33338</xdr:rowOff>
    </xdr:from>
    <xdr:to>
      <xdr:col>3</xdr:col>
      <xdr:colOff>672703</xdr:colOff>
      <xdr:row>228</xdr:row>
      <xdr:rowOff>669720</xdr:rowOff>
    </xdr:to>
    <xdr:pic>
      <xdr:nvPicPr>
        <xdr:cNvPr id="3169" name="Рисунок 3168">
          <a:extLst>
            <a:ext uri="{FF2B5EF4-FFF2-40B4-BE49-F238E27FC236}">
              <a16:creationId xmlns:a16="http://schemas.microsoft.com/office/drawing/2014/main" id="{00000000-0008-0000-0000-0000610C0000}"/>
            </a:ext>
          </a:extLst>
        </xdr:cNvPr>
        <xdr:cNvPicPr>
          <a:picLocks noChangeAspect="1"/>
        </xdr:cNvPicPr>
      </xdr:nvPicPr>
      <xdr:blipFill>
        <a:blip xmlns:r="http://schemas.openxmlformats.org/officeDocument/2006/relationships" r:embed="rId122" cstate="screen"/>
        <a:stretch>
          <a:fillRect/>
        </a:stretch>
      </xdr:blipFill>
      <xdr:spPr>
        <a:xfrm>
          <a:off x="1755775" y="170831510"/>
          <a:ext cx="326390" cy="636270"/>
        </a:xfrm>
        <a:prstGeom prst="rect">
          <a:avLst/>
        </a:prstGeom>
      </xdr:spPr>
    </xdr:pic>
    <xdr:clientData/>
  </xdr:twoCellAnchor>
  <xdr:twoCellAnchor>
    <xdr:from>
      <xdr:col>3</xdr:col>
      <xdr:colOff>315516</xdr:colOff>
      <xdr:row>134</xdr:row>
      <xdr:rowOff>71438</xdr:rowOff>
    </xdr:from>
    <xdr:to>
      <xdr:col>3</xdr:col>
      <xdr:colOff>692527</xdr:colOff>
      <xdr:row>134</xdr:row>
      <xdr:rowOff>790575</xdr:rowOff>
    </xdr:to>
    <xdr:pic>
      <xdr:nvPicPr>
        <xdr:cNvPr id="3182" name="Рисунок 3181">
          <a:extLst>
            <a:ext uri="{FF2B5EF4-FFF2-40B4-BE49-F238E27FC236}">
              <a16:creationId xmlns:a16="http://schemas.microsoft.com/office/drawing/2014/main" id="{00000000-0008-0000-0000-00006E0C0000}"/>
            </a:ext>
          </a:extLst>
        </xdr:cNvPr>
        <xdr:cNvPicPr>
          <a:picLocks noChangeAspect="1"/>
        </xdr:cNvPicPr>
      </xdr:nvPicPr>
      <xdr:blipFill>
        <a:blip xmlns:r="http://schemas.openxmlformats.org/officeDocument/2006/relationships" r:embed="rId123" cstate="screen"/>
        <a:stretch>
          <a:fillRect/>
        </a:stretch>
      </xdr:blipFill>
      <xdr:spPr>
        <a:xfrm>
          <a:off x="1724660" y="96412685"/>
          <a:ext cx="377190" cy="719455"/>
        </a:xfrm>
        <a:prstGeom prst="rect">
          <a:avLst/>
        </a:prstGeom>
      </xdr:spPr>
    </xdr:pic>
    <xdr:clientData/>
  </xdr:twoCellAnchor>
  <xdr:twoCellAnchor>
    <xdr:from>
      <xdr:col>3</xdr:col>
      <xdr:colOff>288893</xdr:colOff>
      <xdr:row>496</xdr:row>
      <xdr:rowOff>16670</xdr:rowOff>
    </xdr:from>
    <xdr:to>
      <xdr:col>3</xdr:col>
      <xdr:colOff>738188</xdr:colOff>
      <xdr:row>496</xdr:row>
      <xdr:rowOff>646043</xdr:rowOff>
    </xdr:to>
    <xdr:pic>
      <xdr:nvPicPr>
        <xdr:cNvPr id="3220" name="Рисунок 3219">
          <a:extLst>
            <a:ext uri="{FF2B5EF4-FFF2-40B4-BE49-F238E27FC236}">
              <a16:creationId xmlns:a16="http://schemas.microsoft.com/office/drawing/2014/main" id="{00000000-0008-0000-0000-0000940C0000}"/>
            </a:ext>
          </a:extLst>
        </xdr:cNvPr>
        <xdr:cNvPicPr>
          <a:picLocks noChangeAspect="1"/>
        </xdr:cNvPicPr>
      </xdr:nvPicPr>
      <xdr:blipFill>
        <a:blip xmlns:r="http://schemas.openxmlformats.org/officeDocument/2006/relationships" r:embed="rId124" cstate="screen"/>
        <a:stretch>
          <a:fillRect/>
        </a:stretch>
      </xdr:blipFill>
      <xdr:spPr>
        <a:xfrm>
          <a:off x="1697990" y="382491615"/>
          <a:ext cx="449580" cy="629285"/>
        </a:xfrm>
        <a:prstGeom prst="rect">
          <a:avLst/>
        </a:prstGeom>
      </xdr:spPr>
    </xdr:pic>
    <xdr:clientData/>
  </xdr:twoCellAnchor>
  <xdr:twoCellAnchor>
    <xdr:from>
      <xdr:col>3</xdr:col>
      <xdr:colOff>147638</xdr:colOff>
      <xdr:row>381</xdr:row>
      <xdr:rowOff>48815</xdr:rowOff>
    </xdr:from>
    <xdr:to>
      <xdr:col>3</xdr:col>
      <xdr:colOff>876300</xdr:colOff>
      <xdr:row>381</xdr:row>
      <xdr:rowOff>771456</xdr:rowOff>
    </xdr:to>
    <xdr:pic>
      <xdr:nvPicPr>
        <xdr:cNvPr id="3264" name="Рисунок 3263">
          <a:extLst>
            <a:ext uri="{FF2B5EF4-FFF2-40B4-BE49-F238E27FC236}">
              <a16:creationId xmlns:a16="http://schemas.microsoft.com/office/drawing/2014/main" id="{00000000-0008-0000-0000-0000C00C0000}"/>
            </a:ext>
          </a:extLst>
        </xdr:cNvPr>
        <xdr:cNvPicPr>
          <a:picLocks noChangeAspect="1"/>
        </xdr:cNvPicPr>
      </xdr:nvPicPr>
      <xdr:blipFill>
        <a:blip xmlns:r="http://schemas.openxmlformats.org/officeDocument/2006/relationships" r:embed="rId125" cstate="screen"/>
        <a:stretch>
          <a:fillRect/>
        </a:stretch>
      </xdr:blipFill>
      <xdr:spPr>
        <a:xfrm>
          <a:off x="1557020" y="293059485"/>
          <a:ext cx="728980" cy="722630"/>
        </a:xfrm>
        <a:prstGeom prst="rect">
          <a:avLst/>
        </a:prstGeom>
      </xdr:spPr>
    </xdr:pic>
    <xdr:clientData/>
  </xdr:twoCellAnchor>
  <xdr:twoCellAnchor>
    <xdr:from>
      <xdr:col>3</xdr:col>
      <xdr:colOff>90487</xdr:colOff>
      <xdr:row>355</xdr:row>
      <xdr:rowOff>26195</xdr:rowOff>
    </xdr:from>
    <xdr:to>
      <xdr:col>3</xdr:col>
      <xdr:colOff>933050</xdr:colOff>
      <xdr:row>355</xdr:row>
      <xdr:rowOff>762000</xdr:rowOff>
    </xdr:to>
    <xdr:pic>
      <xdr:nvPicPr>
        <xdr:cNvPr id="3150" name="Рисунок 3149">
          <a:extLst>
            <a:ext uri="{FF2B5EF4-FFF2-40B4-BE49-F238E27FC236}">
              <a16:creationId xmlns:a16="http://schemas.microsoft.com/office/drawing/2014/main" id="{00000000-0008-0000-0000-00004E0C0000}"/>
            </a:ext>
          </a:extLst>
        </xdr:cNvPr>
        <xdr:cNvPicPr>
          <a:picLocks noChangeAspect="1"/>
        </xdr:cNvPicPr>
      </xdr:nvPicPr>
      <xdr:blipFill>
        <a:blip xmlns:r="http://schemas.openxmlformats.org/officeDocument/2006/relationships" r:embed="rId126" cstate="screen"/>
        <a:stretch>
          <a:fillRect/>
        </a:stretch>
      </xdr:blipFill>
      <xdr:spPr>
        <a:xfrm>
          <a:off x="1499870" y="273099530"/>
          <a:ext cx="842645" cy="735965"/>
        </a:xfrm>
        <a:prstGeom prst="rect">
          <a:avLst/>
        </a:prstGeom>
      </xdr:spPr>
    </xdr:pic>
    <xdr:clientData/>
  </xdr:twoCellAnchor>
  <xdr:twoCellAnchor>
    <xdr:from>
      <xdr:col>3</xdr:col>
      <xdr:colOff>104775</xdr:colOff>
      <xdr:row>514</xdr:row>
      <xdr:rowOff>20241</xdr:rowOff>
    </xdr:from>
    <xdr:to>
      <xdr:col>3</xdr:col>
      <xdr:colOff>802483</xdr:colOff>
      <xdr:row>514</xdr:row>
      <xdr:rowOff>658415</xdr:rowOff>
    </xdr:to>
    <xdr:pic>
      <xdr:nvPicPr>
        <xdr:cNvPr id="512" name="Рисунок 511">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127" cstate="screen"/>
        <a:stretch>
          <a:fillRect/>
        </a:stretch>
      </xdr:blipFill>
      <xdr:spPr>
        <a:xfrm>
          <a:off x="1514475" y="396830550"/>
          <a:ext cx="697230" cy="638175"/>
        </a:xfrm>
        <a:prstGeom prst="rect">
          <a:avLst/>
        </a:prstGeom>
      </xdr:spPr>
    </xdr:pic>
    <xdr:clientData/>
  </xdr:twoCellAnchor>
  <xdr:twoCellAnchor>
    <xdr:from>
      <xdr:col>3</xdr:col>
      <xdr:colOff>161925</xdr:colOff>
      <xdr:row>282</xdr:row>
      <xdr:rowOff>27384</xdr:rowOff>
    </xdr:from>
    <xdr:to>
      <xdr:col>3</xdr:col>
      <xdr:colOff>828674</xdr:colOff>
      <xdr:row>282</xdr:row>
      <xdr:rowOff>665559</xdr:rowOff>
    </xdr:to>
    <xdr:pic>
      <xdr:nvPicPr>
        <xdr:cNvPr id="515" name="Рисунок 514">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128" cstate="screen"/>
        <a:stretch>
          <a:fillRect/>
        </a:stretch>
      </xdr:blipFill>
      <xdr:spPr>
        <a:xfrm>
          <a:off x="1571625" y="212740240"/>
          <a:ext cx="666115" cy="638175"/>
        </a:xfrm>
        <a:prstGeom prst="rect">
          <a:avLst/>
        </a:prstGeom>
      </xdr:spPr>
    </xdr:pic>
    <xdr:clientData/>
  </xdr:twoCellAnchor>
  <xdr:twoCellAnchor>
    <xdr:from>
      <xdr:col>3</xdr:col>
      <xdr:colOff>95250</xdr:colOff>
      <xdr:row>516</xdr:row>
      <xdr:rowOff>28576</xdr:rowOff>
    </xdr:from>
    <xdr:to>
      <xdr:col>3</xdr:col>
      <xdr:colOff>815580</xdr:colOff>
      <xdr:row>516</xdr:row>
      <xdr:rowOff>752475</xdr:rowOff>
    </xdr:to>
    <xdr:pic>
      <xdr:nvPicPr>
        <xdr:cNvPr id="517" name="Рисунок 516">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129" cstate="screen"/>
        <a:stretch>
          <a:fillRect/>
        </a:stretch>
      </xdr:blipFill>
      <xdr:spPr>
        <a:xfrm>
          <a:off x="1504950" y="398235170"/>
          <a:ext cx="720090" cy="723900"/>
        </a:xfrm>
        <a:prstGeom prst="rect">
          <a:avLst/>
        </a:prstGeom>
      </xdr:spPr>
    </xdr:pic>
    <xdr:clientData/>
  </xdr:twoCellAnchor>
  <xdr:twoCellAnchor>
    <xdr:from>
      <xdr:col>3</xdr:col>
      <xdr:colOff>104775</xdr:colOff>
      <xdr:row>174</xdr:row>
      <xdr:rowOff>29765</xdr:rowOff>
    </xdr:from>
    <xdr:to>
      <xdr:col>3</xdr:col>
      <xdr:colOff>884128</xdr:colOff>
      <xdr:row>174</xdr:row>
      <xdr:rowOff>659606</xdr:rowOff>
    </xdr:to>
    <xdr:pic>
      <xdr:nvPicPr>
        <xdr:cNvPr id="520" name="Рисунок 519">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130" cstate="screen"/>
        <a:stretch>
          <a:fillRect/>
        </a:stretch>
      </xdr:blipFill>
      <xdr:spPr>
        <a:xfrm>
          <a:off x="1514475" y="127672465"/>
          <a:ext cx="779145" cy="629920"/>
        </a:xfrm>
        <a:prstGeom prst="rect">
          <a:avLst/>
        </a:prstGeom>
      </xdr:spPr>
    </xdr:pic>
    <xdr:clientData/>
  </xdr:twoCellAnchor>
  <xdr:twoCellAnchor>
    <xdr:from>
      <xdr:col>3</xdr:col>
      <xdr:colOff>295507</xdr:colOff>
      <xdr:row>180</xdr:row>
      <xdr:rowOff>76200</xdr:rowOff>
    </xdr:from>
    <xdr:to>
      <xdr:col>3</xdr:col>
      <xdr:colOff>577452</xdr:colOff>
      <xdr:row>180</xdr:row>
      <xdr:rowOff>838199</xdr:rowOff>
    </xdr:to>
    <xdr:pic>
      <xdr:nvPicPr>
        <xdr:cNvPr id="521" name="Рисунок 520">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131" cstate="screen"/>
        <a:stretch>
          <a:fillRect/>
        </a:stretch>
      </xdr:blipFill>
      <xdr:spPr>
        <a:xfrm>
          <a:off x="1704975" y="131656455"/>
          <a:ext cx="281940" cy="761365"/>
        </a:xfrm>
        <a:prstGeom prst="rect">
          <a:avLst/>
        </a:prstGeom>
      </xdr:spPr>
    </xdr:pic>
    <xdr:clientData/>
  </xdr:twoCellAnchor>
  <xdr:twoCellAnchor>
    <xdr:from>
      <xdr:col>3</xdr:col>
      <xdr:colOff>85725</xdr:colOff>
      <xdr:row>576</xdr:row>
      <xdr:rowOff>38626</xdr:rowOff>
    </xdr:from>
    <xdr:to>
      <xdr:col>3</xdr:col>
      <xdr:colOff>916781</xdr:colOff>
      <xdr:row>576</xdr:row>
      <xdr:rowOff>800100</xdr:rowOff>
    </xdr:to>
    <xdr:pic>
      <xdr:nvPicPr>
        <xdr:cNvPr id="524" name="Рисунок 523">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132" cstate="screen"/>
        <a:stretch>
          <a:fillRect/>
        </a:stretch>
      </xdr:blipFill>
      <xdr:spPr>
        <a:xfrm>
          <a:off x="1495425" y="447137155"/>
          <a:ext cx="830580" cy="762000"/>
        </a:xfrm>
        <a:prstGeom prst="rect">
          <a:avLst/>
        </a:prstGeom>
      </xdr:spPr>
    </xdr:pic>
    <xdr:clientData/>
  </xdr:twoCellAnchor>
  <xdr:twoCellAnchor>
    <xdr:from>
      <xdr:col>3</xdr:col>
      <xdr:colOff>319090</xdr:colOff>
      <xdr:row>442</xdr:row>
      <xdr:rowOff>22622</xdr:rowOff>
    </xdr:from>
    <xdr:to>
      <xdr:col>3</xdr:col>
      <xdr:colOff>713186</xdr:colOff>
      <xdr:row>442</xdr:row>
      <xdr:rowOff>689372</xdr:rowOff>
    </xdr:to>
    <xdr:pic>
      <xdr:nvPicPr>
        <xdr:cNvPr id="528" name="Рисунок 527">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133" cstate="screen"/>
        <a:stretch>
          <a:fillRect/>
        </a:stretch>
      </xdr:blipFill>
      <xdr:spPr>
        <a:xfrm>
          <a:off x="1728470" y="341289005"/>
          <a:ext cx="394335" cy="666750"/>
        </a:xfrm>
        <a:prstGeom prst="rect">
          <a:avLst/>
        </a:prstGeom>
      </xdr:spPr>
    </xdr:pic>
    <xdr:clientData/>
  </xdr:twoCellAnchor>
  <xdr:twoCellAnchor>
    <xdr:from>
      <xdr:col>3</xdr:col>
      <xdr:colOff>270272</xdr:colOff>
      <xdr:row>241</xdr:row>
      <xdr:rowOff>80961</xdr:rowOff>
    </xdr:from>
    <xdr:to>
      <xdr:col>3</xdr:col>
      <xdr:colOff>780512</xdr:colOff>
      <xdr:row>241</xdr:row>
      <xdr:rowOff>847724</xdr:rowOff>
    </xdr:to>
    <xdr:pic>
      <xdr:nvPicPr>
        <xdr:cNvPr id="536" name="Рисунок 535">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134" cstate="screen"/>
        <a:stretch>
          <a:fillRect/>
        </a:stretch>
      </xdr:blipFill>
      <xdr:spPr>
        <a:xfrm>
          <a:off x="1679575" y="181383305"/>
          <a:ext cx="510540" cy="766445"/>
        </a:xfrm>
        <a:prstGeom prst="rect">
          <a:avLst/>
        </a:prstGeom>
      </xdr:spPr>
    </xdr:pic>
    <xdr:clientData/>
  </xdr:twoCellAnchor>
  <xdr:twoCellAnchor>
    <xdr:from>
      <xdr:col>3</xdr:col>
      <xdr:colOff>264319</xdr:colOff>
      <xdr:row>545</xdr:row>
      <xdr:rowOff>48817</xdr:rowOff>
    </xdr:from>
    <xdr:to>
      <xdr:col>3</xdr:col>
      <xdr:colOff>720034</xdr:colOff>
      <xdr:row>545</xdr:row>
      <xdr:rowOff>876300</xdr:rowOff>
    </xdr:to>
    <xdr:pic>
      <xdr:nvPicPr>
        <xdr:cNvPr id="563" name="Рисунок 562">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135" cstate="screen"/>
        <a:stretch>
          <a:fillRect/>
        </a:stretch>
      </xdr:blipFill>
      <xdr:spPr>
        <a:xfrm>
          <a:off x="1673860" y="423898695"/>
          <a:ext cx="455295" cy="828040"/>
        </a:xfrm>
        <a:prstGeom prst="rect">
          <a:avLst/>
        </a:prstGeom>
      </xdr:spPr>
    </xdr:pic>
    <xdr:clientData/>
  </xdr:twoCellAnchor>
  <xdr:twoCellAnchor>
    <xdr:from>
      <xdr:col>3</xdr:col>
      <xdr:colOff>242890</xdr:colOff>
      <xdr:row>249</xdr:row>
      <xdr:rowOff>36909</xdr:rowOff>
    </xdr:from>
    <xdr:to>
      <xdr:col>3</xdr:col>
      <xdr:colOff>756048</xdr:colOff>
      <xdr:row>249</xdr:row>
      <xdr:rowOff>665559</xdr:rowOff>
    </xdr:to>
    <xdr:pic>
      <xdr:nvPicPr>
        <xdr:cNvPr id="3277" name="Рисунок 3276">
          <a:extLst>
            <a:ext uri="{FF2B5EF4-FFF2-40B4-BE49-F238E27FC236}">
              <a16:creationId xmlns:a16="http://schemas.microsoft.com/office/drawing/2014/main" id="{00000000-0008-0000-0000-0000CD0C0000}"/>
            </a:ext>
          </a:extLst>
        </xdr:cNvPr>
        <xdr:cNvPicPr>
          <a:picLocks noChangeAspect="1"/>
        </xdr:cNvPicPr>
      </xdr:nvPicPr>
      <xdr:blipFill>
        <a:blip xmlns:r="http://schemas.openxmlformats.org/officeDocument/2006/relationships" r:embed="rId136" cstate="screen"/>
        <a:stretch>
          <a:fillRect/>
        </a:stretch>
      </xdr:blipFill>
      <xdr:spPr>
        <a:xfrm>
          <a:off x="1652270" y="187014485"/>
          <a:ext cx="513080" cy="628650"/>
        </a:xfrm>
        <a:prstGeom prst="rect">
          <a:avLst/>
        </a:prstGeom>
      </xdr:spPr>
    </xdr:pic>
    <xdr:clientData/>
  </xdr:twoCellAnchor>
  <xdr:twoCellAnchor>
    <xdr:from>
      <xdr:col>3</xdr:col>
      <xdr:colOff>233220</xdr:colOff>
      <xdr:row>129</xdr:row>
      <xdr:rowOff>64188</xdr:rowOff>
    </xdr:from>
    <xdr:to>
      <xdr:col>3</xdr:col>
      <xdr:colOff>787056</xdr:colOff>
      <xdr:row>129</xdr:row>
      <xdr:rowOff>724039</xdr:rowOff>
    </xdr:to>
    <xdr:pic>
      <xdr:nvPicPr>
        <xdr:cNvPr id="534" name="Рисунок 533">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137" cstate="screen"/>
        <a:stretch>
          <a:fillRect/>
        </a:stretch>
      </xdr:blipFill>
      <xdr:spPr>
        <a:xfrm>
          <a:off x="1642745" y="92590620"/>
          <a:ext cx="553720" cy="659765"/>
        </a:xfrm>
        <a:prstGeom prst="rect">
          <a:avLst/>
        </a:prstGeom>
      </xdr:spPr>
    </xdr:pic>
    <xdr:clientData/>
  </xdr:twoCellAnchor>
  <xdr:twoCellAnchor>
    <xdr:from>
      <xdr:col>3</xdr:col>
      <xdr:colOff>323851</xdr:colOff>
      <xdr:row>97</xdr:row>
      <xdr:rowOff>54770</xdr:rowOff>
    </xdr:from>
    <xdr:to>
      <xdr:col>3</xdr:col>
      <xdr:colOff>742951</xdr:colOff>
      <xdr:row>97</xdr:row>
      <xdr:rowOff>830248</xdr:rowOff>
    </xdr:to>
    <xdr:pic>
      <xdr:nvPicPr>
        <xdr:cNvPr id="3113" name="Рисунок 3112">
          <a:extLst>
            <a:ext uri="{FF2B5EF4-FFF2-40B4-BE49-F238E27FC236}">
              <a16:creationId xmlns:a16="http://schemas.microsoft.com/office/drawing/2014/main" id="{00000000-0008-0000-0000-0000290C0000}"/>
            </a:ext>
          </a:extLst>
        </xdr:cNvPr>
        <xdr:cNvPicPr>
          <a:picLocks noChangeAspect="1"/>
        </xdr:cNvPicPr>
      </xdr:nvPicPr>
      <xdr:blipFill>
        <a:blip xmlns:r="http://schemas.openxmlformats.org/officeDocument/2006/relationships" r:embed="rId138" cstate="screen"/>
        <a:stretch>
          <a:fillRect/>
        </a:stretch>
      </xdr:blipFill>
      <xdr:spPr>
        <a:xfrm>
          <a:off x="1733550" y="65944115"/>
          <a:ext cx="419100" cy="775335"/>
        </a:xfrm>
        <a:prstGeom prst="rect">
          <a:avLst/>
        </a:prstGeom>
      </xdr:spPr>
    </xdr:pic>
    <xdr:clientData/>
  </xdr:twoCellAnchor>
  <xdr:twoCellAnchor>
    <xdr:from>
      <xdr:col>3</xdr:col>
      <xdr:colOff>394098</xdr:colOff>
      <xdr:row>455</xdr:row>
      <xdr:rowOff>29767</xdr:rowOff>
    </xdr:from>
    <xdr:to>
      <xdr:col>3</xdr:col>
      <xdr:colOff>672703</xdr:colOff>
      <xdr:row>455</xdr:row>
      <xdr:rowOff>677466</xdr:rowOff>
    </xdr:to>
    <xdr:pic>
      <xdr:nvPicPr>
        <xdr:cNvPr id="596" name="Рисунок 595">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139" cstate="screen"/>
        <a:stretch>
          <a:fillRect/>
        </a:stretch>
      </xdr:blipFill>
      <xdr:spPr>
        <a:xfrm>
          <a:off x="1803400" y="351200085"/>
          <a:ext cx="278765" cy="647700"/>
        </a:xfrm>
        <a:prstGeom prst="rect">
          <a:avLst/>
        </a:prstGeom>
      </xdr:spPr>
    </xdr:pic>
    <xdr:clientData/>
  </xdr:twoCellAnchor>
  <xdr:twoCellAnchor>
    <xdr:from>
      <xdr:col>3</xdr:col>
      <xdr:colOff>373857</xdr:colOff>
      <xdr:row>456</xdr:row>
      <xdr:rowOff>7145</xdr:rowOff>
    </xdr:from>
    <xdr:to>
      <xdr:col>3</xdr:col>
      <xdr:colOff>690563</xdr:colOff>
      <xdr:row>456</xdr:row>
      <xdr:rowOff>683419</xdr:rowOff>
    </xdr:to>
    <xdr:pic>
      <xdr:nvPicPr>
        <xdr:cNvPr id="597" name="Рисунок 596">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140" cstate="screen"/>
        <a:stretch>
          <a:fillRect/>
        </a:stretch>
      </xdr:blipFill>
      <xdr:spPr>
        <a:xfrm>
          <a:off x="1783080" y="351875725"/>
          <a:ext cx="316865" cy="676275"/>
        </a:xfrm>
        <a:prstGeom prst="rect">
          <a:avLst/>
        </a:prstGeom>
      </xdr:spPr>
    </xdr:pic>
    <xdr:clientData/>
  </xdr:twoCellAnchor>
  <xdr:twoCellAnchor>
    <xdr:from>
      <xdr:col>3</xdr:col>
      <xdr:colOff>376240</xdr:colOff>
      <xdr:row>135</xdr:row>
      <xdr:rowOff>77393</xdr:rowOff>
    </xdr:from>
    <xdr:to>
      <xdr:col>3</xdr:col>
      <xdr:colOff>654844</xdr:colOff>
      <xdr:row>135</xdr:row>
      <xdr:rowOff>734617</xdr:rowOff>
    </xdr:to>
    <xdr:pic>
      <xdr:nvPicPr>
        <xdr:cNvPr id="3144" name="Рисунок 3143">
          <a:extLst>
            <a:ext uri="{FF2B5EF4-FFF2-40B4-BE49-F238E27FC236}">
              <a16:creationId xmlns:a16="http://schemas.microsoft.com/office/drawing/2014/main" id="{00000000-0008-0000-0000-0000480C0000}"/>
            </a:ext>
          </a:extLst>
        </xdr:cNvPr>
        <xdr:cNvPicPr>
          <a:picLocks noChangeAspect="1"/>
        </xdr:cNvPicPr>
      </xdr:nvPicPr>
      <xdr:blipFill>
        <a:blip xmlns:r="http://schemas.openxmlformats.org/officeDocument/2006/relationships" r:embed="rId141" cstate="screen"/>
        <a:stretch>
          <a:fillRect/>
        </a:stretch>
      </xdr:blipFill>
      <xdr:spPr>
        <a:xfrm>
          <a:off x="1785620" y="97275650"/>
          <a:ext cx="278765" cy="657225"/>
        </a:xfrm>
        <a:prstGeom prst="rect">
          <a:avLst/>
        </a:prstGeom>
      </xdr:spPr>
    </xdr:pic>
    <xdr:clientData/>
  </xdr:twoCellAnchor>
  <xdr:twoCellAnchor>
    <xdr:from>
      <xdr:col>3</xdr:col>
      <xdr:colOff>351235</xdr:colOff>
      <xdr:row>136</xdr:row>
      <xdr:rowOff>59532</xdr:rowOff>
    </xdr:from>
    <xdr:to>
      <xdr:col>3</xdr:col>
      <xdr:colOff>703004</xdr:colOff>
      <xdr:row>136</xdr:row>
      <xdr:rowOff>800100</xdr:rowOff>
    </xdr:to>
    <xdr:pic>
      <xdr:nvPicPr>
        <xdr:cNvPr id="3223" name="Рисунок 3222">
          <a:extLst>
            <a:ext uri="{FF2B5EF4-FFF2-40B4-BE49-F238E27FC236}">
              <a16:creationId xmlns:a16="http://schemas.microsoft.com/office/drawing/2014/main" id="{00000000-0008-0000-0000-0000970C0000}"/>
            </a:ext>
          </a:extLst>
        </xdr:cNvPr>
        <xdr:cNvPicPr>
          <a:picLocks noChangeAspect="1"/>
        </xdr:cNvPicPr>
      </xdr:nvPicPr>
      <xdr:blipFill>
        <a:blip xmlns:r="http://schemas.openxmlformats.org/officeDocument/2006/relationships" r:embed="rId142" cstate="screen"/>
        <a:stretch>
          <a:fillRect/>
        </a:stretch>
      </xdr:blipFill>
      <xdr:spPr>
        <a:xfrm>
          <a:off x="1760855" y="98029395"/>
          <a:ext cx="351790" cy="741045"/>
        </a:xfrm>
        <a:prstGeom prst="rect">
          <a:avLst/>
        </a:prstGeom>
      </xdr:spPr>
    </xdr:pic>
    <xdr:clientData/>
  </xdr:twoCellAnchor>
  <xdr:twoCellAnchor>
    <xdr:from>
      <xdr:col>3</xdr:col>
      <xdr:colOff>136922</xdr:colOff>
      <xdr:row>169</xdr:row>
      <xdr:rowOff>48495</xdr:rowOff>
    </xdr:from>
    <xdr:to>
      <xdr:col>3</xdr:col>
      <xdr:colOff>883443</xdr:colOff>
      <xdr:row>169</xdr:row>
      <xdr:rowOff>790575</xdr:rowOff>
    </xdr:to>
    <xdr:pic>
      <xdr:nvPicPr>
        <xdr:cNvPr id="3225" name="Рисунок 3224">
          <a:extLst>
            <a:ext uri="{FF2B5EF4-FFF2-40B4-BE49-F238E27FC236}">
              <a16:creationId xmlns:a16="http://schemas.microsoft.com/office/drawing/2014/main" id="{00000000-0008-0000-0000-0000990C0000}"/>
            </a:ext>
          </a:extLst>
        </xdr:cNvPr>
        <xdr:cNvPicPr>
          <a:picLocks noChangeAspect="1"/>
        </xdr:cNvPicPr>
      </xdr:nvPicPr>
      <xdr:blipFill>
        <a:blip xmlns:r="http://schemas.openxmlformats.org/officeDocument/2006/relationships" r:embed="rId143" cstate="screen"/>
        <a:stretch>
          <a:fillRect/>
        </a:stretch>
      </xdr:blipFill>
      <xdr:spPr>
        <a:xfrm>
          <a:off x="1546225" y="123864370"/>
          <a:ext cx="746760" cy="742315"/>
        </a:xfrm>
        <a:prstGeom prst="rect">
          <a:avLst/>
        </a:prstGeom>
      </xdr:spPr>
    </xdr:pic>
    <xdr:clientData/>
  </xdr:twoCellAnchor>
  <xdr:twoCellAnchor>
    <xdr:from>
      <xdr:col>3</xdr:col>
      <xdr:colOff>71438</xdr:colOff>
      <xdr:row>175</xdr:row>
      <xdr:rowOff>59531</xdr:rowOff>
    </xdr:from>
    <xdr:to>
      <xdr:col>3</xdr:col>
      <xdr:colOff>918501</xdr:colOff>
      <xdr:row>175</xdr:row>
      <xdr:rowOff>665560</xdr:rowOff>
    </xdr:to>
    <xdr:pic>
      <xdr:nvPicPr>
        <xdr:cNvPr id="3229" name="Рисунок 3228">
          <a:extLst>
            <a:ext uri="{FF2B5EF4-FFF2-40B4-BE49-F238E27FC236}">
              <a16:creationId xmlns:a16="http://schemas.microsoft.com/office/drawing/2014/main" id="{00000000-0008-0000-0000-00009D0C0000}"/>
            </a:ext>
          </a:extLst>
        </xdr:cNvPr>
        <xdr:cNvPicPr>
          <a:picLocks noChangeAspect="1"/>
        </xdr:cNvPicPr>
      </xdr:nvPicPr>
      <xdr:blipFill>
        <a:blip xmlns:r="http://schemas.openxmlformats.org/officeDocument/2006/relationships" r:embed="rId144" cstate="screen"/>
        <a:stretch>
          <a:fillRect/>
        </a:stretch>
      </xdr:blipFill>
      <xdr:spPr>
        <a:xfrm>
          <a:off x="1480820" y="128400175"/>
          <a:ext cx="847090" cy="606425"/>
        </a:xfrm>
        <a:prstGeom prst="rect">
          <a:avLst/>
        </a:prstGeom>
      </xdr:spPr>
    </xdr:pic>
    <xdr:clientData/>
  </xdr:twoCellAnchor>
  <xdr:twoCellAnchor>
    <xdr:from>
      <xdr:col>3</xdr:col>
      <xdr:colOff>38099</xdr:colOff>
      <xdr:row>505</xdr:row>
      <xdr:rowOff>39291</xdr:rowOff>
    </xdr:from>
    <xdr:to>
      <xdr:col>3</xdr:col>
      <xdr:colOff>981074</xdr:colOff>
      <xdr:row>505</xdr:row>
      <xdr:rowOff>828674</xdr:rowOff>
    </xdr:to>
    <xdr:pic>
      <xdr:nvPicPr>
        <xdr:cNvPr id="3236" name="Рисунок 3235">
          <a:extLst>
            <a:ext uri="{FF2B5EF4-FFF2-40B4-BE49-F238E27FC236}">
              <a16:creationId xmlns:a16="http://schemas.microsoft.com/office/drawing/2014/main" id="{00000000-0008-0000-0000-0000A40C0000}"/>
            </a:ext>
          </a:extLst>
        </xdr:cNvPr>
        <xdr:cNvPicPr>
          <a:picLocks noChangeAspect="1"/>
        </xdr:cNvPicPr>
      </xdr:nvPicPr>
      <xdr:blipFill>
        <a:blip xmlns:r="http://schemas.openxmlformats.org/officeDocument/2006/relationships" r:embed="rId145" cstate="screen"/>
        <a:stretch>
          <a:fillRect/>
        </a:stretch>
      </xdr:blipFill>
      <xdr:spPr>
        <a:xfrm>
          <a:off x="1447165" y="389408035"/>
          <a:ext cx="942975" cy="789305"/>
        </a:xfrm>
        <a:prstGeom prst="rect">
          <a:avLst/>
        </a:prstGeom>
      </xdr:spPr>
    </xdr:pic>
    <xdr:clientData/>
  </xdr:twoCellAnchor>
  <xdr:twoCellAnchor>
    <xdr:from>
      <xdr:col>3</xdr:col>
      <xdr:colOff>28575</xdr:colOff>
      <xdr:row>506</xdr:row>
      <xdr:rowOff>52387</xdr:rowOff>
    </xdr:from>
    <xdr:to>
      <xdr:col>3</xdr:col>
      <xdr:colOff>971550</xdr:colOff>
      <xdr:row>507</xdr:row>
      <xdr:rowOff>0</xdr:rowOff>
    </xdr:to>
    <xdr:pic>
      <xdr:nvPicPr>
        <xdr:cNvPr id="3237" name="Рисунок 3236">
          <a:extLst>
            <a:ext uri="{FF2B5EF4-FFF2-40B4-BE49-F238E27FC236}">
              <a16:creationId xmlns:a16="http://schemas.microsoft.com/office/drawing/2014/main" id="{00000000-0008-0000-0000-0000A50C0000}"/>
            </a:ext>
          </a:extLst>
        </xdr:cNvPr>
        <xdr:cNvPicPr>
          <a:picLocks noChangeAspect="1"/>
        </xdr:cNvPicPr>
      </xdr:nvPicPr>
      <xdr:blipFill>
        <a:blip xmlns:r="http://schemas.openxmlformats.org/officeDocument/2006/relationships" r:embed="rId146" cstate="screen"/>
        <a:stretch>
          <a:fillRect/>
        </a:stretch>
      </xdr:blipFill>
      <xdr:spPr>
        <a:xfrm>
          <a:off x="1438275" y="390259570"/>
          <a:ext cx="942975" cy="833755"/>
        </a:xfrm>
        <a:prstGeom prst="rect">
          <a:avLst/>
        </a:prstGeom>
      </xdr:spPr>
    </xdr:pic>
    <xdr:clientData/>
  </xdr:twoCellAnchor>
  <xdr:twoCellAnchor>
    <xdr:from>
      <xdr:col>3</xdr:col>
      <xdr:colOff>334566</xdr:colOff>
      <xdr:row>443</xdr:row>
      <xdr:rowOff>35719</xdr:rowOff>
    </xdr:from>
    <xdr:to>
      <xdr:col>3</xdr:col>
      <xdr:colOff>678657</xdr:colOff>
      <xdr:row>443</xdr:row>
      <xdr:rowOff>686096</xdr:rowOff>
    </xdr:to>
    <xdr:pic>
      <xdr:nvPicPr>
        <xdr:cNvPr id="928" name="Рисунок 927">
          <a:extLst>
            <a:ext uri="{FF2B5EF4-FFF2-40B4-BE49-F238E27FC236}">
              <a16:creationId xmlns:a16="http://schemas.microsoft.com/office/drawing/2014/main" id="{00000000-0008-0000-0000-0000A0030000}"/>
            </a:ext>
          </a:extLst>
        </xdr:cNvPr>
        <xdr:cNvPicPr>
          <a:picLocks noChangeAspect="1"/>
        </xdr:cNvPicPr>
      </xdr:nvPicPr>
      <xdr:blipFill>
        <a:blip xmlns:r="http://schemas.openxmlformats.org/officeDocument/2006/relationships" r:embed="rId147" cstate="screen"/>
        <a:stretch>
          <a:fillRect/>
        </a:stretch>
      </xdr:blipFill>
      <xdr:spPr>
        <a:xfrm>
          <a:off x="1743710" y="342000205"/>
          <a:ext cx="344170" cy="650240"/>
        </a:xfrm>
        <a:prstGeom prst="rect">
          <a:avLst/>
        </a:prstGeom>
      </xdr:spPr>
    </xdr:pic>
    <xdr:clientData/>
  </xdr:twoCellAnchor>
  <xdr:twoCellAnchor>
    <xdr:from>
      <xdr:col>3</xdr:col>
      <xdr:colOff>308372</xdr:colOff>
      <xdr:row>444</xdr:row>
      <xdr:rowOff>13097</xdr:rowOff>
    </xdr:from>
    <xdr:to>
      <xdr:col>3</xdr:col>
      <xdr:colOff>672703</xdr:colOff>
      <xdr:row>444</xdr:row>
      <xdr:rowOff>692049</xdr:rowOff>
    </xdr:to>
    <xdr:pic>
      <xdr:nvPicPr>
        <xdr:cNvPr id="929" name="Рисунок 928">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148" cstate="screen"/>
        <a:stretch>
          <a:fillRect/>
        </a:stretch>
      </xdr:blipFill>
      <xdr:spPr>
        <a:xfrm>
          <a:off x="1717675" y="342675210"/>
          <a:ext cx="364490" cy="678815"/>
        </a:xfrm>
        <a:prstGeom prst="rect">
          <a:avLst/>
        </a:prstGeom>
      </xdr:spPr>
    </xdr:pic>
    <xdr:clientData/>
  </xdr:twoCellAnchor>
  <xdr:twoCellAnchor>
    <xdr:from>
      <xdr:col>17</xdr:col>
      <xdr:colOff>198782</xdr:colOff>
      <xdr:row>1</xdr:row>
      <xdr:rowOff>128001</xdr:rowOff>
    </xdr:from>
    <xdr:to>
      <xdr:col>17</xdr:col>
      <xdr:colOff>2095499</xdr:colOff>
      <xdr:row>6</xdr:row>
      <xdr:rowOff>98533</xdr:rowOff>
    </xdr:to>
    <xdr:pic>
      <xdr:nvPicPr>
        <xdr:cNvPr id="3185" name="Рисунок 3184">
          <a:extLst>
            <a:ext uri="{FF2B5EF4-FFF2-40B4-BE49-F238E27FC236}">
              <a16:creationId xmlns:a16="http://schemas.microsoft.com/office/drawing/2014/main" id="{00000000-0008-0000-0000-0000710C0000}"/>
            </a:ext>
          </a:extLst>
        </xdr:cNvPr>
        <xdr:cNvPicPr>
          <a:picLocks noChangeAspect="1"/>
        </xdr:cNvPicPr>
      </xdr:nvPicPr>
      <xdr:blipFill>
        <a:blip xmlns:r="http://schemas.openxmlformats.org/officeDocument/2006/relationships" r:embed="rId149" cstate="print"/>
        <a:stretch>
          <a:fillRect/>
        </a:stretch>
      </xdr:blipFill>
      <xdr:spPr>
        <a:xfrm>
          <a:off x="12828905" y="330200"/>
          <a:ext cx="1896110" cy="947420"/>
        </a:xfrm>
        <a:prstGeom prst="rect">
          <a:avLst/>
        </a:prstGeom>
      </xdr:spPr>
    </xdr:pic>
    <xdr:clientData/>
  </xdr:twoCellAnchor>
  <xdr:twoCellAnchor>
    <xdr:from>
      <xdr:col>3</xdr:col>
      <xdr:colOff>292345</xdr:colOff>
      <xdr:row>179</xdr:row>
      <xdr:rowOff>41030</xdr:rowOff>
    </xdr:from>
    <xdr:to>
      <xdr:col>3</xdr:col>
      <xdr:colOff>585421</xdr:colOff>
      <xdr:row>179</xdr:row>
      <xdr:rowOff>676028</xdr:rowOff>
    </xdr:to>
    <xdr:pic>
      <xdr:nvPicPr>
        <xdr:cNvPr id="3363" name="Рисунок 3362">
          <a:extLst>
            <a:ext uri="{FF2B5EF4-FFF2-40B4-BE49-F238E27FC236}">
              <a16:creationId xmlns:a16="http://schemas.microsoft.com/office/drawing/2014/main" id="{00000000-0008-0000-0000-0000230D0000}"/>
            </a:ext>
          </a:extLst>
        </xdr:cNvPr>
        <xdr:cNvPicPr>
          <a:picLocks noChangeAspect="1"/>
        </xdr:cNvPicPr>
      </xdr:nvPicPr>
      <xdr:blipFill>
        <a:blip xmlns:r="http://schemas.openxmlformats.org/officeDocument/2006/relationships" r:embed="rId150" cstate="screen"/>
        <a:stretch>
          <a:fillRect/>
        </a:stretch>
      </xdr:blipFill>
      <xdr:spPr>
        <a:xfrm>
          <a:off x="1701800" y="130923030"/>
          <a:ext cx="292735" cy="635000"/>
        </a:xfrm>
        <a:prstGeom prst="rect">
          <a:avLst/>
        </a:prstGeom>
      </xdr:spPr>
    </xdr:pic>
    <xdr:clientData/>
  </xdr:twoCellAnchor>
  <xdr:twoCellAnchor>
    <xdr:from>
      <xdr:col>3</xdr:col>
      <xdr:colOff>114300</xdr:colOff>
      <xdr:row>518</xdr:row>
      <xdr:rowOff>33130</xdr:rowOff>
    </xdr:from>
    <xdr:to>
      <xdr:col>3</xdr:col>
      <xdr:colOff>843177</xdr:colOff>
      <xdr:row>518</xdr:row>
      <xdr:rowOff>670891</xdr:rowOff>
    </xdr:to>
    <xdr:pic>
      <xdr:nvPicPr>
        <xdr:cNvPr id="3089" name="Рисунок 3088">
          <a:extLst>
            <a:ext uri="{FF2B5EF4-FFF2-40B4-BE49-F238E27FC236}">
              <a16:creationId xmlns:a16="http://schemas.microsoft.com/office/drawing/2014/main" id="{00000000-0008-0000-0000-0000110C0000}"/>
            </a:ext>
          </a:extLst>
        </xdr:cNvPr>
        <xdr:cNvPicPr>
          <a:picLocks noChangeAspect="1"/>
        </xdr:cNvPicPr>
      </xdr:nvPicPr>
      <xdr:blipFill>
        <a:blip xmlns:r="http://schemas.openxmlformats.org/officeDocument/2006/relationships" r:embed="rId151" cstate="screen"/>
        <a:stretch>
          <a:fillRect/>
        </a:stretch>
      </xdr:blipFill>
      <xdr:spPr>
        <a:xfrm>
          <a:off x="1524000" y="399944590"/>
          <a:ext cx="728345" cy="637540"/>
        </a:xfrm>
        <a:prstGeom prst="rect">
          <a:avLst/>
        </a:prstGeom>
      </xdr:spPr>
    </xdr:pic>
    <xdr:clientData/>
  </xdr:twoCellAnchor>
  <xdr:twoCellAnchor>
    <xdr:from>
      <xdr:col>3</xdr:col>
      <xdr:colOff>152400</xdr:colOff>
      <xdr:row>623</xdr:row>
      <xdr:rowOff>20346</xdr:rowOff>
    </xdr:from>
    <xdr:to>
      <xdr:col>3</xdr:col>
      <xdr:colOff>921181</xdr:colOff>
      <xdr:row>623</xdr:row>
      <xdr:rowOff>691282</xdr:rowOff>
    </xdr:to>
    <xdr:pic>
      <xdr:nvPicPr>
        <xdr:cNvPr id="1197" name="Рисунок 1196">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152" cstate="screen"/>
        <a:stretch>
          <a:fillRect/>
        </a:stretch>
      </xdr:blipFill>
      <xdr:spPr>
        <a:xfrm>
          <a:off x="1562100" y="484176070"/>
          <a:ext cx="768350" cy="670560"/>
        </a:xfrm>
        <a:prstGeom prst="rect">
          <a:avLst/>
        </a:prstGeom>
      </xdr:spPr>
    </xdr:pic>
    <xdr:clientData/>
  </xdr:twoCellAnchor>
  <xdr:twoCellAnchor>
    <xdr:from>
      <xdr:col>3</xdr:col>
      <xdr:colOff>95249</xdr:colOff>
      <xdr:row>630</xdr:row>
      <xdr:rowOff>50006</xdr:rowOff>
    </xdr:from>
    <xdr:to>
      <xdr:col>3</xdr:col>
      <xdr:colOff>887016</xdr:colOff>
      <xdr:row>630</xdr:row>
      <xdr:rowOff>659606</xdr:rowOff>
    </xdr:to>
    <xdr:pic>
      <xdr:nvPicPr>
        <xdr:cNvPr id="1198" name="Picture 2">
          <a:extLst>
            <a:ext uri="{FF2B5EF4-FFF2-40B4-BE49-F238E27FC236}">
              <a16:creationId xmlns:a16="http://schemas.microsoft.com/office/drawing/2014/main" id="{00000000-0008-0000-0000-0000AE040000}"/>
            </a:ext>
          </a:extLst>
        </xdr:cNvPr>
        <xdr:cNvPicPr>
          <a:picLocks noChangeAspect="1" noChangeArrowheads="1"/>
        </xdr:cNvPicPr>
      </xdr:nvPicPr>
      <xdr:blipFill>
        <a:blip xmlns:r="http://schemas.openxmlformats.org/officeDocument/2006/relationships" r:embed="rId153" cstate="screen"/>
        <a:srcRect/>
        <a:stretch>
          <a:fillRect/>
        </a:stretch>
      </xdr:blipFill>
      <xdr:spPr>
        <a:xfrm>
          <a:off x="1504315" y="489361480"/>
          <a:ext cx="791845" cy="609600"/>
        </a:xfrm>
        <a:prstGeom prst="rect">
          <a:avLst/>
        </a:prstGeom>
        <a:noFill/>
        <a:ln w="1">
          <a:noFill/>
          <a:miter lim="800000"/>
          <a:headEnd/>
          <a:tailEnd type="none" w="med" len="med"/>
        </a:ln>
        <a:effectLst/>
      </xdr:spPr>
    </xdr:pic>
    <xdr:clientData/>
  </xdr:twoCellAnchor>
  <xdr:twoCellAnchor>
    <xdr:from>
      <xdr:col>3</xdr:col>
      <xdr:colOff>127397</xdr:colOff>
      <xdr:row>631</xdr:row>
      <xdr:rowOff>14288</xdr:rowOff>
    </xdr:from>
    <xdr:to>
      <xdr:col>3</xdr:col>
      <xdr:colOff>881063</xdr:colOff>
      <xdr:row>631</xdr:row>
      <xdr:rowOff>671513</xdr:rowOff>
    </xdr:to>
    <xdr:pic>
      <xdr:nvPicPr>
        <xdr:cNvPr id="1199" name="Рисунок 1198" descr="C:\Users\Lenovo\Desktop\ФОТО ТОВАРОВ\АПТЕЧКА\Бальзамы\Wang Prom Yellow Balm.jpg">
          <a:extLst>
            <a:ext uri="{FF2B5EF4-FFF2-40B4-BE49-F238E27FC236}">
              <a16:creationId xmlns:a16="http://schemas.microsoft.com/office/drawing/2014/main" id="{00000000-0008-0000-0000-0000AF040000}"/>
            </a:ext>
          </a:extLst>
        </xdr:cNvPr>
        <xdr:cNvPicPr/>
      </xdr:nvPicPr>
      <xdr:blipFill>
        <a:blip xmlns:r="http://schemas.openxmlformats.org/officeDocument/2006/relationships" r:embed="rId154" cstate="screen"/>
        <a:srcRect/>
        <a:stretch>
          <a:fillRect/>
        </a:stretch>
      </xdr:blipFill>
      <xdr:spPr>
        <a:xfrm>
          <a:off x="1536700" y="490135545"/>
          <a:ext cx="753745" cy="657225"/>
        </a:xfrm>
        <a:prstGeom prst="rect">
          <a:avLst/>
        </a:prstGeom>
        <a:noFill/>
        <a:ln w="9525">
          <a:noFill/>
          <a:miter lim="800000"/>
          <a:headEnd/>
          <a:tailEnd/>
        </a:ln>
      </xdr:spPr>
    </xdr:pic>
    <xdr:clientData/>
  </xdr:twoCellAnchor>
  <xdr:twoCellAnchor>
    <xdr:from>
      <xdr:col>3</xdr:col>
      <xdr:colOff>58174</xdr:colOff>
      <xdr:row>632</xdr:row>
      <xdr:rowOff>20241</xdr:rowOff>
    </xdr:from>
    <xdr:to>
      <xdr:col>3</xdr:col>
      <xdr:colOff>946547</xdr:colOff>
      <xdr:row>632</xdr:row>
      <xdr:rowOff>752475</xdr:rowOff>
    </xdr:to>
    <xdr:pic>
      <xdr:nvPicPr>
        <xdr:cNvPr id="1200" name="Picture 3">
          <a:extLst>
            <a:ext uri="{FF2B5EF4-FFF2-40B4-BE49-F238E27FC236}">
              <a16:creationId xmlns:a16="http://schemas.microsoft.com/office/drawing/2014/main" id="{00000000-0008-0000-0000-0000B0040000}"/>
            </a:ext>
          </a:extLst>
        </xdr:cNvPr>
        <xdr:cNvPicPr>
          <a:picLocks noChangeAspect="1" noChangeArrowheads="1"/>
        </xdr:cNvPicPr>
      </xdr:nvPicPr>
      <xdr:blipFill>
        <a:blip xmlns:r="http://schemas.openxmlformats.org/officeDocument/2006/relationships" r:embed="rId155" cstate="screen"/>
        <a:srcRect/>
        <a:stretch>
          <a:fillRect/>
        </a:stretch>
      </xdr:blipFill>
      <xdr:spPr>
        <a:xfrm>
          <a:off x="1467485" y="490998510"/>
          <a:ext cx="888365" cy="732790"/>
        </a:xfrm>
        <a:prstGeom prst="rect">
          <a:avLst/>
        </a:prstGeom>
        <a:noFill/>
        <a:ln w="1">
          <a:noFill/>
          <a:miter lim="800000"/>
          <a:headEnd/>
          <a:tailEnd type="none" w="med" len="med"/>
        </a:ln>
        <a:effectLst/>
      </xdr:spPr>
    </xdr:pic>
    <xdr:clientData/>
  </xdr:twoCellAnchor>
  <xdr:twoCellAnchor>
    <xdr:from>
      <xdr:col>3</xdr:col>
      <xdr:colOff>101203</xdr:colOff>
      <xdr:row>635</xdr:row>
      <xdr:rowOff>22622</xdr:rowOff>
    </xdr:from>
    <xdr:to>
      <xdr:col>3</xdr:col>
      <xdr:colOff>904875</xdr:colOff>
      <xdr:row>635</xdr:row>
      <xdr:rowOff>689372</xdr:rowOff>
    </xdr:to>
    <xdr:pic>
      <xdr:nvPicPr>
        <xdr:cNvPr id="1201" name="Рисунок 1200" descr="C:\Users\Lenovo\Desktop\ФОТО ТОВАРОВ\АПТЕЧКА\Бальзамы\Kongkaherb Citronella Balm.jpg">
          <a:extLst>
            <a:ext uri="{FF2B5EF4-FFF2-40B4-BE49-F238E27FC236}">
              <a16:creationId xmlns:a16="http://schemas.microsoft.com/office/drawing/2014/main" id="{00000000-0008-0000-0000-0000B1040000}"/>
            </a:ext>
          </a:extLst>
        </xdr:cNvPr>
        <xdr:cNvPicPr/>
      </xdr:nvPicPr>
      <xdr:blipFill>
        <a:blip xmlns:r="http://schemas.openxmlformats.org/officeDocument/2006/relationships" r:embed="rId156" cstate="screen"/>
        <a:srcRect/>
        <a:stretch>
          <a:fillRect/>
        </a:stretch>
      </xdr:blipFill>
      <xdr:spPr>
        <a:xfrm>
          <a:off x="1510665" y="493292130"/>
          <a:ext cx="803910" cy="666750"/>
        </a:xfrm>
        <a:prstGeom prst="rect">
          <a:avLst/>
        </a:prstGeom>
        <a:noFill/>
        <a:ln w="9525">
          <a:noFill/>
          <a:miter lim="800000"/>
          <a:headEnd/>
          <a:tailEnd/>
        </a:ln>
      </xdr:spPr>
    </xdr:pic>
    <xdr:clientData/>
  </xdr:twoCellAnchor>
  <xdr:twoCellAnchor>
    <xdr:from>
      <xdr:col>3</xdr:col>
      <xdr:colOff>92869</xdr:colOff>
      <xdr:row>629</xdr:row>
      <xdr:rowOff>67867</xdr:rowOff>
    </xdr:from>
    <xdr:to>
      <xdr:col>3</xdr:col>
      <xdr:colOff>881063</xdr:colOff>
      <xdr:row>629</xdr:row>
      <xdr:rowOff>694464</xdr:rowOff>
    </xdr:to>
    <xdr:pic>
      <xdr:nvPicPr>
        <xdr:cNvPr id="1205" name="Рисунок 1204">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157" cstate="screen"/>
        <a:stretch>
          <a:fillRect/>
        </a:stretch>
      </xdr:blipFill>
      <xdr:spPr>
        <a:xfrm>
          <a:off x="1502410" y="488550585"/>
          <a:ext cx="788035" cy="626745"/>
        </a:xfrm>
        <a:prstGeom prst="rect">
          <a:avLst/>
        </a:prstGeom>
      </xdr:spPr>
    </xdr:pic>
    <xdr:clientData/>
  </xdr:twoCellAnchor>
  <xdr:twoCellAnchor>
    <xdr:from>
      <xdr:col>3</xdr:col>
      <xdr:colOff>314739</xdr:colOff>
      <xdr:row>645</xdr:row>
      <xdr:rowOff>46435</xdr:rowOff>
    </xdr:from>
    <xdr:to>
      <xdr:col>3</xdr:col>
      <xdr:colOff>744141</xdr:colOff>
      <xdr:row>645</xdr:row>
      <xdr:rowOff>665560</xdr:rowOff>
    </xdr:to>
    <xdr:pic>
      <xdr:nvPicPr>
        <xdr:cNvPr id="1207" name="Рисунок 1206">
          <a:extLst>
            <a:ext uri="{FF2B5EF4-FFF2-40B4-BE49-F238E27FC236}">
              <a16:creationId xmlns:a16="http://schemas.microsoft.com/office/drawing/2014/main" id="{00000000-0008-0000-0000-0000B7040000}"/>
            </a:ext>
          </a:extLst>
        </xdr:cNvPr>
        <xdr:cNvPicPr/>
      </xdr:nvPicPr>
      <xdr:blipFill>
        <a:blip xmlns:r="http://schemas.openxmlformats.org/officeDocument/2006/relationships" r:embed="rId158" cstate="screen"/>
        <a:stretch>
          <a:fillRect/>
        </a:stretch>
      </xdr:blipFill>
      <xdr:spPr>
        <a:xfrm>
          <a:off x="1724025" y="500898795"/>
          <a:ext cx="429260" cy="619125"/>
        </a:xfrm>
        <a:prstGeom prst="rect">
          <a:avLst/>
        </a:prstGeom>
      </xdr:spPr>
    </xdr:pic>
    <xdr:clientData/>
  </xdr:twoCellAnchor>
  <xdr:twoCellAnchor>
    <xdr:from>
      <xdr:col>3</xdr:col>
      <xdr:colOff>174382</xdr:colOff>
      <xdr:row>625</xdr:row>
      <xdr:rowOff>36635</xdr:rowOff>
    </xdr:from>
    <xdr:to>
      <xdr:col>3</xdr:col>
      <xdr:colOff>570131</xdr:colOff>
      <xdr:row>625</xdr:row>
      <xdr:rowOff>674077</xdr:rowOff>
    </xdr:to>
    <xdr:pic>
      <xdr:nvPicPr>
        <xdr:cNvPr id="1211" name="Рисунок 1210">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159" cstate="screen"/>
        <a:stretch>
          <a:fillRect/>
        </a:stretch>
      </xdr:blipFill>
      <xdr:spPr>
        <a:xfrm>
          <a:off x="1583690" y="485728010"/>
          <a:ext cx="395605" cy="637540"/>
        </a:xfrm>
        <a:prstGeom prst="rect">
          <a:avLst/>
        </a:prstGeom>
      </xdr:spPr>
    </xdr:pic>
    <xdr:clientData/>
  </xdr:twoCellAnchor>
  <xdr:twoCellAnchor>
    <xdr:from>
      <xdr:col>3</xdr:col>
      <xdr:colOff>278425</xdr:colOff>
      <xdr:row>627</xdr:row>
      <xdr:rowOff>14654</xdr:rowOff>
    </xdr:from>
    <xdr:to>
      <xdr:col>3</xdr:col>
      <xdr:colOff>733953</xdr:colOff>
      <xdr:row>627</xdr:row>
      <xdr:rowOff>681404</xdr:rowOff>
    </xdr:to>
    <xdr:pic>
      <xdr:nvPicPr>
        <xdr:cNvPr id="1212" name="Рисунок 1211">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160" cstate="screen"/>
        <a:stretch>
          <a:fillRect/>
        </a:stretch>
      </xdr:blipFill>
      <xdr:spPr>
        <a:xfrm>
          <a:off x="1687830" y="487102150"/>
          <a:ext cx="455295" cy="666750"/>
        </a:xfrm>
        <a:prstGeom prst="rect">
          <a:avLst/>
        </a:prstGeom>
      </xdr:spPr>
    </xdr:pic>
    <xdr:clientData/>
  </xdr:twoCellAnchor>
  <xdr:twoCellAnchor>
    <xdr:from>
      <xdr:col>3</xdr:col>
      <xdr:colOff>144342</xdr:colOff>
      <xdr:row>626</xdr:row>
      <xdr:rowOff>21982</xdr:rowOff>
    </xdr:from>
    <xdr:to>
      <xdr:col>3</xdr:col>
      <xdr:colOff>601889</xdr:colOff>
      <xdr:row>627</xdr:row>
      <xdr:rowOff>1</xdr:rowOff>
    </xdr:to>
    <xdr:pic>
      <xdr:nvPicPr>
        <xdr:cNvPr id="1213" name="Рисунок 1212">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161" cstate="screen"/>
        <a:stretch>
          <a:fillRect/>
        </a:stretch>
      </xdr:blipFill>
      <xdr:spPr>
        <a:xfrm>
          <a:off x="1553845" y="486411270"/>
          <a:ext cx="457200" cy="676275"/>
        </a:xfrm>
        <a:prstGeom prst="rect">
          <a:avLst/>
        </a:prstGeom>
      </xdr:spPr>
    </xdr:pic>
    <xdr:clientData/>
  </xdr:twoCellAnchor>
  <xdr:twoCellAnchor>
    <xdr:from>
      <xdr:col>3</xdr:col>
      <xdr:colOff>256443</xdr:colOff>
      <xdr:row>628</xdr:row>
      <xdr:rowOff>21981</xdr:rowOff>
    </xdr:from>
    <xdr:to>
      <xdr:col>3</xdr:col>
      <xdr:colOff>727182</xdr:colOff>
      <xdr:row>628</xdr:row>
      <xdr:rowOff>681404</xdr:rowOff>
    </xdr:to>
    <xdr:pic>
      <xdr:nvPicPr>
        <xdr:cNvPr id="1214" name="Рисунок 1213">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162" cstate="screen"/>
        <a:stretch>
          <a:fillRect/>
        </a:stretch>
      </xdr:blipFill>
      <xdr:spPr>
        <a:xfrm>
          <a:off x="1665605" y="487807000"/>
          <a:ext cx="471170" cy="659765"/>
        </a:xfrm>
        <a:prstGeom prst="rect">
          <a:avLst/>
        </a:prstGeom>
      </xdr:spPr>
    </xdr:pic>
    <xdr:clientData/>
  </xdr:twoCellAnchor>
  <xdr:twoCellAnchor>
    <xdr:from>
      <xdr:col>3</xdr:col>
      <xdr:colOff>126757</xdr:colOff>
      <xdr:row>656</xdr:row>
      <xdr:rowOff>47624</xdr:rowOff>
    </xdr:from>
    <xdr:to>
      <xdr:col>3</xdr:col>
      <xdr:colOff>890715</xdr:colOff>
      <xdr:row>656</xdr:row>
      <xdr:rowOff>665559</xdr:rowOff>
    </xdr:to>
    <xdr:pic>
      <xdr:nvPicPr>
        <xdr:cNvPr id="1231" name="Picture 52">
          <a:extLst>
            <a:ext uri="{FF2B5EF4-FFF2-40B4-BE49-F238E27FC236}">
              <a16:creationId xmlns:a16="http://schemas.microsoft.com/office/drawing/2014/main" id="{00000000-0008-0000-0000-0000CF040000}"/>
            </a:ext>
          </a:extLst>
        </xdr:cNvPr>
        <xdr:cNvPicPr>
          <a:picLocks noChangeAspect="1" noChangeArrowheads="1"/>
        </xdr:cNvPicPr>
      </xdr:nvPicPr>
      <xdr:blipFill>
        <a:blip xmlns:r="http://schemas.openxmlformats.org/officeDocument/2006/relationships" r:embed="rId163" cstate="screen"/>
        <a:srcRect/>
        <a:stretch>
          <a:fillRect/>
        </a:stretch>
      </xdr:blipFill>
      <xdr:spPr>
        <a:xfrm>
          <a:off x="1536065" y="508725805"/>
          <a:ext cx="763905" cy="618490"/>
        </a:xfrm>
        <a:prstGeom prst="rect">
          <a:avLst/>
        </a:prstGeom>
        <a:noFill/>
        <a:ln w="1">
          <a:noFill/>
          <a:miter lim="800000"/>
          <a:headEnd/>
          <a:tailEnd type="none" w="med" len="med"/>
        </a:ln>
        <a:effectLst/>
      </xdr:spPr>
    </xdr:pic>
    <xdr:clientData/>
  </xdr:twoCellAnchor>
  <xdr:twoCellAnchor>
    <xdr:from>
      <xdr:col>3</xdr:col>
      <xdr:colOff>282466</xdr:colOff>
      <xdr:row>706</xdr:row>
      <xdr:rowOff>33831</xdr:rowOff>
    </xdr:from>
    <xdr:to>
      <xdr:col>3</xdr:col>
      <xdr:colOff>807983</xdr:colOff>
      <xdr:row>706</xdr:row>
      <xdr:rowOff>665588</xdr:rowOff>
    </xdr:to>
    <xdr:pic>
      <xdr:nvPicPr>
        <xdr:cNvPr id="1312" name="Рисунок 1311" descr="http://cdn.st100sp.com/cache_pictures/077761276/thumb300">
          <a:extLst>
            <a:ext uri="{FF2B5EF4-FFF2-40B4-BE49-F238E27FC236}">
              <a16:creationId xmlns:a16="http://schemas.microsoft.com/office/drawing/2014/main" id="{00000000-0008-0000-0000-000020050000}"/>
            </a:ext>
          </a:extLst>
        </xdr:cNvPr>
        <xdr:cNvPicPr>
          <a:picLocks noChangeAspect="1" noChangeArrowheads="1"/>
        </xdr:cNvPicPr>
      </xdr:nvPicPr>
      <xdr:blipFill>
        <a:blip xmlns:r="http://schemas.openxmlformats.org/officeDocument/2006/relationships" r:embed="rId164" cstate="screen"/>
        <a:srcRect l="23813" t="18521" r="15333" b="10338"/>
        <a:stretch>
          <a:fillRect/>
        </a:stretch>
      </xdr:blipFill>
      <xdr:spPr>
        <a:xfrm>
          <a:off x="1691640" y="547097585"/>
          <a:ext cx="525780" cy="631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200375</xdr:colOff>
      <xdr:row>708</xdr:row>
      <xdr:rowOff>80163</xdr:rowOff>
    </xdr:from>
    <xdr:to>
      <xdr:col>3</xdr:col>
      <xdr:colOff>801414</xdr:colOff>
      <xdr:row>708</xdr:row>
      <xdr:rowOff>682188</xdr:rowOff>
    </xdr:to>
    <xdr:pic>
      <xdr:nvPicPr>
        <xdr:cNvPr id="1314" name="Рисунок 1313" descr="http://cdn.st100sp.com/cache_pictures/082092627/thumb300">
          <a:extLst>
            <a:ext uri="{FF2B5EF4-FFF2-40B4-BE49-F238E27FC236}">
              <a16:creationId xmlns:a16="http://schemas.microsoft.com/office/drawing/2014/main" id="{00000000-0008-0000-0000-000022050000}"/>
            </a:ext>
          </a:extLst>
        </xdr:cNvPr>
        <xdr:cNvPicPr>
          <a:picLocks noChangeAspect="1" noChangeArrowheads="1"/>
        </xdr:cNvPicPr>
      </xdr:nvPicPr>
      <xdr:blipFill>
        <a:blip xmlns:r="http://schemas.openxmlformats.org/officeDocument/2006/relationships" r:embed="rId165" cstate="screen"/>
        <a:srcRect/>
        <a:stretch>
          <a:fillRect/>
        </a:stretch>
      </xdr:blipFill>
      <xdr:spPr>
        <a:xfrm>
          <a:off x="1609725" y="548539670"/>
          <a:ext cx="601345" cy="601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142546</xdr:colOff>
      <xdr:row>709</xdr:row>
      <xdr:rowOff>36768</xdr:rowOff>
    </xdr:from>
    <xdr:to>
      <xdr:col>3</xdr:col>
      <xdr:colOff>834258</xdr:colOff>
      <xdr:row>709</xdr:row>
      <xdr:rowOff>662480</xdr:rowOff>
    </xdr:to>
    <xdr:pic>
      <xdr:nvPicPr>
        <xdr:cNvPr id="1317" name="Рисунок 1316" descr="727.970.jpg">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166" cstate="screen"/>
        <a:stretch>
          <a:fillRect/>
        </a:stretch>
      </xdr:blipFill>
      <xdr:spPr>
        <a:xfrm>
          <a:off x="1551940" y="549257855"/>
          <a:ext cx="691515" cy="626110"/>
        </a:xfrm>
        <a:prstGeom prst="rect">
          <a:avLst/>
        </a:prstGeom>
      </xdr:spPr>
    </xdr:pic>
    <xdr:clientData/>
  </xdr:twoCellAnchor>
  <xdr:twoCellAnchor>
    <xdr:from>
      <xdr:col>3</xdr:col>
      <xdr:colOff>286080</xdr:colOff>
      <xdr:row>705</xdr:row>
      <xdr:rowOff>67680</xdr:rowOff>
    </xdr:from>
    <xdr:to>
      <xdr:col>3</xdr:col>
      <xdr:colOff>731362</xdr:colOff>
      <xdr:row>705</xdr:row>
      <xdr:rowOff>683174</xdr:rowOff>
    </xdr:to>
    <xdr:pic>
      <xdr:nvPicPr>
        <xdr:cNvPr id="1321" name="Рисунок 1320" descr="1517622761862_bulletin.jpg">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167" cstate="screen"/>
        <a:stretch>
          <a:fillRect/>
        </a:stretch>
      </xdr:blipFill>
      <xdr:spPr>
        <a:xfrm>
          <a:off x="1695450" y="546433375"/>
          <a:ext cx="445135" cy="615315"/>
        </a:xfrm>
        <a:prstGeom prst="rect">
          <a:avLst/>
        </a:prstGeom>
      </xdr:spPr>
    </xdr:pic>
    <xdr:clientData/>
  </xdr:twoCellAnchor>
  <xdr:twoCellAnchor>
    <xdr:from>
      <xdr:col>3</xdr:col>
      <xdr:colOff>177691</xdr:colOff>
      <xdr:row>710</xdr:row>
      <xdr:rowOff>40400</xdr:rowOff>
    </xdr:from>
    <xdr:to>
      <xdr:col>3</xdr:col>
      <xdr:colOff>834258</xdr:colOff>
      <xdr:row>710</xdr:row>
      <xdr:rowOff>669049</xdr:rowOff>
    </xdr:to>
    <xdr:pic>
      <xdr:nvPicPr>
        <xdr:cNvPr id="1322" name="Рисунок 1321">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168" cstate="screen"/>
        <a:stretch>
          <a:fillRect/>
        </a:stretch>
      </xdr:blipFill>
      <xdr:spPr>
        <a:xfrm>
          <a:off x="1586865" y="549959530"/>
          <a:ext cx="656590" cy="628650"/>
        </a:xfrm>
        <a:prstGeom prst="rect">
          <a:avLst/>
        </a:prstGeom>
      </xdr:spPr>
    </xdr:pic>
    <xdr:clientData/>
  </xdr:twoCellAnchor>
  <xdr:twoCellAnchor>
    <xdr:from>
      <xdr:col>3</xdr:col>
      <xdr:colOff>130793</xdr:colOff>
      <xdr:row>698</xdr:row>
      <xdr:rowOff>39415</xdr:rowOff>
    </xdr:from>
    <xdr:to>
      <xdr:col>3</xdr:col>
      <xdr:colOff>881559</xdr:colOff>
      <xdr:row>698</xdr:row>
      <xdr:rowOff>649343</xdr:rowOff>
    </xdr:to>
    <xdr:pic>
      <xdr:nvPicPr>
        <xdr:cNvPr id="1326" name="Picture 7">
          <a:extLst>
            <a:ext uri="{FF2B5EF4-FFF2-40B4-BE49-F238E27FC236}">
              <a16:creationId xmlns:a16="http://schemas.microsoft.com/office/drawing/2014/main" id="{00000000-0008-0000-0000-00002E050000}"/>
            </a:ext>
          </a:extLst>
        </xdr:cNvPr>
        <xdr:cNvPicPr>
          <a:picLocks noChangeAspect="1" noChangeArrowheads="1"/>
        </xdr:cNvPicPr>
      </xdr:nvPicPr>
      <xdr:blipFill>
        <a:blip xmlns:r="http://schemas.openxmlformats.org/officeDocument/2006/relationships" r:embed="rId169" cstate="screen"/>
        <a:srcRect/>
        <a:stretch>
          <a:fillRect/>
        </a:stretch>
      </xdr:blipFill>
      <xdr:spPr>
        <a:xfrm>
          <a:off x="1539875" y="541520380"/>
          <a:ext cx="751205" cy="609600"/>
        </a:xfrm>
        <a:prstGeom prst="rect">
          <a:avLst/>
        </a:prstGeom>
        <a:noFill/>
        <a:ln w="1">
          <a:noFill/>
          <a:miter lim="800000"/>
          <a:headEnd/>
          <a:tailEnd type="none" w="med" len="med"/>
        </a:ln>
        <a:effectLst/>
      </xdr:spPr>
    </xdr:pic>
    <xdr:clientData/>
  </xdr:twoCellAnchor>
  <xdr:twoCellAnchor>
    <xdr:from>
      <xdr:col>3</xdr:col>
      <xdr:colOff>249621</xdr:colOff>
      <xdr:row>701</xdr:row>
      <xdr:rowOff>28575</xdr:rowOff>
    </xdr:from>
    <xdr:to>
      <xdr:col>3</xdr:col>
      <xdr:colOff>752475</xdr:colOff>
      <xdr:row>701</xdr:row>
      <xdr:rowOff>681355</xdr:rowOff>
    </xdr:to>
    <xdr:pic>
      <xdr:nvPicPr>
        <xdr:cNvPr id="1327" name="Рисунок 1326">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170" cstate="screen"/>
        <a:stretch>
          <a:fillRect/>
        </a:stretch>
      </xdr:blipFill>
      <xdr:spPr>
        <a:xfrm>
          <a:off x="1659255" y="543603180"/>
          <a:ext cx="502920" cy="652780"/>
        </a:xfrm>
        <a:prstGeom prst="rect">
          <a:avLst/>
        </a:prstGeom>
      </xdr:spPr>
    </xdr:pic>
    <xdr:clientData/>
  </xdr:twoCellAnchor>
  <xdr:twoCellAnchor>
    <xdr:from>
      <xdr:col>3</xdr:col>
      <xdr:colOff>171122</xdr:colOff>
      <xdr:row>703</xdr:row>
      <xdr:rowOff>46311</xdr:rowOff>
    </xdr:from>
    <xdr:to>
      <xdr:col>3</xdr:col>
      <xdr:colOff>827690</xdr:colOff>
      <xdr:row>703</xdr:row>
      <xdr:rowOff>655911</xdr:rowOff>
    </xdr:to>
    <xdr:pic>
      <xdr:nvPicPr>
        <xdr:cNvPr id="1332" name="Рисунок 1331">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171" cstate="screen"/>
        <a:stretch>
          <a:fillRect/>
        </a:stretch>
      </xdr:blipFill>
      <xdr:spPr>
        <a:xfrm>
          <a:off x="1580515" y="545016055"/>
          <a:ext cx="656590" cy="609600"/>
        </a:xfrm>
        <a:prstGeom prst="rect">
          <a:avLst/>
        </a:prstGeom>
      </xdr:spPr>
    </xdr:pic>
    <xdr:clientData/>
  </xdr:twoCellAnchor>
  <xdr:twoCellAnchor>
    <xdr:from>
      <xdr:col>3</xdr:col>
      <xdr:colOff>265059</xdr:colOff>
      <xdr:row>704</xdr:row>
      <xdr:rowOff>18394</xdr:rowOff>
    </xdr:from>
    <xdr:to>
      <xdr:col>3</xdr:col>
      <xdr:colOff>733425</xdr:colOff>
      <xdr:row>704</xdr:row>
      <xdr:rowOff>653977</xdr:rowOff>
    </xdr:to>
    <xdr:pic>
      <xdr:nvPicPr>
        <xdr:cNvPr id="1333" name="Рисунок 1332">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172" cstate="screen"/>
        <a:stretch>
          <a:fillRect/>
        </a:stretch>
      </xdr:blipFill>
      <xdr:spPr>
        <a:xfrm>
          <a:off x="1674495" y="545685980"/>
          <a:ext cx="468630" cy="635635"/>
        </a:xfrm>
        <a:prstGeom prst="rect">
          <a:avLst/>
        </a:prstGeom>
      </xdr:spPr>
    </xdr:pic>
    <xdr:clientData/>
  </xdr:twoCellAnchor>
  <xdr:twoCellAnchor>
    <xdr:from>
      <xdr:col>3</xdr:col>
      <xdr:colOff>266370</xdr:colOff>
      <xdr:row>711</xdr:row>
      <xdr:rowOff>76200</xdr:rowOff>
    </xdr:from>
    <xdr:to>
      <xdr:col>3</xdr:col>
      <xdr:colOff>719629</xdr:colOff>
      <xdr:row>711</xdr:row>
      <xdr:rowOff>709948</xdr:rowOff>
    </xdr:to>
    <xdr:pic>
      <xdr:nvPicPr>
        <xdr:cNvPr id="1334" name="Рисунок 1333">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173" cstate="screen"/>
        <a:stretch>
          <a:fillRect/>
        </a:stretch>
      </xdr:blipFill>
      <xdr:spPr>
        <a:xfrm>
          <a:off x="1675765" y="550748200"/>
          <a:ext cx="453390" cy="633730"/>
        </a:xfrm>
        <a:prstGeom prst="rect">
          <a:avLst/>
        </a:prstGeom>
      </xdr:spPr>
    </xdr:pic>
    <xdr:clientData/>
  </xdr:twoCellAnchor>
  <xdr:twoCellAnchor>
    <xdr:from>
      <xdr:col>3</xdr:col>
      <xdr:colOff>295604</xdr:colOff>
      <xdr:row>712</xdr:row>
      <xdr:rowOff>46969</xdr:rowOff>
    </xdr:from>
    <xdr:to>
      <xdr:col>3</xdr:col>
      <xdr:colOff>735724</xdr:colOff>
      <xdr:row>712</xdr:row>
      <xdr:rowOff>677557</xdr:rowOff>
    </xdr:to>
    <xdr:pic>
      <xdr:nvPicPr>
        <xdr:cNvPr id="1335" name="Рисунок 1334">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174" cstate="screen"/>
        <a:stretch>
          <a:fillRect/>
        </a:stretch>
      </xdr:blipFill>
      <xdr:spPr>
        <a:xfrm>
          <a:off x="1704975" y="551518455"/>
          <a:ext cx="440055" cy="631190"/>
        </a:xfrm>
        <a:prstGeom prst="rect">
          <a:avLst/>
        </a:prstGeom>
      </xdr:spPr>
    </xdr:pic>
    <xdr:clientData/>
  </xdr:twoCellAnchor>
  <xdr:twoCellAnchor>
    <xdr:from>
      <xdr:col>3</xdr:col>
      <xdr:colOff>263415</xdr:colOff>
      <xdr:row>713</xdr:row>
      <xdr:rowOff>24305</xdr:rowOff>
    </xdr:from>
    <xdr:to>
      <xdr:col>3</xdr:col>
      <xdr:colOff>755430</xdr:colOff>
      <xdr:row>713</xdr:row>
      <xdr:rowOff>662480</xdr:rowOff>
    </xdr:to>
    <xdr:pic>
      <xdr:nvPicPr>
        <xdr:cNvPr id="1336" name="Рисунок 1335">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175" cstate="screen"/>
        <a:stretch>
          <a:fillRect/>
        </a:stretch>
      </xdr:blipFill>
      <xdr:spPr>
        <a:xfrm>
          <a:off x="1672590" y="552239180"/>
          <a:ext cx="492125" cy="638175"/>
        </a:xfrm>
        <a:prstGeom prst="rect">
          <a:avLst/>
        </a:prstGeom>
      </xdr:spPr>
    </xdr:pic>
    <xdr:clientData/>
  </xdr:twoCellAnchor>
  <xdr:twoCellAnchor>
    <xdr:from>
      <xdr:col>3</xdr:col>
      <xdr:colOff>93091</xdr:colOff>
      <xdr:row>719</xdr:row>
      <xdr:rowOff>72258</xdr:rowOff>
    </xdr:from>
    <xdr:to>
      <xdr:col>3</xdr:col>
      <xdr:colOff>885673</xdr:colOff>
      <xdr:row>719</xdr:row>
      <xdr:rowOff>742949</xdr:rowOff>
    </xdr:to>
    <xdr:pic>
      <xdr:nvPicPr>
        <xdr:cNvPr id="1339" name="Рисунок 1338" descr="581384193_w640_h640_mango_sush.jpg">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176" cstate="screen"/>
        <a:stretch>
          <a:fillRect/>
        </a:stretch>
      </xdr:blipFill>
      <xdr:spPr>
        <a:xfrm>
          <a:off x="1502410" y="556628300"/>
          <a:ext cx="792480" cy="670560"/>
        </a:xfrm>
        <a:prstGeom prst="rect">
          <a:avLst/>
        </a:prstGeom>
      </xdr:spPr>
    </xdr:pic>
    <xdr:clientData/>
  </xdr:twoCellAnchor>
  <xdr:twoCellAnchor>
    <xdr:from>
      <xdr:col>3</xdr:col>
      <xdr:colOff>173934</xdr:colOff>
      <xdr:row>717</xdr:row>
      <xdr:rowOff>50729</xdr:rowOff>
    </xdr:from>
    <xdr:to>
      <xdr:col>3</xdr:col>
      <xdr:colOff>860534</xdr:colOff>
      <xdr:row>717</xdr:row>
      <xdr:rowOff>636204</xdr:rowOff>
    </xdr:to>
    <xdr:pic>
      <xdr:nvPicPr>
        <xdr:cNvPr id="1345" name="Picture 17">
          <a:extLst>
            <a:ext uri="{FF2B5EF4-FFF2-40B4-BE49-F238E27FC236}">
              <a16:creationId xmlns:a16="http://schemas.microsoft.com/office/drawing/2014/main" id="{00000000-0008-0000-0000-000041050000}"/>
            </a:ext>
          </a:extLst>
        </xdr:cNvPr>
        <xdr:cNvPicPr>
          <a:picLocks noChangeAspect="1" noChangeArrowheads="1"/>
        </xdr:cNvPicPr>
      </xdr:nvPicPr>
      <xdr:blipFill>
        <a:blip xmlns:r="http://schemas.openxmlformats.org/officeDocument/2006/relationships" r:embed="rId177" cstate="screen"/>
        <a:srcRect/>
        <a:stretch>
          <a:fillRect/>
        </a:stretch>
      </xdr:blipFill>
      <xdr:spPr>
        <a:xfrm>
          <a:off x="1583055" y="555210980"/>
          <a:ext cx="687070" cy="585470"/>
        </a:xfrm>
        <a:prstGeom prst="rect">
          <a:avLst/>
        </a:prstGeom>
        <a:noFill/>
        <a:ln w="1">
          <a:noFill/>
          <a:miter lim="800000"/>
          <a:headEnd/>
          <a:tailEnd type="none" w="med" len="med"/>
        </a:ln>
        <a:effectLst/>
      </xdr:spPr>
    </xdr:pic>
    <xdr:clientData/>
  </xdr:twoCellAnchor>
  <xdr:twoCellAnchor>
    <xdr:from>
      <xdr:col>3</xdr:col>
      <xdr:colOff>66675</xdr:colOff>
      <xdr:row>716</xdr:row>
      <xdr:rowOff>50909</xdr:rowOff>
    </xdr:from>
    <xdr:to>
      <xdr:col>3</xdr:col>
      <xdr:colOff>897684</xdr:colOff>
      <xdr:row>717</xdr:row>
      <xdr:rowOff>2314</xdr:rowOff>
    </xdr:to>
    <xdr:pic>
      <xdr:nvPicPr>
        <xdr:cNvPr id="1352" name="Рисунок 1351">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178" cstate="screen"/>
        <a:stretch>
          <a:fillRect/>
        </a:stretch>
      </xdr:blipFill>
      <xdr:spPr>
        <a:xfrm>
          <a:off x="1476375" y="554487715"/>
          <a:ext cx="830580" cy="675005"/>
        </a:xfrm>
        <a:prstGeom prst="rect">
          <a:avLst/>
        </a:prstGeom>
      </xdr:spPr>
    </xdr:pic>
    <xdr:clientData/>
  </xdr:twoCellAnchor>
  <xdr:twoCellAnchor>
    <xdr:from>
      <xdr:col>3</xdr:col>
      <xdr:colOff>208090</xdr:colOff>
      <xdr:row>760</xdr:row>
      <xdr:rowOff>32704</xdr:rowOff>
    </xdr:from>
    <xdr:to>
      <xdr:col>3</xdr:col>
      <xdr:colOff>800099</xdr:colOff>
      <xdr:row>760</xdr:row>
      <xdr:rowOff>676276</xdr:rowOff>
    </xdr:to>
    <xdr:pic>
      <xdr:nvPicPr>
        <xdr:cNvPr id="1367" name="Рисунок 1366" descr="http://cdn.st100sp.com/cache_pictures/023751754/thumb150">
          <a:extLst>
            <a:ext uri="{FF2B5EF4-FFF2-40B4-BE49-F238E27FC236}">
              <a16:creationId xmlns:a16="http://schemas.microsoft.com/office/drawing/2014/main" id="{00000000-0008-0000-0000-000057050000}"/>
            </a:ext>
          </a:extLst>
        </xdr:cNvPr>
        <xdr:cNvPicPr>
          <a:picLocks noChangeAspect="1" noChangeArrowheads="1"/>
        </xdr:cNvPicPr>
      </xdr:nvPicPr>
      <xdr:blipFill>
        <a:blip xmlns:r="http://schemas.openxmlformats.org/officeDocument/2006/relationships" r:embed="rId179" cstate="screen"/>
        <a:srcRect/>
        <a:stretch>
          <a:fillRect/>
        </a:stretch>
      </xdr:blipFill>
      <xdr:spPr>
        <a:xfrm>
          <a:off x="1617345" y="588695800"/>
          <a:ext cx="591820" cy="643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263557</xdr:colOff>
      <xdr:row>78</xdr:row>
      <xdr:rowOff>28361</xdr:rowOff>
    </xdr:from>
    <xdr:to>
      <xdr:col>3</xdr:col>
      <xdr:colOff>783431</xdr:colOff>
      <xdr:row>78</xdr:row>
      <xdr:rowOff>656034</xdr:rowOff>
    </xdr:to>
    <xdr:pic>
      <xdr:nvPicPr>
        <xdr:cNvPr id="745" name="Picture 13">
          <a:extLst>
            <a:ext uri="{FF2B5EF4-FFF2-40B4-BE49-F238E27FC236}">
              <a16:creationId xmlns:a16="http://schemas.microsoft.com/office/drawing/2014/main" id="{00000000-0008-0000-0000-0000E9020000}"/>
            </a:ext>
          </a:extLst>
        </xdr:cNvPr>
        <xdr:cNvPicPr>
          <a:picLocks noChangeAspect="1" noChangeArrowheads="1"/>
        </xdr:cNvPicPr>
      </xdr:nvPicPr>
      <xdr:blipFill>
        <a:blip xmlns:r="http://schemas.openxmlformats.org/officeDocument/2006/relationships" r:embed="rId180" cstate="screen"/>
        <a:srcRect/>
        <a:stretch>
          <a:fillRect/>
        </a:stretch>
      </xdr:blipFill>
      <xdr:spPr>
        <a:xfrm>
          <a:off x="1673225" y="52226210"/>
          <a:ext cx="519430" cy="628015"/>
        </a:xfrm>
        <a:prstGeom prst="rect">
          <a:avLst/>
        </a:prstGeom>
        <a:noFill/>
        <a:ln w="1">
          <a:noFill/>
          <a:miter lim="800000"/>
          <a:headEnd/>
          <a:tailEnd type="none" w="med" len="med"/>
        </a:ln>
        <a:effectLst/>
      </xdr:spPr>
    </xdr:pic>
    <xdr:clientData/>
  </xdr:twoCellAnchor>
  <xdr:twoCellAnchor>
    <xdr:from>
      <xdr:col>3</xdr:col>
      <xdr:colOff>333376</xdr:colOff>
      <xdr:row>98</xdr:row>
      <xdr:rowOff>41673</xdr:rowOff>
    </xdr:from>
    <xdr:to>
      <xdr:col>3</xdr:col>
      <xdr:colOff>763036</xdr:colOff>
      <xdr:row>98</xdr:row>
      <xdr:rowOff>807947</xdr:rowOff>
    </xdr:to>
    <xdr:pic>
      <xdr:nvPicPr>
        <xdr:cNvPr id="712" name="Рисунок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181" cstate="screen"/>
        <a:stretch>
          <a:fillRect/>
        </a:stretch>
      </xdr:blipFill>
      <xdr:spPr>
        <a:xfrm>
          <a:off x="1743075" y="66835655"/>
          <a:ext cx="429260" cy="766445"/>
        </a:xfrm>
        <a:prstGeom prst="rect">
          <a:avLst/>
        </a:prstGeom>
      </xdr:spPr>
    </xdr:pic>
    <xdr:clientData/>
  </xdr:twoCellAnchor>
  <xdr:twoCellAnchor>
    <xdr:from>
      <xdr:col>3</xdr:col>
      <xdr:colOff>323023</xdr:colOff>
      <xdr:row>726</xdr:row>
      <xdr:rowOff>33132</xdr:rowOff>
    </xdr:from>
    <xdr:to>
      <xdr:col>3</xdr:col>
      <xdr:colOff>792053</xdr:colOff>
      <xdr:row>726</xdr:row>
      <xdr:rowOff>687458</xdr:rowOff>
    </xdr:to>
    <xdr:pic>
      <xdr:nvPicPr>
        <xdr:cNvPr id="3124" name="Рисунок 3123">
          <a:extLst>
            <a:ext uri="{FF2B5EF4-FFF2-40B4-BE49-F238E27FC236}">
              <a16:creationId xmlns:a16="http://schemas.microsoft.com/office/drawing/2014/main" id="{00000000-0008-0000-0000-0000340C0000}"/>
            </a:ext>
          </a:extLst>
        </xdr:cNvPr>
        <xdr:cNvPicPr>
          <a:picLocks noChangeAspect="1"/>
        </xdr:cNvPicPr>
      </xdr:nvPicPr>
      <xdr:blipFill>
        <a:blip xmlns:r="http://schemas.openxmlformats.org/officeDocument/2006/relationships" r:embed="rId182" cstate="screen"/>
        <a:stretch>
          <a:fillRect/>
        </a:stretch>
      </xdr:blipFill>
      <xdr:spPr>
        <a:xfrm>
          <a:off x="1732280" y="562599840"/>
          <a:ext cx="469265" cy="654050"/>
        </a:xfrm>
        <a:prstGeom prst="rect">
          <a:avLst/>
        </a:prstGeom>
      </xdr:spPr>
    </xdr:pic>
    <xdr:clientData/>
  </xdr:twoCellAnchor>
  <xdr:twoCellAnchor>
    <xdr:from>
      <xdr:col>3</xdr:col>
      <xdr:colOff>298175</xdr:colOff>
      <xdr:row>727</xdr:row>
      <xdr:rowOff>57979</xdr:rowOff>
    </xdr:from>
    <xdr:to>
      <xdr:col>3</xdr:col>
      <xdr:colOff>753717</xdr:colOff>
      <xdr:row>727</xdr:row>
      <xdr:rowOff>665217</xdr:rowOff>
    </xdr:to>
    <xdr:pic>
      <xdr:nvPicPr>
        <xdr:cNvPr id="3125" name="Рисунок 3124">
          <a:extLst>
            <a:ext uri="{FF2B5EF4-FFF2-40B4-BE49-F238E27FC236}">
              <a16:creationId xmlns:a16="http://schemas.microsoft.com/office/drawing/2014/main" id="{00000000-0008-0000-0000-0000350C0000}"/>
            </a:ext>
          </a:extLst>
        </xdr:cNvPr>
        <xdr:cNvPicPr>
          <a:picLocks noChangeAspect="1"/>
        </xdr:cNvPicPr>
      </xdr:nvPicPr>
      <xdr:blipFill>
        <a:blip xmlns:r="http://schemas.openxmlformats.org/officeDocument/2006/relationships" r:embed="rId183" cstate="screen"/>
        <a:stretch>
          <a:fillRect/>
        </a:stretch>
      </xdr:blipFill>
      <xdr:spPr>
        <a:xfrm>
          <a:off x="1707515" y="563322470"/>
          <a:ext cx="455295" cy="607060"/>
        </a:xfrm>
        <a:prstGeom prst="rect">
          <a:avLst/>
        </a:prstGeom>
      </xdr:spPr>
    </xdr:pic>
    <xdr:clientData/>
  </xdr:twoCellAnchor>
  <xdr:twoCellAnchor>
    <xdr:from>
      <xdr:col>3</xdr:col>
      <xdr:colOff>175024</xdr:colOff>
      <xdr:row>244</xdr:row>
      <xdr:rowOff>83345</xdr:rowOff>
    </xdr:from>
    <xdr:to>
      <xdr:col>3</xdr:col>
      <xdr:colOff>849385</xdr:colOff>
      <xdr:row>244</xdr:row>
      <xdr:rowOff>857250</xdr:rowOff>
    </xdr:to>
    <xdr:pic>
      <xdr:nvPicPr>
        <xdr:cNvPr id="882" name="Рисунок 881">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184" cstate="screen"/>
        <a:stretch>
          <a:fillRect/>
        </a:stretch>
      </xdr:blipFill>
      <xdr:spPr>
        <a:xfrm>
          <a:off x="1584325" y="183286400"/>
          <a:ext cx="674370" cy="774065"/>
        </a:xfrm>
        <a:prstGeom prst="rect">
          <a:avLst/>
        </a:prstGeom>
      </xdr:spPr>
    </xdr:pic>
    <xdr:clientData/>
  </xdr:twoCellAnchor>
  <xdr:twoCellAnchor>
    <xdr:from>
      <xdr:col>3</xdr:col>
      <xdr:colOff>169069</xdr:colOff>
      <xdr:row>245</xdr:row>
      <xdr:rowOff>39289</xdr:rowOff>
    </xdr:from>
    <xdr:to>
      <xdr:col>3</xdr:col>
      <xdr:colOff>854846</xdr:colOff>
      <xdr:row>245</xdr:row>
      <xdr:rowOff>809624</xdr:rowOff>
    </xdr:to>
    <xdr:pic>
      <xdr:nvPicPr>
        <xdr:cNvPr id="943" name="Рисунок 942">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185" cstate="screen"/>
        <a:stretch>
          <a:fillRect/>
        </a:stretch>
      </xdr:blipFill>
      <xdr:spPr>
        <a:xfrm>
          <a:off x="1578610" y="184127775"/>
          <a:ext cx="685800" cy="770255"/>
        </a:xfrm>
        <a:prstGeom prst="rect">
          <a:avLst/>
        </a:prstGeom>
      </xdr:spPr>
    </xdr:pic>
    <xdr:clientData/>
  </xdr:twoCellAnchor>
  <xdr:twoCellAnchor>
    <xdr:from>
      <xdr:col>3</xdr:col>
      <xdr:colOff>142875</xdr:colOff>
      <xdr:row>18</xdr:row>
      <xdr:rowOff>30590</xdr:rowOff>
    </xdr:from>
    <xdr:to>
      <xdr:col>3</xdr:col>
      <xdr:colOff>860823</xdr:colOff>
      <xdr:row>18</xdr:row>
      <xdr:rowOff>685800</xdr:rowOff>
    </xdr:to>
    <xdr:pic>
      <xdr:nvPicPr>
        <xdr:cNvPr id="978" name="Рисунок 977" descr="Moke Aroma Set.jpg">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186" cstate="screen"/>
        <a:stretch>
          <a:fillRect/>
        </a:stretch>
      </xdr:blipFill>
      <xdr:spPr>
        <a:xfrm>
          <a:off x="1552575" y="8732520"/>
          <a:ext cx="717550" cy="655320"/>
        </a:xfrm>
        <a:prstGeom prst="rect">
          <a:avLst/>
        </a:prstGeom>
      </xdr:spPr>
    </xdr:pic>
    <xdr:clientData/>
  </xdr:twoCellAnchor>
  <xdr:twoCellAnchor>
    <xdr:from>
      <xdr:col>3</xdr:col>
      <xdr:colOff>154944</xdr:colOff>
      <xdr:row>19</xdr:row>
      <xdr:rowOff>38365</xdr:rowOff>
    </xdr:from>
    <xdr:to>
      <xdr:col>3</xdr:col>
      <xdr:colOff>863203</xdr:colOff>
      <xdr:row>19</xdr:row>
      <xdr:rowOff>681220</xdr:rowOff>
    </xdr:to>
    <xdr:pic>
      <xdr:nvPicPr>
        <xdr:cNvPr id="979" name="Рисунок 978" descr="Frangipani Aroma Set.jpg">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187" cstate="screen"/>
        <a:stretch>
          <a:fillRect/>
        </a:stretch>
      </xdr:blipFill>
      <xdr:spPr>
        <a:xfrm>
          <a:off x="1564640" y="9438005"/>
          <a:ext cx="708025" cy="642620"/>
        </a:xfrm>
        <a:prstGeom prst="rect">
          <a:avLst/>
        </a:prstGeom>
      </xdr:spPr>
    </xdr:pic>
    <xdr:clientData/>
  </xdr:twoCellAnchor>
  <xdr:twoCellAnchor>
    <xdr:from>
      <xdr:col>3</xdr:col>
      <xdr:colOff>139304</xdr:colOff>
      <xdr:row>20</xdr:row>
      <xdr:rowOff>43883</xdr:rowOff>
    </xdr:from>
    <xdr:to>
      <xdr:col>3</xdr:col>
      <xdr:colOff>857250</xdr:colOff>
      <xdr:row>20</xdr:row>
      <xdr:rowOff>677506</xdr:rowOff>
    </xdr:to>
    <xdr:pic>
      <xdr:nvPicPr>
        <xdr:cNvPr id="980" name="Рисунок 979" descr="Lily Aroma Set.jpg">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188" cstate="screen"/>
        <a:stretch>
          <a:fillRect/>
        </a:stretch>
      </xdr:blipFill>
      <xdr:spPr>
        <a:xfrm>
          <a:off x="1548765" y="10141585"/>
          <a:ext cx="718185" cy="633095"/>
        </a:xfrm>
        <a:prstGeom prst="rect">
          <a:avLst/>
        </a:prstGeom>
      </xdr:spPr>
    </xdr:pic>
    <xdr:clientData/>
  </xdr:twoCellAnchor>
  <xdr:twoCellAnchor>
    <xdr:from>
      <xdr:col>3</xdr:col>
      <xdr:colOff>140871</xdr:colOff>
      <xdr:row>23</xdr:row>
      <xdr:rowOff>37207</xdr:rowOff>
    </xdr:from>
    <xdr:to>
      <xdr:col>3</xdr:col>
      <xdr:colOff>857250</xdr:colOff>
      <xdr:row>23</xdr:row>
      <xdr:rowOff>665559</xdr:rowOff>
    </xdr:to>
    <xdr:pic>
      <xdr:nvPicPr>
        <xdr:cNvPr id="981" name="Рисунок 980" descr="Lemon Grass Aroma Set.jpg">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189" cstate="screen"/>
        <a:stretch>
          <a:fillRect/>
        </a:stretch>
      </xdr:blipFill>
      <xdr:spPr>
        <a:xfrm>
          <a:off x="1550035" y="12480290"/>
          <a:ext cx="716915" cy="628650"/>
        </a:xfrm>
        <a:prstGeom prst="rect">
          <a:avLst/>
        </a:prstGeom>
      </xdr:spPr>
    </xdr:pic>
    <xdr:clientData/>
  </xdr:twoCellAnchor>
  <xdr:twoCellAnchor>
    <xdr:from>
      <xdr:col>3</xdr:col>
      <xdr:colOff>371475</xdr:colOff>
      <xdr:row>89</xdr:row>
      <xdr:rowOff>5800</xdr:rowOff>
    </xdr:from>
    <xdr:to>
      <xdr:col>3</xdr:col>
      <xdr:colOff>673950</xdr:colOff>
      <xdr:row>89</xdr:row>
      <xdr:rowOff>754426</xdr:rowOff>
    </xdr:to>
    <xdr:pic>
      <xdr:nvPicPr>
        <xdr:cNvPr id="3241" name="Рисунок 3240">
          <a:extLst>
            <a:ext uri="{FF2B5EF4-FFF2-40B4-BE49-F238E27FC236}">
              <a16:creationId xmlns:a16="http://schemas.microsoft.com/office/drawing/2014/main" id="{00000000-0008-0000-0000-0000A90C0000}"/>
            </a:ext>
          </a:extLst>
        </xdr:cNvPr>
        <xdr:cNvPicPr>
          <a:picLocks noChangeAspect="1"/>
        </xdr:cNvPicPr>
      </xdr:nvPicPr>
      <xdr:blipFill>
        <a:blip xmlns:r="http://schemas.openxmlformats.org/officeDocument/2006/relationships" r:embed="rId190" cstate="screen"/>
        <a:stretch>
          <a:fillRect/>
        </a:stretch>
      </xdr:blipFill>
      <xdr:spPr>
        <a:xfrm>
          <a:off x="1781175" y="59608720"/>
          <a:ext cx="302260" cy="748665"/>
        </a:xfrm>
        <a:prstGeom prst="rect">
          <a:avLst/>
        </a:prstGeom>
      </xdr:spPr>
    </xdr:pic>
    <xdr:clientData/>
  </xdr:twoCellAnchor>
  <xdr:twoCellAnchor>
    <xdr:from>
      <xdr:col>3</xdr:col>
      <xdr:colOff>180975</xdr:colOff>
      <xdr:row>166</xdr:row>
      <xdr:rowOff>49696</xdr:rowOff>
    </xdr:from>
    <xdr:to>
      <xdr:col>3</xdr:col>
      <xdr:colOff>850526</xdr:colOff>
      <xdr:row>166</xdr:row>
      <xdr:rowOff>662608</xdr:rowOff>
    </xdr:to>
    <xdr:pic>
      <xdr:nvPicPr>
        <xdr:cNvPr id="3243" name="Рисунок 3242">
          <a:extLst>
            <a:ext uri="{FF2B5EF4-FFF2-40B4-BE49-F238E27FC236}">
              <a16:creationId xmlns:a16="http://schemas.microsoft.com/office/drawing/2014/main" id="{00000000-0008-0000-0000-0000AB0C0000}"/>
            </a:ext>
          </a:extLst>
        </xdr:cNvPr>
        <xdr:cNvPicPr>
          <a:picLocks noChangeAspect="1"/>
        </xdr:cNvPicPr>
      </xdr:nvPicPr>
      <xdr:blipFill>
        <a:blip xmlns:r="http://schemas.openxmlformats.org/officeDocument/2006/relationships" r:embed="rId191" cstate="screen"/>
        <a:stretch>
          <a:fillRect/>
        </a:stretch>
      </xdr:blipFill>
      <xdr:spPr>
        <a:xfrm>
          <a:off x="1590675" y="121679335"/>
          <a:ext cx="669290" cy="612775"/>
        </a:xfrm>
        <a:prstGeom prst="rect">
          <a:avLst/>
        </a:prstGeom>
      </xdr:spPr>
    </xdr:pic>
    <xdr:clientData/>
  </xdr:twoCellAnchor>
  <xdr:twoCellAnchor>
    <xdr:from>
      <xdr:col>3</xdr:col>
      <xdr:colOff>182218</xdr:colOff>
      <xdr:row>167</xdr:row>
      <xdr:rowOff>41413</xdr:rowOff>
    </xdr:from>
    <xdr:to>
      <xdr:col>3</xdr:col>
      <xdr:colOff>819978</xdr:colOff>
      <xdr:row>167</xdr:row>
      <xdr:rowOff>678056</xdr:rowOff>
    </xdr:to>
    <xdr:pic>
      <xdr:nvPicPr>
        <xdr:cNvPr id="3244" name="Рисунок 3243">
          <a:extLst>
            <a:ext uri="{FF2B5EF4-FFF2-40B4-BE49-F238E27FC236}">
              <a16:creationId xmlns:a16="http://schemas.microsoft.com/office/drawing/2014/main" id="{00000000-0008-0000-0000-0000AC0C0000}"/>
            </a:ext>
          </a:extLst>
        </xdr:cNvPr>
        <xdr:cNvPicPr>
          <a:picLocks noChangeAspect="1"/>
        </xdr:cNvPicPr>
      </xdr:nvPicPr>
      <xdr:blipFill>
        <a:blip xmlns:r="http://schemas.openxmlformats.org/officeDocument/2006/relationships" r:embed="rId192" cstate="screen"/>
        <a:stretch>
          <a:fillRect/>
        </a:stretch>
      </xdr:blipFill>
      <xdr:spPr>
        <a:xfrm>
          <a:off x="1591310" y="122368945"/>
          <a:ext cx="638175" cy="636270"/>
        </a:xfrm>
        <a:prstGeom prst="rect">
          <a:avLst/>
        </a:prstGeom>
      </xdr:spPr>
    </xdr:pic>
    <xdr:clientData/>
  </xdr:twoCellAnchor>
  <xdr:twoCellAnchor>
    <xdr:from>
      <xdr:col>3</xdr:col>
      <xdr:colOff>307286</xdr:colOff>
      <xdr:row>465</xdr:row>
      <xdr:rowOff>42656</xdr:rowOff>
    </xdr:from>
    <xdr:to>
      <xdr:col>3</xdr:col>
      <xdr:colOff>666750</xdr:colOff>
      <xdr:row>465</xdr:row>
      <xdr:rowOff>663852</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93" cstate="screen"/>
        <a:stretch>
          <a:fillRect/>
        </a:stretch>
      </xdr:blipFill>
      <xdr:spPr>
        <a:xfrm>
          <a:off x="1716405" y="359022015"/>
          <a:ext cx="360045" cy="621030"/>
        </a:xfrm>
        <a:prstGeom prst="rect">
          <a:avLst/>
        </a:prstGeom>
      </xdr:spPr>
    </xdr:pic>
    <xdr:clientData/>
  </xdr:twoCellAnchor>
  <xdr:twoCellAnchor>
    <xdr:from>
      <xdr:col>3</xdr:col>
      <xdr:colOff>256348</xdr:colOff>
      <xdr:row>466</xdr:row>
      <xdr:rowOff>24848</xdr:rowOff>
    </xdr:from>
    <xdr:to>
      <xdr:col>3</xdr:col>
      <xdr:colOff>704850</xdr:colOff>
      <xdr:row>466</xdr:row>
      <xdr:rowOff>670891</xdr:rowOff>
    </xdr:to>
    <xdr:pic>
      <xdr:nvPicPr>
        <xdr:cNvPr id="3251" name="Рисунок 3250">
          <a:extLst>
            <a:ext uri="{FF2B5EF4-FFF2-40B4-BE49-F238E27FC236}">
              <a16:creationId xmlns:a16="http://schemas.microsoft.com/office/drawing/2014/main" id="{00000000-0008-0000-0000-0000B30C0000}"/>
            </a:ext>
          </a:extLst>
        </xdr:cNvPr>
        <xdr:cNvPicPr>
          <a:picLocks noChangeAspect="1"/>
        </xdr:cNvPicPr>
      </xdr:nvPicPr>
      <xdr:blipFill>
        <a:blip xmlns:r="http://schemas.openxmlformats.org/officeDocument/2006/relationships" r:embed="rId194" cstate="screen"/>
        <a:stretch>
          <a:fillRect/>
        </a:stretch>
      </xdr:blipFill>
      <xdr:spPr>
        <a:xfrm>
          <a:off x="1665605" y="359702100"/>
          <a:ext cx="448945" cy="645795"/>
        </a:xfrm>
        <a:prstGeom prst="rect">
          <a:avLst/>
        </a:prstGeom>
      </xdr:spPr>
    </xdr:pic>
    <xdr:clientData/>
  </xdr:twoCellAnchor>
  <xdr:twoCellAnchor>
    <xdr:from>
      <xdr:col>3</xdr:col>
      <xdr:colOff>238540</xdr:colOff>
      <xdr:row>467</xdr:row>
      <xdr:rowOff>16566</xdr:rowOff>
    </xdr:from>
    <xdr:to>
      <xdr:col>3</xdr:col>
      <xdr:colOff>695325</xdr:colOff>
      <xdr:row>467</xdr:row>
      <xdr:rowOff>670892</xdr:rowOff>
    </xdr:to>
    <xdr:pic>
      <xdr:nvPicPr>
        <xdr:cNvPr id="3252" name="Рисунок 3251">
          <a:extLst>
            <a:ext uri="{FF2B5EF4-FFF2-40B4-BE49-F238E27FC236}">
              <a16:creationId xmlns:a16="http://schemas.microsoft.com/office/drawing/2014/main" id="{00000000-0008-0000-0000-0000B40C0000}"/>
            </a:ext>
          </a:extLst>
        </xdr:cNvPr>
        <xdr:cNvPicPr>
          <a:picLocks noChangeAspect="1"/>
        </xdr:cNvPicPr>
      </xdr:nvPicPr>
      <xdr:blipFill>
        <a:blip xmlns:r="http://schemas.openxmlformats.org/officeDocument/2006/relationships" r:embed="rId195" cstate="screen"/>
        <a:stretch>
          <a:fillRect/>
        </a:stretch>
      </xdr:blipFill>
      <xdr:spPr>
        <a:xfrm>
          <a:off x="1647825" y="360391710"/>
          <a:ext cx="457200" cy="654050"/>
        </a:xfrm>
        <a:prstGeom prst="rect">
          <a:avLst/>
        </a:prstGeom>
      </xdr:spPr>
    </xdr:pic>
    <xdr:clientData/>
  </xdr:twoCellAnchor>
  <xdr:twoCellAnchor>
    <xdr:from>
      <xdr:col>3</xdr:col>
      <xdr:colOff>231915</xdr:colOff>
      <xdr:row>607</xdr:row>
      <xdr:rowOff>33131</xdr:rowOff>
    </xdr:from>
    <xdr:to>
      <xdr:col>3</xdr:col>
      <xdr:colOff>802723</xdr:colOff>
      <xdr:row>607</xdr:row>
      <xdr:rowOff>662609</xdr:rowOff>
    </xdr:to>
    <xdr:pic>
      <xdr:nvPicPr>
        <xdr:cNvPr id="3265" name="Рисунок 3264">
          <a:extLst>
            <a:ext uri="{FF2B5EF4-FFF2-40B4-BE49-F238E27FC236}">
              <a16:creationId xmlns:a16="http://schemas.microsoft.com/office/drawing/2014/main" id="{00000000-0008-0000-0000-0000C10C0000}"/>
            </a:ext>
          </a:extLst>
        </xdr:cNvPr>
        <xdr:cNvPicPr>
          <a:picLocks noChangeAspect="1"/>
        </xdr:cNvPicPr>
      </xdr:nvPicPr>
      <xdr:blipFill>
        <a:blip xmlns:r="http://schemas.openxmlformats.org/officeDocument/2006/relationships" r:embed="rId196" cstate="screen"/>
        <a:stretch>
          <a:fillRect/>
        </a:stretch>
      </xdr:blipFill>
      <xdr:spPr>
        <a:xfrm>
          <a:off x="1641475" y="471940890"/>
          <a:ext cx="570865" cy="629285"/>
        </a:xfrm>
        <a:prstGeom prst="rect">
          <a:avLst/>
        </a:prstGeom>
      </xdr:spPr>
    </xdr:pic>
    <xdr:clientData/>
  </xdr:twoCellAnchor>
  <xdr:twoCellAnchor>
    <xdr:from>
      <xdr:col>3</xdr:col>
      <xdr:colOff>66262</xdr:colOff>
      <xdr:row>608</xdr:row>
      <xdr:rowOff>24849</xdr:rowOff>
    </xdr:from>
    <xdr:to>
      <xdr:col>3</xdr:col>
      <xdr:colOff>969818</xdr:colOff>
      <xdr:row>608</xdr:row>
      <xdr:rowOff>646044</xdr:rowOff>
    </xdr:to>
    <xdr:pic>
      <xdr:nvPicPr>
        <xdr:cNvPr id="3268" name="Рисунок 3267">
          <a:extLst>
            <a:ext uri="{FF2B5EF4-FFF2-40B4-BE49-F238E27FC236}">
              <a16:creationId xmlns:a16="http://schemas.microsoft.com/office/drawing/2014/main" id="{00000000-0008-0000-0000-0000C40C0000}"/>
            </a:ext>
          </a:extLst>
        </xdr:cNvPr>
        <xdr:cNvPicPr>
          <a:picLocks noChangeAspect="1"/>
        </xdr:cNvPicPr>
      </xdr:nvPicPr>
      <xdr:blipFill>
        <a:blip xmlns:r="http://schemas.openxmlformats.org/officeDocument/2006/relationships" r:embed="rId197" cstate="screen"/>
        <a:stretch>
          <a:fillRect/>
        </a:stretch>
      </xdr:blipFill>
      <xdr:spPr>
        <a:xfrm>
          <a:off x="1475740" y="472630500"/>
          <a:ext cx="903605" cy="621030"/>
        </a:xfrm>
        <a:prstGeom prst="rect">
          <a:avLst/>
        </a:prstGeom>
      </xdr:spPr>
    </xdr:pic>
    <xdr:clientData/>
  </xdr:twoCellAnchor>
  <xdr:twoCellAnchor>
    <xdr:from>
      <xdr:col>3</xdr:col>
      <xdr:colOff>49697</xdr:colOff>
      <xdr:row>609</xdr:row>
      <xdr:rowOff>82828</xdr:rowOff>
    </xdr:from>
    <xdr:to>
      <xdr:col>3</xdr:col>
      <xdr:colOff>945781</xdr:colOff>
      <xdr:row>609</xdr:row>
      <xdr:rowOff>621196</xdr:rowOff>
    </xdr:to>
    <xdr:pic>
      <xdr:nvPicPr>
        <xdr:cNvPr id="3269" name="Рисунок 3268">
          <a:extLst>
            <a:ext uri="{FF2B5EF4-FFF2-40B4-BE49-F238E27FC236}">
              <a16:creationId xmlns:a16="http://schemas.microsoft.com/office/drawing/2014/main" id="{00000000-0008-0000-0000-0000C50C0000}"/>
            </a:ext>
          </a:extLst>
        </xdr:cNvPr>
        <xdr:cNvPicPr>
          <a:picLocks noChangeAspect="1"/>
        </xdr:cNvPicPr>
      </xdr:nvPicPr>
      <xdr:blipFill>
        <a:blip xmlns:r="http://schemas.openxmlformats.org/officeDocument/2006/relationships" r:embed="rId198" cstate="screen"/>
        <a:stretch>
          <a:fillRect/>
        </a:stretch>
      </xdr:blipFill>
      <xdr:spPr>
        <a:xfrm>
          <a:off x="1459230" y="473386150"/>
          <a:ext cx="895985" cy="538480"/>
        </a:xfrm>
        <a:prstGeom prst="rect">
          <a:avLst/>
        </a:prstGeom>
      </xdr:spPr>
    </xdr:pic>
    <xdr:clientData/>
  </xdr:twoCellAnchor>
  <xdr:twoCellAnchor>
    <xdr:from>
      <xdr:col>3</xdr:col>
      <xdr:colOff>41413</xdr:colOff>
      <xdr:row>610</xdr:row>
      <xdr:rowOff>41414</xdr:rowOff>
    </xdr:from>
    <xdr:to>
      <xdr:col>3</xdr:col>
      <xdr:colOff>970008</xdr:colOff>
      <xdr:row>610</xdr:row>
      <xdr:rowOff>654326</xdr:rowOff>
    </xdr:to>
    <xdr:pic>
      <xdr:nvPicPr>
        <xdr:cNvPr id="3270" name="Рисунок 3269">
          <a:extLst>
            <a:ext uri="{FF2B5EF4-FFF2-40B4-BE49-F238E27FC236}">
              <a16:creationId xmlns:a16="http://schemas.microsoft.com/office/drawing/2014/main" id="{00000000-0008-0000-0000-0000C60C0000}"/>
            </a:ext>
          </a:extLst>
        </xdr:cNvPr>
        <xdr:cNvPicPr>
          <a:picLocks noChangeAspect="1"/>
        </xdr:cNvPicPr>
      </xdr:nvPicPr>
      <xdr:blipFill>
        <a:blip xmlns:r="http://schemas.openxmlformats.org/officeDocument/2006/relationships" r:embed="rId199" cstate="screen"/>
        <a:stretch>
          <a:fillRect/>
        </a:stretch>
      </xdr:blipFill>
      <xdr:spPr>
        <a:xfrm>
          <a:off x="1450975" y="474042740"/>
          <a:ext cx="928370" cy="612775"/>
        </a:xfrm>
        <a:prstGeom prst="rect">
          <a:avLst/>
        </a:prstGeom>
      </xdr:spPr>
    </xdr:pic>
    <xdr:clientData/>
  </xdr:twoCellAnchor>
  <xdr:twoCellAnchor>
    <xdr:from>
      <xdr:col>3</xdr:col>
      <xdr:colOff>133351</xdr:colOff>
      <xdr:row>486</xdr:row>
      <xdr:rowOff>49696</xdr:rowOff>
    </xdr:from>
    <xdr:to>
      <xdr:col>3</xdr:col>
      <xdr:colOff>558775</xdr:colOff>
      <xdr:row>486</xdr:row>
      <xdr:rowOff>662609</xdr:rowOff>
    </xdr:to>
    <xdr:pic>
      <xdr:nvPicPr>
        <xdr:cNvPr id="3291" name="Рисунок 3290">
          <a:extLst>
            <a:ext uri="{FF2B5EF4-FFF2-40B4-BE49-F238E27FC236}">
              <a16:creationId xmlns:a16="http://schemas.microsoft.com/office/drawing/2014/main" id="{00000000-0008-0000-0000-0000DB0C0000}"/>
            </a:ext>
          </a:extLst>
        </xdr:cNvPr>
        <xdr:cNvPicPr>
          <a:picLocks noChangeAspect="1"/>
        </xdr:cNvPicPr>
      </xdr:nvPicPr>
      <xdr:blipFill>
        <a:blip xmlns:r="http://schemas.openxmlformats.org/officeDocument/2006/relationships" r:embed="rId200" cstate="screen"/>
        <a:stretch>
          <a:fillRect/>
        </a:stretch>
      </xdr:blipFill>
      <xdr:spPr>
        <a:xfrm>
          <a:off x="1543050" y="374710960"/>
          <a:ext cx="424815" cy="612775"/>
        </a:xfrm>
        <a:prstGeom prst="rect">
          <a:avLst/>
        </a:prstGeom>
      </xdr:spPr>
    </xdr:pic>
    <xdr:clientData/>
  </xdr:twoCellAnchor>
  <xdr:twoCellAnchor>
    <xdr:from>
      <xdr:col>3</xdr:col>
      <xdr:colOff>24848</xdr:colOff>
      <xdr:row>581</xdr:row>
      <xdr:rowOff>24848</xdr:rowOff>
    </xdr:from>
    <xdr:to>
      <xdr:col>3</xdr:col>
      <xdr:colOff>952825</xdr:colOff>
      <xdr:row>581</xdr:row>
      <xdr:rowOff>654326</xdr:rowOff>
    </xdr:to>
    <xdr:pic>
      <xdr:nvPicPr>
        <xdr:cNvPr id="525" name="Рисунок 524">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201" cstate="screen"/>
        <a:stretch>
          <a:fillRect/>
        </a:stretch>
      </xdr:blipFill>
      <xdr:spPr>
        <a:xfrm>
          <a:off x="1434465" y="451400545"/>
          <a:ext cx="927735" cy="629285"/>
        </a:xfrm>
        <a:prstGeom prst="rect">
          <a:avLst/>
        </a:prstGeom>
      </xdr:spPr>
    </xdr:pic>
    <xdr:clientData/>
  </xdr:twoCellAnchor>
  <xdr:twoCellAnchor>
    <xdr:from>
      <xdr:col>3</xdr:col>
      <xdr:colOff>91109</xdr:colOff>
      <xdr:row>579</xdr:row>
      <xdr:rowOff>33130</xdr:rowOff>
    </xdr:from>
    <xdr:to>
      <xdr:col>3</xdr:col>
      <xdr:colOff>911087</xdr:colOff>
      <xdr:row>579</xdr:row>
      <xdr:rowOff>838200</xdr:rowOff>
    </xdr:to>
    <xdr:pic>
      <xdr:nvPicPr>
        <xdr:cNvPr id="818" name="Picture 32">
          <a:extLst>
            <a:ext uri="{FF2B5EF4-FFF2-40B4-BE49-F238E27FC236}">
              <a16:creationId xmlns:a16="http://schemas.microsoft.com/office/drawing/2014/main" id="{00000000-0008-0000-0000-000032030000}"/>
            </a:ext>
          </a:extLst>
        </xdr:cNvPr>
        <xdr:cNvPicPr>
          <a:picLocks noChangeAspect="1" noChangeArrowheads="1"/>
        </xdr:cNvPicPr>
      </xdr:nvPicPr>
      <xdr:blipFill>
        <a:blip xmlns:r="http://schemas.openxmlformats.org/officeDocument/2006/relationships" r:embed="rId202" cstate="screen"/>
        <a:srcRect t="14077" b="12888"/>
        <a:stretch>
          <a:fillRect/>
        </a:stretch>
      </xdr:blipFill>
      <xdr:spPr>
        <a:xfrm>
          <a:off x="1500505" y="449741925"/>
          <a:ext cx="819785" cy="805180"/>
        </a:xfrm>
        <a:prstGeom prst="rect">
          <a:avLst/>
        </a:prstGeom>
        <a:noFill/>
        <a:ln w="1">
          <a:noFill/>
          <a:miter lim="800000"/>
          <a:headEnd/>
          <a:tailEnd type="none" w="med" len="med"/>
        </a:ln>
        <a:effectLst/>
      </xdr:spPr>
    </xdr:pic>
    <xdr:clientData/>
  </xdr:twoCellAnchor>
  <xdr:twoCellAnchor>
    <xdr:from>
      <xdr:col>3</xdr:col>
      <xdr:colOff>104775</xdr:colOff>
      <xdr:row>487</xdr:row>
      <xdr:rowOff>52184</xdr:rowOff>
    </xdr:from>
    <xdr:to>
      <xdr:col>3</xdr:col>
      <xdr:colOff>579998</xdr:colOff>
      <xdr:row>487</xdr:row>
      <xdr:rowOff>689942</xdr:rowOff>
    </xdr:to>
    <xdr:pic>
      <xdr:nvPicPr>
        <xdr:cNvPr id="529" name="Рисунок 528">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203" cstate="screen"/>
        <a:stretch>
          <a:fillRect/>
        </a:stretch>
      </xdr:blipFill>
      <xdr:spPr>
        <a:xfrm>
          <a:off x="1514475" y="375411365"/>
          <a:ext cx="474980" cy="637540"/>
        </a:xfrm>
        <a:prstGeom prst="rect">
          <a:avLst/>
        </a:prstGeom>
      </xdr:spPr>
    </xdr:pic>
    <xdr:clientData/>
  </xdr:twoCellAnchor>
  <xdr:twoCellAnchor>
    <xdr:from>
      <xdr:col>3</xdr:col>
      <xdr:colOff>124240</xdr:colOff>
      <xdr:row>488</xdr:row>
      <xdr:rowOff>31094</xdr:rowOff>
    </xdr:from>
    <xdr:to>
      <xdr:col>3</xdr:col>
      <xdr:colOff>552450</xdr:colOff>
      <xdr:row>488</xdr:row>
      <xdr:rowOff>670892</xdr:rowOff>
    </xdr:to>
    <xdr:pic>
      <xdr:nvPicPr>
        <xdr:cNvPr id="530" name="Рисунок 529">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204" cstate="screen"/>
        <a:stretch>
          <a:fillRect/>
        </a:stretch>
      </xdr:blipFill>
      <xdr:spPr>
        <a:xfrm>
          <a:off x="1533525" y="376087640"/>
          <a:ext cx="428625" cy="640080"/>
        </a:xfrm>
        <a:prstGeom prst="rect">
          <a:avLst/>
        </a:prstGeom>
      </xdr:spPr>
    </xdr:pic>
    <xdr:clientData/>
  </xdr:twoCellAnchor>
  <xdr:twoCellAnchor>
    <xdr:from>
      <xdr:col>3</xdr:col>
      <xdr:colOff>256761</xdr:colOff>
      <xdr:row>636</xdr:row>
      <xdr:rowOff>24848</xdr:rowOff>
    </xdr:from>
    <xdr:to>
      <xdr:col>3</xdr:col>
      <xdr:colOff>735082</xdr:colOff>
      <xdr:row>636</xdr:row>
      <xdr:rowOff>662609</xdr:rowOff>
    </xdr:to>
    <xdr:pic>
      <xdr:nvPicPr>
        <xdr:cNvPr id="533" name="Рисунок 532">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205" cstate="screen"/>
        <a:stretch>
          <a:fillRect/>
        </a:stretch>
      </xdr:blipFill>
      <xdr:spPr>
        <a:xfrm>
          <a:off x="1666240" y="493992535"/>
          <a:ext cx="478155" cy="637540"/>
        </a:xfrm>
        <a:prstGeom prst="rect">
          <a:avLst/>
        </a:prstGeom>
      </xdr:spPr>
    </xdr:pic>
    <xdr:clientData/>
  </xdr:twoCellAnchor>
  <xdr:twoCellAnchor>
    <xdr:from>
      <xdr:col>3</xdr:col>
      <xdr:colOff>180147</xdr:colOff>
      <xdr:row>398</xdr:row>
      <xdr:rowOff>41412</xdr:rowOff>
    </xdr:from>
    <xdr:to>
      <xdr:col>3</xdr:col>
      <xdr:colOff>619036</xdr:colOff>
      <xdr:row>398</xdr:row>
      <xdr:rowOff>819149</xdr:rowOff>
    </xdr:to>
    <xdr:pic>
      <xdr:nvPicPr>
        <xdr:cNvPr id="3049" name="Рисунок 3048">
          <a:extLst>
            <a:ext uri="{FF2B5EF4-FFF2-40B4-BE49-F238E27FC236}">
              <a16:creationId xmlns:a16="http://schemas.microsoft.com/office/drawing/2014/main" id="{00000000-0008-0000-0000-0000E90B0000}"/>
            </a:ext>
          </a:extLst>
        </xdr:cNvPr>
        <xdr:cNvPicPr>
          <a:picLocks noChangeAspect="1"/>
        </xdr:cNvPicPr>
      </xdr:nvPicPr>
      <xdr:blipFill>
        <a:blip xmlns:r="http://schemas.openxmlformats.org/officeDocument/2006/relationships" r:embed="rId206" cstate="screen"/>
        <a:stretch>
          <a:fillRect/>
        </a:stretch>
      </xdr:blipFill>
      <xdr:spPr>
        <a:xfrm>
          <a:off x="1589405" y="305778535"/>
          <a:ext cx="438785" cy="777240"/>
        </a:xfrm>
        <a:prstGeom prst="rect">
          <a:avLst/>
        </a:prstGeom>
      </xdr:spPr>
    </xdr:pic>
    <xdr:clientData/>
  </xdr:twoCellAnchor>
  <xdr:twoCellAnchor>
    <xdr:from>
      <xdr:col>3</xdr:col>
      <xdr:colOff>312256</xdr:colOff>
      <xdr:row>237</xdr:row>
      <xdr:rowOff>109331</xdr:rowOff>
    </xdr:from>
    <xdr:to>
      <xdr:col>3</xdr:col>
      <xdr:colOff>745274</xdr:colOff>
      <xdr:row>237</xdr:row>
      <xdr:rowOff>904875</xdr:rowOff>
    </xdr:to>
    <xdr:pic>
      <xdr:nvPicPr>
        <xdr:cNvPr id="3072" name="Рисунок 3071">
          <a:extLst>
            <a:ext uri="{FF2B5EF4-FFF2-40B4-BE49-F238E27FC236}">
              <a16:creationId xmlns:a16="http://schemas.microsoft.com/office/drawing/2014/main" id="{00000000-0008-0000-0000-0000000C0000}"/>
            </a:ext>
          </a:extLst>
        </xdr:cNvPr>
        <xdr:cNvPicPr>
          <a:picLocks noChangeAspect="1"/>
        </xdr:cNvPicPr>
      </xdr:nvPicPr>
      <xdr:blipFill>
        <a:blip xmlns:r="http://schemas.openxmlformats.org/officeDocument/2006/relationships" r:embed="rId207" cstate="screen"/>
        <a:stretch>
          <a:fillRect/>
        </a:stretch>
      </xdr:blipFill>
      <xdr:spPr>
        <a:xfrm>
          <a:off x="1721485" y="178049555"/>
          <a:ext cx="433070" cy="795655"/>
        </a:xfrm>
        <a:prstGeom prst="rect">
          <a:avLst/>
        </a:prstGeom>
      </xdr:spPr>
    </xdr:pic>
    <xdr:clientData/>
  </xdr:twoCellAnchor>
  <xdr:twoCellAnchor>
    <xdr:from>
      <xdr:col>3</xdr:col>
      <xdr:colOff>289892</xdr:colOff>
      <xdr:row>240</xdr:row>
      <xdr:rowOff>54665</xdr:rowOff>
    </xdr:from>
    <xdr:to>
      <xdr:col>3</xdr:col>
      <xdr:colOff>769844</xdr:colOff>
      <xdr:row>240</xdr:row>
      <xdr:rowOff>771525</xdr:rowOff>
    </xdr:to>
    <xdr:pic>
      <xdr:nvPicPr>
        <xdr:cNvPr id="3077" name="Рисунок 3076">
          <a:extLst>
            <a:ext uri="{FF2B5EF4-FFF2-40B4-BE49-F238E27FC236}">
              <a16:creationId xmlns:a16="http://schemas.microsoft.com/office/drawing/2014/main" id="{00000000-0008-0000-0000-0000050C0000}"/>
            </a:ext>
          </a:extLst>
        </xdr:cNvPr>
        <xdr:cNvPicPr>
          <a:picLocks noChangeAspect="1"/>
        </xdr:cNvPicPr>
      </xdr:nvPicPr>
      <xdr:blipFill>
        <a:blip xmlns:r="http://schemas.openxmlformats.org/officeDocument/2006/relationships" r:embed="rId208" cstate="screen"/>
        <a:stretch>
          <a:fillRect/>
        </a:stretch>
      </xdr:blipFill>
      <xdr:spPr>
        <a:xfrm>
          <a:off x="1699260" y="180566695"/>
          <a:ext cx="480060" cy="716915"/>
        </a:xfrm>
        <a:prstGeom prst="rect">
          <a:avLst/>
        </a:prstGeom>
      </xdr:spPr>
    </xdr:pic>
    <xdr:clientData/>
  </xdr:twoCellAnchor>
  <xdr:twoCellAnchor>
    <xdr:from>
      <xdr:col>3</xdr:col>
      <xdr:colOff>286165</xdr:colOff>
      <xdr:row>276</xdr:row>
      <xdr:rowOff>33130</xdr:rowOff>
    </xdr:from>
    <xdr:to>
      <xdr:col>3</xdr:col>
      <xdr:colOff>733425</xdr:colOff>
      <xdr:row>276</xdr:row>
      <xdr:rowOff>654326</xdr:rowOff>
    </xdr:to>
    <xdr:pic>
      <xdr:nvPicPr>
        <xdr:cNvPr id="3088" name="Рисунок 3087">
          <a:extLst>
            <a:ext uri="{FF2B5EF4-FFF2-40B4-BE49-F238E27FC236}">
              <a16:creationId xmlns:a16="http://schemas.microsoft.com/office/drawing/2014/main" id="{00000000-0008-0000-0000-0000100C0000}"/>
            </a:ext>
          </a:extLst>
        </xdr:cNvPr>
        <xdr:cNvPicPr>
          <a:picLocks noChangeAspect="1"/>
        </xdr:cNvPicPr>
      </xdr:nvPicPr>
      <xdr:blipFill>
        <a:blip xmlns:r="http://schemas.openxmlformats.org/officeDocument/2006/relationships" r:embed="rId209" cstate="screen"/>
        <a:stretch>
          <a:fillRect/>
        </a:stretch>
      </xdr:blipFill>
      <xdr:spPr>
        <a:xfrm>
          <a:off x="1695450" y="207599915"/>
          <a:ext cx="447675" cy="621030"/>
        </a:xfrm>
        <a:prstGeom prst="rect">
          <a:avLst/>
        </a:prstGeom>
      </xdr:spPr>
    </xdr:pic>
    <xdr:clientData/>
  </xdr:twoCellAnchor>
  <xdr:twoCellAnchor>
    <xdr:from>
      <xdr:col>3</xdr:col>
      <xdr:colOff>171450</xdr:colOff>
      <xdr:row>375</xdr:row>
      <xdr:rowOff>50939</xdr:rowOff>
    </xdr:from>
    <xdr:to>
      <xdr:col>3</xdr:col>
      <xdr:colOff>750358</xdr:colOff>
      <xdr:row>375</xdr:row>
      <xdr:rowOff>942975</xdr:rowOff>
    </xdr:to>
    <xdr:pic>
      <xdr:nvPicPr>
        <xdr:cNvPr id="3061" name="Рисунок 3060">
          <a:extLst>
            <a:ext uri="{FF2B5EF4-FFF2-40B4-BE49-F238E27FC236}">
              <a16:creationId xmlns:a16="http://schemas.microsoft.com/office/drawing/2014/main" id="{00000000-0008-0000-0000-0000F50B0000}"/>
            </a:ext>
          </a:extLst>
        </xdr:cNvPr>
        <xdr:cNvPicPr>
          <a:picLocks noChangeAspect="1"/>
        </xdr:cNvPicPr>
      </xdr:nvPicPr>
      <xdr:blipFill>
        <a:blip xmlns:r="http://schemas.openxmlformats.org/officeDocument/2006/relationships" r:embed="rId210" cstate="screen"/>
        <a:stretch>
          <a:fillRect/>
        </a:stretch>
      </xdr:blipFill>
      <xdr:spPr>
        <a:xfrm>
          <a:off x="1581150" y="288556065"/>
          <a:ext cx="578485" cy="835025"/>
        </a:xfrm>
        <a:prstGeom prst="rect">
          <a:avLst/>
        </a:prstGeom>
      </xdr:spPr>
    </xdr:pic>
    <xdr:clientData/>
  </xdr:twoCellAnchor>
  <xdr:twoCellAnchor>
    <xdr:from>
      <xdr:col>3</xdr:col>
      <xdr:colOff>267958</xdr:colOff>
      <xdr:row>77</xdr:row>
      <xdr:rowOff>47626</xdr:rowOff>
    </xdr:from>
    <xdr:to>
      <xdr:col>3</xdr:col>
      <xdr:colOff>702469</xdr:colOff>
      <xdr:row>77</xdr:row>
      <xdr:rowOff>689372</xdr:rowOff>
    </xdr:to>
    <xdr:pic>
      <xdr:nvPicPr>
        <xdr:cNvPr id="770" name="Рисунок 769" descr="31.jpg">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211" cstate="print"/>
        <a:srcRect l="27818" r="31622"/>
        <a:stretch>
          <a:fillRect/>
        </a:stretch>
      </xdr:blipFill>
      <xdr:spPr>
        <a:xfrm>
          <a:off x="1677035" y="51548030"/>
          <a:ext cx="434975" cy="641350"/>
        </a:xfrm>
        <a:prstGeom prst="rect">
          <a:avLst/>
        </a:prstGeom>
      </xdr:spPr>
    </xdr:pic>
    <xdr:clientData/>
  </xdr:twoCellAnchor>
  <xdr:twoCellAnchor>
    <xdr:from>
      <xdr:col>3</xdr:col>
      <xdr:colOff>133350</xdr:colOff>
      <xdr:row>485</xdr:row>
      <xdr:rowOff>50939</xdr:rowOff>
    </xdr:from>
    <xdr:to>
      <xdr:col>3</xdr:col>
      <xdr:colOff>584915</xdr:colOff>
      <xdr:row>485</xdr:row>
      <xdr:rowOff>663852</xdr:rowOff>
    </xdr:to>
    <xdr:pic>
      <xdr:nvPicPr>
        <xdr:cNvPr id="3107" name="Рисунок 3106">
          <a:extLst>
            <a:ext uri="{FF2B5EF4-FFF2-40B4-BE49-F238E27FC236}">
              <a16:creationId xmlns:a16="http://schemas.microsoft.com/office/drawing/2014/main" id="{00000000-0008-0000-0000-0000230C0000}"/>
            </a:ext>
          </a:extLst>
        </xdr:cNvPr>
        <xdr:cNvPicPr>
          <a:picLocks noChangeAspect="1"/>
        </xdr:cNvPicPr>
      </xdr:nvPicPr>
      <xdr:blipFill>
        <a:blip xmlns:r="http://schemas.openxmlformats.org/officeDocument/2006/relationships" r:embed="rId212" cstate="screen"/>
        <a:stretch>
          <a:fillRect/>
        </a:stretch>
      </xdr:blipFill>
      <xdr:spPr>
        <a:xfrm>
          <a:off x="1543050" y="374014365"/>
          <a:ext cx="451485" cy="612775"/>
        </a:xfrm>
        <a:prstGeom prst="rect">
          <a:avLst/>
        </a:prstGeom>
      </xdr:spPr>
    </xdr:pic>
    <xdr:clientData/>
  </xdr:twoCellAnchor>
  <xdr:twoCellAnchor>
    <xdr:from>
      <xdr:col>3</xdr:col>
      <xdr:colOff>280368</xdr:colOff>
      <xdr:row>310</xdr:row>
      <xdr:rowOff>118858</xdr:rowOff>
    </xdr:from>
    <xdr:to>
      <xdr:col>3</xdr:col>
      <xdr:colOff>724636</xdr:colOff>
      <xdr:row>310</xdr:row>
      <xdr:rowOff>731770</xdr:rowOff>
    </xdr:to>
    <xdr:pic>
      <xdr:nvPicPr>
        <xdr:cNvPr id="526" name="Рисунок 525">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213" cstate="screen"/>
        <a:stretch>
          <a:fillRect/>
        </a:stretch>
      </xdr:blipFill>
      <xdr:spPr>
        <a:xfrm>
          <a:off x="1689735" y="235792010"/>
          <a:ext cx="444500" cy="612775"/>
        </a:xfrm>
        <a:prstGeom prst="rect">
          <a:avLst/>
        </a:prstGeom>
      </xdr:spPr>
    </xdr:pic>
    <xdr:clientData/>
  </xdr:twoCellAnchor>
  <xdr:twoCellAnchor>
    <xdr:from>
      <xdr:col>3</xdr:col>
      <xdr:colOff>273327</xdr:colOff>
      <xdr:row>311</xdr:row>
      <xdr:rowOff>24849</xdr:rowOff>
    </xdr:from>
    <xdr:to>
      <xdr:col>3</xdr:col>
      <xdr:colOff>736659</xdr:colOff>
      <xdr:row>311</xdr:row>
      <xdr:rowOff>670891</xdr:rowOff>
    </xdr:to>
    <xdr:pic>
      <xdr:nvPicPr>
        <xdr:cNvPr id="540" name="Рисунок 539">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214" cstate="screen"/>
        <a:stretch>
          <a:fillRect/>
        </a:stretch>
      </xdr:blipFill>
      <xdr:spPr>
        <a:xfrm>
          <a:off x="1682750" y="236555280"/>
          <a:ext cx="463550" cy="645795"/>
        </a:xfrm>
        <a:prstGeom prst="rect">
          <a:avLst/>
        </a:prstGeom>
      </xdr:spPr>
    </xdr:pic>
    <xdr:clientData/>
  </xdr:twoCellAnchor>
  <xdr:twoCellAnchor>
    <xdr:from>
      <xdr:col>3</xdr:col>
      <xdr:colOff>272082</xdr:colOff>
      <xdr:row>312</xdr:row>
      <xdr:rowOff>108087</xdr:rowOff>
    </xdr:from>
    <xdr:to>
      <xdr:col>3</xdr:col>
      <xdr:colOff>719343</xdr:colOff>
      <xdr:row>312</xdr:row>
      <xdr:rowOff>710647</xdr:rowOff>
    </xdr:to>
    <xdr:pic>
      <xdr:nvPicPr>
        <xdr:cNvPr id="3308" name="Рисунок 3307">
          <a:extLst>
            <a:ext uri="{FF2B5EF4-FFF2-40B4-BE49-F238E27FC236}">
              <a16:creationId xmlns:a16="http://schemas.microsoft.com/office/drawing/2014/main" id="{00000000-0008-0000-0000-0000EC0C0000}"/>
            </a:ext>
          </a:extLst>
        </xdr:cNvPr>
        <xdr:cNvPicPr>
          <a:picLocks noChangeAspect="1"/>
        </xdr:cNvPicPr>
      </xdr:nvPicPr>
      <xdr:blipFill>
        <a:blip xmlns:r="http://schemas.openxmlformats.org/officeDocument/2006/relationships" r:embed="rId215" cstate="screen"/>
        <a:stretch>
          <a:fillRect/>
        </a:stretch>
      </xdr:blipFill>
      <xdr:spPr>
        <a:xfrm>
          <a:off x="1681480" y="237467140"/>
          <a:ext cx="447040" cy="602615"/>
        </a:xfrm>
        <a:prstGeom prst="rect">
          <a:avLst/>
        </a:prstGeom>
      </xdr:spPr>
    </xdr:pic>
    <xdr:clientData/>
  </xdr:twoCellAnchor>
  <xdr:twoCellAnchor>
    <xdr:from>
      <xdr:col>3</xdr:col>
      <xdr:colOff>289893</xdr:colOff>
      <xdr:row>313</xdr:row>
      <xdr:rowOff>41414</xdr:rowOff>
    </xdr:from>
    <xdr:to>
      <xdr:col>3</xdr:col>
      <xdr:colOff>737153</xdr:colOff>
      <xdr:row>313</xdr:row>
      <xdr:rowOff>667578</xdr:rowOff>
    </xdr:to>
    <xdr:pic>
      <xdr:nvPicPr>
        <xdr:cNvPr id="3309" name="Рисунок 3308">
          <a:extLst>
            <a:ext uri="{FF2B5EF4-FFF2-40B4-BE49-F238E27FC236}">
              <a16:creationId xmlns:a16="http://schemas.microsoft.com/office/drawing/2014/main" id="{00000000-0008-0000-0000-0000ED0C0000}"/>
            </a:ext>
          </a:extLst>
        </xdr:cNvPr>
        <xdr:cNvPicPr>
          <a:picLocks noChangeAspect="1"/>
        </xdr:cNvPicPr>
      </xdr:nvPicPr>
      <xdr:blipFill>
        <a:blip xmlns:r="http://schemas.openxmlformats.org/officeDocument/2006/relationships" r:embed="rId216" cstate="screen"/>
        <a:stretch>
          <a:fillRect/>
        </a:stretch>
      </xdr:blipFill>
      <xdr:spPr>
        <a:xfrm>
          <a:off x="1699260" y="238248190"/>
          <a:ext cx="447040" cy="626110"/>
        </a:xfrm>
        <a:prstGeom prst="rect">
          <a:avLst/>
        </a:prstGeom>
      </xdr:spPr>
    </xdr:pic>
    <xdr:clientData/>
  </xdr:twoCellAnchor>
  <xdr:twoCellAnchor>
    <xdr:from>
      <xdr:col>3</xdr:col>
      <xdr:colOff>306457</xdr:colOff>
      <xdr:row>315</xdr:row>
      <xdr:rowOff>33131</xdr:rowOff>
    </xdr:from>
    <xdr:to>
      <xdr:col>3</xdr:col>
      <xdr:colOff>769016</xdr:colOff>
      <xdr:row>315</xdr:row>
      <xdr:rowOff>654326</xdr:rowOff>
    </xdr:to>
    <xdr:pic>
      <xdr:nvPicPr>
        <xdr:cNvPr id="3311" name="Рисунок 3310">
          <a:extLst>
            <a:ext uri="{FF2B5EF4-FFF2-40B4-BE49-F238E27FC236}">
              <a16:creationId xmlns:a16="http://schemas.microsoft.com/office/drawing/2014/main" id="{00000000-0008-0000-0000-0000EF0C0000}"/>
            </a:ext>
          </a:extLst>
        </xdr:cNvPr>
        <xdr:cNvPicPr>
          <a:picLocks noChangeAspect="1"/>
        </xdr:cNvPicPr>
      </xdr:nvPicPr>
      <xdr:blipFill>
        <a:blip xmlns:r="http://schemas.openxmlformats.org/officeDocument/2006/relationships" r:embed="rId217" cstate="screen"/>
        <a:stretch>
          <a:fillRect/>
        </a:stretch>
      </xdr:blipFill>
      <xdr:spPr>
        <a:xfrm>
          <a:off x="1715770" y="239728375"/>
          <a:ext cx="462915" cy="621030"/>
        </a:xfrm>
        <a:prstGeom prst="rect">
          <a:avLst/>
        </a:prstGeom>
      </xdr:spPr>
    </xdr:pic>
    <xdr:clientData/>
  </xdr:twoCellAnchor>
  <xdr:twoCellAnchor>
    <xdr:from>
      <xdr:col>3</xdr:col>
      <xdr:colOff>273327</xdr:colOff>
      <xdr:row>314</xdr:row>
      <xdr:rowOff>24849</xdr:rowOff>
    </xdr:from>
    <xdr:to>
      <xdr:col>3</xdr:col>
      <xdr:colOff>795130</xdr:colOff>
      <xdr:row>314</xdr:row>
      <xdr:rowOff>667357</xdr:rowOff>
    </xdr:to>
    <xdr:pic>
      <xdr:nvPicPr>
        <xdr:cNvPr id="3312" name="Рисунок 3311">
          <a:extLst>
            <a:ext uri="{FF2B5EF4-FFF2-40B4-BE49-F238E27FC236}">
              <a16:creationId xmlns:a16="http://schemas.microsoft.com/office/drawing/2014/main" id="{00000000-0008-0000-0000-0000F00C0000}"/>
            </a:ext>
          </a:extLst>
        </xdr:cNvPr>
        <xdr:cNvPicPr>
          <a:picLocks noChangeAspect="1"/>
        </xdr:cNvPicPr>
      </xdr:nvPicPr>
      <xdr:blipFill>
        <a:blip xmlns:r="http://schemas.openxmlformats.org/officeDocument/2006/relationships" r:embed="rId218" cstate="screen"/>
        <a:stretch>
          <a:fillRect/>
        </a:stretch>
      </xdr:blipFill>
      <xdr:spPr>
        <a:xfrm>
          <a:off x="1682750" y="239022255"/>
          <a:ext cx="521970" cy="641985"/>
        </a:xfrm>
        <a:prstGeom prst="rect">
          <a:avLst/>
        </a:prstGeom>
      </xdr:spPr>
    </xdr:pic>
    <xdr:clientData/>
  </xdr:twoCellAnchor>
  <xdr:twoCellAnchor>
    <xdr:from>
      <xdr:col>3</xdr:col>
      <xdr:colOff>339588</xdr:colOff>
      <xdr:row>238</xdr:row>
      <xdr:rowOff>49698</xdr:rowOff>
    </xdr:from>
    <xdr:to>
      <xdr:col>3</xdr:col>
      <xdr:colOff>704862</xdr:colOff>
      <xdr:row>238</xdr:row>
      <xdr:rowOff>781050</xdr:rowOff>
    </xdr:to>
    <xdr:pic>
      <xdr:nvPicPr>
        <xdr:cNvPr id="3324" name="Рисунок 3323">
          <a:extLst>
            <a:ext uri="{FF2B5EF4-FFF2-40B4-BE49-F238E27FC236}">
              <a16:creationId xmlns:a16="http://schemas.microsoft.com/office/drawing/2014/main" id="{00000000-0008-0000-0000-0000FC0C0000}"/>
            </a:ext>
          </a:extLst>
        </xdr:cNvPr>
        <xdr:cNvPicPr>
          <a:picLocks noChangeAspect="1"/>
        </xdr:cNvPicPr>
      </xdr:nvPicPr>
      <xdr:blipFill>
        <a:blip xmlns:r="http://schemas.openxmlformats.org/officeDocument/2006/relationships" r:embed="rId219" cstate="screen"/>
        <a:stretch>
          <a:fillRect/>
        </a:stretch>
      </xdr:blipFill>
      <xdr:spPr>
        <a:xfrm>
          <a:off x="1748790" y="178942365"/>
          <a:ext cx="365760" cy="731520"/>
        </a:xfrm>
        <a:prstGeom prst="rect">
          <a:avLst/>
        </a:prstGeom>
      </xdr:spPr>
    </xdr:pic>
    <xdr:clientData/>
  </xdr:twoCellAnchor>
  <xdr:twoCellAnchor>
    <xdr:from>
      <xdr:col>3</xdr:col>
      <xdr:colOff>74543</xdr:colOff>
      <xdr:row>304</xdr:row>
      <xdr:rowOff>66261</xdr:rowOff>
    </xdr:from>
    <xdr:to>
      <xdr:col>3</xdr:col>
      <xdr:colOff>925130</xdr:colOff>
      <xdr:row>304</xdr:row>
      <xdr:rowOff>646044</xdr:rowOff>
    </xdr:to>
    <xdr:pic>
      <xdr:nvPicPr>
        <xdr:cNvPr id="549" name="Рисунок 548">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220" cstate="screen"/>
        <a:stretch>
          <a:fillRect/>
        </a:stretch>
      </xdr:blipFill>
      <xdr:spPr>
        <a:xfrm>
          <a:off x="1483995" y="231145715"/>
          <a:ext cx="850265" cy="579755"/>
        </a:xfrm>
        <a:prstGeom prst="rect">
          <a:avLst/>
        </a:prstGeom>
      </xdr:spPr>
    </xdr:pic>
    <xdr:clientData/>
  </xdr:twoCellAnchor>
  <xdr:twoCellAnchor>
    <xdr:from>
      <xdr:col>3</xdr:col>
      <xdr:colOff>253861</xdr:colOff>
      <xdr:row>223</xdr:row>
      <xdr:rowOff>87795</xdr:rowOff>
    </xdr:from>
    <xdr:to>
      <xdr:col>3</xdr:col>
      <xdr:colOff>742855</xdr:colOff>
      <xdr:row>223</xdr:row>
      <xdr:rowOff>838200</xdr:rowOff>
    </xdr:to>
    <xdr:pic>
      <xdr:nvPicPr>
        <xdr:cNvPr id="562" name="Рисунок 561">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221" cstate="screen"/>
        <a:stretch>
          <a:fillRect/>
        </a:stretch>
      </xdr:blipFill>
      <xdr:spPr>
        <a:xfrm>
          <a:off x="1663065" y="166609395"/>
          <a:ext cx="488950" cy="750570"/>
        </a:xfrm>
        <a:prstGeom prst="rect">
          <a:avLst/>
        </a:prstGeom>
      </xdr:spPr>
    </xdr:pic>
    <xdr:clientData/>
  </xdr:twoCellAnchor>
  <xdr:twoCellAnchor>
    <xdr:from>
      <xdr:col>3</xdr:col>
      <xdr:colOff>264630</xdr:colOff>
      <xdr:row>224</xdr:row>
      <xdr:rowOff>61706</xdr:rowOff>
    </xdr:from>
    <xdr:to>
      <xdr:col>3</xdr:col>
      <xdr:colOff>744511</xdr:colOff>
      <xdr:row>224</xdr:row>
      <xdr:rowOff>828675</xdr:rowOff>
    </xdr:to>
    <xdr:pic>
      <xdr:nvPicPr>
        <xdr:cNvPr id="567" name="Рисунок 566">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222" cstate="screen"/>
        <a:stretch>
          <a:fillRect/>
        </a:stretch>
      </xdr:blipFill>
      <xdr:spPr>
        <a:xfrm>
          <a:off x="1673860" y="167497760"/>
          <a:ext cx="480060" cy="767080"/>
        </a:xfrm>
        <a:prstGeom prst="rect">
          <a:avLst/>
        </a:prstGeom>
      </xdr:spPr>
    </xdr:pic>
    <xdr:clientData/>
  </xdr:twoCellAnchor>
  <xdr:twoCellAnchor>
    <xdr:from>
      <xdr:col>3</xdr:col>
      <xdr:colOff>224461</xdr:colOff>
      <xdr:row>277</xdr:row>
      <xdr:rowOff>47906</xdr:rowOff>
    </xdr:from>
    <xdr:to>
      <xdr:col>3</xdr:col>
      <xdr:colOff>809625</xdr:colOff>
      <xdr:row>277</xdr:row>
      <xdr:rowOff>699468</xdr:rowOff>
    </xdr:to>
    <xdr:pic>
      <xdr:nvPicPr>
        <xdr:cNvPr id="569" name="Рисунок 568">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223" cstate="screen"/>
        <a:stretch>
          <a:fillRect/>
        </a:stretch>
      </xdr:blipFill>
      <xdr:spPr>
        <a:xfrm>
          <a:off x="1633855" y="208312385"/>
          <a:ext cx="585470" cy="651510"/>
        </a:xfrm>
        <a:prstGeom prst="rect">
          <a:avLst/>
        </a:prstGeom>
      </xdr:spPr>
    </xdr:pic>
    <xdr:clientData/>
  </xdr:twoCellAnchor>
  <xdr:twoCellAnchor>
    <xdr:from>
      <xdr:col>3</xdr:col>
      <xdr:colOff>171451</xdr:colOff>
      <xdr:row>356</xdr:row>
      <xdr:rowOff>41415</xdr:rowOff>
    </xdr:from>
    <xdr:to>
      <xdr:col>3</xdr:col>
      <xdr:colOff>720085</xdr:colOff>
      <xdr:row>356</xdr:row>
      <xdr:rowOff>637761</xdr:rowOff>
    </xdr:to>
    <xdr:pic>
      <xdr:nvPicPr>
        <xdr:cNvPr id="572" name="Рисунок 571">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224" cstate="screen"/>
        <a:stretch>
          <a:fillRect/>
        </a:stretch>
      </xdr:blipFill>
      <xdr:spPr>
        <a:xfrm>
          <a:off x="1581150" y="273914870"/>
          <a:ext cx="548005" cy="596265"/>
        </a:xfrm>
        <a:prstGeom prst="rect">
          <a:avLst/>
        </a:prstGeom>
      </xdr:spPr>
    </xdr:pic>
    <xdr:clientData/>
  </xdr:twoCellAnchor>
  <xdr:twoCellAnchor>
    <xdr:from>
      <xdr:col>3</xdr:col>
      <xdr:colOff>152400</xdr:colOff>
      <xdr:row>374</xdr:row>
      <xdr:rowOff>24847</xdr:rowOff>
    </xdr:from>
    <xdr:to>
      <xdr:col>3</xdr:col>
      <xdr:colOff>799105</xdr:colOff>
      <xdr:row>374</xdr:row>
      <xdr:rowOff>866775</xdr:rowOff>
    </xdr:to>
    <xdr:pic>
      <xdr:nvPicPr>
        <xdr:cNvPr id="575" name="Рисунок 574">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225" cstate="screen"/>
        <a:stretch>
          <a:fillRect/>
        </a:stretch>
      </xdr:blipFill>
      <xdr:spPr>
        <a:xfrm>
          <a:off x="1562100" y="287625155"/>
          <a:ext cx="646430" cy="842010"/>
        </a:xfrm>
        <a:prstGeom prst="rect">
          <a:avLst/>
        </a:prstGeom>
      </xdr:spPr>
    </xdr:pic>
    <xdr:clientData/>
  </xdr:twoCellAnchor>
  <xdr:twoCellAnchor>
    <xdr:from>
      <xdr:col>3</xdr:col>
      <xdr:colOff>326334</xdr:colOff>
      <xdr:row>390</xdr:row>
      <xdr:rowOff>60463</xdr:rowOff>
    </xdr:from>
    <xdr:to>
      <xdr:col>3</xdr:col>
      <xdr:colOff>742929</xdr:colOff>
      <xdr:row>390</xdr:row>
      <xdr:rowOff>733425</xdr:rowOff>
    </xdr:to>
    <xdr:pic>
      <xdr:nvPicPr>
        <xdr:cNvPr id="3350" name="Рисунок 3349">
          <a:extLst>
            <a:ext uri="{FF2B5EF4-FFF2-40B4-BE49-F238E27FC236}">
              <a16:creationId xmlns:a16="http://schemas.microsoft.com/office/drawing/2014/main" id="{00000000-0008-0000-0000-0000160D0000}"/>
            </a:ext>
          </a:extLst>
        </xdr:cNvPr>
        <xdr:cNvPicPr>
          <a:picLocks noChangeAspect="1"/>
        </xdr:cNvPicPr>
      </xdr:nvPicPr>
      <xdr:blipFill>
        <a:blip xmlns:r="http://schemas.openxmlformats.org/officeDocument/2006/relationships" r:embed="rId226" cstate="screen"/>
        <a:stretch>
          <a:fillRect/>
        </a:stretch>
      </xdr:blipFill>
      <xdr:spPr>
        <a:xfrm>
          <a:off x="1735455" y="299520610"/>
          <a:ext cx="416560" cy="673100"/>
        </a:xfrm>
        <a:prstGeom prst="rect">
          <a:avLst/>
        </a:prstGeom>
      </xdr:spPr>
    </xdr:pic>
    <xdr:clientData/>
  </xdr:twoCellAnchor>
  <xdr:twoCellAnchor>
    <xdr:from>
      <xdr:col>3</xdr:col>
      <xdr:colOff>253033</xdr:colOff>
      <xdr:row>391</xdr:row>
      <xdr:rowOff>41414</xdr:rowOff>
    </xdr:from>
    <xdr:to>
      <xdr:col>3</xdr:col>
      <xdr:colOff>781050</xdr:colOff>
      <xdr:row>391</xdr:row>
      <xdr:rowOff>737336</xdr:rowOff>
    </xdr:to>
    <xdr:pic>
      <xdr:nvPicPr>
        <xdr:cNvPr id="3353" name="Рисунок 3352">
          <a:extLst>
            <a:ext uri="{FF2B5EF4-FFF2-40B4-BE49-F238E27FC236}">
              <a16:creationId xmlns:a16="http://schemas.microsoft.com/office/drawing/2014/main" id="{00000000-0008-0000-0000-0000190D0000}"/>
            </a:ext>
          </a:extLst>
        </xdr:cNvPr>
        <xdr:cNvPicPr>
          <a:picLocks noChangeAspect="1"/>
        </xdr:cNvPicPr>
      </xdr:nvPicPr>
      <xdr:blipFill>
        <a:blip xmlns:r="http://schemas.openxmlformats.org/officeDocument/2006/relationships" r:embed="rId227" cstate="screen"/>
        <a:stretch>
          <a:fillRect/>
        </a:stretch>
      </xdr:blipFill>
      <xdr:spPr>
        <a:xfrm>
          <a:off x="1662430" y="300254035"/>
          <a:ext cx="528320" cy="695960"/>
        </a:xfrm>
        <a:prstGeom prst="rect">
          <a:avLst/>
        </a:prstGeom>
      </xdr:spPr>
    </xdr:pic>
    <xdr:clientData/>
  </xdr:twoCellAnchor>
  <xdr:twoCellAnchor>
    <xdr:from>
      <xdr:col>3</xdr:col>
      <xdr:colOff>281610</xdr:colOff>
      <xdr:row>548</xdr:row>
      <xdr:rowOff>33132</xdr:rowOff>
    </xdr:from>
    <xdr:to>
      <xdr:col>3</xdr:col>
      <xdr:colOff>732126</xdr:colOff>
      <xdr:row>548</xdr:row>
      <xdr:rowOff>662610</xdr:rowOff>
    </xdr:to>
    <xdr:pic>
      <xdr:nvPicPr>
        <xdr:cNvPr id="3358" name="Рисунок 3357">
          <a:extLst>
            <a:ext uri="{FF2B5EF4-FFF2-40B4-BE49-F238E27FC236}">
              <a16:creationId xmlns:a16="http://schemas.microsoft.com/office/drawing/2014/main" id="{00000000-0008-0000-0000-00001E0D0000}"/>
            </a:ext>
          </a:extLst>
        </xdr:cNvPr>
        <xdr:cNvPicPr>
          <a:picLocks noChangeAspect="1"/>
        </xdr:cNvPicPr>
      </xdr:nvPicPr>
      <xdr:blipFill>
        <a:blip xmlns:r="http://schemas.openxmlformats.org/officeDocument/2006/relationships" r:embed="rId228" cstate="screen"/>
        <a:stretch>
          <a:fillRect/>
        </a:stretch>
      </xdr:blipFill>
      <xdr:spPr>
        <a:xfrm>
          <a:off x="1691005" y="426286295"/>
          <a:ext cx="450215" cy="629285"/>
        </a:xfrm>
        <a:prstGeom prst="rect">
          <a:avLst/>
        </a:prstGeom>
      </xdr:spPr>
    </xdr:pic>
    <xdr:clientData/>
  </xdr:twoCellAnchor>
  <xdr:twoCellAnchor>
    <xdr:from>
      <xdr:col>3</xdr:col>
      <xdr:colOff>306457</xdr:colOff>
      <xdr:row>549</xdr:row>
      <xdr:rowOff>41414</xdr:rowOff>
    </xdr:from>
    <xdr:to>
      <xdr:col>3</xdr:col>
      <xdr:colOff>720586</xdr:colOff>
      <xdr:row>549</xdr:row>
      <xdr:rowOff>660907</xdr:rowOff>
    </xdr:to>
    <xdr:pic>
      <xdr:nvPicPr>
        <xdr:cNvPr id="3359" name="Рисунок 3358">
          <a:extLst>
            <a:ext uri="{FF2B5EF4-FFF2-40B4-BE49-F238E27FC236}">
              <a16:creationId xmlns:a16="http://schemas.microsoft.com/office/drawing/2014/main" id="{00000000-0008-0000-0000-00001F0D0000}"/>
            </a:ext>
          </a:extLst>
        </xdr:cNvPr>
        <xdr:cNvPicPr>
          <a:picLocks noChangeAspect="1"/>
        </xdr:cNvPicPr>
      </xdr:nvPicPr>
      <xdr:blipFill>
        <a:blip xmlns:r="http://schemas.openxmlformats.org/officeDocument/2006/relationships" r:embed="rId229" cstate="screen"/>
        <a:stretch>
          <a:fillRect/>
        </a:stretch>
      </xdr:blipFill>
      <xdr:spPr>
        <a:xfrm>
          <a:off x="1715770" y="427008925"/>
          <a:ext cx="414020" cy="619125"/>
        </a:xfrm>
        <a:prstGeom prst="rect">
          <a:avLst/>
        </a:prstGeom>
      </xdr:spPr>
    </xdr:pic>
    <xdr:clientData/>
  </xdr:twoCellAnchor>
  <xdr:twoCellAnchor>
    <xdr:from>
      <xdr:col>3</xdr:col>
      <xdr:colOff>298175</xdr:colOff>
      <xdr:row>550</xdr:row>
      <xdr:rowOff>24849</xdr:rowOff>
    </xdr:from>
    <xdr:to>
      <xdr:col>3</xdr:col>
      <xdr:colOff>744817</xdr:colOff>
      <xdr:row>550</xdr:row>
      <xdr:rowOff>662609</xdr:rowOff>
    </xdr:to>
    <xdr:pic>
      <xdr:nvPicPr>
        <xdr:cNvPr id="576" name="Рисунок 575">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230" cstate="screen"/>
        <a:stretch>
          <a:fillRect/>
        </a:stretch>
      </xdr:blipFill>
      <xdr:spPr>
        <a:xfrm>
          <a:off x="1707515" y="427690280"/>
          <a:ext cx="446405" cy="637540"/>
        </a:xfrm>
        <a:prstGeom prst="rect">
          <a:avLst/>
        </a:prstGeom>
      </xdr:spPr>
    </xdr:pic>
    <xdr:clientData/>
  </xdr:twoCellAnchor>
  <xdr:twoCellAnchor>
    <xdr:from>
      <xdr:col>3</xdr:col>
      <xdr:colOff>314738</xdr:colOff>
      <xdr:row>551</xdr:row>
      <xdr:rowOff>33131</xdr:rowOff>
    </xdr:from>
    <xdr:to>
      <xdr:col>3</xdr:col>
      <xdr:colOff>737151</xdr:colOff>
      <xdr:row>551</xdr:row>
      <xdr:rowOff>658521</xdr:rowOff>
    </xdr:to>
    <xdr:pic>
      <xdr:nvPicPr>
        <xdr:cNvPr id="578" name="Рисунок 577">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231" cstate="screen"/>
        <a:stretch>
          <a:fillRect/>
        </a:stretch>
      </xdr:blipFill>
      <xdr:spPr>
        <a:xfrm>
          <a:off x="1724025" y="428396400"/>
          <a:ext cx="422275" cy="625475"/>
        </a:xfrm>
        <a:prstGeom prst="rect">
          <a:avLst/>
        </a:prstGeom>
      </xdr:spPr>
    </xdr:pic>
    <xdr:clientData/>
  </xdr:twoCellAnchor>
  <xdr:twoCellAnchor>
    <xdr:from>
      <xdr:col>3</xdr:col>
      <xdr:colOff>191725</xdr:colOff>
      <xdr:row>75</xdr:row>
      <xdr:rowOff>0</xdr:rowOff>
    </xdr:from>
    <xdr:to>
      <xdr:col>3</xdr:col>
      <xdr:colOff>808809</xdr:colOff>
      <xdr:row>75</xdr:row>
      <xdr:rowOff>0</xdr:rowOff>
    </xdr:to>
    <xdr:pic>
      <xdr:nvPicPr>
        <xdr:cNvPr id="586" name="Рисунок 585">
          <a:extLst>
            <a:ext uri="{FF2B5EF4-FFF2-40B4-BE49-F238E27FC236}">
              <a16:creationId xmlns:a16="http://schemas.microsoft.com/office/drawing/2014/main" id="{00000000-0008-0000-0000-00004A020000}"/>
            </a:ext>
          </a:extLst>
        </xdr:cNvPr>
        <xdr:cNvPicPr>
          <a:picLocks noChangeAspect="1"/>
        </xdr:cNvPicPr>
      </xdr:nvPicPr>
      <xdr:blipFill>
        <a:blip xmlns:r="http://schemas.openxmlformats.org/officeDocument/2006/relationships" r:embed="rId232" cstate="screen"/>
        <a:stretch>
          <a:fillRect/>
        </a:stretch>
      </xdr:blipFill>
      <xdr:spPr>
        <a:xfrm rot="2752984">
          <a:off x="1909445" y="50177065"/>
          <a:ext cx="0" cy="616585"/>
        </a:xfrm>
        <a:prstGeom prst="rect">
          <a:avLst/>
        </a:prstGeom>
      </xdr:spPr>
    </xdr:pic>
    <xdr:clientData/>
  </xdr:twoCellAnchor>
  <xdr:twoCellAnchor>
    <xdr:from>
      <xdr:col>3</xdr:col>
      <xdr:colOff>281195</xdr:colOff>
      <xdr:row>47</xdr:row>
      <xdr:rowOff>19879</xdr:rowOff>
    </xdr:from>
    <xdr:to>
      <xdr:col>3</xdr:col>
      <xdr:colOff>742950</xdr:colOff>
      <xdr:row>47</xdr:row>
      <xdr:rowOff>872216</xdr:rowOff>
    </xdr:to>
    <xdr:pic>
      <xdr:nvPicPr>
        <xdr:cNvPr id="537" name="Рисунок 536">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233" cstate="screen"/>
        <a:stretch>
          <a:fillRect/>
        </a:stretch>
      </xdr:blipFill>
      <xdr:spPr>
        <a:xfrm>
          <a:off x="1690370" y="29804995"/>
          <a:ext cx="462280" cy="852170"/>
        </a:xfrm>
        <a:prstGeom prst="rect">
          <a:avLst/>
        </a:prstGeom>
      </xdr:spPr>
    </xdr:pic>
    <xdr:clientData/>
  </xdr:twoCellAnchor>
  <xdr:twoCellAnchor>
    <xdr:from>
      <xdr:col>3</xdr:col>
      <xdr:colOff>33130</xdr:colOff>
      <xdr:row>69</xdr:row>
      <xdr:rowOff>124240</xdr:rowOff>
    </xdr:from>
    <xdr:to>
      <xdr:col>3</xdr:col>
      <xdr:colOff>960782</xdr:colOff>
      <xdr:row>69</xdr:row>
      <xdr:rowOff>556461</xdr:rowOff>
    </xdr:to>
    <xdr:pic>
      <xdr:nvPicPr>
        <xdr:cNvPr id="3325" name="Рисунок 3324">
          <a:extLst>
            <a:ext uri="{FF2B5EF4-FFF2-40B4-BE49-F238E27FC236}">
              <a16:creationId xmlns:a16="http://schemas.microsoft.com/office/drawing/2014/main" id="{00000000-0008-0000-0000-0000FD0C0000}"/>
            </a:ext>
          </a:extLst>
        </xdr:cNvPr>
        <xdr:cNvPicPr>
          <a:picLocks noChangeAspect="1"/>
        </xdr:cNvPicPr>
      </xdr:nvPicPr>
      <xdr:blipFill>
        <a:blip xmlns:r="http://schemas.openxmlformats.org/officeDocument/2006/relationships" r:embed="rId234" cstate="screen"/>
        <a:stretch>
          <a:fillRect/>
        </a:stretch>
      </xdr:blipFill>
      <xdr:spPr>
        <a:xfrm>
          <a:off x="1442720" y="45918120"/>
          <a:ext cx="927735" cy="432435"/>
        </a:xfrm>
        <a:prstGeom prst="rect">
          <a:avLst/>
        </a:prstGeom>
      </xdr:spPr>
    </xdr:pic>
    <xdr:clientData/>
  </xdr:twoCellAnchor>
  <xdr:twoCellAnchor>
    <xdr:from>
      <xdr:col>3</xdr:col>
      <xdr:colOff>165652</xdr:colOff>
      <xdr:row>60</xdr:row>
      <xdr:rowOff>24848</xdr:rowOff>
    </xdr:from>
    <xdr:to>
      <xdr:col>3</xdr:col>
      <xdr:colOff>845006</xdr:colOff>
      <xdr:row>60</xdr:row>
      <xdr:rowOff>662609</xdr:rowOff>
    </xdr:to>
    <xdr:pic>
      <xdr:nvPicPr>
        <xdr:cNvPr id="603" name="Рисунок 602">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235" cstate="screen"/>
        <a:stretch>
          <a:fillRect/>
        </a:stretch>
      </xdr:blipFill>
      <xdr:spPr>
        <a:xfrm>
          <a:off x="1574800" y="39034085"/>
          <a:ext cx="679450" cy="637540"/>
        </a:xfrm>
        <a:prstGeom prst="rect">
          <a:avLst/>
        </a:prstGeom>
      </xdr:spPr>
    </xdr:pic>
    <xdr:clientData/>
  </xdr:twoCellAnchor>
  <xdr:twoCellAnchor>
    <xdr:from>
      <xdr:col>3</xdr:col>
      <xdr:colOff>74545</xdr:colOff>
      <xdr:row>61</xdr:row>
      <xdr:rowOff>33131</xdr:rowOff>
    </xdr:from>
    <xdr:to>
      <xdr:col>3</xdr:col>
      <xdr:colOff>903206</xdr:colOff>
      <xdr:row>61</xdr:row>
      <xdr:rowOff>662609</xdr:rowOff>
    </xdr:to>
    <xdr:pic>
      <xdr:nvPicPr>
        <xdr:cNvPr id="604" name="Рисунок 603">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236" cstate="screen"/>
        <a:stretch>
          <a:fillRect/>
        </a:stretch>
      </xdr:blipFill>
      <xdr:spPr>
        <a:xfrm>
          <a:off x="1483995" y="39740205"/>
          <a:ext cx="828675" cy="629285"/>
        </a:xfrm>
        <a:prstGeom prst="rect">
          <a:avLst/>
        </a:prstGeom>
      </xdr:spPr>
    </xdr:pic>
    <xdr:clientData/>
  </xdr:twoCellAnchor>
  <xdr:twoCellAnchor>
    <xdr:from>
      <xdr:col>3</xdr:col>
      <xdr:colOff>180975</xdr:colOff>
      <xdr:row>62</xdr:row>
      <xdr:rowOff>31888</xdr:rowOff>
    </xdr:from>
    <xdr:to>
      <xdr:col>3</xdr:col>
      <xdr:colOff>836682</xdr:colOff>
      <xdr:row>62</xdr:row>
      <xdr:rowOff>669649</xdr:rowOff>
    </xdr:to>
    <xdr:pic>
      <xdr:nvPicPr>
        <xdr:cNvPr id="605" name="Рисунок 604">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237" cstate="screen"/>
        <a:stretch>
          <a:fillRect/>
        </a:stretch>
      </xdr:blipFill>
      <xdr:spPr>
        <a:xfrm>
          <a:off x="1590675" y="40436800"/>
          <a:ext cx="655320" cy="637540"/>
        </a:xfrm>
        <a:prstGeom prst="rect">
          <a:avLst/>
        </a:prstGeom>
      </xdr:spPr>
    </xdr:pic>
    <xdr:clientData/>
  </xdr:twoCellAnchor>
  <xdr:twoCellAnchor>
    <xdr:from>
      <xdr:col>3</xdr:col>
      <xdr:colOff>76200</xdr:colOff>
      <xdr:row>176</xdr:row>
      <xdr:rowOff>49696</xdr:rowOff>
    </xdr:from>
    <xdr:to>
      <xdr:col>3</xdr:col>
      <xdr:colOff>914399</xdr:colOff>
      <xdr:row>176</xdr:row>
      <xdr:rowOff>662609</xdr:rowOff>
    </xdr:to>
    <xdr:pic>
      <xdr:nvPicPr>
        <xdr:cNvPr id="3360" name="Рисунок 3359">
          <a:extLst>
            <a:ext uri="{FF2B5EF4-FFF2-40B4-BE49-F238E27FC236}">
              <a16:creationId xmlns:a16="http://schemas.microsoft.com/office/drawing/2014/main" id="{00000000-0008-0000-0000-0000200D0000}"/>
            </a:ext>
          </a:extLst>
        </xdr:cNvPr>
        <xdr:cNvPicPr>
          <a:picLocks noChangeAspect="1"/>
        </xdr:cNvPicPr>
      </xdr:nvPicPr>
      <xdr:blipFill>
        <a:blip xmlns:r="http://schemas.openxmlformats.org/officeDocument/2006/relationships" r:embed="rId238" cstate="screen"/>
        <a:stretch>
          <a:fillRect/>
        </a:stretch>
      </xdr:blipFill>
      <xdr:spPr>
        <a:xfrm>
          <a:off x="1485900" y="129088515"/>
          <a:ext cx="837565" cy="612775"/>
        </a:xfrm>
        <a:prstGeom prst="rect">
          <a:avLst/>
        </a:prstGeom>
      </xdr:spPr>
    </xdr:pic>
    <xdr:clientData/>
  </xdr:twoCellAnchor>
  <xdr:twoCellAnchor>
    <xdr:from>
      <xdr:col>3</xdr:col>
      <xdr:colOff>314325</xdr:colOff>
      <xdr:row>96</xdr:row>
      <xdr:rowOff>60464</xdr:rowOff>
    </xdr:from>
    <xdr:to>
      <xdr:col>3</xdr:col>
      <xdr:colOff>737343</xdr:colOff>
      <xdr:row>96</xdr:row>
      <xdr:rowOff>848249</xdr:rowOff>
    </xdr:to>
    <xdr:pic>
      <xdr:nvPicPr>
        <xdr:cNvPr id="3368" name="Рисунок 3367">
          <a:extLst>
            <a:ext uri="{FF2B5EF4-FFF2-40B4-BE49-F238E27FC236}">
              <a16:creationId xmlns:a16="http://schemas.microsoft.com/office/drawing/2014/main" id="{00000000-0008-0000-0000-0000280D0000}"/>
            </a:ext>
          </a:extLst>
        </xdr:cNvPr>
        <xdr:cNvPicPr>
          <a:picLocks noChangeAspect="1"/>
        </xdr:cNvPicPr>
      </xdr:nvPicPr>
      <xdr:blipFill>
        <a:blip xmlns:r="http://schemas.openxmlformats.org/officeDocument/2006/relationships" r:embed="rId239" cstate="screen"/>
        <a:stretch>
          <a:fillRect/>
        </a:stretch>
      </xdr:blipFill>
      <xdr:spPr>
        <a:xfrm>
          <a:off x="1724025" y="65064005"/>
          <a:ext cx="422910" cy="787400"/>
        </a:xfrm>
        <a:prstGeom prst="rect">
          <a:avLst/>
        </a:prstGeom>
      </xdr:spPr>
    </xdr:pic>
    <xdr:clientData/>
  </xdr:twoCellAnchor>
  <xdr:twoCellAnchor>
    <xdr:from>
      <xdr:col>3</xdr:col>
      <xdr:colOff>389285</xdr:colOff>
      <xdr:row>189</xdr:row>
      <xdr:rowOff>41414</xdr:rowOff>
    </xdr:from>
    <xdr:to>
      <xdr:col>3</xdr:col>
      <xdr:colOff>646515</xdr:colOff>
      <xdr:row>189</xdr:row>
      <xdr:rowOff>637762</xdr:rowOff>
    </xdr:to>
    <xdr:pic>
      <xdr:nvPicPr>
        <xdr:cNvPr id="3370" name="Рисунок 3369">
          <a:extLst>
            <a:ext uri="{FF2B5EF4-FFF2-40B4-BE49-F238E27FC236}">
              <a16:creationId xmlns:a16="http://schemas.microsoft.com/office/drawing/2014/main" id="{00000000-0008-0000-0000-00002A0D0000}"/>
            </a:ext>
          </a:extLst>
        </xdr:cNvPr>
        <xdr:cNvPicPr>
          <a:picLocks noChangeAspect="1"/>
        </xdr:cNvPicPr>
      </xdr:nvPicPr>
      <xdr:blipFill>
        <a:blip xmlns:r="http://schemas.openxmlformats.org/officeDocument/2006/relationships" r:embed="rId240" cstate="screen"/>
        <a:stretch>
          <a:fillRect/>
        </a:stretch>
      </xdr:blipFill>
      <xdr:spPr>
        <a:xfrm>
          <a:off x="1798955" y="139101195"/>
          <a:ext cx="257175" cy="596265"/>
        </a:xfrm>
        <a:prstGeom prst="rect">
          <a:avLst/>
        </a:prstGeom>
      </xdr:spPr>
    </xdr:pic>
    <xdr:clientData/>
  </xdr:twoCellAnchor>
  <xdr:twoCellAnchor>
    <xdr:from>
      <xdr:col>3</xdr:col>
      <xdr:colOff>389282</xdr:colOff>
      <xdr:row>188</xdr:row>
      <xdr:rowOff>41413</xdr:rowOff>
    </xdr:from>
    <xdr:to>
      <xdr:col>3</xdr:col>
      <xdr:colOff>637759</xdr:colOff>
      <xdr:row>188</xdr:row>
      <xdr:rowOff>651259</xdr:rowOff>
    </xdr:to>
    <xdr:pic>
      <xdr:nvPicPr>
        <xdr:cNvPr id="3371" name="Рисунок 3370">
          <a:extLst>
            <a:ext uri="{FF2B5EF4-FFF2-40B4-BE49-F238E27FC236}">
              <a16:creationId xmlns:a16="http://schemas.microsoft.com/office/drawing/2014/main" id="{00000000-0008-0000-0000-00002B0D0000}"/>
            </a:ext>
          </a:extLst>
        </xdr:cNvPr>
        <xdr:cNvPicPr>
          <a:picLocks noChangeAspect="1"/>
        </xdr:cNvPicPr>
      </xdr:nvPicPr>
      <xdr:blipFill>
        <a:blip xmlns:r="http://schemas.openxmlformats.org/officeDocument/2006/relationships" r:embed="rId241" cstate="screen"/>
        <a:stretch>
          <a:fillRect/>
        </a:stretch>
      </xdr:blipFill>
      <xdr:spPr>
        <a:xfrm>
          <a:off x="1798955" y="138403330"/>
          <a:ext cx="248285" cy="609600"/>
        </a:xfrm>
        <a:prstGeom prst="rect">
          <a:avLst/>
        </a:prstGeom>
      </xdr:spPr>
    </xdr:pic>
    <xdr:clientData/>
  </xdr:twoCellAnchor>
  <xdr:twoCellAnchor>
    <xdr:from>
      <xdr:col>3</xdr:col>
      <xdr:colOff>133349</xdr:colOff>
      <xdr:row>172</xdr:row>
      <xdr:rowOff>68746</xdr:rowOff>
    </xdr:from>
    <xdr:to>
      <xdr:col>3</xdr:col>
      <xdr:colOff>876300</xdr:colOff>
      <xdr:row>172</xdr:row>
      <xdr:rowOff>676382</xdr:rowOff>
    </xdr:to>
    <xdr:pic>
      <xdr:nvPicPr>
        <xdr:cNvPr id="3373" name="Рисунок 3372">
          <a:extLst>
            <a:ext uri="{FF2B5EF4-FFF2-40B4-BE49-F238E27FC236}">
              <a16:creationId xmlns:a16="http://schemas.microsoft.com/office/drawing/2014/main" id="{00000000-0008-0000-0000-00002D0D0000}"/>
            </a:ext>
          </a:extLst>
        </xdr:cNvPr>
        <xdr:cNvPicPr>
          <a:picLocks noChangeAspect="1"/>
        </xdr:cNvPicPr>
      </xdr:nvPicPr>
      <xdr:blipFill>
        <a:blip xmlns:r="http://schemas.openxmlformats.org/officeDocument/2006/relationships" r:embed="rId242" cstate="screen"/>
        <a:stretch>
          <a:fillRect/>
        </a:stretch>
      </xdr:blipFill>
      <xdr:spPr>
        <a:xfrm>
          <a:off x="1542415" y="126316105"/>
          <a:ext cx="743585" cy="607695"/>
        </a:xfrm>
        <a:prstGeom prst="rect">
          <a:avLst/>
        </a:prstGeom>
      </xdr:spPr>
    </xdr:pic>
    <xdr:clientData/>
  </xdr:twoCellAnchor>
  <xdr:twoCellAnchor>
    <xdr:from>
      <xdr:col>3</xdr:col>
      <xdr:colOff>356153</xdr:colOff>
      <xdr:row>192</xdr:row>
      <xdr:rowOff>24849</xdr:rowOff>
    </xdr:from>
    <xdr:to>
      <xdr:col>3</xdr:col>
      <xdr:colOff>681754</xdr:colOff>
      <xdr:row>192</xdr:row>
      <xdr:rowOff>670893</xdr:rowOff>
    </xdr:to>
    <xdr:pic>
      <xdr:nvPicPr>
        <xdr:cNvPr id="3378" name="Рисунок 3377">
          <a:extLst>
            <a:ext uri="{FF2B5EF4-FFF2-40B4-BE49-F238E27FC236}">
              <a16:creationId xmlns:a16="http://schemas.microsoft.com/office/drawing/2014/main" id="{00000000-0008-0000-0000-0000320D0000}"/>
            </a:ext>
          </a:extLst>
        </xdr:cNvPr>
        <xdr:cNvPicPr>
          <a:picLocks noChangeAspect="1"/>
        </xdr:cNvPicPr>
      </xdr:nvPicPr>
      <xdr:blipFill>
        <a:blip xmlns:r="http://schemas.openxmlformats.org/officeDocument/2006/relationships" r:embed="rId243" cstate="screen"/>
        <a:stretch>
          <a:fillRect/>
        </a:stretch>
      </xdr:blipFill>
      <xdr:spPr>
        <a:xfrm>
          <a:off x="1765300" y="140797280"/>
          <a:ext cx="325755" cy="645795"/>
        </a:xfrm>
        <a:prstGeom prst="rect">
          <a:avLst/>
        </a:prstGeom>
      </xdr:spPr>
    </xdr:pic>
    <xdr:clientData/>
  </xdr:twoCellAnchor>
  <xdr:twoCellAnchor>
    <xdr:from>
      <xdr:col>3</xdr:col>
      <xdr:colOff>358224</xdr:colOff>
      <xdr:row>131</xdr:row>
      <xdr:rowOff>30647</xdr:rowOff>
    </xdr:from>
    <xdr:to>
      <xdr:col>3</xdr:col>
      <xdr:colOff>676275</xdr:colOff>
      <xdr:row>131</xdr:row>
      <xdr:rowOff>651842</xdr:rowOff>
    </xdr:to>
    <xdr:pic>
      <xdr:nvPicPr>
        <xdr:cNvPr id="3379" name="Рисунок 3378">
          <a:extLst>
            <a:ext uri="{FF2B5EF4-FFF2-40B4-BE49-F238E27FC236}">
              <a16:creationId xmlns:a16="http://schemas.microsoft.com/office/drawing/2014/main" id="{00000000-0008-0000-0000-0000330D0000}"/>
            </a:ext>
          </a:extLst>
        </xdr:cNvPr>
        <xdr:cNvPicPr>
          <a:picLocks noChangeAspect="1"/>
        </xdr:cNvPicPr>
      </xdr:nvPicPr>
      <xdr:blipFill>
        <a:blip xmlns:r="http://schemas.openxmlformats.org/officeDocument/2006/relationships" r:embed="rId244" cstate="screen"/>
        <a:stretch>
          <a:fillRect/>
        </a:stretch>
      </xdr:blipFill>
      <xdr:spPr>
        <a:xfrm>
          <a:off x="1767840" y="94035880"/>
          <a:ext cx="318135" cy="621030"/>
        </a:xfrm>
        <a:prstGeom prst="rect">
          <a:avLst/>
        </a:prstGeom>
      </xdr:spPr>
    </xdr:pic>
    <xdr:clientData/>
  </xdr:twoCellAnchor>
  <xdr:twoCellAnchor>
    <xdr:from>
      <xdr:col>3</xdr:col>
      <xdr:colOff>323850</xdr:colOff>
      <xdr:row>95</xdr:row>
      <xdr:rowOff>53423</xdr:rowOff>
    </xdr:from>
    <xdr:to>
      <xdr:col>3</xdr:col>
      <xdr:colOff>742950</xdr:colOff>
      <xdr:row>95</xdr:row>
      <xdr:rowOff>770887</xdr:rowOff>
    </xdr:to>
    <xdr:pic>
      <xdr:nvPicPr>
        <xdr:cNvPr id="3384" name="Рисунок 3383">
          <a:extLst>
            <a:ext uri="{FF2B5EF4-FFF2-40B4-BE49-F238E27FC236}">
              <a16:creationId xmlns:a16="http://schemas.microsoft.com/office/drawing/2014/main" id="{00000000-0008-0000-0000-0000380D0000}"/>
            </a:ext>
          </a:extLst>
        </xdr:cNvPr>
        <xdr:cNvPicPr>
          <a:picLocks noChangeAspect="1"/>
        </xdr:cNvPicPr>
      </xdr:nvPicPr>
      <xdr:blipFill>
        <a:blip xmlns:r="http://schemas.openxmlformats.org/officeDocument/2006/relationships" r:embed="rId245" cstate="screen"/>
        <a:stretch>
          <a:fillRect/>
        </a:stretch>
      </xdr:blipFill>
      <xdr:spPr>
        <a:xfrm>
          <a:off x="1733550" y="64247395"/>
          <a:ext cx="419100" cy="716915"/>
        </a:xfrm>
        <a:prstGeom prst="rect">
          <a:avLst/>
        </a:prstGeom>
      </xdr:spPr>
    </xdr:pic>
    <xdr:clientData/>
  </xdr:twoCellAnchor>
  <xdr:twoCellAnchor>
    <xdr:from>
      <xdr:col>3</xdr:col>
      <xdr:colOff>389283</xdr:colOff>
      <xdr:row>458</xdr:row>
      <xdr:rowOff>24848</xdr:rowOff>
    </xdr:from>
    <xdr:to>
      <xdr:col>3</xdr:col>
      <xdr:colOff>667151</xdr:colOff>
      <xdr:row>458</xdr:row>
      <xdr:rowOff>670891</xdr:rowOff>
    </xdr:to>
    <xdr:pic>
      <xdr:nvPicPr>
        <xdr:cNvPr id="3385" name="Рисунок 3384">
          <a:extLst>
            <a:ext uri="{FF2B5EF4-FFF2-40B4-BE49-F238E27FC236}">
              <a16:creationId xmlns:a16="http://schemas.microsoft.com/office/drawing/2014/main" id="{00000000-0008-0000-0000-0000390D0000}"/>
            </a:ext>
          </a:extLst>
        </xdr:cNvPr>
        <xdr:cNvPicPr>
          <a:picLocks noChangeAspect="1"/>
        </xdr:cNvPicPr>
      </xdr:nvPicPr>
      <xdr:blipFill>
        <a:blip xmlns:r="http://schemas.openxmlformats.org/officeDocument/2006/relationships" r:embed="rId246" cstate="screen"/>
        <a:stretch>
          <a:fillRect/>
        </a:stretch>
      </xdr:blipFill>
      <xdr:spPr>
        <a:xfrm>
          <a:off x="1798955" y="353427030"/>
          <a:ext cx="277495" cy="645795"/>
        </a:xfrm>
        <a:prstGeom prst="rect">
          <a:avLst/>
        </a:prstGeom>
      </xdr:spPr>
    </xdr:pic>
    <xdr:clientData/>
  </xdr:twoCellAnchor>
  <xdr:twoCellAnchor>
    <xdr:from>
      <xdr:col>3</xdr:col>
      <xdr:colOff>264629</xdr:colOff>
      <xdr:row>460</xdr:row>
      <xdr:rowOff>24848</xdr:rowOff>
    </xdr:from>
    <xdr:to>
      <xdr:col>3</xdr:col>
      <xdr:colOff>724622</xdr:colOff>
      <xdr:row>460</xdr:row>
      <xdr:rowOff>838200</xdr:rowOff>
    </xdr:to>
    <xdr:pic>
      <xdr:nvPicPr>
        <xdr:cNvPr id="3386" name="Рисунок 3385">
          <a:extLst>
            <a:ext uri="{FF2B5EF4-FFF2-40B4-BE49-F238E27FC236}">
              <a16:creationId xmlns:a16="http://schemas.microsoft.com/office/drawing/2014/main" id="{00000000-0008-0000-0000-00003A0D0000}"/>
            </a:ext>
          </a:extLst>
        </xdr:cNvPr>
        <xdr:cNvPicPr>
          <a:picLocks noChangeAspect="1"/>
        </xdr:cNvPicPr>
      </xdr:nvPicPr>
      <xdr:blipFill>
        <a:blip xmlns:r="http://schemas.openxmlformats.org/officeDocument/2006/relationships" r:embed="rId247" cstate="screen"/>
        <a:stretch>
          <a:fillRect/>
        </a:stretch>
      </xdr:blipFill>
      <xdr:spPr>
        <a:xfrm>
          <a:off x="1673860" y="354822760"/>
          <a:ext cx="460375" cy="813435"/>
        </a:xfrm>
        <a:prstGeom prst="rect">
          <a:avLst/>
        </a:prstGeom>
      </xdr:spPr>
    </xdr:pic>
    <xdr:clientData/>
  </xdr:twoCellAnchor>
  <xdr:twoCellAnchor>
    <xdr:from>
      <xdr:col>3</xdr:col>
      <xdr:colOff>334618</xdr:colOff>
      <xdr:row>461</xdr:row>
      <xdr:rowOff>33131</xdr:rowOff>
    </xdr:from>
    <xdr:to>
      <xdr:col>3</xdr:col>
      <xdr:colOff>708059</xdr:colOff>
      <xdr:row>461</xdr:row>
      <xdr:rowOff>847725</xdr:rowOff>
    </xdr:to>
    <xdr:pic>
      <xdr:nvPicPr>
        <xdr:cNvPr id="3387" name="Рисунок 3386">
          <a:extLst>
            <a:ext uri="{FF2B5EF4-FFF2-40B4-BE49-F238E27FC236}">
              <a16:creationId xmlns:a16="http://schemas.microsoft.com/office/drawing/2014/main" id="{00000000-0008-0000-0000-00003B0D0000}"/>
            </a:ext>
          </a:extLst>
        </xdr:cNvPr>
        <xdr:cNvPicPr>
          <a:picLocks noChangeAspect="1"/>
        </xdr:cNvPicPr>
      </xdr:nvPicPr>
      <xdr:blipFill>
        <a:blip xmlns:r="http://schemas.openxmlformats.org/officeDocument/2006/relationships" r:embed="rId248" cstate="screen"/>
        <a:stretch>
          <a:fillRect/>
        </a:stretch>
      </xdr:blipFill>
      <xdr:spPr>
        <a:xfrm>
          <a:off x="1743710" y="355688265"/>
          <a:ext cx="374015" cy="814705"/>
        </a:xfrm>
        <a:prstGeom prst="rect">
          <a:avLst/>
        </a:prstGeom>
      </xdr:spPr>
    </xdr:pic>
    <xdr:clientData/>
  </xdr:twoCellAnchor>
  <xdr:twoCellAnchor>
    <xdr:from>
      <xdr:col>3</xdr:col>
      <xdr:colOff>255105</xdr:colOff>
      <xdr:row>462</xdr:row>
      <xdr:rowOff>35616</xdr:rowOff>
    </xdr:from>
    <xdr:to>
      <xdr:col>3</xdr:col>
      <xdr:colOff>721695</xdr:colOff>
      <xdr:row>462</xdr:row>
      <xdr:rowOff>895350</xdr:rowOff>
    </xdr:to>
    <xdr:pic>
      <xdr:nvPicPr>
        <xdr:cNvPr id="3388" name="Рисунок 3387">
          <a:extLst>
            <a:ext uri="{FF2B5EF4-FFF2-40B4-BE49-F238E27FC236}">
              <a16:creationId xmlns:a16="http://schemas.microsoft.com/office/drawing/2014/main" id="{00000000-0008-0000-0000-00003C0D0000}"/>
            </a:ext>
          </a:extLst>
        </xdr:cNvPr>
        <xdr:cNvPicPr>
          <a:picLocks noChangeAspect="1"/>
        </xdr:cNvPicPr>
      </xdr:nvPicPr>
      <xdr:blipFill>
        <a:blip xmlns:r="http://schemas.openxmlformats.org/officeDocument/2006/relationships" r:embed="rId249" cstate="screen"/>
        <a:stretch>
          <a:fillRect/>
        </a:stretch>
      </xdr:blipFill>
      <xdr:spPr>
        <a:xfrm>
          <a:off x="1664335" y="356586155"/>
          <a:ext cx="466725" cy="859790"/>
        </a:xfrm>
        <a:prstGeom prst="rect">
          <a:avLst/>
        </a:prstGeom>
      </xdr:spPr>
    </xdr:pic>
    <xdr:clientData/>
  </xdr:twoCellAnchor>
  <xdr:twoCellAnchor>
    <xdr:from>
      <xdr:col>3</xdr:col>
      <xdr:colOff>356153</xdr:colOff>
      <xdr:row>459</xdr:row>
      <xdr:rowOff>16565</xdr:rowOff>
    </xdr:from>
    <xdr:to>
      <xdr:col>3</xdr:col>
      <xdr:colOff>609390</xdr:colOff>
      <xdr:row>459</xdr:row>
      <xdr:rowOff>670891</xdr:rowOff>
    </xdr:to>
    <xdr:pic>
      <xdr:nvPicPr>
        <xdr:cNvPr id="3389" name="Рисунок 3388">
          <a:extLst>
            <a:ext uri="{FF2B5EF4-FFF2-40B4-BE49-F238E27FC236}">
              <a16:creationId xmlns:a16="http://schemas.microsoft.com/office/drawing/2014/main" id="{00000000-0008-0000-0000-00003D0D0000}"/>
            </a:ext>
          </a:extLst>
        </xdr:cNvPr>
        <xdr:cNvPicPr>
          <a:picLocks noChangeAspect="1"/>
        </xdr:cNvPicPr>
      </xdr:nvPicPr>
      <xdr:blipFill>
        <a:blip xmlns:r="http://schemas.openxmlformats.org/officeDocument/2006/relationships" r:embed="rId250" cstate="screen"/>
        <a:stretch>
          <a:fillRect/>
        </a:stretch>
      </xdr:blipFill>
      <xdr:spPr>
        <a:xfrm>
          <a:off x="1765300" y="354116640"/>
          <a:ext cx="253365" cy="654050"/>
        </a:xfrm>
        <a:prstGeom prst="rect">
          <a:avLst/>
        </a:prstGeom>
      </xdr:spPr>
    </xdr:pic>
    <xdr:clientData/>
  </xdr:twoCellAnchor>
  <xdr:twoCellAnchor>
    <xdr:from>
      <xdr:col>3</xdr:col>
      <xdr:colOff>76200</xdr:colOff>
      <xdr:row>470</xdr:row>
      <xdr:rowOff>68745</xdr:rowOff>
    </xdr:from>
    <xdr:to>
      <xdr:col>3</xdr:col>
      <xdr:colOff>955453</xdr:colOff>
      <xdr:row>470</xdr:row>
      <xdr:rowOff>828675</xdr:rowOff>
    </xdr:to>
    <xdr:pic>
      <xdr:nvPicPr>
        <xdr:cNvPr id="3390" name="Рисунок 3389">
          <a:extLst>
            <a:ext uri="{FF2B5EF4-FFF2-40B4-BE49-F238E27FC236}">
              <a16:creationId xmlns:a16="http://schemas.microsoft.com/office/drawing/2014/main" id="{00000000-0008-0000-0000-00003E0D0000}"/>
            </a:ext>
          </a:extLst>
        </xdr:cNvPr>
        <xdr:cNvPicPr>
          <a:picLocks noChangeAspect="1"/>
        </xdr:cNvPicPr>
      </xdr:nvPicPr>
      <xdr:blipFill>
        <a:blip xmlns:r="http://schemas.openxmlformats.org/officeDocument/2006/relationships" r:embed="rId251" cstate="screen"/>
        <a:stretch>
          <a:fillRect/>
        </a:stretch>
      </xdr:blipFill>
      <xdr:spPr>
        <a:xfrm>
          <a:off x="1485900" y="362156375"/>
          <a:ext cx="878840" cy="760095"/>
        </a:xfrm>
        <a:prstGeom prst="rect">
          <a:avLst/>
        </a:prstGeom>
      </xdr:spPr>
    </xdr:pic>
    <xdr:clientData/>
  </xdr:twoCellAnchor>
  <xdr:twoCellAnchor>
    <xdr:from>
      <xdr:col>3</xdr:col>
      <xdr:colOff>66675</xdr:colOff>
      <xdr:row>471</xdr:row>
      <xdr:rowOff>41414</xdr:rowOff>
    </xdr:from>
    <xdr:to>
      <xdr:col>3</xdr:col>
      <xdr:colOff>925737</xdr:colOff>
      <xdr:row>471</xdr:row>
      <xdr:rowOff>781050</xdr:rowOff>
    </xdr:to>
    <xdr:pic>
      <xdr:nvPicPr>
        <xdr:cNvPr id="608" name="Рисунок 607">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252" cstate="screen"/>
        <a:stretch>
          <a:fillRect/>
        </a:stretch>
      </xdr:blipFill>
      <xdr:spPr>
        <a:xfrm>
          <a:off x="1476375" y="363014895"/>
          <a:ext cx="858520" cy="739775"/>
        </a:xfrm>
        <a:prstGeom prst="rect">
          <a:avLst/>
        </a:prstGeom>
      </xdr:spPr>
    </xdr:pic>
    <xdr:clientData/>
  </xdr:twoCellAnchor>
  <xdr:twoCellAnchor>
    <xdr:from>
      <xdr:col>3</xdr:col>
      <xdr:colOff>366919</xdr:colOff>
      <xdr:row>182</xdr:row>
      <xdr:rowOff>41414</xdr:rowOff>
    </xdr:from>
    <xdr:to>
      <xdr:col>3</xdr:col>
      <xdr:colOff>679504</xdr:colOff>
      <xdr:row>182</xdr:row>
      <xdr:rowOff>742950</xdr:rowOff>
    </xdr:to>
    <xdr:pic>
      <xdr:nvPicPr>
        <xdr:cNvPr id="612" name="Рисунок 611">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253" cstate="screen"/>
        <a:stretch>
          <a:fillRect/>
        </a:stretch>
      </xdr:blipFill>
      <xdr:spPr>
        <a:xfrm>
          <a:off x="1776095" y="133459855"/>
          <a:ext cx="313055" cy="701675"/>
        </a:xfrm>
        <a:prstGeom prst="rect">
          <a:avLst/>
        </a:prstGeom>
      </xdr:spPr>
    </xdr:pic>
    <xdr:clientData/>
  </xdr:twoCellAnchor>
  <xdr:twoCellAnchor>
    <xdr:from>
      <xdr:col>3</xdr:col>
      <xdr:colOff>364435</xdr:colOff>
      <xdr:row>183</xdr:row>
      <xdr:rowOff>33131</xdr:rowOff>
    </xdr:from>
    <xdr:to>
      <xdr:col>3</xdr:col>
      <xdr:colOff>696442</xdr:colOff>
      <xdr:row>183</xdr:row>
      <xdr:rowOff>771525</xdr:rowOff>
    </xdr:to>
    <xdr:pic>
      <xdr:nvPicPr>
        <xdr:cNvPr id="613" name="Рисунок 61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254" cstate="screen"/>
        <a:stretch>
          <a:fillRect/>
        </a:stretch>
      </xdr:blipFill>
      <xdr:spPr>
        <a:xfrm>
          <a:off x="1773555" y="134251700"/>
          <a:ext cx="332105" cy="738505"/>
        </a:xfrm>
        <a:prstGeom prst="rect">
          <a:avLst/>
        </a:prstGeom>
      </xdr:spPr>
    </xdr:pic>
    <xdr:clientData/>
  </xdr:twoCellAnchor>
  <xdr:twoCellAnchor>
    <xdr:from>
      <xdr:col>3</xdr:col>
      <xdr:colOff>375203</xdr:colOff>
      <xdr:row>184</xdr:row>
      <xdr:rowOff>15324</xdr:rowOff>
    </xdr:from>
    <xdr:to>
      <xdr:col>3</xdr:col>
      <xdr:colOff>706507</xdr:colOff>
      <xdr:row>184</xdr:row>
      <xdr:rowOff>838200</xdr:rowOff>
    </xdr:to>
    <xdr:pic>
      <xdr:nvPicPr>
        <xdr:cNvPr id="615" name="Рисунок 614">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255" cstate="screen"/>
        <a:stretch>
          <a:fillRect/>
        </a:stretch>
      </xdr:blipFill>
      <xdr:spPr>
        <a:xfrm>
          <a:off x="1784350" y="135062595"/>
          <a:ext cx="331470" cy="822960"/>
        </a:xfrm>
        <a:prstGeom prst="rect">
          <a:avLst/>
        </a:prstGeom>
      </xdr:spPr>
    </xdr:pic>
    <xdr:clientData/>
  </xdr:twoCellAnchor>
  <xdr:twoCellAnchor>
    <xdr:from>
      <xdr:col>3</xdr:col>
      <xdr:colOff>298174</xdr:colOff>
      <xdr:row>633</xdr:row>
      <xdr:rowOff>24849</xdr:rowOff>
    </xdr:from>
    <xdr:to>
      <xdr:col>3</xdr:col>
      <xdr:colOff>695739</xdr:colOff>
      <xdr:row>633</xdr:row>
      <xdr:rowOff>662520</xdr:rowOff>
    </xdr:to>
    <xdr:pic>
      <xdr:nvPicPr>
        <xdr:cNvPr id="556" name="Рисунок 555">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256" cstate="screen"/>
        <a:stretch>
          <a:fillRect/>
        </a:stretch>
      </xdr:blipFill>
      <xdr:spPr>
        <a:xfrm>
          <a:off x="1707515" y="491898940"/>
          <a:ext cx="397510" cy="637540"/>
        </a:xfrm>
        <a:prstGeom prst="rect">
          <a:avLst/>
        </a:prstGeom>
      </xdr:spPr>
    </xdr:pic>
    <xdr:clientData/>
  </xdr:twoCellAnchor>
  <xdr:twoCellAnchor>
    <xdr:from>
      <xdr:col>3</xdr:col>
      <xdr:colOff>295689</xdr:colOff>
      <xdr:row>634</xdr:row>
      <xdr:rowOff>41413</xdr:rowOff>
    </xdr:from>
    <xdr:to>
      <xdr:col>3</xdr:col>
      <xdr:colOff>718102</xdr:colOff>
      <xdr:row>634</xdr:row>
      <xdr:rowOff>665294</xdr:rowOff>
    </xdr:to>
    <xdr:pic>
      <xdr:nvPicPr>
        <xdr:cNvPr id="619" name="Рисунок 618">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257" cstate="screen"/>
        <a:stretch>
          <a:fillRect/>
        </a:stretch>
      </xdr:blipFill>
      <xdr:spPr>
        <a:xfrm>
          <a:off x="1704975" y="492613315"/>
          <a:ext cx="422275" cy="623570"/>
        </a:xfrm>
        <a:prstGeom prst="rect">
          <a:avLst/>
        </a:prstGeom>
      </xdr:spPr>
    </xdr:pic>
    <xdr:clientData/>
  </xdr:twoCellAnchor>
  <xdr:twoCellAnchor>
    <xdr:from>
      <xdr:col>3</xdr:col>
      <xdr:colOff>306456</xdr:colOff>
      <xdr:row>676</xdr:row>
      <xdr:rowOff>41414</xdr:rowOff>
    </xdr:from>
    <xdr:to>
      <xdr:col>3</xdr:col>
      <xdr:colOff>727842</xdr:colOff>
      <xdr:row>676</xdr:row>
      <xdr:rowOff>670891</xdr:rowOff>
    </xdr:to>
    <xdr:pic>
      <xdr:nvPicPr>
        <xdr:cNvPr id="622" name="Рисунок 621">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258" cstate="screen"/>
        <a:stretch>
          <a:fillRect/>
        </a:stretch>
      </xdr:blipFill>
      <xdr:spPr>
        <a:xfrm>
          <a:off x="1715770" y="524244570"/>
          <a:ext cx="421640" cy="629285"/>
        </a:xfrm>
        <a:prstGeom prst="rect">
          <a:avLst/>
        </a:prstGeom>
      </xdr:spPr>
    </xdr:pic>
    <xdr:clientData/>
  </xdr:twoCellAnchor>
  <xdr:twoCellAnchor>
    <xdr:from>
      <xdr:col>3</xdr:col>
      <xdr:colOff>33544</xdr:colOff>
      <xdr:row>347</xdr:row>
      <xdr:rowOff>79512</xdr:rowOff>
    </xdr:from>
    <xdr:to>
      <xdr:col>3</xdr:col>
      <xdr:colOff>876300</xdr:colOff>
      <xdr:row>347</xdr:row>
      <xdr:rowOff>917595</xdr:rowOff>
    </xdr:to>
    <xdr:pic>
      <xdr:nvPicPr>
        <xdr:cNvPr id="648" name="Рисунок 647">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259" cstate="screen"/>
        <a:stretch>
          <a:fillRect/>
        </a:stretch>
      </xdr:blipFill>
      <xdr:spPr>
        <a:xfrm>
          <a:off x="1442720" y="266180570"/>
          <a:ext cx="843280" cy="838200"/>
        </a:xfrm>
        <a:prstGeom prst="rect">
          <a:avLst/>
        </a:prstGeom>
      </xdr:spPr>
    </xdr:pic>
    <xdr:clientData/>
  </xdr:twoCellAnchor>
  <xdr:twoCellAnchor>
    <xdr:from>
      <xdr:col>3</xdr:col>
      <xdr:colOff>28575</xdr:colOff>
      <xdr:row>348</xdr:row>
      <xdr:rowOff>41415</xdr:rowOff>
    </xdr:from>
    <xdr:to>
      <xdr:col>3</xdr:col>
      <xdr:colOff>952500</xdr:colOff>
      <xdr:row>348</xdr:row>
      <xdr:rowOff>857250</xdr:rowOff>
    </xdr:to>
    <xdr:pic>
      <xdr:nvPicPr>
        <xdr:cNvPr id="650" name="Рисунок 649">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260" cstate="screen"/>
        <a:stretch>
          <a:fillRect/>
        </a:stretch>
      </xdr:blipFill>
      <xdr:spPr>
        <a:xfrm>
          <a:off x="1438275" y="267190220"/>
          <a:ext cx="923925" cy="815975"/>
        </a:xfrm>
        <a:prstGeom prst="rect">
          <a:avLst/>
        </a:prstGeom>
      </xdr:spPr>
    </xdr:pic>
    <xdr:clientData/>
  </xdr:twoCellAnchor>
  <xdr:twoCellAnchor>
    <xdr:from>
      <xdr:col>3</xdr:col>
      <xdr:colOff>63361</xdr:colOff>
      <xdr:row>349</xdr:row>
      <xdr:rowOff>24848</xdr:rowOff>
    </xdr:from>
    <xdr:to>
      <xdr:col>3</xdr:col>
      <xdr:colOff>942974</xdr:colOff>
      <xdr:row>349</xdr:row>
      <xdr:rowOff>819149</xdr:rowOff>
    </xdr:to>
    <xdr:pic>
      <xdr:nvPicPr>
        <xdr:cNvPr id="654" name="Рисунок 65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261" cstate="screen"/>
        <a:stretch>
          <a:fillRect/>
        </a:stretch>
      </xdr:blipFill>
      <xdr:spPr>
        <a:xfrm>
          <a:off x="1472565" y="268069060"/>
          <a:ext cx="879475" cy="793750"/>
        </a:xfrm>
        <a:prstGeom prst="rect">
          <a:avLst/>
        </a:prstGeom>
      </xdr:spPr>
    </xdr:pic>
    <xdr:clientData/>
  </xdr:twoCellAnchor>
  <xdr:twoCellAnchor>
    <xdr:from>
      <xdr:col>3</xdr:col>
      <xdr:colOff>339587</xdr:colOff>
      <xdr:row>145</xdr:row>
      <xdr:rowOff>33130</xdr:rowOff>
    </xdr:from>
    <xdr:to>
      <xdr:col>3</xdr:col>
      <xdr:colOff>715906</xdr:colOff>
      <xdr:row>145</xdr:row>
      <xdr:rowOff>670891</xdr:rowOff>
    </xdr:to>
    <xdr:pic>
      <xdr:nvPicPr>
        <xdr:cNvPr id="891" name="Рисунок 890">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262" cstate="screen"/>
        <a:stretch>
          <a:fillRect/>
        </a:stretch>
      </xdr:blipFill>
      <xdr:spPr>
        <a:xfrm>
          <a:off x="1748790" y="104818815"/>
          <a:ext cx="376555" cy="637540"/>
        </a:xfrm>
        <a:prstGeom prst="rect">
          <a:avLst/>
        </a:prstGeom>
      </xdr:spPr>
    </xdr:pic>
    <xdr:clientData/>
  </xdr:twoCellAnchor>
  <xdr:twoCellAnchor>
    <xdr:from>
      <xdr:col>3</xdr:col>
      <xdr:colOff>347870</xdr:colOff>
      <xdr:row>146</xdr:row>
      <xdr:rowOff>41412</xdr:rowOff>
    </xdr:from>
    <xdr:to>
      <xdr:col>3</xdr:col>
      <xdr:colOff>712304</xdr:colOff>
      <xdr:row>146</xdr:row>
      <xdr:rowOff>674691</xdr:rowOff>
    </xdr:to>
    <xdr:pic>
      <xdr:nvPicPr>
        <xdr:cNvPr id="893" name="Рисунок 892">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263" cstate="screen"/>
        <a:stretch>
          <a:fillRect/>
        </a:stretch>
      </xdr:blipFill>
      <xdr:spPr>
        <a:xfrm>
          <a:off x="1757045" y="105524935"/>
          <a:ext cx="364490" cy="633095"/>
        </a:xfrm>
        <a:prstGeom prst="rect">
          <a:avLst/>
        </a:prstGeom>
      </xdr:spPr>
    </xdr:pic>
    <xdr:clientData/>
  </xdr:twoCellAnchor>
  <xdr:twoCellAnchor>
    <xdr:from>
      <xdr:col>3</xdr:col>
      <xdr:colOff>378860</xdr:colOff>
      <xdr:row>109</xdr:row>
      <xdr:rowOff>39225</xdr:rowOff>
    </xdr:from>
    <xdr:to>
      <xdr:col>3</xdr:col>
      <xdr:colOff>692519</xdr:colOff>
      <xdr:row>109</xdr:row>
      <xdr:rowOff>762001</xdr:rowOff>
    </xdr:to>
    <xdr:pic>
      <xdr:nvPicPr>
        <xdr:cNvPr id="941" name="Рисунок 940">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264" cstate="screen"/>
        <a:stretch>
          <a:fillRect/>
        </a:stretch>
      </xdr:blipFill>
      <xdr:spPr>
        <a:xfrm>
          <a:off x="1788160" y="76046330"/>
          <a:ext cx="313690" cy="723265"/>
        </a:xfrm>
        <a:prstGeom prst="rect">
          <a:avLst/>
        </a:prstGeom>
      </xdr:spPr>
    </xdr:pic>
    <xdr:clientData/>
  </xdr:twoCellAnchor>
  <xdr:twoCellAnchor>
    <xdr:from>
      <xdr:col>3</xdr:col>
      <xdr:colOff>354030</xdr:colOff>
      <xdr:row>110</xdr:row>
      <xdr:rowOff>43364</xdr:rowOff>
    </xdr:from>
    <xdr:to>
      <xdr:col>3</xdr:col>
      <xdr:colOff>701530</xdr:colOff>
      <xdr:row>110</xdr:row>
      <xdr:rowOff>819150</xdr:rowOff>
    </xdr:to>
    <xdr:pic>
      <xdr:nvPicPr>
        <xdr:cNvPr id="942" name="Рисунок 941">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265" cstate="screen"/>
        <a:stretch>
          <a:fillRect/>
        </a:stretch>
      </xdr:blipFill>
      <xdr:spPr>
        <a:xfrm>
          <a:off x="1763395" y="76841350"/>
          <a:ext cx="347345" cy="775970"/>
        </a:xfrm>
        <a:prstGeom prst="rect">
          <a:avLst/>
        </a:prstGeom>
      </xdr:spPr>
    </xdr:pic>
    <xdr:clientData/>
  </xdr:twoCellAnchor>
  <xdr:twoCellAnchor>
    <xdr:from>
      <xdr:col>3</xdr:col>
      <xdr:colOff>375590</xdr:colOff>
      <xdr:row>111</xdr:row>
      <xdr:rowOff>17276</xdr:rowOff>
    </xdr:from>
    <xdr:to>
      <xdr:col>3</xdr:col>
      <xdr:colOff>716179</xdr:colOff>
      <xdr:row>112</xdr:row>
      <xdr:rowOff>0</xdr:rowOff>
    </xdr:to>
    <xdr:pic>
      <xdr:nvPicPr>
        <xdr:cNvPr id="944" name="Рисунок 943">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266" cstate="screen"/>
        <a:stretch>
          <a:fillRect/>
        </a:stretch>
      </xdr:blipFill>
      <xdr:spPr>
        <a:xfrm>
          <a:off x="1784985" y="77691615"/>
          <a:ext cx="340360" cy="725805"/>
        </a:xfrm>
        <a:prstGeom prst="rect">
          <a:avLst/>
        </a:prstGeom>
      </xdr:spPr>
    </xdr:pic>
    <xdr:clientData/>
  </xdr:twoCellAnchor>
  <xdr:twoCellAnchor>
    <xdr:from>
      <xdr:col>3</xdr:col>
      <xdr:colOff>383659</xdr:colOff>
      <xdr:row>112</xdr:row>
      <xdr:rowOff>55929</xdr:rowOff>
    </xdr:from>
    <xdr:to>
      <xdr:col>3</xdr:col>
      <xdr:colOff>706309</xdr:colOff>
      <xdr:row>112</xdr:row>
      <xdr:rowOff>771525</xdr:rowOff>
    </xdr:to>
    <xdr:pic>
      <xdr:nvPicPr>
        <xdr:cNvPr id="990" name="Рисунок 989">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267" cstate="screen"/>
        <a:stretch>
          <a:fillRect/>
        </a:stretch>
      </xdr:blipFill>
      <xdr:spPr>
        <a:xfrm>
          <a:off x="1793240" y="78473300"/>
          <a:ext cx="322580" cy="715645"/>
        </a:xfrm>
        <a:prstGeom prst="rect">
          <a:avLst/>
        </a:prstGeom>
      </xdr:spPr>
    </xdr:pic>
    <xdr:clientData/>
  </xdr:twoCellAnchor>
  <xdr:twoCellAnchor>
    <xdr:from>
      <xdr:col>3</xdr:col>
      <xdr:colOff>390526</xdr:colOff>
      <xdr:row>113</xdr:row>
      <xdr:rowOff>40745</xdr:rowOff>
    </xdr:from>
    <xdr:to>
      <xdr:col>3</xdr:col>
      <xdr:colOff>704850</xdr:colOff>
      <xdr:row>113</xdr:row>
      <xdr:rowOff>753812</xdr:rowOff>
    </xdr:to>
    <xdr:pic>
      <xdr:nvPicPr>
        <xdr:cNvPr id="991" name="Рисунок 990">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268" cstate="screen"/>
        <a:stretch>
          <a:fillRect/>
        </a:stretch>
      </xdr:blipFill>
      <xdr:spPr>
        <a:xfrm>
          <a:off x="1800225" y="79248635"/>
          <a:ext cx="314325" cy="713105"/>
        </a:xfrm>
        <a:prstGeom prst="rect">
          <a:avLst/>
        </a:prstGeom>
      </xdr:spPr>
    </xdr:pic>
    <xdr:clientData/>
  </xdr:twoCellAnchor>
  <xdr:twoCellAnchor>
    <xdr:from>
      <xdr:col>3</xdr:col>
      <xdr:colOff>287931</xdr:colOff>
      <xdr:row>114</xdr:row>
      <xdr:rowOff>84944</xdr:rowOff>
    </xdr:from>
    <xdr:to>
      <xdr:col>3</xdr:col>
      <xdr:colOff>624508</xdr:colOff>
      <xdr:row>114</xdr:row>
      <xdr:rowOff>847725</xdr:rowOff>
    </xdr:to>
    <xdr:pic>
      <xdr:nvPicPr>
        <xdr:cNvPr id="992" name="Рисунок 991">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269" cstate="screen"/>
        <a:stretch>
          <a:fillRect/>
        </a:stretch>
      </xdr:blipFill>
      <xdr:spPr>
        <a:xfrm>
          <a:off x="1697355" y="80063975"/>
          <a:ext cx="336550" cy="763270"/>
        </a:xfrm>
        <a:prstGeom prst="rect">
          <a:avLst/>
        </a:prstGeom>
      </xdr:spPr>
    </xdr:pic>
    <xdr:clientData/>
  </xdr:twoCellAnchor>
  <xdr:twoCellAnchor>
    <xdr:from>
      <xdr:col>3</xdr:col>
      <xdr:colOff>326296</xdr:colOff>
      <xdr:row>117</xdr:row>
      <xdr:rowOff>26799</xdr:rowOff>
    </xdr:from>
    <xdr:to>
      <xdr:col>3</xdr:col>
      <xdr:colOff>654001</xdr:colOff>
      <xdr:row>117</xdr:row>
      <xdr:rowOff>790575</xdr:rowOff>
    </xdr:to>
    <xdr:pic>
      <xdr:nvPicPr>
        <xdr:cNvPr id="995" name="Рисунок 994">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270" cstate="screen"/>
        <a:stretch>
          <a:fillRect/>
        </a:stretch>
      </xdr:blipFill>
      <xdr:spPr>
        <a:xfrm>
          <a:off x="1735455" y="82749390"/>
          <a:ext cx="327660" cy="763905"/>
        </a:xfrm>
        <a:prstGeom prst="rect">
          <a:avLst/>
        </a:prstGeom>
      </xdr:spPr>
    </xdr:pic>
    <xdr:clientData/>
  </xdr:twoCellAnchor>
  <xdr:twoCellAnchor>
    <xdr:from>
      <xdr:col>3</xdr:col>
      <xdr:colOff>400050</xdr:colOff>
      <xdr:row>118</xdr:row>
      <xdr:rowOff>17272</xdr:rowOff>
    </xdr:from>
    <xdr:to>
      <xdr:col>3</xdr:col>
      <xdr:colOff>714375</xdr:colOff>
      <xdr:row>118</xdr:row>
      <xdr:rowOff>741583</xdr:rowOff>
    </xdr:to>
    <xdr:pic>
      <xdr:nvPicPr>
        <xdr:cNvPr id="996" name="Рисунок 995">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271" cstate="screen"/>
        <a:stretch>
          <a:fillRect/>
        </a:stretch>
      </xdr:blipFill>
      <xdr:spPr>
        <a:xfrm>
          <a:off x="1809750" y="83549490"/>
          <a:ext cx="314325" cy="723900"/>
        </a:xfrm>
        <a:prstGeom prst="rect">
          <a:avLst/>
        </a:prstGeom>
      </xdr:spPr>
    </xdr:pic>
    <xdr:clientData/>
  </xdr:twoCellAnchor>
  <xdr:twoCellAnchor>
    <xdr:from>
      <xdr:col>3</xdr:col>
      <xdr:colOff>371475</xdr:colOff>
      <xdr:row>120</xdr:row>
      <xdr:rowOff>36324</xdr:rowOff>
    </xdr:from>
    <xdr:to>
      <xdr:col>3</xdr:col>
      <xdr:colOff>714375</xdr:colOff>
      <xdr:row>120</xdr:row>
      <xdr:rowOff>766922</xdr:rowOff>
    </xdr:to>
    <xdr:pic>
      <xdr:nvPicPr>
        <xdr:cNvPr id="998" name="Рисунок 997">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272" cstate="screen"/>
        <a:stretch>
          <a:fillRect/>
        </a:stretch>
      </xdr:blipFill>
      <xdr:spPr>
        <a:xfrm>
          <a:off x="1781175" y="85292565"/>
          <a:ext cx="342900" cy="730250"/>
        </a:xfrm>
        <a:prstGeom prst="rect">
          <a:avLst/>
        </a:prstGeom>
      </xdr:spPr>
    </xdr:pic>
    <xdr:clientData/>
  </xdr:twoCellAnchor>
  <xdr:twoCellAnchor>
    <xdr:from>
      <xdr:col>3</xdr:col>
      <xdr:colOff>384727</xdr:colOff>
      <xdr:row>121</xdr:row>
      <xdr:rowOff>25798</xdr:rowOff>
    </xdr:from>
    <xdr:to>
      <xdr:col>3</xdr:col>
      <xdr:colOff>733425</xdr:colOff>
      <xdr:row>121</xdr:row>
      <xdr:rowOff>799163</xdr:rowOff>
    </xdr:to>
    <xdr:pic>
      <xdr:nvPicPr>
        <xdr:cNvPr id="1000" name="Рисунок 999">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273" cstate="screen"/>
        <a:stretch>
          <a:fillRect/>
        </a:stretch>
      </xdr:blipFill>
      <xdr:spPr>
        <a:xfrm>
          <a:off x="1793875" y="86072345"/>
          <a:ext cx="349250" cy="773430"/>
        </a:xfrm>
        <a:prstGeom prst="rect">
          <a:avLst/>
        </a:prstGeom>
      </xdr:spPr>
    </xdr:pic>
    <xdr:clientData/>
  </xdr:twoCellAnchor>
  <xdr:twoCellAnchor>
    <xdr:from>
      <xdr:col>3</xdr:col>
      <xdr:colOff>402534</xdr:colOff>
      <xdr:row>122</xdr:row>
      <xdr:rowOff>37566</xdr:rowOff>
    </xdr:from>
    <xdr:to>
      <xdr:col>3</xdr:col>
      <xdr:colOff>688417</xdr:colOff>
      <xdr:row>122</xdr:row>
      <xdr:rowOff>686109</xdr:rowOff>
    </xdr:to>
    <xdr:pic>
      <xdr:nvPicPr>
        <xdr:cNvPr id="1001" name="Рисунок 1000">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274" cstate="screen"/>
        <a:stretch>
          <a:fillRect/>
        </a:stretch>
      </xdr:blipFill>
      <xdr:spPr>
        <a:xfrm>
          <a:off x="1811655" y="86884510"/>
          <a:ext cx="286385" cy="648335"/>
        </a:xfrm>
        <a:prstGeom prst="rect">
          <a:avLst/>
        </a:prstGeom>
      </xdr:spPr>
    </xdr:pic>
    <xdr:clientData/>
  </xdr:twoCellAnchor>
  <xdr:twoCellAnchor>
    <xdr:from>
      <xdr:col>3</xdr:col>
      <xdr:colOff>238126</xdr:colOff>
      <xdr:row>124</xdr:row>
      <xdr:rowOff>48582</xdr:rowOff>
    </xdr:from>
    <xdr:to>
      <xdr:col>3</xdr:col>
      <xdr:colOff>638918</xdr:colOff>
      <xdr:row>124</xdr:row>
      <xdr:rowOff>781050</xdr:rowOff>
    </xdr:to>
    <xdr:pic>
      <xdr:nvPicPr>
        <xdr:cNvPr id="1010" name="Рисунок 1009">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275" cstate="screen"/>
        <a:stretch>
          <a:fillRect/>
        </a:stretch>
      </xdr:blipFill>
      <xdr:spPr>
        <a:xfrm>
          <a:off x="1647825" y="88536145"/>
          <a:ext cx="400685" cy="732790"/>
        </a:xfrm>
        <a:prstGeom prst="rect">
          <a:avLst/>
        </a:prstGeom>
      </xdr:spPr>
    </xdr:pic>
    <xdr:clientData/>
  </xdr:twoCellAnchor>
  <xdr:twoCellAnchor>
    <xdr:from>
      <xdr:col>3</xdr:col>
      <xdr:colOff>342900</xdr:colOff>
      <xdr:row>147</xdr:row>
      <xdr:rowOff>69988</xdr:rowOff>
    </xdr:from>
    <xdr:to>
      <xdr:col>3</xdr:col>
      <xdr:colOff>695325</xdr:colOff>
      <xdr:row>147</xdr:row>
      <xdr:rowOff>828562</xdr:rowOff>
    </xdr:to>
    <xdr:pic>
      <xdr:nvPicPr>
        <xdr:cNvPr id="1012" name="Рисунок 1011">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276" cstate="screen"/>
        <a:stretch>
          <a:fillRect/>
        </a:stretch>
      </xdr:blipFill>
      <xdr:spPr>
        <a:xfrm>
          <a:off x="1752600" y="106251375"/>
          <a:ext cx="352425" cy="758190"/>
        </a:xfrm>
        <a:prstGeom prst="rect">
          <a:avLst/>
        </a:prstGeom>
      </xdr:spPr>
    </xdr:pic>
    <xdr:clientData/>
  </xdr:twoCellAnchor>
  <xdr:twoCellAnchor>
    <xdr:from>
      <xdr:col>3</xdr:col>
      <xdr:colOff>149086</xdr:colOff>
      <xdr:row>269</xdr:row>
      <xdr:rowOff>37383</xdr:rowOff>
    </xdr:from>
    <xdr:to>
      <xdr:col>3</xdr:col>
      <xdr:colOff>869673</xdr:colOff>
      <xdr:row>269</xdr:row>
      <xdr:rowOff>665500</xdr:rowOff>
    </xdr:to>
    <xdr:pic>
      <xdr:nvPicPr>
        <xdr:cNvPr id="1016" name="Рисунок 1015">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277" cstate="screen"/>
        <a:stretch>
          <a:fillRect/>
        </a:stretch>
      </xdr:blipFill>
      <xdr:spPr>
        <a:xfrm>
          <a:off x="1558290" y="202257660"/>
          <a:ext cx="720725" cy="628650"/>
        </a:xfrm>
        <a:prstGeom prst="rect">
          <a:avLst/>
        </a:prstGeom>
      </xdr:spPr>
    </xdr:pic>
    <xdr:clientData/>
  </xdr:twoCellAnchor>
  <xdr:twoCellAnchor>
    <xdr:from>
      <xdr:col>3</xdr:col>
      <xdr:colOff>323023</xdr:colOff>
      <xdr:row>45</xdr:row>
      <xdr:rowOff>24849</xdr:rowOff>
    </xdr:from>
    <xdr:to>
      <xdr:col>3</xdr:col>
      <xdr:colOff>712304</xdr:colOff>
      <xdr:row>45</xdr:row>
      <xdr:rowOff>645112</xdr:rowOff>
    </xdr:to>
    <xdr:pic>
      <xdr:nvPicPr>
        <xdr:cNvPr id="3093" name="Рисунок 3092">
          <a:extLst>
            <a:ext uri="{FF2B5EF4-FFF2-40B4-BE49-F238E27FC236}">
              <a16:creationId xmlns:a16="http://schemas.microsoft.com/office/drawing/2014/main" id="{00000000-0008-0000-0000-0000150C0000}"/>
            </a:ext>
          </a:extLst>
        </xdr:cNvPr>
        <xdr:cNvPicPr>
          <a:picLocks noChangeAspect="1"/>
        </xdr:cNvPicPr>
      </xdr:nvPicPr>
      <xdr:blipFill>
        <a:blip xmlns:r="http://schemas.openxmlformats.org/officeDocument/2006/relationships" r:embed="rId278" cstate="screen"/>
        <a:stretch>
          <a:fillRect/>
        </a:stretch>
      </xdr:blipFill>
      <xdr:spPr>
        <a:xfrm>
          <a:off x="1732280" y="28414345"/>
          <a:ext cx="389255" cy="619760"/>
        </a:xfrm>
        <a:prstGeom prst="rect">
          <a:avLst/>
        </a:prstGeom>
      </xdr:spPr>
    </xdr:pic>
    <xdr:clientData/>
  </xdr:twoCellAnchor>
  <xdr:twoCellAnchor>
    <xdr:from>
      <xdr:col>3</xdr:col>
      <xdr:colOff>323022</xdr:colOff>
      <xdr:row>728</xdr:row>
      <xdr:rowOff>41414</xdr:rowOff>
    </xdr:from>
    <xdr:to>
      <xdr:col>3</xdr:col>
      <xdr:colOff>747083</xdr:colOff>
      <xdr:row>728</xdr:row>
      <xdr:rowOff>670891</xdr:rowOff>
    </xdr:to>
    <xdr:pic>
      <xdr:nvPicPr>
        <xdr:cNvPr id="3069" name="Рисунок 3068">
          <a:extLst>
            <a:ext uri="{FF2B5EF4-FFF2-40B4-BE49-F238E27FC236}">
              <a16:creationId xmlns:a16="http://schemas.microsoft.com/office/drawing/2014/main" id="{00000000-0008-0000-0000-0000FD0B0000}"/>
            </a:ext>
          </a:extLst>
        </xdr:cNvPr>
        <xdr:cNvPicPr>
          <a:picLocks noChangeAspect="1"/>
        </xdr:cNvPicPr>
      </xdr:nvPicPr>
      <xdr:blipFill>
        <a:blip xmlns:r="http://schemas.openxmlformats.org/officeDocument/2006/relationships" r:embed="rId279" cstate="screen"/>
        <a:stretch>
          <a:fillRect/>
        </a:stretch>
      </xdr:blipFill>
      <xdr:spPr>
        <a:xfrm>
          <a:off x="1732280" y="564003825"/>
          <a:ext cx="424180" cy="629285"/>
        </a:xfrm>
        <a:prstGeom prst="rect">
          <a:avLst/>
        </a:prstGeom>
      </xdr:spPr>
    </xdr:pic>
    <xdr:clientData/>
  </xdr:twoCellAnchor>
  <xdr:twoCellAnchor>
    <xdr:from>
      <xdr:col>3</xdr:col>
      <xdr:colOff>314739</xdr:colOff>
      <xdr:row>46</xdr:row>
      <xdr:rowOff>16566</xdr:rowOff>
    </xdr:from>
    <xdr:to>
      <xdr:col>3</xdr:col>
      <xdr:colOff>720586</xdr:colOff>
      <xdr:row>46</xdr:row>
      <xdr:rowOff>660667</xdr:rowOff>
    </xdr:to>
    <xdr:pic>
      <xdr:nvPicPr>
        <xdr:cNvPr id="3213" name="Рисунок 3212">
          <a:extLst>
            <a:ext uri="{FF2B5EF4-FFF2-40B4-BE49-F238E27FC236}">
              <a16:creationId xmlns:a16="http://schemas.microsoft.com/office/drawing/2014/main" id="{00000000-0008-0000-0000-00008D0C0000}"/>
            </a:ext>
          </a:extLst>
        </xdr:cNvPr>
        <xdr:cNvPicPr>
          <a:picLocks noChangeAspect="1"/>
        </xdr:cNvPicPr>
      </xdr:nvPicPr>
      <xdr:blipFill>
        <a:blip xmlns:r="http://schemas.openxmlformats.org/officeDocument/2006/relationships" r:embed="rId280" cstate="screen"/>
        <a:stretch>
          <a:fillRect/>
        </a:stretch>
      </xdr:blipFill>
      <xdr:spPr>
        <a:xfrm>
          <a:off x="1724025" y="29103955"/>
          <a:ext cx="405765" cy="643890"/>
        </a:xfrm>
        <a:prstGeom prst="rect">
          <a:avLst/>
        </a:prstGeom>
      </xdr:spPr>
    </xdr:pic>
    <xdr:clientData/>
  </xdr:twoCellAnchor>
  <xdr:twoCellAnchor>
    <xdr:from>
      <xdr:col>3</xdr:col>
      <xdr:colOff>210742</xdr:colOff>
      <xdr:row>557</xdr:row>
      <xdr:rowOff>20241</xdr:rowOff>
    </xdr:from>
    <xdr:to>
      <xdr:col>3</xdr:col>
      <xdr:colOff>838200</xdr:colOff>
      <xdr:row>557</xdr:row>
      <xdr:rowOff>677466</xdr:rowOff>
    </xdr:to>
    <xdr:pic>
      <xdr:nvPicPr>
        <xdr:cNvPr id="1026" name="Рисунок 1025">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281" cstate="screen"/>
        <a:stretch>
          <a:fillRect/>
        </a:stretch>
      </xdr:blipFill>
      <xdr:spPr>
        <a:xfrm>
          <a:off x="1619885" y="432838860"/>
          <a:ext cx="628015" cy="657225"/>
        </a:xfrm>
        <a:prstGeom prst="rect">
          <a:avLst/>
        </a:prstGeom>
      </xdr:spPr>
    </xdr:pic>
    <xdr:clientData/>
  </xdr:twoCellAnchor>
  <xdr:twoCellAnchor>
    <xdr:from>
      <xdr:col>3</xdr:col>
      <xdr:colOff>286942</xdr:colOff>
      <xdr:row>560</xdr:row>
      <xdr:rowOff>61913</xdr:rowOff>
    </xdr:from>
    <xdr:to>
      <xdr:col>3</xdr:col>
      <xdr:colOff>771525</xdr:colOff>
      <xdr:row>560</xdr:row>
      <xdr:rowOff>690563</xdr:rowOff>
    </xdr:to>
    <xdr:pic>
      <xdr:nvPicPr>
        <xdr:cNvPr id="1028" name="Рисунок 1027">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282" cstate="screen"/>
        <a:stretch>
          <a:fillRect/>
        </a:stretch>
      </xdr:blipFill>
      <xdr:spPr>
        <a:xfrm>
          <a:off x="1696085" y="434974365"/>
          <a:ext cx="485140" cy="628650"/>
        </a:xfrm>
        <a:prstGeom prst="rect">
          <a:avLst/>
        </a:prstGeom>
      </xdr:spPr>
    </xdr:pic>
    <xdr:clientData/>
  </xdr:twoCellAnchor>
  <xdr:twoCellAnchor>
    <xdr:from>
      <xdr:col>3</xdr:col>
      <xdr:colOff>305992</xdr:colOff>
      <xdr:row>561</xdr:row>
      <xdr:rowOff>28575</xdr:rowOff>
    </xdr:from>
    <xdr:to>
      <xdr:col>3</xdr:col>
      <xdr:colOff>762000</xdr:colOff>
      <xdr:row>561</xdr:row>
      <xdr:rowOff>657225</xdr:rowOff>
    </xdr:to>
    <xdr:pic>
      <xdr:nvPicPr>
        <xdr:cNvPr id="1029" name="Рисунок 1028">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283" cstate="screen"/>
        <a:stretch>
          <a:fillRect/>
        </a:stretch>
      </xdr:blipFill>
      <xdr:spPr>
        <a:xfrm>
          <a:off x="1715135" y="435639210"/>
          <a:ext cx="456565" cy="628650"/>
        </a:xfrm>
        <a:prstGeom prst="rect">
          <a:avLst/>
        </a:prstGeom>
      </xdr:spPr>
    </xdr:pic>
    <xdr:clientData/>
  </xdr:twoCellAnchor>
  <xdr:twoCellAnchor>
    <xdr:from>
      <xdr:col>3</xdr:col>
      <xdr:colOff>295690</xdr:colOff>
      <xdr:row>643</xdr:row>
      <xdr:rowOff>61705</xdr:rowOff>
    </xdr:from>
    <xdr:to>
      <xdr:col>3</xdr:col>
      <xdr:colOff>714375</xdr:colOff>
      <xdr:row>643</xdr:row>
      <xdr:rowOff>726925</xdr:rowOff>
    </xdr:to>
    <xdr:pic>
      <xdr:nvPicPr>
        <xdr:cNvPr id="3075" name="Рисунок 3074">
          <a:extLst>
            <a:ext uri="{FF2B5EF4-FFF2-40B4-BE49-F238E27FC236}">
              <a16:creationId xmlns:a16="http://schemas.microsoft.com/office/drawing/2014/main" id="{00000000-0008-0000-0000-0000030C0000}"/>
            </a:ext>
          </a:extLst>
        </xdr:cNvPr>
        <xdr:cNvPicPr>
          <a:picLocks noChangeAspect="1"/>
        </xdr:cNvPicPr>
      </xdr:nvPicPr>
      <xdr:blipFill>
        <a:blip xmlns:r="http://schemas.openxmlformats.org/officeDocument/2006/relationships" r:embed="rId284" cstate="screen"/>
        <a:stretch>
          <a:fillRect/>
        </a:stretch>
      </xdr:blipFill>
      <xdr:spPr>
        <a:xfrm>
          <a:off x="1704975" y="499361460"/>
          <a:ext cx="419100" cy="664845"/>
        </a:xfrm>
        <a:prstGeom prst="rect">
          <a:avLst/>
        </a:prstGeom>
      </xdr:spPr>
    </xdr:pic>
    <xdr:clientData/>
  </xdr:twoCellAnchor>
  <xdr:twoCellAnchor>
    <xdr:from>
      <xdr:col>3</xdr:col>
      <xdr:colOff>163170</xdr:colOff>
      <xdr:row>342</xdr:row>
      <xdr:rowOff>33131</xdr:rowOff>
    </xdr:from>
    <xdr:to>
      <xdr:col>3</xdr:col>
      <xdr:colOff>895982</xdr:colOff>
      <xdr:row>342</xdr:row>
      <xdr:rowOff>790575</xdr:rowOff>
    </xdr:to>
    <xdr:pic>
      <xdr:nvPicPr>
        <xdr:cNvPr id="3108" name="Рисунок 3107">
          <a:extLst>
            <a:ext uri="{FF2B5EF4-FFF2-40B4-BE49-F238E27FC236}">
              <a16:creationId xmlns:a16="http://schemas.microsoft.com/office/drawing/2014/main" id="{00000000-0008-0000-0000-0000240C0000}"/>
            </a:ext>
          </a:extLst>
        </xdr:cNvPr>
        <xdr:cNvPicPr>
          <a:picLocks noChangeAspect="1"/>
        </xdr:cNvPicPr>
      </xdr:nvPicPr>
      <xdr:blipFill>
        <a:blip xmlns:r="http://schemas.openxmlformats.org/officeDocument/2006/relationships" r:embed="rId285" cstate="screen"/>
        <a:stretch>
          <a:fillRect/>
        </a:stretch>
      </xdr:blipFill>
      <xdr:spPr>
        <a:xfrm>
          <a:off x="1572260" y="261838440"/>
          <a:ext cx="732790" cy="757555"/>
        </a:xfrm>
        <a:prstGeom prst="rect">
          <a:avLst/>
        </a:prstGeom>
      </xdr:spPr>
    </xdr:pic>
    <xdr:clientData/>
  </xdr:twoCellAnchor>
  <xdr:twoCellAnchor>
    <xdr:from>
      <xdr:col>3</xdr:col>
      <xdr:colOff>115958</xdr:colOff>
      <xdr:row>343</xdr:row>
      <xdr:rowOff>41414</xdr:rowOff>
    </xdr:from>
    <xdr:to>
      <xdr:col>3</xdr:col>
      <xdr:colOff>925274</xdr:colOff>
      <xdr:row>343</xdr:row>
      <xdr:rowOff>762000</xdr:rowOff>
    </xdr:to>
    <xdr:pic>
      <xdr:nvPicPr>
        <xdr:cNvPr id="3109" name="Рисунок 3108">
          <a:extLst>
            <a:ext uri="{FF2B5EF4-FFF2-40B4-BE49-F238E27FC236}">
              <a16:creationId xmlns:a16="http://schemas.microsoft.com/office/drawing/2014/main" id="{00000000-0008-0000-0000-0000250C0000}"/>
            </a:ext>
          </a:extLst>
        </xdr:cNvPr>
        <xdr:cNvPicPr>
          <a:picLocks noChangeAspect="1"/>
        </xdr:cNvPicPr>
      </xdr:nvPicPr>
      <xdr:blipFill>
        <a:blip xmlns:r="http://schemas.openxmlformats.org/officeDocument/2006/relationships" r:embed="rId286" cstate="screen"/>
        <a:stretch>
          <a:fillRect/>
        </a:stretch>
      </xdr:blipFill>
      <xdr:spPr>
        <a:xfrm>
          <a:off x="1525270" y="262694420"/>
          <a:ext cx="809625" cy="720725"/>
        </a:xfrm>
        <a:prstGeom prst="rect">
          <a:avLst/>
        </a:prstGeom>
      </xdr:spPr>
    </xdr:pic>
    <xdr:clientData/>
  </xdr:twoCellAnchor>
  <xdr:twoCellAnchor>
    <xdr:from>
      <xdr:col>3</xdr:col>
      <xdr:colOff>57980</xdr:colOff>
      <xdr:row>284</xdr:row>
      <xdr:rowOff>91110</xdr:rowOff>
    </xdr:from>
    <xdr:to>
      <xdr:col>3</xdr:col>
      <xdr:colOff>935936</xdr:colOff>
      <xdr:row>284</xdr:row>
      <xdr:rowOff>800100</xdr:rowOff>
    </xdr:to>
    <xdr:pic>
      <xdr:nvPicPr>
        <xdr:cNvPr id="3135" name="Рисунок 3134">
          <a:extLst>
            <a:ext uri="{FF2B5EF4-FFF2-40B4-BE49-F238E27FC236}">
              <a16:creationId xmlns:a16="http://schemas.microsoft.com/office/drawing/2014/main" id="{00000000-0008-0000-0000-00003F0C0000}"/>
            </a:ext>
          </a:extLst>
        </xdr:cNvPr>
        <xdr:cNvPicPr>
          <a:picLocks noChangeAspect="1"/>
        </xdr:cNvPicPr>
      </xdr:nvPicPr>
      <xdr:blipFill>
        <a:blip xmlns:r="http://schemas.openxmlformats.org/officeDocument/2006/relationships" r:embed="rId287" cstate="screen"/>
        <a:stretch>
          <a:fillRect/>
        </a:stretch>
      </xdr:blipFill>
      <xdr:spPr>
        <a:xfrm>
          <a:off x="1467485" y="214349330"/>
          <a:ext cx="877570" cy="709295"/>
        </a:xfrm>
        <a:prstGeom prst="rect">
          <a:avLst/>
        </a:prstGeom>
      </xdr:spPr>
    </xdr:pic>
    <xdr:clientData/>
  </xdr:twoCellAnchor>
  <xdr:twoCellAnchor>
    <xdr:from>
      <xdr:col>3</xdr:col>
      <xdr:colOff>258830</xdr:colOff>
      <xdr:row>141</xdr:row>
      <xdr:rowOff>80757</xdr:rowOff>
    </xdr:from>
    <xdr:to>
      <xdr:col>3</xdr:col>
      <xdr:colOff>738195</xdr:colOff>
      <xdr:row>141</xdr:row>
      <xdr:rowOff>771525</xdr:rowOff>
    </xdr:to>
    <xdr:pic>
      <xdr:nvPicPr>
        <xdr:cNvPr id="3179" name="Рисунок 3178">
          <a:extLst>
            <a:ext uri="{FF2B5EF4-FFF2-40B4-BE49-F238E27FC236}">
              <a16:creationId xmlns:a16="http://schemas.microsoft.com/office/drawing/2014/main" id="{00000000-0008-0000-0000-00006B0C0000}"/>
            </a:ext>
          </a:extLst>
        </xdr:cNvPr>
        <xdr:cNvPicPr>
          <a:picLocks noChangeAspect="1"/>
        </xdr:cNvPicPr>
      </xdr:nvPicPr>
      <xdr:blipFill>
        <a:blip xmlns:r="http://schemas.openxmlformats.org/officeDocument/2006/relationships" r:embed="rId288" cstate="screen"/>
        <a:stretch>
          <a:fillRect/>
        </a:stretch>
      </xdr:blipFill>
      <xdr:spPr>
        <a:xfrm>
          <a:off x="1668145" y="101532690"/>
          <a:ext cx="479425" cy="690880"/>
        </a:xfrm>
        <a:prstGeom prst="rect">
          <a:avLst/>
        </a:prstGeom>
      </xdr:spPr>
    </xdr:pic>
    <xdr:clientData/>
  </xdr:twoCellAnchor>
  <xdr:twoCellAnchor>
    <xdr:from>
      <xdr:col>3</xdr:col>
      <xdr:colOff>74544</xdr:colOff>
      <xdr:row>288</xdr:row>
      <xdr:rowOff>41414</xdr:rowOff>
    </xdr:from>
    <xdr:to>
      <xdr:col>3</xdr:col>
      <xdr:colOff>934221</xdr:colOff>
      <xdr:row>288</xdr:row>
      <xdr:rowOff>819150</xdr:rowOff>
    </xdr:to>
    <xdr:pic>
      <xdr:nvPicPr>
        <xdr:cNvPr id="3148" name="Рисунок 3147">
          <a:extLst>
            <a:ext uri="{FF2B5EF4-FFF2-40B4-BE49-F238E27FC236}">
              <a16:creationId xmlns:a16="http://schemas.microsoft.com/office/drawing/2014/main" id="{00000000-0008-0000-0000-00004C0C0000}"/>
            </a:ext>
          </a:extLst>
        </xdr:cNvPr>
        <xdr:cNvPicPr>
          <a:picLocks noChangeAspect="1"/>
        </xdr:cNvPicPr>
      </xdr:nvPicPr>
      <xdr:blipFill>
        <a:blip xmlns:r="http://schemas.openxmlformats.org/officeDocument/2006/relationships" r:embed="rId289" cstate="screen"/>
        <a:stretch>
          <a:fillRect/>
        </a:stretch>
      </xdr:blipFill>
      <xdr:spPr>
        <a:xfrm>
          <a:off x="1483995" y="217728800"/>
          <a:ext cx="859790" cy="777875"/>
        </a:xfrm>
        <a:prstGeom prst="rect">
          <a:avLst/>
        </a:prstGeom>
      </xdr:spPr>
    </xdr:pic>
    <xdr:clientData/>
  </xdr:twoCellAnchor>
  <xdr:twoCellAnchor>
    <xdr:from>
      <xdr:col>3</xdr:col>
      <xdr:colOff>298174</xdr:colOff>
      <xdr:row>317</xdr:row>
      <xdr:rowOff>80755</xdr:rowOff>
    </xdr:from>
    <xdr:to>
      <xdr:col>3</xdr:col>
      <xdr:colOff>767077</xdr:colOff>
      <xdr:row>317</xdr:row>
      <xdr:rowOff>701951</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90" cstate="screen"/>
        <a:stretch>
          <a:fillRect/>
        </a:stretch>
      </xdr:blipFill>
      <xdr:spPr>
        <a:xfrm>
          <a:off x="1707515" y="241283490"/>
          <a:ext cx="468630" cy="621030"/>
        </a:xfrm>
        <a:prstGeom prst="rect">
          <a:avLst/>
        </a:prstGeom>
      </xdr:spPr>
    </xdr:pic>
    <xdr:clientData/>
  </xdr:twoCellAnchor>
  <xdr:twoCellAnchor>
    <xdr:from>
      <xdr:col>3</xdr:col>
      <xdr:colOff>251791</xdr:colOff>
      <xdr:row>318</xdr:row>
      <xdr:rowOff>71230</xdr:rowOff>
    </xdr:from>
    <xdr:to>
      <xdr:col>3</xdr:col>
      <xdr:colOff>808536</xdr:colOff>
      <xdr:row>318</xdr:row>
      <xdr:rowOff>809625</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91" cstate="screen"/>
        <a:stretch>
          <a:fillRect/>
        </a:stretch>
      </xdr:blipFill>
      <xdr:spPr>
        <a:xfrm>
          <a:off x="1661160" y="242102640"/>
          <a:ext cx="556895" cy="738505"/>
        </a:xfrm>
        <a:prstGeom prst="rect">
          <a:avLst/>
        </a:prstGeom>
      </xdr:spPr>
    </xdr:pic>
    <xdr:clientData/>
  </xdr:twoCellAnchor>
  <xdr:twoCellAnchor>
    <xdr:from>
      <xdr:col>3</xdr:col>
      <xdr:colOff>280366</xdr:colOff>
      <xdr:row>319</xdr:row>
      <xdr:rowOff>50938</xdr:rowOff>
    </xdr:from>
    <xdr:to>
      <xdr:col>3</xdr:col>
      <xdr:colOff>797807</xdr:colOff>
      <xdr:row>319</xdr:row>
      <xdr:rowOff>733425</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92" cstate="screen"/>
        <a:stretch>
          <a:fillRect/>
        </a:stretch>
      </xdr:blipFill>
      <xdr:spPr>
        <a:xfrm>
          <a:off x="1689735" y="242958620"/>
          <a:ext cx="517525" cy="682625"/>
        </a:xfrm>
        <a:prstGeom prst="rect">
          <a:avLst/>
        </a:prstGeom>
      </xdr:spPr>
    </xdr:pic>
    <xdr:clientData/>
  </xdr:twoCellAnchor>
  <xdr:twoCellAnchor>
    <xdr:from>
      <xdr:col>3</xdr:col>
      <xdr:colOff>273327</xdr:colOff>
      <xdr:row>320</xdr:row>
      <xdr:rowOff>24847</xdr:rowOff>
    </xdr:from>
    <xdr:to>
      <xdr:col>3</xdr:col>
      <xdr:colOff>762001</xdr:colOff>
      <xdr:row>320</xdr:row>
      <xdr:rowOff>671560</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93" cstate="screen"/>
        <a:stretch>
          <a:fillRect/>
        </a:stretch>
      </xdr:blipFill>
      <xdr:spPr>
        <a:xfrm>
          <a:off x="1682750" y="243732685"/>
          <a:ext cx="488950" cy="646430"/>
        </a:xfrm>
        <a:prstGeom prst="rect">
          <a:avLst/>
        </a:prstGeom>
      </xdr:spPr>
    </xdr:pic>
    <xdr:clientData/>
  </xdr:twoCellAnchor>
  <xdr:twoCellAnchor>
    <xdr:from>
      <xdr:col>3</xdr:col>
      <xdr:colOff>261317</xdr:colOff>
      <xdr:row>425</xdr:row>
      <xdr:rowOff>43898</xdr:rowOff>
    </xdr:from>
    <xdr:to>
      <xdr:col>3</xdr:col>
      <xdr:colOff>789547</xdr:colOff>
      <xdr:row>425</xdr:row>
      <xdr:rowOff>761999</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94" cstate="screen"/>
        <a:stretch>
          <a:fillRect/>
        </a:stretch>
      </xdr:blipFill>
      <xdr:spPr>
        <a:xfrm>
          <a:off x="1670685" y="329326875"/>
          <a:ext cx="528320" cy="717550"/>
        </a:xfrm>
        <a:prstGeom prst="rect">
          <a:avLst/>
        </a:prstGeom>
      </xdr:spPr>
    </xdr:pic>
    <xdr:clientData/>
  </xdr:twoCellAnchor>
  <xdr:twoCellAnchor>
    <xdr:from>
      <xdr:col>3</xdr:col>
      <xdr:colOff>289892</xdr:colOff>
      <xdr:row>426</xdr:row>
      <xdr:rowOff>33130</xdr:rowOff>
    </xdr:from>
    <xdr:to>
      <xdr:col>3</xdr:col>
      <xdr:colOff>811865</xdr:colOff>
      <xdr:row>426</xdr:row>
      <xdr:rowOff>742949</xdr:rowOff>
    </xdr:to>
    <xdr:pic>
      <xdr:nvPicPr>
        <xdr:cNvPr id="3057" name="Рисунок 3056">
          <a:extLst>
            <a:ext uri="{FF2B5EF4-FFF2-40B4-BE49-F238E27FC236}">
              <a16:creationId xmlns:a16="http://schemas.microsoft.com/office/drawing/2014/main" id="{00000000-0008-0000-0000-0000F10B0000}"/>
            </a:ext>
          </a:extLst>
        </xdr:cNvPr>
        <xdr:cNvPicPr>
          <a:picLocks noChangeAspect="1"/>
        </xdr:cNvPicPr>
      </xdr:nvPicPr>
      <xdr:blipFill>
        <a:blip xmlns:r="http://schemas.openxmlformats.org/officeDocument/2006/relationships" r:embed="rId295" cstate="screen"/>
        <a:stretch>
          <a:fillRect/>
        </a:stretch>
      </xdr:blipFill>
      <xdr:spPr>
        <a:xfrm>
          <a:off x="1699260" y="330116180"/>
          <a:ext cx="521970" cy="709295"/>
        </a:xfrm>
        <a:prstGeom prst="rect">
          <a:avLst/>
        </a:prstGeom>
      </xdr:spPr>
    </xdr:pic>
    <xdr:clientData/>
  </xdr:twoCellAnchor>
  <xdr:twoCellAnchor>
    <xdr:from>
      <xdr:col>3</xdr:col>
      <xdr:colOff>66261</xdr:colOff>
      <xdr:row>303</xdr:row>
      <xdr:rowOff>82825</xdr:rowOff>
    </xdr:from>
    <xdr:to>
      <xdr:col>3</xdr:col>
      <xdr:colOff>952500</xdr:colOff>
      <xdr:row>303</xdr:row>
      <xdr:rowOff>645224</xdr:rowOff>
    </xdr:to>
    <xdr:pic>
      <xdr:nvPicPr>
        <xdr:cNvPr id="3082" name="Рисунок 3081">
          <a:extLst>
            <a:ext uri="{FF2B5EF4-FFF2-40B4-BE49-F238E27FC236}">
              <a16:creationId xmlns:a16="http://schemas.microsoft.com/office/drawing/2014/main" id="{00000000-0008-0000-0000-00000A0C0000}"/>
            </a:ext>
          </a:extLst>
        </xdr:cNvPr>
        <xdr:cNvPicPr>
          <a:picLocks noChangeAspect="1"/>
        </xdr:cNvPicPr>
      </xdr:nvPicPr>
      <xdr:blipFill>
        <a:blip xmlns:r="http://schemas.openxmlformats.org/officeDocument/2006/relationships" r:embed="rId296" cstate="screen"/>
        <a:stretch>
          <a:fillRect/>
        </a:stretch>
      </xdr:blipFill>
      <xdr:spPr>
        <a:xfrm>
          <a:off x="1475740" y="230343075"/>
          <a:ext cx="886460" cy="562610"/>
        </a:xfrm>
        <a:prstGeom prst="rect">
          <a:avLst/>
        </a:prstGeom>
      </xdr:spPr>
    </xdr:pic>
    <xdr:clientData/>
  </xdr:twoCellAnchor>
  <xdr:twoCellAnchor>
    <xdr:from>
      <xdr:col>3</xdr:col>
      <xdr:colOff>120096</xdr:colOff>
      <xdr:row>370</xdr:row>
      <xdr:rowOff>52181</xdr:rowOff>
    </xdr:from>
    <xdr:to>
      <xdr:col>3</xdr:col>
      <xdr:colOff>785061</xdr:colOff>
      <xdr:row>370</xdr:row>
      <xdr:rowOff>771524</xdr:rowOff>
    </xdr:to>
    <xdr:pic>
      <xdr:nvPicPr>
        <xdr:cNvPr id="3146" name="Рисунок 3145">
          <a:extLst>
            <a:ext uri="{FF2B5EF4-FFF2-40B4-BE49-F238E27FC236}">
              <a16:creationId xmlns:a16="http://schemas.microsoft.com/office/drawing/2014/main" id="{00000000-0008-0000-0000-00004A0C0000}"/>
            </a:ext>
          </a:extLst>
        </xdr:cNvPr>
        <xdr:cNvPicPr>
          <a:picLocks noChangeAspect="1"/>
        </xdr:cNvPicPr>
      </xdr:nvPicPr>
      <xdr:blipFill>
        <a:blip xmlns:r="http://schemas.openxmlformats.org/officeDocument/2006/relationships" r:embed="rId297" cstate="screen"/>
        <a:stretch>
          <a:fillRect/>
        </a:stretch>
      </xdr:blipFill>
      <xdr:spPr>
        <a:xfrm>
          <a:off x="1529715" y="284849570"/>
          <a:ext cx="664845" cy="718820"/>
        </a:xfrm>
        <a:prstGeom prst="rect">
          <a:avLst/>
        </a:prstGeom>
      </xdr:spPr>
    </xdr:pic>
    <xdr:clientData/>
  </xdr:twoCellAnchor>
  <xdr:twoCellAnchor>
    <xdr:from>
      <xdr:col>3</xdr:col>
      <xdr:colOff>99806</xdr:colOff>
      <xdr:row>371</xdr:row>
      <xdr:rowOff>24847</xdr:rowOff>
    </xdr:from>
    <xdr:to>
      <xdr:col>3</xdr:col>
      <xdr:colOff>801993</xdr:colOff>
      <xdr:row>371</xdr:row>
      <xdr:rowOff>790574</xdr:rowOff>
    </xdr:to>
    <xdr:pic>
      <xdr:nvPicPr>
        <xdr:cNvPr id="3147" name="Рисунок 3146">
          <a:extLst>
            <a:ext uri="{FF2B5EF4-FFF2-40B4-BE49-F238E27FC236}">
              <a16:creationId xmlns:a16="http://schemas.microsoft.com/office/drawing/2014/main" id="{00000000-0008-0000-0000-00004B0C0000}"/>
            </a:ext>
          </a:extLst>
        </xdr:cNvPr>
        <xdr:cNvPicPr>
          <a:picLocks noChangeAspect="1"/>
        </xdr:cNvPicPr>
      </xdr:nvPicPr>
      <xdr:blipFill>
        <a:blip xmlns:r="http://schemas.openxmlformats.org/officeDocument/2006/relationships" r:embed="rId298" cstate="screen"/>
        <a:stretch>
          <a:fillRect/>
        </a:stretch>
      </xdr:blipFill>
      <xdr:spPr>
        <a:xfrm>
          <a:off x="1509395" y="285622365"/>
          <a:ext cx="701675" cy="765175"/>
        </a:xfrm>
        <a:prstGeom prst="rect">
          <a:avLst/>
        </a:prstGeom>
      </xdr:spPr>
    </xdr:pic>
    <xdr:clientData/>
  </xdr:twoCellAnchor>
  <xdr:twoCellAnchor>
    <xdr:from>
      <xdr:col>3</xdr:col>
      <xdr:colOff>248478</xdr:colOff>
      <xdr:row>569</xdr:row>
      <xdr:rowOff>24848</xdr:rowOff>
    </xdr:from>
    <xdr:to>
      <xdr:col>3</xdr:col>
      <xdr:colOff>759523</xdr:colOff>
      <xdr:row>569</xdr:row>
      <xdr:rowOff>678828</xdr:rowOff>
    </xdr:to>
    <xdr:pic>
      <xdr:nvPicPr>
        <xdr:cNvPr id="940" name="Рисунок 939" descr="554d8894b25a335bb56188545997e6edfb14ef6c.jpg">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299" cstate="screen"/>
        <a:srcRect t="5966" b="6534"/>
        <a:stretch>
          <a:fillRect/>
        </a:stretch>
      </xdr:blipFill>
      <xdr:spPr>
        <a:xfrm>
          <a:off x="1657985" y="442155580"/>
          <a:ext cx="511175" cy="654050"/>
        </a:xfrm>
        <a:prstGeom prst="rect">
          <a:avLst/>
        </a:prstGeom>
      </xdr:spPr>
    </xdr:pic>
    <xdr:clientData/>
  </xdr:twoCellAnchor>
  <xdr:twoCellAnchor>
    <xdr:from>
      <xdr:col>3</xdr:col>
      <xdr:colOff>289891</xdr:colOff>
      <xdr:row>570</xdr:row>
      <xdr:rowOff>24848</xdr:rowOff>
    </xdr:from>
    <xdr:to>
      <xdr:col>3</xdr:col>
      <xdr:colOff>717602</xdr:colOff>
      <xdr:row>570</xdr:row>
      <xdr:rowOff>668953</xdr:rowOff>
    </xdr:to>
    <xdr:pic>
      <xdr:nvPicPr>
        <xdr:cNvPr id="951" name="Рисунок 950" descr="078389929.jpg">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300" cstate="screen"/>
        <a:srcRect l="20213" r="21277"/>
        <a:stretch>
          <a:fillRect/>
        </a:stretch>
      </xdr:blipFill>
      <xdr:spPr>
        <a:xfrm>
          <a:off x="1699260" y="442853445"/>
          <a:ext cx="427990" cy="643890"/>
        </a:xfrm>
        <a:prstGeom prst="rect">
          <a:avLst/>
        </a:prstGeom>
      </xdr:spPr>
    </xdr:pic>
    <xdr:clientData/>
  </xdr:twoCellAnchor>
  <xdr:twoCellAnchor>
    <xdr:from>
      <xdr:col>3</xdr:col>
      <xdr:colOff>289891</xdr:colOff>
      <xdr:row>571</xdr:row>
      <xdr:rowOff>33131</xdr:rowOff>
    </xdr:from>
    <xdr:to>
      <xdr:col>3</xdr:col>
      <xdr:colOff>700690</xdr:colOff>
      <xdr:row>571</xdr:row>
      <xdr:rowOff>674572</xdr:rowOff>
    </xdr:to>
    <xdr:pic>
      <xdr:nvPicPr>
        <xdr:cNvPr id="954" name="Рисунок 953" descr="KxPk7UHxFdf6KEDPv91xg.jpg">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301" cstate="screen"/>
        <a:srcRect l="19388" r="21429"/>
        <a:stretch>
          <a:fillRect/>
        </a:stretch>
      </xdr:blipFill>
      <xdr:spPr>
        <a:xfrm>
          <a:off x="1699260" y="443559565"/>
          <a:ext cx="410845" cy="641350"/>
        </a:xfrm>
        <a:prstGeom prst="rect">
          <a:avLst/>
        </a:prstGeom>
      </xdr:spPr>
    </xdr:pic>
    <xdr:clientData/>
  </xdr:twoCellAnchor>
  <xdr:twoCellAnchor>
    <xdr:from>
      <xdr:col>3</xdr:col>
      <xdr:colOff>82412</xdr:colOff>
      <xdr:row>259</xdr:row>
      <xdr:rowOff>69989</xdr:rowOff>
    </xdr:from>
    <xdr:to>
      <xdr:col>3</xdr:col>
      <xdr:colOff>890835</xdr:colOff>
      <xdr:row>260</xdr:row>
      <xdr:rowOff>0</xdr:rowOff>
    </xdr:to>
    <xdr:pic>
      <xdr:nvPicPr>
        <xdr:cNvPr id="3085" name="Рисунок 3084">
          <a:extLst>
            <a:ext uri="{FF2B5EF4-FFF2-40B4-BE49-F238E27FC236}">
              <a16:creationId xmlns:a16="http://schemas.microsoft.com/office/drawing/2014/main" id="{00000000-0008-0000-0000-00000D0C0000}"/>
            </a:ext>
          </a:extLst>
        </xdr:cNvPr>
        <xdr:cNvPicPr>
          <a:picLocks noChangeAspect="1"/>
        </xdr:cNvPicPr>
      </xdr:nvPicPr>
      <xdr:blipFill>
        <a:blip xmlns:r="http://schemas.openxmlformats.org/officeDocument/2006/relationships" r:embed="rId302" cstate="screen"/>
        <a:stretch>
          <a:fillRect/>
        </a:stretch>
      </xdr:blipFill>
      <xdr:spPr>
        <a:xfrm>
          <a:off x="1491615" y="194758310"/>
          <a:ext cx="808355" cy="711200"/>
        </a:xfrm>
        <a:prstGeom prst="rect">
          <a:avLst/>
        </a:prstGeom>
      </xdr:spPr>
    </xdr:pic>
    <xdr:clientData/>
  </xdr:twoCellAnchor>
  <xdr:twoCellAnchor>
    <xdr:from>
      <xdr:col>3</xdr:col>
      <xdr:colOff>231499</xdr:colOff>
      <xdr:row>331</xdr:row>
      <xdr:rowOff>40170</xdr:rowOff>
    </xdr:from>
    <xdr:to>
      <xdr:col>3</xdr:col>
      <xdr:colOff>766386</xdr:colOff>
      <xdr:row>331</xdr:row>
      <xdr:rowOff>781049</xdr:rowOff>
    </xdr:to>
    <xdr:pic>
      <xdr:nvPicPr>
        <xdr:cNvPr id="3120" name="Рисунок 3119">
          <a:extLst>
            <a:ext uri="{FF2B5EF4-FFF2-40B4-BE49-F238E27FC236}">
              <a16:creationId xmlns:a16="http://schemas.microsoft.com/office/drawing/2014/main" id="{00000000-0008-0000-0000-0000300C0000}"/>
            </a:ext>
          </a:extLst>
        </xdr:cNvPr>
        <xdr:cNvPicPr>
          <a:picLocks noChangeAspect="1"/>
        </xdr:cNvPicPr>
      </xdr:nvPicPr>
      <xdr:blipFill>
        <a:blip xmlns:r="http://schemas.openxmlformats.org/officeDocument/2006/relationships" r:embed="rId303" cstate="screen"/>
        <a:stretch>
          <a:fillRect/>
        </a:stretch>
      </xdr:blipFill>
      <xdr:spPr>
        <a:xfrm>
          <a:off x="1640840" y="252910975"/>
          <a:ext cx="534670" cy="740410"/>
        </a:xfrm>
        <a:prstGeom prst="rect">
          <a:avLst/>
        </a:prstGeom>
      </xdr:spPr>
    </xdr:pic>
    <xdr:clientData/>
  </xdr:twoCellAnchor>
  <xdr:twoCellAnchor>
    <xdr:from>
      <xdr:col>3</xdr:col>
      <xdr:colOff>256348</xdr:colOff>
      <xdr:row>332</xdr:row>
      <xdr:rowOff>30648</xdr:rowOff>
    </xdr:from>
    <xdr:to>
      <xdr:col>3</xdr:col>
      <xdr:colOff>746368</xdr:colOff>
      <xdr:row>332</xdr:row>
      <xdr:rowOff>742950</xdr:rowOff>
    </xdr:to>
    <xdr:pic>
      <xdr:nvPicPr>
        <xdr:cNvPr id="581" name="Рисунок 580">
          <a:extLst>
            <a:ext uri="{FF2B5EF4-FFF2-40B4-BE49-F238E27FC236}">
              <a16:creationId xmlns:a16="http://schemas.microsoft.com/office/drawing/2014/main" id="{00000000-0008-0000-0000-000045020000}"/>
            </a:ext>
          </a:extLst>
        </xdr:cNvPr>
        <xdr:cNvPicPr>
          <a:picLocks noChangeAspect="1"/>
        </xdr:cNvPicPr>
      </xdr:nvPicPr>
      <xdr:blipFill>
        <a:blip xmlns:r="http://schemas.openxmlformats.org/officeDocument/2006/relationships" r:embed="rId304" cstate="screen"/>
        <a:stretch>
          <a:fillRect/>
        </a:stretch>
      </xdr:blipFill>
      <xdr:spPr>
        <a:xfrm>
          <a:off x="1665605" y="253720600"/>
          <a:ext cx="490220" cy="712470"/>
        </a:xfrm>
        <a:prstGeom prst="rect">
          <a:avLst/>
        </a:prstGeom>
      </xdr:spPr>
    </xdr:pic>
    <xdr:clientData/>
  </xdr:twoCellAnchor>
  <xdr:twoCellAnchor>
    <xdr:from>
      <xdr:col>3</xdr:col>
      <xdr:colOff>233984</xdr:colOff>
      <xdr:row>333</xdr:row>
      <xdr:rowOff>61705</xdr:rowOff>
    </xdr:from>
    <xdr:to>
      <xdr:col>3</xdr:col>
      <xdr:colOff>801909</xdr:colOff>
      <xdr:row>333</xdr:row>
      <xdr:rowOff>838200</xdr:rowOff>
    </xdr:to>
    <xdr:pic>
      <xdr:nvPicPr>
        <xdr:cNvPr id="3364" name="Рисунок 3363">
          <a:extLst>
            <a:ext uri="{FF2B5EF4-FFF2-40B4-BE49-F238E27FC236}">
              <a16:creationId xmlns:a16="http://schemas.microsoft.com/office/drawing/2014/main" id="{00000000-0008-0000-0000-0000240D0000}"/>
            </a:ext>
          </a:extLst>
        </xdr:cNvPr>
        <xdr:cNvPicPr>
          <a:picLocks noChangeAspect="1"/>
        </xdr:cNvPicPr>
      </xdr:nvPicPr>
      <xdr:blipFill>
        <a:blip xmlns:r="http://schemas.openxmlformats.org/officeDocument/2006/relationships" r:embed="rId305" cstate="screen"/>
        <a:stretch>
          <a:fillRect/>
        </a:stretch>
      </xdr:blipFill>
      <xdr:spPr>
        <a:xfrm>
          <a:off x="1643380" y="254523240"/>
          <a:ext cx="567690" cy="776605"/>
        </a:xfrm>
        <a:prstGeom prst="rect">
          <a:avLst/>
        </a:prstGeom>
      </xdr:spPr>
    </xdr:pic>
    <xdr:clientData/>
  </xdr:twoCellAnchor>
  <xdr:twoCellAnchor>
    <xdr:from>
      <xdr:col>3</xdr:col>
      <xdr:colOff>251793</xdr:colOff>
      <xdr:row>334</xdr:row>
      <xdr:rowOff>23607</xdr:rowOff>
    </xdr:from>
    <xdr:to>
      <xdr:col>3</xdr:col>
      <xdr:colOff>764037</xdr:colOff>
      <xdr:row>334</xdr:row>
      <xdr:rowOff>714374</xdr:rowOff>
    </xdr:to>
    <xdr:pic>
      <xdr:nvPicPr>
        <xdr:cNvPr id="3406" name="Рисунок 3405">
          <a:extLst>
            <a:ext uri="{FF2B5EF4-FFF2-40B4-BE49-F238E27FC236}">
              <a16:creationId xmlns:a16="http://schemas.microsoft.com/office/drawing/2014/main" id="{00000000-0008-0000-0000-00004E0D0000}"/>
            </a:ext>
          </a:extLst>
        </xdr:cNvPr>
        <xdr:cNvPicPr>
          <a:picLocks noChangeAspect="1"/>
        </xdr:cNvPicPr>
      </xdr:nvPicPr>
      <xdr:blipFill>
        <a:blip xmlns:r="http://schemas.openxmlformats.org/officeDocument/2006/relationships" r:embed="rId306" cstate="screen"/>
        <a:stretch>
          <a:fillRect/>
        </a:stretch>
      </xdr:blipFill>
      <xdr:spPr>
        <a:xfrm>
          <a:off x="1661160" y="255380490"/>
          <a:ext cx="512445" cy="690245"/>
        </a:xfrm>
        <a:prstGeom prst="rect">
          <a:avLst/>
        </a:prstGeom>
      </xdr:spPr>
    </xdr:pic>
    <xdr:clientData/>
  </xdr:twoCellAnchor>
  <xdr:twoCellAnchor>
    <xdr:from>
      <xdr:col>3</xdr:col>
      <xdr:colOff>243510</xdr:colOff>
      <xdr:row>335</xdr:row>
      <xdr:rowOff>41414</xdr:rowOff>
    </xdr:from>
    <xdr:to>
      <xdr:col>3</xdr:col>
      <xdr:colOff>750462</xdr:colOff>
      <xdr:row>335</xdr:row>
      <xdr:rowOff>723900</xdr:rowOff>
    </xdr:to>
    <xdr:pic>
      <xdr:nvPicPr>
        <xdr:cNvPr id="656" name="Рисунок 655">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307" cstate="screen"/>
        <a:stretch>
          <a:fillRect/>
        </a:stretch>
      </xdr:blipFill>
      <xdr:spPr>
        <a:xfrm>
          <a:off x="1652905" y="256150745"/>
          <a:ext cx="506730" cy="682625"/>
        </a:xfrm>
        <a:prstGeom prst="rect">
          <a:avLst/>
        </a:prstGeom>
      </xdr:spPr>
    </xdr:pic>
    <xdr:clientData/>
  </xdr:twoCellAnchor>
  <xdr:twoCellAnchor>
    <xdr:from>
      <xdr:col>3</xdr:col>
      <xdr:colOff>267117</xdr:colOff>
      <xdr:row>336</xdr:row>
      <xdr:rowOff>23606</xdr:rowOff>
    </xdr:from>
    <xdr:to>
      <xdr:col>3</xdr:col>
      <xdr:colOff>784597</xdr:colOff>
      <xdr:row>336</xdr:row>
      <xdr:rowOff>790575</xdr:rowOff>
    </xdr:to>
    <xdr:pic>
      <xdr:nvPicPr>
        <xdr:cNvPr id="657" name="Рисунок 656">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308" cstate="screen"/>
        <a:stretch>
          <a:fillRect/>
        </a:stretch>
      </xdr:blipFill>
      <xdr:spPr>
        <a:xfrm>
          <a:off x="1676400" y="256914015"/>
          <a:ext cx="517525" cy="767080"/>
        </a:xfrm>
        <a:prstGeom prst="rect">
          <a:avLst/>
        </a:prstGeom>
      </xdr:spPr>
    </xdr:pic>
    <xdr:clientData/>
  </xdr:twoCellAnchor>
  <xdr:twoCellAnchor>
    <xdr:from>
      <xdr:col>3</xdr:col>
      <xdr:colOff>238125</xdr:colOff>
      <xdr:row>337</xdr:row>
      <xdr:rowOff>33132</xdr:rowOff>
    </xdr:from>
    <xdr:to>
      <xdr:col>3</xdr:col>
      <xdr:colOff>796416</xdr:colOff>
      <xdr:row>337</xdr:row>
      <xdr:rowOff>723900</xdr:rowOff>
    </xdr:to>
    <xdr:pic>
      <xdr:nvPicPr>
        <xdr:cNvPr id="658" name="Рисунок 657">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309" cstate="screen"/>
        <a:stretch>
          <a:fillRect/>
        </a:stretch>
      </xdr:blipFill>
      <xdr:spPr>
        <a:xfrm>
          <a:off x="1647825" y="257733165"/>
          <a:ext cx="558165" cy="690880"/>
        </a:xfrm>
        <a:prstGeom prst="rect">
          <a:avLst/>
        </a:prstGeom>
      </xdr:spPr>
    </xdr:pic>
    <xdr:clientData/>
  </xdr:twoCellAnchor>
  <xdr:twoCellAnchor>
    <xdr:from>
      <xdr:col>3</xdr:col>
      <xdr:colOff>249308</xdr:colOff>
      <xdr:row>338</xdr:row>
      <xdr:rowOff>33131</xdr:rowOff>
    </xdr:from>
    <xdr:to>
      <xdr:col>3</xdr:col>
      <xdr:colOff>779606</xdr:colOff>
      <xdr:row>338</xdr:row>
      <xdr:rowOff>790575</xdr:rowOff>
    </xdr:to>
    <xdr:pic>
      <xdr:nvPicPr>
        <xdr:cNvPr id="663" name="Рисунок 662">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310" cstate="screen"/>
        <a:stretch>
          <a:fillRect/>
        </a:stretch>
      </xdr:blipFill>
      <xdr:spPr>
        <a:xfrm>
          <a:off x="1658620" y="258485640"/>
          <a:ext cx="530225" cy="757555"/>
        </a:xfrm>
        <a:prstGeom prst="rect">
          <a:avLst/>
        </a:prstGeom>
      </xdr:spPr>
    </xdr:pic>
    <xdr:clientData/>
  </xdr:twoCellAnchor>
  <xdr:twoCellAnchor>
    <xdr:from>
      <xdr:col>3</xdr:col>
      <xdr:colOff>205408</xdr:colOff>
      <xdr:row>595</xdr:row>
      <xdr:rowOff>69989</xdr:rowOff>
    </xdr:from>
    <xdr:to>
      <xdr:col>3</xdr:col>
      <xdr:colOff>800099</xdr:colOff>
      <xdr:row>595</xdr:row>
      <xdr:rowOff>752474</xdr:rowOff>
    </xdr:to>
    <xdr:pic>
      <xdr:nvPicPr>
        <xdr:cNvPr id="665" name="Рисунок 664">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311" cstate="screen"/>
        <a:stretch>
          <a:fillRect/>
        </a:stretch>
      </xdr:blipFill>
      <xdr:spPr>
        <a:xfrm>
          <a:off x="1614805" y="462533365"/>
          <a:ext cx="594360" cy="681990"/>
        </a:xfrm>
        <a:prstGeom prst="rect">
          <a:avLst/>
        </a:prstGeom>
      </xdr:spPr>
    </xdr:pic>
    <xdr:clientData/>
  </xdr:twoCellAnchor>
  <xdr:twoCellAnchor>
    <xdr:from>
      <xdr:col>3</xdr:col>
      <xdr:colOff>272084</xdr:colOff>
      <xdr:row>125</xdr:row>
      <xdr:rowOff>74394</xdr:rowOff>
    </xdr:from>
    <xdr:to>
      <xdr:col>3</xdr:col>
      <xdr:colOff>735909</xdr:colOff>
      <xdr:row>125</xdr:row>
      <xdr:rowOff>716366</xdr:rowOff>
    </xdr:to>
    <xdr:pic>
      <xdr:nvPicPr>
        <xdr:cNvPr id="668" name="Рисунок 667">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312" cstate="screen"/>
        <a:stretch>
          <a:fillRect/>
        </a:stretch>
      </xdr:blipFill>
      <xdr:spPr>
        <a:xfrm>
          <a:off x="1681480" y="89400380"/>
          <a:ext cx="463550" cy="641985"/>
        </a:xfrm>
        <a:prstGeom prst="rect">
          <a:avLst/>
        </a:prstGeom>
      </xdr:spPr>
    </xdr:pic>
    <xdr:clientData/>
  </xdr:twoCellAnchor>
  <xdr:twoCellAnchor>
    <xdr:from>
      <xdr:col>3</xdr:col>
      <xdr:colOff>330062</xdr:colOff>
      <xdr:row>194</xdr:row>
      <xdr:rowOff>72473</xdr:rowOff>
    </xdr:from>
    <xdr:to>
      <xdr:col>3</xdr:col>
      <xdr:colOff>662940</xdr:colOff>
      <xdr:row>194</xdr:row>
      <xdr:rowOff>895350</xdr:rowOff>
    </xdr:to>
    <xdr:pic>
      <xdr:nvPicPr>
        <xdr:cNvPr id="672" name="Рисунок 671">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313" cstate="screen"/>
        <a:stretch>
          <a:fillRect/>
        </a:stretch>
      </xdr:blipFill>
      <xdr:spPr>
        <a:xfrm>
          <a:off x="1739265" y="142409545"/>
          <a:ext cx="333375" cy="822960"/>
        </a:xfrm>
        <a:prstGeom prst="rect">
          <a:avLst/>
        </a:prstGeom>
      </xdr:spPr>
    </xdr:pic>
    <xdr:clientData/>
  </xdr:twoCellAnchor>
  <xdr:twoCellAnchor>
    <xdr:from>
      <xdr:col>3</xdr:col>
      <xdr:colOff>314740</xdr:colOff>
      <xdr:row>193</xdr:row>
      <xdr:rowOff>33130</xdr:rowOff>
    </xdr:from>
    <xdr:to>
      <xdr:col>3</xdr:col>
      <xdr:colOff>737152</xdr:colOff>
      <xdr:row>193</xdr:row>
      <xdr:rowOff>819150</xdr:rowOff>
    </xdr:to>
    <xdr:pic>
      <xdr:nvPicPr>
        <xdr:cNvPr id="673" name="Рисунок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314" cstate="screen"/>
        <a:stretch>
          <a:fillRect/>
        </a:stretch>
      </xdr:blipFill>
      <xdr:spPr>
        <a:xfrm>
          <a:off x="1724025" y="141503400"/>
          <a:ext cx="422275" cy="786130"/>
        </a:xfrm>
        <a:prstGeom prst="rect">
          <a:avLst/>
        </a:prstGeom>
      </xdr:spPr>
    </xdr:pic>
    <xdr:clientData/>
  </xdr:twoCellAnchor>
  <xdr:twoCellAnchor>
    <xdr:from>
      <xdr:col>3</xdr:col>
      <xdr:colOff>372717</xdr:colOff>
      <xdr:row>133</xdr:row>
      <xdr:rowOff>33131</xdr:rowOff>
    </xdr:from>
    <xdr:to>
      <xdr:col>3</xdr:col>
      <xdr:colOff>655119</xdr:colOff>
      <xdr:row>133</xdr:row>
      <xdr:rowOff>679174</xdr:rowOff>
    </xdr:to>
    <xdr:pic>
      <xdr:nvPicPr>
        <xdr:cNvPr id="674" name="Рисунок 673">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315" cstate="screen"/>
        <a:stretch>
          <a:fillRect/>
        </a:stretch>
      </xdr:blipFill>
      <xdr:spPr>
        <a:xfrm>
          <a:off x="1781810" y="95622110"/>
          <a:ext cx="282575" cy="645795"/>
        </a:xfrm>
        <a:prstGeom prst="rect">
          <a:avLst/>
        </a:prstGeom>
      </xdr:spPr>
    </xdr:pic>
    <xdr:clientData/>
  </xdr:twoCellAnchor>
  <xdr:twoCellAnchor>
    <xdr:from>
      <xdr:col>3</xdr:col>
      <xdr:colOff>255519</xdr:colOff>
      <xdr:row>132</xdr:row>
      <xdr:rowOff>156956</xdr:rowOff>
    </xdr:from>
    <xdr:to>
      <xdr:col>3</xdr:col>
      <xdr:colOff>735910</xdr:colOff>
      <xdr:row>132</xdr:row>
      <xdr:rowOff>795615</xdr:rowOff>
    </xdr:to>
    <xdr:pic>
      <xdr:nvPicPr>
        <xdr:cNvPr id="675" name="Рисунок 674">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316" cstate="screen"/>
        <a:stretch>
          <a:fillRect/>
        </a:stretch>
      </xdr:blipFill>
      <xdr:spPr>
        <a:xfrm>
          <a:off x="1664970" y="94860110"/>
          <a:ext cx="480060" cy="638175"/>
        </a:xfrm>
        <a:prstGeom prst="rect">
          <a:avLst/>
        </a:prstGeom>
      </xdr:spPr>
    </xdr:pic>
    <xdr:clientData/>
  </xdr:twoCellAnchor>
  <xdr:twoCellAnchor>
    <xdr:from>
      <xdr:col>3</xdr:col>
      <xdr:colOff>347870</xdr:colOff>
      <xdr:row>49</xdr:row>
      <xdr:rowOff>24848</xdr:rowOff>
    </xdr:from>
    <xdr:to>
      <xdr:col>3</xdr:col>
      <xdr:colOff>666957</xdr:colOff>
      <xdr:row>49</xdr:row>
      <xdr:rowOff>670891</xdr:rowOff>
    </xdr:to>
    <xdr:pic>
      <xdr:nvPicPr>
        <xdr:cNvPr id="3110" name="Рисунок 3109">
          <a:extLst>
            <a:ext uri="{FF2B5EF4-FFF2-40B4-BE49-F238E27FC236}">
              <a16:creationId xmlns:a16="http://schemas.microsoft.com/office/drawing/2014/main" id="{00000000-0008-0000-0000-0000260C0000}"/>
            </a:ext>
          </a:extLst>
        </xdr:cNvPr>
        <xdr:cNvPicPr>
          <a:picLocks noChangeAspect="1"/>
        </xdr:cNvPicPr>
      </xdr:nvPicPr>
      <xdr:blipFill>
        <a:blip xmlns:r="http://schemas.openxmlformats.org/officeDocument/2006/relationships" r:embed="rId317" cstate="screen"/>
        <a:stretch>
          <a:fillRect/>
        </a:stretch>
      </xdr:blipFill>
      <xdr:spPr>
        <a:xfrm>
          <a:off x="1757045" y="31022290"/>
          <a:ext cx="319405" cy="645795"/>
        </a:xfrm>
        <a:prstGeom prst="rect">
          <a:avLst/>
        </a:prstGeom>
      </xdr:spPr>
    </xdr:pic>
    <xdr:clientData/>
  </xdr:twoCellAnchor>
  <xdr:twoCellAnchor>
    <xdr:from>
      <xdr:col>3</xdr:col>
      <xdr:colOff>78149</xdr:colOff>
      <xdr:row>622</xdr:row>
      <xdr:rowOff>71437</xdr:rowOff>
    </xdr:from>
    <xdr:to>
      <xdr:col>3</xdr:col>
      <xdr:colOff>959790</xdr:colOff>
      <xdr:row>623</xdr:row>
      <xdr:rowOff>0</xdr:rowOff>
    </xdr:to>
    <xdr:pic>
      <xdr:nvPicPr>
        <xdr:cNvPr id="947" name="Рисунок 946" descr="kI6TEcKkXrkjEwrPpkmARA.jpg">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318" cstate="screen"/>
        <a:srcRect t="19530" r="6953" b="9611"/>
        <a:stretch>
          <a:fillRect/>
        </a:stretch>
      </xdr:blipFill>
      <xdr:spPr>
        <a:xfrm>
          <a:off x="1487805" y="483455345"/>
          <a:ext cx="881380" cy="700405"/>
        </a:xfrm>
        <a:prstGeom prst="rect">
          <a:avLst/>
        </a:prstGeom>
      </xdr:spPr>
    </xdr:pic>
    <xdr:clientData/>
  </xdr:twoCellAnchor>
  <xdr:twoCellAnchor>
    <xdr:from>
      <xdr:col>3</xdr:col>
      <xdr:colOff>57979</xdr:colOff>
      <xdr:row>70</xdr:row>
      <xdr:rowOff>91109</xdr:rowOff>
    </xdr:from>
    <xdr:to>
      <xdr:col>3</xdr:col>
      <xdr:colOff>960783</xdr:colOff>
      <xdr:row>70</xdr:row>
      <xdr:rowOff>606131</xdr:rowOff>
    </xdr:to>
    <xdr:pic>
      <xdr:nvPicPr>
        <xdr:cNvPr id="3351" name="Рисунок 3350">
          <a:extLst>
            <a:ext uri="{FF2B5EF4-FFF2-40B4-BE49-F238E27FC236}">
              <a16:creationId xmlns:a16="http://schemas.microsoft.com/office/drawing/2014/main" id="{00000000-0008-0000-0000-0000170D0000}"/>
            </a:ext>
          </a:extLst>
        </xdr:cNvPr>
        <xdr:cNvPicPr>
          <a:picLocks noChangeAspect="1"/>
        </xdr:cNvPicPr>
      </xdr:nvPicPr>
      <xdr:blipFill>
        <a:blip xmlns:r="http://schemas.openxmlformats.org/officeDocument/2006/relationships" r:embed="rId319" cstate="screen"/>
        <a:stretch>
          <a:fillRect/>
        </a:stretch>
      </xdr:blipFill>
      <xdr:spPr>
        <a:xfrm>
          <a:off x="1467485" y="46713775"/>
          <a:ext cx="902970" cy="514985"/>
        </a:xfrm>
        <a:prstGeom prst="rect">
          <a:avLst/>
        </a:prstGeom>
      </xdr:spPr>
    </xdr:pic>
    <xdr:clientData/>
  </xdr:twoCellAnchor>
  <xdr:twoCellAnchor>
    <xdr:from>
      <xdr:col>3</xdr:col>
      <xdr:colOff>49696</xdr:colOff>
      <xdr:row>71</xdr:row>
      <xdr:rowOff>82827</xdr:rowOff>
    </xdr:from>
    <xdr:to>
      <xdr:col>3</xdr:col>
      <xdr:colOff>989393</xdr:colOff>
      <xdr:row>71</xdr:row>
      <xdr:rowOff>621195</xdr:rowOff>
    </xdr:to>
    <xdr:pic>
      <xdr:nvPicPr>
        <xdr:cNvPr id="606" name="Рисунок 605">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320" cstate="screen"/>
        <a:stretch>
          <a:fillRect/>
        </a:stretch>
      </xdr:blipFill>
      <xdr:spPr>
        <a:xfrm>
          <a:off x="1459230" y="47403385"/>
          <a:ext cx="939800" cy="538480"/>
        </a:xfrm>
        <a:prstGeom prst="rect">
          <a:avLst/>
        </a:prstGeom>
      </xdr:spPr>
    </xdr:pic>
    <xdr:clientData/>
  </xdr:twoCellAnchor>
  <xdr:twoCellAnchor>
    <xdr:from>
      <xdr:col>3</xdr:col>
      <xdr:colOff>84237</xdr:colOff>
      <xdr:row>677</xdr:row>
      <xdr:rowOff>84534</xdr:rowOff>
    </xdr:from>
    <xdr:to>
      <xdr:col>3</xdr:col>
      <xdr:colOff>801290</xdr:colOff>
      <xdr:row>677</xdr:row>
      <xdr:rowOff>895350</xdr:rowOff>
    </xdr:to>
    <xdr:pic>
      <xdr:nvPicPr>
        <xdr:cNvPr id="919" name="Рисунок 918">
          <a:extLst>
            <a:ext uri="{FF2B5EF4-FFF2-40B4-BE49-F238E27FC236}">
              <a16:creationId xmlns:a16="http://schemas.microsoft.com/office/drawing/2014/main" id="{00000000-0008-0000-0000-000097030000}"/>
            </a:ext>
          </a:extLst>
        </xdr:cNvPr>
        <xdr:cNvPicPr>
          <a:picLocks noChangeAspect="1"/>
        </xdr:cNvPicPr>
      </xdr:nvPicPr>
      <xdr:blipFill>
        <a:blip xmlns:r="http://schemas.openxmlformats.org/officeDocument/2006/relationships" r:embed="rId321" cstate="screen"/>
        <a:stretch>
          <a:fillRect/>
        </a:stretch>
      </xdr:blipFill>
      <xdr:spPr>
        <a:xfrm>
          <a:off x="1493520" y="524985615"/>
          <a:ext cx="716915" cy="810895"/>
        </a:xfrm>
        <a:prstGeom prst="rect">
          <a:avLst/>
        </a:prstGeom>
      </xdr:spPr>
    </xdr:pic>
    <xdr:clientData/>
  </xdr:twoCellAnchor>
  <xdr:twoCellAnchor>
    <xdr:from>
      <xdr:col>3</xdr:col>
      <xdr:colOff>240507</xdr:colOff>
      <xdr:row>647</xdr:row>
      <xdr:rowOff>38101</xdr:rowOff>
    </xdr:from>
    <xdr:to>
      <xdr:col>3</xdr:col>
      <xdr:colOff>762000</xdr:colOff>
      <xdr:row>647</xdr:row>
      <xdr:rowOff>673457</xdr:rowOff>
    </xdr:to>
    <xdr:pic>
      <xdr:nvPicPr>
        <xdr:cNvPr id="923" name="Рисунок 922" descr="http://cdn.st100sp.com/cache_pictures/078005644/thumb300">
          <a:extLst>
            <a:ext uri="{FF2B5EF4-FFF2-40B4-BE49-F238E27FC236}">
              <a16:creationId xmlns:a16="http://schemas.microsoft.com/office/drawing/2014/main" id="{00000000-0008-0000-0000-00009B030000}"/>
            </a:ext>
          </a:extLst>
        </xdr:cNvPr>
        <xdr:cNvPicPr>
          <a:picLocks noChangeAspect="1" noChangeArrowheads="1"/>
        </xdr:cNvPicPr>
      </xdr:nvPicPr>
      <xdr:blipFill>
        <a:blip xmlns:r="http://schemas.openxmlformats.org/officeDocument/2006/relationships" r:embed="rId322" cstate="screen"/>
        <a:srcRect/>
        <a:stretch>
          <a:fillRect/>
        </a:stretch>
      </xdr:blipFill>
      <xdr:spPr>
        <a:xfrm>
          <a:off x="1649730" y="502286270"/>
          <a:ext cx="521970" cy="63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30957</xdr:colOff>
      <xdr:row>659</xdr:row>
      <xdr:rowOff>71438</xdr:rowOff>
    </xdr:from>
    <xdr:to>
      <xdr:col>3</xdr:col>
      <xdr:colOff>967654</xdr:colOff>
      <xdr:row>659</xdr:row>
      <xdr:rowOff>636226</xdr:rowOff>
    </xdr:to>
    <xdr:pic>
      <xdr:nvPicPr>
        <xdr:cNvPr id="936" name="Рисунок 935">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323" cstate="screen"/>
        <a:stretch>
          <a:fillRect/>
        </a:stretch>
      </xdr:blipFill>
      <xdr:spPr>
        <a:xfrm>
          <a:off x="1440180" y="510907665"/>
          <a:ext cx="936625" cy="564515"/>
        </a:xfrm>
        <a:prstGeom prst="rect">
          <a:avLst/>
        </a:prstGeom>
      </xdr:spPr>
    </xdr:pic>
    <xdr:clientData/>
  </xdr:twoCellAnchor>
  <xdr:twoCellAnchor>
    <xdr:from>
      <xdr:col>3</xdr:col>
      <xdr:colOff>316708</xdr:colOff>
      <xdr:row>658</xdr:row>
      <xdr:rowOff>20241</xdr:rowOff>
    </xdr:from>
    <xdr:to>
      <xdr:col>3</xdr:col>
      <xdr:colOff>726282</xdr:colOff>
      <xdr:row>658</xdr:row>
      <xdr:rowOff>677466</xdr:rowOff>
    </xdr:to>
    <xdr:pic>
      <xdr:nvPicPr>
        <xdr:cNvPr id="939" name="Рисунок 938">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324" cstate="screen"/>
        <a:stretch>
          <a:fillRect/>
        </a:stretch>
      </xdr:blipFill>
      <xdr:spPr>
        <a:xfrm>
          <a:off x="1725930" y="510158365"/>
          <a:ext cx="409575" cy="657225"/>
        </a:xfrm>
        <a:prstGeom prst="rect">
          <a:avLst/>
        </a:prstGeom>
      </xdr:spPr>
    </xdr:pic>
    <xdr:clientData/>
  </xdr:twoCellAnchor>
  <xdr:twoCellAnchor>
    <xdr:from>
      <xdr:col>3</xdr:col>
      <xdr:colOff>141151</xdr:colOff>
      <xdr:row>498</xdr:row>
      <xdr:rowOff>24751</xdr:rowOff>
    </xdr:from>
    <xdr:to>
      <xdr:col>3</xdr:col>
      <xdr:colOff>923729</xdr:colOff>
      <xdr:row>498</xdr:row>
      <xdr:rowOff>847725</xdr:rowOff>
    </xdr:to>
    <xdr:pic>
      <xdr:nvPicPr>
        <xdr:cNvPr id="1073" name="Рисунок 1072" descr="AnticellyulitnijkremIsmeRasyansimbiremivodoroslyami-500x500.jpg">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325" cstate="screen"/>
        <a:srcRect l="18182" t="7818" r="16000" b="8727"/>
        <a:stretch>
          <a:fillRect/>
        </a:stretch>
      </xdr:blipFill>
      <xdr:spPr>
        <a:xfrm>
          <a:off x="1550670" y="383513965"/>
          <a:ext cx="782320" cy="823595"/>
        </a:xfrm>
        <a:prstGeom prst="rect">
          <a:avLst/>
        </a:prstGeom>
      </xdr:spPr>
    </xdr:pic>
    <xdr:clientData/>
  </xdr:twoCellAnchor>
  <xdr:twoCellAnchor>
    <xdr:from>
      <xdr:col>3</xdr:col>
      <xdr:colOff>57979</xdr:colOff>
      <xdr:row>302</xdr:row>
      <xdr:rowOff>74544</xdr:rowOff>
    </xdr:from>
    <xdr:to>
      <xdr:col>3</xdr:col>
      <xdr:colOff>969065</xdr:colOff>
      <xdr:row>302</xdr:row>
      <xdr:rowOff>704850</xdr:rowOff>
    </xdr:to>
    <xdr:pic>
      <xdr:nvPicPr>
        <xdr:cNvPr id="3392" name="Рисунок 3391">
          <a:extLst>
            <a:ext uri="{FF2B5EF4-FFF2-40B4-BE49-F238E27FC236}">
              <a16:creationId xmlns:a16="http://schemas.microsoft.com/office/drawing/2014/main" id="{00000000-0008-0000-0000-0000400D0000}"/>
            </a:ext>
          </a:extLst>
        </xdr:cNvPr>
        <xdr:cNvPicPr>
          <a:picLocks noChangeAspect="1"/>
        </xdr:cNvPicPr>
      </xdr:nvPicPr>
      <xdr:blipFill>
        <a:blip xmlns:r="http://schemas.openxmlformats.org/officeDocument/2006/relationships" r:embed="rId326" cstate="screen"/>
        <a:stretch>
          <a:fillRect/>
        </a:stretch>
      </xdr:blipFill>
      <xdr:spPr>
        <a:xfrm>
          <a:off x="1467485" y="229582345"/>
          <a:ext cx="911225" cy="630555"/>
        </a:xfrm>
        <a:prstGeom prst="rect">
          <a:avLst/>
        </a:prstGeom>
      </xdr:spPr>
    </xdr:pic>
    <xdr:clientData/>
  </xdr:twoCellAnchor>
  <xdr:twoCellAnchor>
    <xdr:from>
      <xdr:col>3</xdr:col>
      <xdr:colOff>314326</xdr:colOff>
      <xdr:row>618</xdr:row>
      <xdr:rowOff>69987</xdr:rowOff>
    </xdr:from>
    <xdr:to>
      <xdr:col>3</xdr:col>
      <xdr:colOff>704850</xdr:colOff>
      <xdr:row>618</xdr:row>
      <xdr:rowOff>790574</xdr:rowOff>
    </xdr:to>
    <xdr:pic>
      <xdr:nvPicPr>
        <xdr:cNvPr id="639" name="Рисунок 638">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327" cstate="screen"/>
        <a:stretch>
          <a:fillRect/>
        </a:stretch>
      </xdr:blipFill>
      <xdr:spPr>
        <a:xfrm>
          <a:off x="1724025" y="480308285"/>
          <a:ext cx="390525" cy="720090"/>
        </a:xfrm>
        <a:prstGeom prst="rect">
          <a:avLst/>
        </a:prstGeom>
      </xdr:spPr>
    </xdr:pic>
    <xdr:clientData/>
  </xdr:twoCellAnchor>
  <xdr:twoCellAnchor>
    <xdr:from>
      <xdr:col>3</xdr:col>
      <xdr:colOff>289892</xdr:colOff>
      <xdr:row>680</xdr:row>
      <xdr:rowOff>41414</xdr:rowOff>
    </xdr:from>
    <xdr:to>
      <xdr:col>3</xdr:col>
      <xdr:colOff>720588</xdr:colOff>
      <xdr:row>680</xdr:row>
      <xdr:rowOff>670168</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28" cstate="screen"/>
        <a:stretch>
          <a:fillRect/>
        </a:stretch>
      </xdr:blipFill>
      <xdr:spPr>
        <a:xfrm>
          <a:off x="1699260" y="526862040"/>
          <a:ext cx="430530" cy="628650"/>
        </a:xfrm>
        <a:prstGeom prst="rect">
          <a:avLst/>
        </a:prstGeom>
      </xdr:spPr>
    </xdr:pic>
    <xdr:clientData/>
  </xdr:twoCellAnchor>
  <xdr:twoCellAnchor>
    <xdr:from>
      <xdr:col>3</xdr:col>
      <xdr:colOff>306456</xdr:colOff>
      <xdr:row>681</xdr:row>
      <xdr:rowOff>24849</xdr:rowOff>
    </xdr:from>
    <xdr:to>
      <xdr:col>3</xdr:col>
      <xdr:colOff>705056</xdr:colOff>
      <xdr:row>681</xdr:row>
      <xdr:rowOff>662609</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29" cstate="screen"/>
        <a:stretch>
          <a:fillRect/>
        </a:stretch>
      </xdr:blipFill>
      <xdr:spPr>
        <a:xfrm>
          <a:off x="1715770" y="527626580"/>
          <a:ext cx="398780" cy="637540"/>
        </a:xfrm>
        <a:prstGeom prst="rect">
          <a:avLst/>
        </a:prstGeom>
      </xdr:spPr>
    </xdr:pic>
    <xdr:clientData/>
  </xdr:twoCellAnchor>
  <xdr:twoCellAnchor>
    <xdr:from>
      <xdr:col>3</xdr:col>
      <xdr:colOff>273327</xdr:colOff>
      <xdr:row>682</xdr:row>
      <xdr:rowOff>41414</xdr:rowOff>
    </xdr:from>
    <xdr:to>
      <xdr:col>3</xdr:col>
      <xdr:colOff>694193</xdr:colOff>
      <xdr:row>682</xdr:row>
      <xdr:rowOff>654326</xdr:rowOff>
    </xdr:to>
    <xdr:pic>
      <xdr:nvPicPr>
        <xdr:cNvPr id="3044" name="Рисунок 3043">
          <a:extLst>
            <a:ext uri="{FF2B5EF4-FFF2-40B4-BE49-F238E27FC236}">
              <a16:creationId xmlns:a16="http://schemas.microsoft.com/office/drawing/2014/main" id="{00000000-0008-0000-0000-0000E40B0000}"/>
            </a:ext>
          </a:extLst>
        </xdr:cNvPr>
        <xdr:cNvPicPr>
          <a:picLocks noChangeAspect="1"/>
        </xdr:cNvPicPr>
      </xdr:nvPicPr>
      <xdr:blipFill>
        <a:blip xmlns:r="http://schemas.openxmlformats.org/officeDocument/2006/relationships" r:embed="rId330" cstate="screen"/>
        <a:stretch>
          <a:fillRect/>
        </a:stretch>
      </xdr:blipFill>
      <xdr:spPr>
        <a:xfrm>
          <a:off x="1682750" y="528340955"/>
          <a:ext cx="421005" cy="612775"/>
        </a:xfrm>
        <a:prstGeom prst="rect">
          <a:avLst/>
        </a:prstGeom>
      </xdr:spPr>
    </xdr:pic>
    <xdr:clientData/>
  </xdr:twoCellAnchor>
  <xdr:twoCellAnchor>
    <xdr:from>
      <xdr:col>3</xdr:col>
      <xdr:colOff>306456</xdr:colOff>
      <xdr:row>683</xdr:row>
      <xdr:rowOff>33130</xdr:rowOff>
    </xdr:from>
    <xdr:to>
      <xdr:col>3</xdr:col>
      <xdr:colOff>728441</xdr:colOff>
      <xdr:row>683</xdr:row>
      <xdr:rowOff>670891</xdr:rowOff>
    </xdr:to>
    <xdr:pic>
      <xdr:nvPicPr>
        <xdr:cNvPr id="3101" name="Рисунок 3100">
          <a:extLst>
            <a:ext uri="{FF2B5EF4-FFF2-40B4-BE49-F238E27FC236}">
              <a16:creationId xmlns:a16="http://schemas.microsoft.com/office/drawing/2014/main" id="{00000000-0008-0000-0000-00001D0C0000}"/>
            </a:ext>
          </a:extLst>
        </xdr:cNvPr>
        <xdr:cNvPicPr>
          <a:picLocks noChangeAspect="1"/>
        </xdr:cNvPicPr>
      </xdr:nvPicPr>
      <xdr:blipFill>
        <a:blip xmlns:r="http://schemas.openxmlformats.org/officeDocument/2006/relationships" r:embed="rId331" cstate="screen"/>
        <a:stretch>
          <a:fillRect/>
        </a:stretch>
      </xdr:blipFill>
      <xdr:spPr>
        <a:xfrm>
          <a:off x="1715770" y="529030565"/>
          <a:ext cx="422275" cy="637540"/>
        </a:xfrm>
        <a:prstGeom prst="rect">
          <a:avLst/>
        </a:prstGeom>
      </xdr:spPr>
    </xdr:pic>
    <xdr:clientData/>
  </xdr:twoCellAnchor>
  <xdr:twoCellAnchor>
    <xdr:from>
      <xdr:col>3</xdr:col>
      <xdr:colOff>281610</xdr:colOff>
      <xdr:row>684</xdr:row>
      <xdr:rowOff>41415</xdr:rowOff>
    </xdr:from>
    <xdr:to>
      <xdr:col>3</xdr:col>
      <xdr:colOff>725391</xdr:colOff>
      <xdr:row>684</xdr:row>
      <xdr:rowOff>670892</xdr:rowOff>
    </xdr:to>
    <xdr:pic>
      <xdr:nvPicPr>
        <xdr:cNvPr id="3194" name="Рисунок 3193">
          <a:extLst>
            <a:ext uri="{FF2B5EF4-FFF2-40B4-BE49-F238E27FC236}">
              <a16:creationId xmlns:a16="http://schemas.microsoft.com/office/drawing/2014/main" id="{00000000-0008-0000-0000-00007A0C0000}"/>
            </a:ext>
          </a:extLst>
        </xdr:cNvPr>
        <xdr:cNvPicPr>
          <a:picLocks noChangeAspect="1"/>
        </xdr:cNvPicPr>
      </xdr:nvPicPr>
      <xdr:blipFill>
        <a:blip xmlns:r="http://schemas.openxmlformats.org/officeDocument/2006/relationships" r:embed="rId332" cstate="screen"/>
        <a:stretch>
          <a:fillRect/>
        </a:stretch>
      </xdr:blipFill>
      <xdr:spPr>
        <a:xfrm>
          <a:off x="1691005" y="529736685"/>
          <a:ext cx="443865" cy="629285"/>
        </a:xfrm>
        <a:prstGeom prst="rect">
          <a:avLst/>
        </a:prstGeom>
      </xdr:spPr>
    </xdr:pic>
    <xdr:clientData/>
  </xdr:twoCellAnchor>
  <xdr:twoCellAnchor>
    <xdr:from>
      <xdr:col>3</xdr:col>
      <xdr:colOff>306457</xdr:colOff>
      <xdr:row>685</xdr:row>
      <xdr:rowOff>33131</xdr:rowOff>
    </xdr:from>
    <xdr:to>
      <xdr:col>3</xdr:col>
      <xdr:colOff>720587</xdr:colOff>
      <xdr:row>685</xdr:row>
      <xdr:rowOff>660600</xdr:rowOff>
    </xdr:to>
    <xdr:pic>
      <xdr:nvPicPr>
        <xdr:cNvPr id="3202" name="Рисунок 3201">
          <a:extLst>
            <a:ext uri="{FF2B5EF4-FFF2-40B4-BE49-F238E27FC236}">
              <a16:creationId xmlns:a16="http://schemas.microsoft.com/office/drawing/2014/main" id="{00000000-0008-0000-0000-0000820C0000}"/>
            </a:ext>
          </a:extLst>
        </xdr:cNvPr>
        <xdr:cNvPicPr>
          <a:picLocks noChangeAspect="1"/>
        </xdr:cNvPicPr>
      </xdr:nvPicPr>
      <xdr:blipFill>
        <a:blip xmlns:r="http://schemas.openxmlformats.org/officeDocument/2006/relationships" r:embed="rId333" cstate="screen"/>
        <a:stretch>
          <a:fillRect/>
        </a:stretch>
      </xdr:blipFill>
      <xdr:spPr>
        <a:xfrm>
          <a:off x="1715770" y="530426295"/>
          <a:ext cx="414020" cy="627380"/>
        </a:xfrm>
        <a:prstGeom prst="rect">
          <a:avLst/>
        </a:prstGeom>
      </xdr:spPr>
    </xdr:pic>
    <xdr:clientData/>
  </xdr:twoCellAnchor>
  <xdr:twoCellAnchor>
    <xdr:from>
      <xdr:col>3</xdr:col>
      <xdr:colOff>289891</xdr:colOff>
      <xdr:row>686</xdr:row>
      <xdr:rowOff>41414</xdr:rowOff>
    </xdr:from>
    <xdr:to>
      <xdr:col>3</xdr:col>
      <xdr:colOff>712304</xdr:colOff>
      <xdr:row>686</xdr:row>
      <xdr:rowOff>671881</xdr:rowOff>
    </xdr:to>
    <xdr:pic>
      <xdr:nvPicPr>
        <xdr:cNvPr id="516" name="Рисунок 515">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334" cstate="screen"/>
        <a:stretch>
          <a:fillRect/>
        </a:stretch>
      </xdr:blipFill>
      <xdr:spPr>
        <a:xfrm>
          <a:off x="1699260" y="531132415"/>
          <a:ext cx="422275" cy="630555"/>
        </a:xfrm>
        <a:prstGeom prst="rect">
          <a:avLst/>
        </a:prstGeom>
      </xdr:spPr>
    </xdr:pic>
    <xdr:clientData/>
  </xdr:twoCellAnchor>
  <xdr:twoCellAnchor>
    <xdr:from>
      <xdr:col>3</xdr:col>
      <xdr:colOff>289892</xdr:colOff>
      <xdr:row>687</xdr:row>
      <xdr:rowOff>33132</xdr:rowOff>
    </xdr:from>
    <xdr:to>
      <xdr:col>3</xdr:col>
      <xdr:colOff>728869</xdr:colOff>
      <xdr:row>687</xdr:row>
      <xdr:rowOff>663242</xdr:rowOff>
    </xdr:to>
    <xdr:pic>
      <xdr:nvPicPr>
        <xdr:cNvPr id="519" name="Рисунок 518">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335" cstate="screen"/>
        <a:stretch>
          <a:fillRect/>
        </a:stretch>
      </xdr:blipFill>
      <xdr:spPr>
        <a:xfrm>
          <a:off x="1699260" y="531867110"/>
          <a:ext cx="438785" cy="629920"/>
        </a:xfrm>
        <a:prstGeom prst="rect">
          <a:avLst/>
        </a:prstGeom>
      </xdr:spPr>
    </xdr:pic>
    <xdr:clientData/>
  </xdr:twoCellAnchor>
  <xdr:twoCellAnchor>
    <xdr:from>
      <xdr:col>3</xdr:col>
      <xdr:colOff>243509</xdr:colOff>
      <xdr:row>688</xdr:row>
      <xdr:rowOff>41413</xdr:rowOff>
    </xdr:from>
    <xdr:to>
      <xdr:col>3</xdr:col>
      <xdr:colOff>746462</xdr:colOff>
      <xdr:row>688</xdr:row>
      <xdr:rowOff>781050</xdr:rowOff>
    </xdr:to>
    <xdr:pic>
      <xdr:nvPicPr>
        <xdr:cNvPr id="560" name="Рисунок 559">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336" cstate="screen"/>
        <a:stretch>
          <a:fillRect/>
        </a:stretch>
      </xdr:blipFill>
      <xdr:spPr>
        <a:xfrm>
          <a:off x="1652905" y="532573230"/>
          <a:ext cx="502920" cy="739775"/>
        </a:xfrm>
        <a:prstGeom prst="rect">
          <a:avLst/>
        </a:prstGeom>
      </xdr:spPr>
    </xdr:pic>
    <xdr:clientData/>
  </xdr:twoCellAnchor>
  <xdr:twoCellAnchor>
    <xdr:from>
      <xdr:col>3</xdr:col>
      <xdr:colOff>281609</xdr:colOff>
      <xdr:row>689</xdr:row>
      <xdr:rowOff>41414</xdr:rowOff>
    </xdr:from>
    <xdr:to>
      <xdr:col>3</xdr:col>
      <xdr:colOff>731230</xdr:colOff>
      <xdr:row>689</xdr:row>
      <xdr:rowOff>679174</xdr:rowOff>
    </xdr:to>
    <xdr:pic>
      <xdr:nvPicPr>
        <xdr:cNvPr id="570" name="Рисунок 569">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337" cstate="screen"/>
        <a:stretch>
          <a:fillRect/>
        </a:stretch>
      </xdr:blipFill>
      <xdr:spPr>
        <a:xfrm>
          <a:off x="1691005" y="533373330"/>
          <a:ext cx="449580" cy="637540"/>
        </a:xfrm>
        <a:prstGeom prst="rect">
          <a:avLst/>
        </a:prstGeom>
      </xdr:spPr>
    </xdr:pic>
    <xdr:clientData/>
  </xdr:twoCellAnchor>
  <xdr:twoCellAnchor>
    <xdr:from>
      <xdr:col>3</xdr:col>
      <xdr:colOff>314325</xdr:colOff>
      <xdr:row>730</xdr:row>
      <xdr:rowOff>57978</xdr:rowOff>
    </xdr:from>
    <xdr:to>
      <xdr:col>3</xdr:col>
      <xdr:colOff>747920</xdr:colOff>
      <xdr:row>730</xdr:row>
      <xdr:rowOff>706749</xdr:rowOff>
    </xdr:to>
    <xdr:pic>
      <xdr:nvPicPr>
        <xdr:cNvPr id="571" name="Рисунок 570">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338" cstate="screen"/>
        <a:stretch>
          <a:fillRect/>
        </a:stretch>
      </xdr:blipFill>
      <xdr:spPr>
        <a:xfrm>
          <a:off x="1724025" y="565416065"/>
          <a:ext cx="433070" cy="648335"/>
        </a:xfrm>
        <a:prstGeom prst="rect">
          <a:avLst/>
        </a:prstGeom>
      </xdr:spPr>
    </xdr:pic>
    <xdr:clientData/>
  </xdr:twoCellAnchor>
  <xdr:twoCellAnchor>
    <xdr:from>
      <xdr:col>3</xdr:col>
      <xdr:colOff>28575</xdr:colOff>
      <xdr:row>521</xdr:row>
      <xdr:rowOff>28575</xdr:rowOff>
    </xdr:from>
    <xdr:to>
      <xdr:col>3</xdr:col>
      <xdr:colOff>981074</xdr:colOff>
      <xdr:row>522</xdr:row>
      <xdr:rowOff>0</xdr:rowOff>
    </xdr:to>
    <xdr:pic>
      <xdr:nvPicPr>
        <xdr:cNvPr id="937" name="Рисунок 936" descr="krem-dlya-tela-mango-250-ml.jpg">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339" cstate="screen"/>
        <a:srcRect t="14478" b="13131"/>
        <a:stretch>
          <a:fillRect/>
        </a:stretch>
      </xdr:blipFill>
      <xdr:spPr>
        <a:xfrm>
          <a:off x="1438275" y="402495385"/>
          <a:ext cx="951865" cy="762000"/>
        </a:xfrm>
        <a:prstGeom prst="rect">
          <a:avLst/>
        </a:prstGeom>
      </xdr:spPr>
    </xdr:pic>
    <xdr:clientData/>
  </xdr:twoCellAnchor>
  <xdr:twoCellAnchor>
    <xdr:from>
      <xdr:col>3</xdr:col>
      <xdr:colOff>19051</xdr:colOff>
      <xdr:row>522</xdr:row>
      <xdr:rowOff>66262</xdr:rowOff>
    </xdr:from>
    <xdr:to>
      <xdr:col>3</xdr:col>
      <xdr:colOff>971551</xdr:colOff>
      <xdr:row>522</xdr:row>
      <xdr:rowOff>838200</xdr:rowOff>
    </xdr:to>
    <xdr:pic>
      <xdr:nvPicPr>
        <xdr:cNvPr id="946" name="Рисунок 945" descr="banna-krem-dlja-tela-mangustin-250-ml.jpg">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340" cstate="screen"/>
        <a:srcRect t="12701" b="12433"/>
        <a:stretch>
          <a:fillRect/>
        </a:stretch>
      </xdr:blipFill>
      <xdr:spPr>
        <a:xfrm>
          <a:off x="1428750" y="403323425"/>
          <a:ext cx="952500" cy="772160"/>
        </a:xfrm>
        <a:prstGeom prst="rect">
          <a:avLst/>
        </a:prstGeom>
      </xdr:spPr>
    </xdr:pic>
    <xdr:clientData/>
  </xdr:twoCellAnchor>
  <xdr:twoCellAnchor>
    <xdr:from>
      <xdr:col>3</xdr:col>
      <xdr:colOff>40807</xdr:colOff>
      <xdr:row>523</xdr:row>
      <xdr:rowOff>19050</xdr:rowOff>
    </xdr:from>
    <xdr:to>
      <xdr:col>3</xdr:col>
      <xdr:colOff>957767</xdr:colOff>
      <xdr:row>523</xdr:row>
      <xdr:rowOff>752475</xdr:rowOff>
    </xdr:to>
    <xdr:pic>
      <xdr:nvPicPr>
        <xdr:cNvPr id="953" name="Рисунок 952" descr="Banna-Coconut-Cream.jpg">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341" cstate="screen"/>
        <a:srcRect t="12605" b="12605"/>
        <a:stretch>
          <a:fillRect/>
        </a:stretch>
      </xdr:blipFill>
      <xdr:spPr>
        <a:xfrm>
          <a:off x="1450340" y="404152735"/>
          <a:ext cx="916940" cy="733425"/>
        </a:xfrm>
        <a:prstGeom prst="rect">
          <a:avLst/>
        </a:prstGeom>
      </xdr:spPr>
    </xdr:pic>
    <xdr:clientData/>
  </xdr:twoCellAnchor>
  <xdr:twoCellAnchor>
    <xdr:from>
      <xdr:col>3</xdr:col>
      <xdr:colOff>295275</xdr:colOff>
      <xdr:row>534</xdr:row>
      <xdr:rowOff>27978</xdr:rowOff>
    </xdr:from>
    <xdr:to>
      <xdr:col>3</xdr:col>
      <xdr:colOff>904875</xdr:colOff>
      <xdr:row>534</xdr:row>
      <xdr:rowOff>819150</xdr:rowOff>
    </xdr:to>
    <xdr:pic>
      <xdr:nvPicPr>
        <xdr:cNvPr id="960" name="Рисунок 959" descr="Banna-Lotion-Mango-420x600.jpg">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342" cstate="screen"/>
        <a:srcRect l="17857" t="5682" b="6724"/>
        <a:stretch>
          <a:fillRect/>
        </a:stretch>
      </xdr:blipFill>
      <xdr:spPr>
        <a:xfrm>
          <a:off x="1704975" y="414077150"/>
          <a:ext cx="609600" cy="791210"/>
        </a:xfrm>
        <a:prstGeom prst="rect">
          <a:avLst/>
        </a:prstGeom>
      </xdr:spPr>
    </xdr:pic>
    <xdr:clientData/>
  </xdr:twoCellAnchor>
  <xdr:twoCellAnchor>
    <xdr:from>
      <xdr:col>3</xdr:col>
      <xdr:colOff>252413</xdr:colOff>
      <xdr:row>535</xdr:row>
      <xdr:rowOff>22350</xdr:rowOff>
    </xdr:from>
    <xdr:to>
      <xdr:col>3</xdr:col>
      <xdr:colOff>790575</xdr:colOff>
      <xdr:row>535</xdr:row>
      <xdr:rowOff>800100</xdr:rowOff>
    </xdr:to>
    <xdr:pic>
      <xdr:nvPicPr>
        <xdr:cNvPr id="963" name="Рисунок 962" descr="Banna-Lotion-Mangosteen-420x600.jpg">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343" cstate="screen"/>
        <a:srcRect l="10976" t="6155" r="14634" b="6724"/>
        <a:stretch>
          <a:fillRect/>
        </a:stretch>
      </xdr:blipFill>
      <xdr:spPr>
        <a:xfrm>
          <a:off x="1661795" y="414957260"/>
          <a:ext cx="538480" cy="777875"/>
        </a:xfrm>
        <a:prstGeom prst="rect">
          <a:avLst/>
        </a:prstGeom>
      </xdr:spPr>
    </xdr:pic>
    <xdr:clientData/>
  </xdr:twoCellAnchor>
  <xdr:twoCellAnchor>
    <xdr:from>
      <xdr:col>3</xdr:col>
      <xdr:colOff>301487</xdr:colOff>
      <xdr:row>434</xdr:row>
      <xdr:rowOff>31888</xdr:rowOff>
    </xdr:from>
    <xdr:to>
      <xdr:col>3</xdr:col>
      <xdr:colOff>727428</xdr:colOff>
      <xdr:row>434</xdr:row>
      <xdr:rowOff>664468</xdr:rowOff>
    </xdr:to>
    <xdr:pic>
      <xdr:nvPicPr>
        <xdr:cNvPr id="965" name="Рисунок 964" descr="MangoOil_01.jpg">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344" cstate="screen"/>
        <a:srcRect l="34075" t="11697" r="33757" b="10490"/>
        <a:stretch>
          <a:fillRect/>
        </a:stretch>
      </xdr:blipFill>
      <xdr:spPr>
        <a:xfrm>
          <a:off x="1710690" y="335720690"/>
          <a:ext cx="426085" cy="632460"/>
        </a:xfrm>
        <a:prstGeom prst="rect">
          <a:avLst/>
        </a:prstGeom>
      </xdr:spPr>
    </xdr:pic>
    <xdr:clientData/>
  </xdr:twoCellAnchor>
  <xdr:twoCellAnchor>
    <xdr:from>
      <xdr:col>3</xdr:col>
      <xdr:colOff>269599</xdr:colOff>
      <xdr:row>435</xdr:row>
      <xdr:rowOff>31888</xdr:rowOff>
    </xdr:from>
    <xdr:to>
      <xdr:col>3</xdr:col>
      <xdr:colOff>729842</xdr:colOff>
      <xdr:row>435</xdr:row>
      <xdr:rowOff>666200</xdr:rowOff>
    </xdr:to>
    <xdr:pic>
      <xdr:nvPicPr>
        <xdr:cNvPr id="966" name="Рисунок 965" descr="653.970.jpg">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345" cstate="screen"/>
        <a:srcRect l="23251" r="24634"/>
        <a:stretch>
          <a:fillRect/>
        </a:stretch>
      </xdr:blipFill>
      <xdr:spPr>
        <a:xfrm>
          <a:off x="1678940" y="336418555"/>
          <a:ext cx="460375" cy="634365"/>
        </a:xfrm>
        <a:prstGeom prst="rect">
          <a:avLst/>
        </a:prstGeom>
      </xdr:spPr>
    </xdr:pic>
    <xdr:clientData/>
  </xdr:twoCellAnchor>
  <xdr:twoCellAnchor>
    <xdr:from>
      <xdr:col>3</xdr:col>
      <xdr:colOff>248479</xdr:colOff>
      <xdr:row>437</xdr:row>
      <xdr:rowOff>24848</xdr:rowOff>
    </xdr:from>
    <xdr:to>
      <xdr:col>3</xdr:col>
      <xdr:colOff>772710</xdr:colOff>
      <xdr:row>437</xdr:row>
      <xdr:rowOff>657028</xdr:rowOff>
    </xdr:to>
    <xdr:pic>
      <xdr:nvPicPr>
        <xdr:cNvPr id="972" name="Рисунок 971" descr="b61327070a765456f61fdaf1112866ef6e86cb6b.jpg">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346" cstate="screen"/>
        <a:srcRect l="28062" t="8018" r="27039" b="6193"/>
        <a:stretch>
          <a:fillRect/>
        </a:stretch>
      </xdr:blipFill>
      <xdr:spPr>
        <a:xfrm>
          <a:off x="1657985" y="337802220"/>
          <a:ext cx="523875" cy="631825"/>
        </a:xfrm>
        <a:prstGeom prst="rect">
          <a:avLst/>
        </a:prstGeom>
      </xdr:spPr>
    </xdr:pic>
    <xdr:clientData/>
  </xdr:twoCellAnchor>
  <xdr:twoCellAnchor>
    <xdr:from>
      <xdr:col>3</xdr:col>
      <xdr:colOff>272172</xdr:colOff>
      <xdr:row>536</xdr:row>
      <xdr:rowOff>29526</xdr:rowOff>
    </xdr:from>
    <xdr:to>
      <xdr:col>3</xdr:col>
      <xdr:colOff>771525</xdr:colOff>
      <xdr:row>536</xdr:row>
      <xdr:rowOff>819149</xdr:rowOff>
    </xdr:to>
    <xdr:pic>
      <xdr:nvPicPr>
        <xdr:cNvPr id="976" name="Рисунок 975" descr="image.jpeg">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347" cstate="screen"/>
        <a:srcRect l="21231" r="28000"/>
        <a:stretch>
          <a:fillRect/>
        </a:stretch>
      </xdr:blipFill>
      <xdr:spPr>
        <a:xfrm>
          <a:off x="1681480" y="415802445"/>
          <a:ext cx="499745" cy="789305"/>
        </a:xfrm>
        <a:prstGeom prst="rect">
          <a:avLst/>
        </a:prstGeom>
      </xdr:spPr>
    </xdr:pic>
    <xdr:clientData/>
  </xdr:twoCellAnchor>
  <xdr:twoCellAnchor>
    <xdr:from>
      <xdr:col>3</xdr:col>
      <xdr:colOff>295276</xdr:colOff>
      <xdr:row>537</xdr:row>
      <xdr:rowOff>13097</xdr:rowOff>
    </xdr:from>
    <xdr:to>
      <xdr:col>3</xdr:col>
      <xdr:colOff>742950</xdr:colOff>
      <xdr:row>538</xdr:row>
      <xdr:rowOff>2870</xdr:rowOff>
    </xdr:to>
    <xdr:pic>
      <xdr:nvPicPr>
        <xdr:cNvPr id="988" name="Рисунок 987">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348" cstate="screen"/>
        <a:stretch>
          <a:fillRect/>
        </a:stretch>
      </xdr:blipFill>
      <xdr:spPr>
        <a:xfrm>
          <a:off x="1704975" y="416633660"/>
          <a:ext cx="447675" cy="751840"/>
        </a:xfrm>
        <a:prstGeom prst="rect">
          <a:avLst/>
        </a:prstGeom>
      </xdr:spPr>
    </xdr:pic>
    <xdr:clientData/>
  </xdr:twoCellAnchor>
  <xdr:twoCellAnchor>
    <xdr:from>
      <xdr:col>3</xdr:col>
      <xdr:colOff>303143</xdr:colOff>
      <xdr:row>572</xdr:row>
      <xdr:rowOff>22778</xdr:rowOff>
    </xdr:from>
    <xdr:to>
      <xdr:col>3</xdr:col>
      <xdr:colOff>712304</xdr:colOff>
      <xdr:row>572</xdr:row>
      <xdr:rowOff>670477</xdr:rowOff>
    </xdr:to>
    <xdr:pic>
      <xdr:nvPicPr>
        <xdr:cNvPr id="1034" name="Рисунок 1033">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349" cstate="screen"/>
        <a:stretch>
          <a:fillRect/>
        </a:stretch>
      </xdr:blipFill>
      <xdr:spPr>
        <a:xfrm>
          <a:off x="1712595" y="444329820"/>
          <a:ext cx="408940" cy="647700"/>
        </a:xfrm>
        <a:prstGeom prst="rect">
          <a:avLst/>
        </a:prstGeom>
      </xdr:spPr>
    </xdr:pic>
    <xdr:clientData/>
  </xdr:twoCellAnchor>
  <xdr:twoCellAnchor>
    <xdr:from>
      <xdr:col>3</xdr:col>
      <xdr:colOff>350354</xdr:colOff>
      <xdr:row>573</xdr:row>
      <xdr:rowOff>46383</xdr:rowOff>
    </xdr:from>
    <xdr:to>
      <xdr:col>3</xdr:col>
      <xdr:colOff>728553</xdr:colOff>
      <xdr:row>573</xdr:row>
      <xdr:rowOff>662609</xdr:rowOff>
    </xdr:to>
    <xdr:pic>
      <xdr:nvPicPr>
        <xdr:cNvPr id="1035" name="Рисунок 1034">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350" cstate="screen"/>
        <a:stretch>
          <a:fillRect/>
        </a:stretch>
      </xdr:blipFill>
      <xdr:spPr>
        <a:xfrm>
          <a:off x="1759585" y="445051815"/>
          <a:ext cx="378460" cy="615950"/>
        </a:xfrm>
        <a:prstGeom prst="rect">
          <a:avLst/>
        </a:prstGeom>
      </xdr:spPr>
    </xdr:pic>
    <xdr:clientData/>
  </xdr:twoCellAnchor>
  <xdr:twoCellAnchor>
    <xdr:from>
      <xdr:col>3</xdr:col>
      <xdr:colOff>329235</xdr:colOff>
      <xdr:row>574</xdr:row>
      <xdr:rowOff>39343</xdr:rowOff>
    </xdr:from>
    <xdr:to>
      <xdr:col>3</xdr:col>
      <xdr:colOff>728870</xdr:colOff>
      <xdr:row>574</xdr:row>
      <xdr:rowOff>687042</xdr:rowOff>
    </xdr:to>
    <xdr:pic>
      <xdr:nvPicPr>
        <xdr:cNvPr id="1036" name="Рисунок 1035">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351" cstate="screen"/>
        <a:stretch>
          <a:fillRect/>
        </a:stretch>
      </xdr:blipFill>
      <xdr:spPr>
        <a:xfrm>
          <a:off x="1738630" y="445742060"/>
          <a:ext cx="399415" cy="647700"/>
        </a:xfrm>
        <a:prstGeom prst="rect">
          <a:avLst/>
        </a:prstGeom>
      </xdr:spPr>
    </xdr:pic>
    <xdr:clientData/>
  </xdr:twoCellAnchor>
  <xdr:twoCellAnchor>
    <xdr:from>
      <xdr:col>3</xdr:col>
      <xdr:colOff>120162</xdr:colOff>
      <xdr:row>615</xdr:row>
      <xdr:rowOff>35719</xdr:rowOff>
    </xdr:from>
    <xdr:to>
      <xdr:col>3</xdr:col>
      <xdr:colOff>904875</xdr:colOff>
      <xdr:row>615</xdr:row>
      <xdr:rowOff>686349</xdr:rowOff>
    </xdr:to>
    <xdr:pic>
      <xdr:nvPicPr>
        <xdr:cNvPr id="1055" name="Рисунок 1054">
          <a:extLst>
            <a:ext uri="{FF2B5EF4-FFF2-40B4-BE49-F238E27FC236}">
              <a16:creationId xmlns:a16="http://schemas.microsoft.com/office/drawing/2014/main" id="{00000000-0008-0000-0000-00001F040000}"/>
            </a:ext>
          </a:extLst>
        </xdr:cNvPr>
        <xdr:cNvPicPr/>
      </xdr:nvPicPr>
      <xdr:blipFill>
        <a:blip xmlns:r="http://schemas.openxmlformats.org/officeDocument/2006/relationships" r:embed="rId352" cstate="screen"/>
        <a:stretch>
          <a:fillRect/>
        </a:stretch>
      </xdr:blipFill>
      <xdr:spPr>
        <a:xfrm>
          <a:off x="1529715" y="477994980"/>
          <a:ext cx="784860" cy="650240"/>
        </a:xfrm>
        <a:prstGeom prst="rect">
          <a:avLst/>
        </a:prstGeom>
      </xdr:spPr>
    </xdr:pic>
    <xdr:clientData/>
  </xdr:twoCellAnchor>
  <xdr:twoCellAnchor>
    <xdr:from>
      <xdr:col>3</xdr:col>
      <xdr:colOff>149501</xdr:colOff>
      <xdr:row>430</xdr:row>
      <xdr:rowOff>41414</xdr:rowOff>
    </xdr:from>
    <xdr:to>
      <xdr:col>3</xdr:col>
      <xdr:colOff>804418</xdr:colOff>
      <xdr:row>430</xdr:row>
      <xdr:rowOff>933450</xdr:rowOff>
    </xdr:to>
    <xdr:pic>
      <xdr:nvPicPr>
        <xdr:cNvPr id="1092" name="Рисунок 1091">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353" cstate="screen"/>
        <a:stretch>
          <a:fillRect/>
        </a:stretch>
      </xdr:blipFill>
      <xdr:spPr>
        <a:xfrm>
          <a:off x="1558925" y="333305785"/>
          <a:ext cx="654685" cy="892175"/>
        </a:xfrm>
        <a:prstGeom prst="rect">
          <a:avLst/>
        </a:prstGeom>
      </xdr:spPr>
    </xdr:pic>
    <xdr:clientData/>
  </xdr:twoCellAnchor>
  <xdr:twoCellAnchor>
    <xdr:from>
      <xdr:col>3</xdr:col>
      <xdr:colOff>214370</xdr:colOff>
      <xdr:row>431</xdr:row>
      <xdr:rowOff>24849</xdr:rowOff>
    </xdr:from>
    <xdr:to>
      <xdr:col>3</xdr:col>
      <xdr:colOff>742637</xdr:colOff>
      <xdr:row>431</xdr:row>
      <xdr:rowOff>828675</xdr:rowOff>
    </xdr:to>
    <xdr:pic>
      <xdr:nvPicPr>
        <xdr:cNvPr id="1093" name="Рисунок 1092">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354" cstate="screen"/>
        <a:stretch>
          <a:fillRect/>
        </a:stretch>
      </xdr:blipFill>
      <xdr:spPr>
        <a:xfrm>
          <a:off x="1623695" y="334241775"/>
          <a:ext cx="528320" cy="803910"/>
        </a:xfrm>
        <a:prstGeom prst="rect">
          <a:avLst/>
        </a:prstGeom>
      </xdr:spPr>
    </xdr:pic>
    <xdr:clientData/>
  </xdr:twoCellAnchor>
  <xdr:twoCellAnchor>
    <xdr:from>
      <xdr:col>3</xdr:col>
      <xdr:colOff>289893</xdr:colOff>
      <xdr:row>393</xdr:row>
      <xdr:rowOff>49698</xdr:rowOff>
    </xdr:from>
    <xdr:to>
      <xdr:col>3</xdr:col>
      <xdr:colOff>768459</xdr:colOff>
      <xdr:row>393</xdr:row>
      <xdr:rowOff>762000</xdr:rowOff>
    </xdr:to>
    <xdr:pic>
      <xdr:nvPicPr>
        <xdr:cNvPr id="1111" name="Рисунок 1110">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355" cstate="screen"/>
        <a:stretch>
          <a:fillRect/>
        </a:stretch>
      </xdr:blipFill>
      <xdr:spPr>
        <a:xfrm>
          <a:off x="1699260" y="301814865"/>
          <a:ext cx="478790" cy="712470"/>
        </a:xfrm>
        <a:prstGeom prst="rect">
          <a:avLst/>
        </a:prstGeom>
      </xdr:spPr>
    </xdr:pic>
    <xdr:clientData/>
  </xdr:twoCellAnchor>
  <xdr:twoCellAnchor>
    <xdr:from>
      <xdr:col>3</xdr:col>
      <xdr:colOff>209136</xdr:colOff>
      <xdr:row>345</xdr:row>
      <xdr:rowOff>61705</xdr:rowOff>
    </xdr:from>
    <xdr:to>
      <xdr:col>3</xdr:col>
      <xdr:colOff>817257</xdr:colOff>
      <xdr:row>345</xdr:row>
      <xdr:rowOff>809624</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56"/>
        <a:stretch>
          <a:fillRect/>
        </a:stretch>
      </xdr:blipFill>
      <xdr:spPr>
        <a:xfrm>
          <a:off x="1618615" y="264353040"/>
          <a:ext cx="608330" cy="747395"/>
        </a:xfrm>
        <a:prstGeom prst="rect">
          <a:avLst/>
        </a:prstGeom>
      </xdr:spPr>
    </xdr:pic>
    <xdr:clientData/>
  </xdr:twoCellAnchor>
  <xdr:twoCellAnchor>
    <xdr:from>
      <xdr:col>3</xdr:col>
      <xdr:colOff>289891</xdr:colOff>
      <xdr:row>468</xdr:row>
      <xdr:rowOff>33131</xdr:rowOff>
    </xdr:from>
    <xdr:to>
      <xdr:col>3</xdr:col>
      <xdr:colOff>762000</xdr:colOff>
      <xdr:row>468</xdr:row>
      <xdr:rowOff>673138</xdr:rowOff>
    </xdr:to>
    <xdr:pic>
      <xdr:nvPicPr>
        <xdr:cNvPr id="39" name="Рисунок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57"/>
        <a:stretch>
          <a:fillRect/>
        </a:stretch>
      </xdr:blipFill>
      <xdr:spPr>
        <a:xfrm>
          <a:off x="1699260" y="361106085"/>
          <a:ext cx="472440" cy="640080"/>
        </a:xfrm>
        <a:prstGeom prst="rect">
          <a:avLst/>
        </a:prstGeom>
      </xdr:spPr>
    </xdr:pic>
    <xdr:clientData/>
  </xdr:twoCellAnchor>
  <xdr:twoCellAnchor>
    <xdr:from>
      <xdr:col>3</xdr:col>
      <xdr:colOff>379758</xdr:colOff>
      <xdr:row>105</xdr:row>
      <xdr:rowOff>50940</xdr:rowOff>
    </xdr:from>
    <xdr:to>
      <xdr:col>3</xdr:col>
      <xdr:colOff>657459</xdr:colOff>
      <xdr:row>105</xdr:row>
      <xdr:rowOff>676276</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358"/>
        <a:stretch>
          <a:fillRect/>
        </a:stretch>
      </xdr:blipFill>
      <xdr:spPr>
        <a:xfrm>
          <a:off x="1789430" y="72931655"/>
          <a:ext cx="277495" cy="625475"/>
        </a:xfrm>
        <a:prstGeom prst="rect">
          <a:avLst/>
        </a:prstGeom>
      </xdr:spPr>
    </xdr:pic>
    <xdr:clientData/>
  </xdr:twoCellAnchor>
  <xdr:twoCellAnchor>
    <xdr:from>
      <xdr:col>3</xdr:col>
      <xdr:colOff>389282</xdr:colOff>
      <xdr:row>106</xdr:row>
      <xdr:rowOff>57978</xdr:rowOff>
    </xdr:from>
    <xdr:to>
      <xdr:col>3</xdr:col>
      <xdr:colOff>682199</xdr:colOff>
      <xdr:row>106</xdr:row>
      <xdr:rowOff>752475</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359"/>
        <a:stretch>
          <a:fillRect/>
        </a:stretch>
      </xdr:blipFill>
      <xdr:spPr>
        <a:xfrm>
          <a:off x="1798955" y="73636505"/>
          <a:ext cx="292735" cy="694690"/>
        </a:xfrm>
        <a:prstGeom prst="rect">
          <a:avLst/>
        </a:prstGeom>
      </xdr:spPr>
    </xdr:pic>
    <xdr:clientData/>
  </xdr:twoCellAnchor>
  <xdr:twoCellAnchor>
    <xdr:from>
      <xdr:col>3</xdr:col>
      <xdr:colOff>339587</xdr:colOff>
      <xdr:row>316</xdr:row>
      <xdr:rowOff>87797</xdr:rowOff>
    </xdr:from>
    <xdr:to>
      <xdr:col>3</xdr:col>
      <xdr:colOff>733424</xdr:colOff>
      <xdr:row>316</xdr:row>
      <xdr:rowOff>735456</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60" cstate="screen"/>
        <a:stretch>
          <a:fillRect/>
        </a:stretch>
      </xdr:blipFill>
      <xdr:spPr>
        <a:xfrm>
          <a:off x="1748790" y="240480850"/>
          <a:ext cx="393700" cy="647700"/>
        </a:xfrm>
        <a:prstGeom prst="rect">
          <a:avLst/>
        </a:prstGeom>
      </xdr:spPr>
    </xdr:pic>
    <xdr:clientData/>
  </xdr:twoCellAnchor>
  <xdr:twoCellAnchor>
    <xdr:from>
      <xdr:col>3</xdr:col>
      <xdr:colOff>239782</xdr:colOff>
      <xdr:row>324</xdr:row>
      <xdr:rowOff>33131</xdr:rowOff>
    </xdr:from>
    <xdr:to>
      <xdr:col>3</xdr:col>
      <xdr:colOff>797476</xdr:colOff>
      <xdr:row>324</xdr:row>
      <xdr:rowOff>809625</xdr:rowOff>
    </xdr:to>
    <xdr:pic>
      <xdr:nvPicPr>
        <xdr:cNvPr id="37" name="Рисунок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1" cstate="screen"/>
        <a:stretch>
          <a:fillRect/>
        </a:stretch>
      </xdr:blipFill>
      <xdr:spPr>
        <a:xfrm>
          <a:off x="1649095" y="246998490"/>
          <a:ext cx="557530" cy="776605"/>
        </a:xfrm>
        <a:prstGeom prst="rect">
          <a:avLst/>
        </a:prstGeom>
      </xdr:spPr>
    </xdr:pic>
    <xdr:clientData/>
  </xdr:twoCellAnchor>
  <xdr:twoCellAnchor>
    <xdr:from>
      <xdr:col>3</xdr:col>
      <xdr:colOff>260075</xdr:colOff>
      <xdr:row>325</xdr:row>
      <xdr:rowOff>41413</xdr:rowOff>
    </xdr:from>
    <xdr:to>
      <xdr:col>3</xdr:col>
      <xdr:colOff>795110</xdr:colOff>
      <xdr:row>325</xdr:row>
      <xdr:rowOff>800100</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62" cstate="screen"/>
        <a:stretch>
          <a:fillRect/>
        </a:stretch>
      </xdr:blipFill>
      <xdr:spPr>
        <a:xfrm>
          <a:off x="1669415" y="247883045"/>
          <a:ext cx="535305" cy="758825"/>
        </a:xfrm>
        <a:prstGeom prst="rect">
          <a:avLst/>
        </a:prstGeom>
      </xdr:spPr>
    </xdr:pic>
    <xdr:clientData/>
  </xdr:twoCellAnchor>
  <xdr:twoCellAnchor>
    <xdr:from>
      <xdr:col>3</xdr:col>
      <xdr:colOff>267115</xdr:colOff>
      <xdr:row>326</xdr:row>
      <xdr:rowOff>49695</xdr:rowOff>
    </xdr:from>
    <xdr:to>
      <xdr:col>3</xdr:col>
      <xdr:colOff>778648</xdr:colOff>
      <xdr:row>326</xdr:row>
      <xdr:rowOff>771525</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363" cstate="screen"/>
        <a:stretch>
          <a:fillRect/>
        </a:stretch>
      </xdr:blipFill>
      <xdr:spPr>
        <a:xfrm>
          <a:off x="1676400" y="248729500"/>
          <a:ext cx="511810" cy="721995"/>
        </a:xfrm>
        <a:prstGeom prst="rect">
          <a:avLst/>
        </a:prstGeom>
      </xdr:spPr>
    </xdr:pic>
    <xdr:clientData/>
  </xdr:twoCellAnchor>
  <xdr:twoCellAnchor>
    <xdr:from>
      <xdr:col>3</xdr:col>
      <xdr:colOff>251791</xdr:colOff>
      <xdr:row>327</xdr:row>
      <xdr:rowOff>60464</xdr:rowOff>
    </xdr:from>
    <xdr:to>
      <xdr:col>3</xdr:col>
      <xdr:colOff>792620</xdr:colOff>
      <xdr:row>327</xdr:row>
      <xdr:rowOff>819150</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64" cstate="screen"/>
        <a:stretch>
          <a:fillRect/>
        </a:stretch>
      </xdr:blipFill>
      <xdr:spPr>
        <a:xfrm>
          <a:off x="1661160" y="249578495"/>
          <a:ext cx="541020" cy="758825"/>
        </a:xfrm>
        <a:prstGeom prst="rect">
          <a:avLst/>
        </a:prstGeom>
      </xdr:spPr>
    </xdr:pic>
    <xdr:clientData/>
  </xdr:twoCellAnchor>
  <xdr:twoCellAnchor>
    <xdr:from>
      <xdr:col>3</xdr:col>
      <xdr:colOff>249308</xdr:colOff>
      <xdr:row>328</xdr:row>
      <xdr:rowOff>49696</xdr:rowOff>
    </xdr:from>
    <xdr:to>
      <xdr:col>3</xdr:col>
      <xdr:colOff>752475</xdr:colOff>
      <xdr:row>328</xdr:row>
      <xdr:rowOff>762616</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65" cstate="screen"/>
        <a:stretch>
          <a:fillRect/>
        </a:stretch>
      </xdr:blipFill>
      <xdr:spPr>
        <a:xfrm>
          <a:off x="1658620" y="250424950"/>
          <a:ext cx="503555" cy="712470"/>
        </a:xfrm>
        <a:prstGeom prst="rect">
          <a:avLst/>
        </a:prstGeom>
      </xdr:spPr>
    </xdr:pic>
    <xdr:clientData/>
  </xdr:twoCellAnchor>
  <xdr:twoCellAnchor>
    <xdr:from>
      <xdr:col>3</xdr:col>
      <xdr:colOff>243509</xdr:colOff>
      <xdr:row>329</xdr:row>
      <xdr:rowOff>90282</xdr:rowOff>
    </xdr:from>
    <xdr:to>
      <xdr:col>3</xdr:col>
      <xdr:colOff>777564</xdr:colOff>
      <xdr:row>329</xdr:row>
      <xdr:rowOff>819150</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366" cstate="screen"/>
        <a:stretch>
          <a:fillRect/>
        </a:stretch>
      </xdr:blipFill>
      <xdr:spPr>
        <a:xfrm>
          <a:off x="1652905" y="251275215"/>
          <a:ext cx="534035" cy="728980"/>
        </a:xfrm>
        <a:prstGeom prst="rect">
          <a:avLst/>
        </a:prstGeom>
      </xdr:spPr>
    </xdr:pic>
    <xdr:clientData/>
  </xdr:twoCellAnchor>
  <xdr:twoCellAnchor>
    <xdr:from>
      <xdr:col>3</xdr:col>
      <xdr:colOff>241023</xdr:colOff>
      <xdr:row>330</xdr:row>
      <xdr:rowOff>60463</xdr:rowOff>
    </xdr:from>
    <xdr:to>
      <xdr:col>3</xdr:col>
      <xdr:colOff>783989</xdr:colOff>
      <xdr:row>330</xdr:row>
      <xdr:rowOff>790574</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367" cstate="screen"/>
        <a:stretch>
          <a:fillRect/>
        </a:stretch>
      </xdr:blipFill>
      <xdr:spPr>
        <a:xfrm>
          <a:off x="1650365" y="252102620"/>
          <a:ext cx="542925" cy="729615"/>
        </a:xfrm>
        <a:prstGeom prst="rect">
          <a:avLst/>
        </a:prstGeom>
      </xdr:spPr>
    </xdr:pic>
    <xdr:clientData/>
  </xdr:twoCellAnchor>
  <xdr:twoCellAnchor>
    <xdr:from>
      <xdr:col>3</xdr:col>
      <xdr:colOff>133350</xdr:colOff>
      <xdr:row>153</xdr:row>
      <xdr:rowOff>48453</xdr:rowOff>
    </xdr:from>
    <xdr:to>
      <xdr:col>3</xdr:col>
      <xdr:colOff>874029</xdr:colOff>
      <xdr:row>153</xdr:row>
      <xdr:rowOff>771525</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368" cstate="screen"/>
        <a:stretch>
          <a:fillRect/>
        </a:stretch>
      </xdr:blipFill>
      <xdr:spPr>
        <a:xfrm>
          <a:off x="1543050" y="110968790"/>
          <a:ext cx="740410" cy="723265"/>
        </a:xfrm>
        <a:prstGeom prst="rect">
          <a:avLst/>
        </a:prstGeom>
      </xdr:spPr>
    </xdr:pic>
    <xdr:clientData/>
  </xdr:twoCellAnchor>
  <xdr:twoCellAnchor>
    <xdr:from>
      <xdr:col>3</xdr:col>
      <xdr:colOff>212449</xdr:colOff>
      <xdr:row>416</xdr:row>
      <xdr:rowOff>31888</xdr:rowOff>
    </xdr:from>
    <xdr:to>
      <xdr:col>3</xdr:col>
      <xdr:colOff>836381</xdr:colOff>
      <xdr:row>416</xdr:row>
      <xdr:rowOff>790575</xdr:rowOff>
    </xdr:to>
    <xdr:pic>
      <xdr:nvPicPr>
        <xdr:cNvPr id="3008" name="Рисунок 3007">
          <a:extLst>
            <a:ext uri="{FF2B5EF4-FFF2-40B4-BE49-F238E27FC236}">
              <a16:creationId xmlns:a16="http://schemas.microsoft.com/office/drawing/2014/main" id="{00000000-0008-0000-0000-0000C00B0000}"/>
            </a:ext>
          </a:extLst>
        </xdr:cNvPr>
        <xdr:cNvPicPr>
          <a:picLocks noChangeAspect="1"/>
        </xdr:cNvPicPr>
      </xdr:nvPicPr>
      <xdr:blipFill>
        <a:blip xmlns:r="http://schemas.openxmlformats.org/officeDocument/2006/relationships" r:embed="rId369"/>
        <a:stretch>
          <a:fillRect/>
        </a:stretch>
      </xdr:blipFill>
      <xdr:spPr>
        <a:xfrm>
          <a:off x="1621790" y="321580510"/>
          <a:ext cx="624205" cy="758825"/>
        </a:xfrm>
        <a:prstGeom prst="rect">
          <a:avLst/>
        </a:prstGeom>
      </xdr:spPr>
    </xdr:pic>
    <xdr:clientData/>
  </xdr:twoCellAnchor>
  <xdr:twoCellAnchor>
    <xdr:from>
      <xdr:col>3</xdr:col>
      <xdr:colOff>228600</xdr:colOff>
      <xdr:row>417</xdr:row>
      <xdr:rowOff>71233</xdr:rowOff>
    </xdr:from>
    <xdr:to>
      <xdr:col>3</xdr:col>
      <xdr:colOff>850475</xdr:colOff>
      <xdr:row>417</xdr:row>
      <xdr:rowOff>828675</xdr:rowOff>
    </xdr:to>
    <xdr:pic>
      <xdr:nvPicPr>
        <xdr:cNvPr id="3010" name="Рисунок 3009">
          <a:extLst>
            <a:ext uri="{FF2B5EF4-FFF2-40B4-BE49-F238E27FC236}">
              <a16:creationId xmlns:a16="http://schemas.microsoft.com/office/drawing/2014/main" id="{00000000-0008-0000-0000-0000C20B0000}"/>
            </a:ext>
          </a:extLst>
        </xdr:cNvPr>
        <xdr:cNvPicPr>
          <a:picLocks noChangeAspect="1"/>
        </xdr:cNvPicPr>
      </xdr:nvPicPr>
      <xdr:blipFill>
        <a:blip xmlns:r="http://schemas.openxmlformats.org/officeDocument/2006/relationships" r:embed="rId370" cstate="screen"/>
        <a:stretch>
          <a:fillRect/>
        </a:stretch>
      </xdr:blipFill>
      <xdr:spPr>
        <a:xfrm>
          <a:off x="1638300" y="322419980"/>
          <a:ext cx="621665" cy="757555"/>
        </a:xfrm>
        <a:prstGeom prst="rect">
          <a:avLst/>
        </a:prstGeom>
      </xdr:spPr>
    </xdr:pic>
    <xdr:clientData/>
  </xdr:twoCellAnchor>
  <xdr:twoCellAnchor>
    <xdr:from>
      <xdr:col>3</xdr:col>
      <xdr:colOff>230258</xdr:colOff>
      <xdr:row>419</xdr:row>
      <xdr:rowOff>49697</xdr:rowOff>
    </xdr:from>
    <xdr:to>
      <xdr:col>3</xdr:col>
      <xdr:colOff>788054</xdr:colOff>
      <xdr:row>419</xdr:row>
      <xdr:rowOff>733425</xdr:rowOff>
    </xdr:to>
    <xdr:pic>
      <xdr:nvPicPr>
        <xdr:cNvPr id="3015" name="Рисунок 3014">
          <a:extLst>
            <a:ext uri="{FF2B5EF4-FFF2-40B4-BE49-F238E27FC236}">
              <a16:creationId xmlns:a16="http://schemas.microsoft.com/office/drawing/2014/main" id="{00000000-0008-0000-0000-0000C70B0000}"/>
            </a:ext>
          </a:extLst>
        </xdr:cNvPr>
        <xdr:cNvPicPr>
          <a:picLocks noChangeAspect="1"/>
        </xdr:cNvPicPr>
      </xdr:nvPicPr>
      <xdr:blipFill>
        <a:blip xmlns:r="http://schemas.openxmlformats.org/officeDocument/2006/relationships" r:embed="rId371"/>
        <a:stretch>
          <a:fillRect/>
        </a:stretch>
      </xdr:blipFill>
      <xdr:spPr>
        <a:xfrm>
          <a:off x="1639570" y="324227190"/>
          <a:ext cx="558165" cy="683895"/>
        </a:xfrm>
        <a:prstGeom prst="rect">
          <a:avLst/>
        </a:prstGeom>
      </xdr:spPr>
    </xdr:pic>
    <xdr:clientData/>
  </xdr:twoCellAnchor>
  <xdr:twoCellAnchor>
    <xdr:from>
      <xdr:col>3</xdr:col>
      <xdr:colOff>229014</xdr:colOff>
      <xdr:row>420</xdr:row>
      <xdr:rowOff>50939</xdr:rowOff>
    </xdr:from>
    <xdr:to>
      <xdr:col>3</xdr:col>
      <xdr:colOff>895206</xdr:colOff>
      <xdr:row>420</xdr:row>
      <xdr:rowOff>857250</xdr:rowOff>
    </xdr:to>
    <xdr:pic>
      <xdr:nvPicPr>
        <xdr:cNvPr id="3026" name="Рисунок 3025">
          <a:extLst>
            <a:ext uri="{FF2B5EF4-FFF2-40B4-BE49-F238E27FC236}">
              <a16:creationId xmlns:a16="http://schemas.microsoft.com/office/drawing/2014/main" id="{00000000-0008-0000-0000-0000D20B0000}"/>
            </a:ext>
          </a:extLst>
        </xdr:cNvPr>
        <xdr:cNvPicPr>
          <a:picLocks noChangeAspect="1"/>
        </xdr:cNvPicPr>
      </xdr:nvPicPr>
      <xdr:blipFill>
        <a:blip xmlns:r="http://schemas.openxmlformats.org/officeDocument/2006/relationships" r:embed="rId372"/>
        <a:stretch>
          <a:fillRect/>
        </a:stretch>
      </xdr:blipFill>
      <xdr:spPr>
        <a:xfrm>
          <a:off x="1638300" y="324999985"/>
          <a:ext cx="666115" cy="806450"/>
        </a:xfrm>
        <a:prstGeom prst="rect">
          <a:avLst/>
        </a:prstGeom>
      </xdr:spPr>
    </xdr:pic>
    <xdr:clientData/>
  </xdr:twoCellAnchor>
  <xdr:twoCellAnchor>
    <xdr:from>
      <xdr:col>3</xdr:col>
      <xdr:colOff>53423</xdr:colOff>
      <xdr:row>421</xdr:row>
      <xdr:rowOff>71231</xdr:rowOff>
    </xdr:from>
    <xdr:to>
      <xdr:col>3</xdr:col>
      <xdr:colOff>764929</xdr:colOff>
      <xdr:row>421</xdr:row>
      <xdr:rowOff>895350</xdr:rowOff>
    </xdr:to>
    <xdr:pic>
      <xdr:nvPicPr>
        <xdr:cNvPr id="3028" name="Рисунок 3027">
          <a:extLst>
            <a:ext uri="{FF2B5EF4-FFF2-40B4-BE49-F238E27FC236}">
              <a16:creationId xmlns:a16="http://schemas.microsoft.com/office/drawing/2014/main" id="{00000000-0008-0000-0000-0000D40B0000}"/>
            </a:ext>
          </a:extLst>
        </xdr:cNvPr>
        <xdr:cNvPicPr>
          <a:picLocks noChangeAspect="1"/>
        </xdr:cNvPicPr>
      </xdr:nvPicPr>
      <xdr:blipFill>
        <a:blip xmlns:r="http://schemas.openxmlformats.org/officeDocument/2006/relationships" r:embed="rId373" cstate="screen"/>
        <a:stretch>
          <a:fillRect/>
        </a:stretch>
      </xdr:blipFill>
      <xdr:spPr>
        <a:xfrm>
          <a:off x="1463040" y="325944230"/>
          <a:ext cx="711200" cy="824230"/>
        </a:xfrm>
        <a:prstGeom prst="rect">
          <a:avLst/>
        </a:prstGeom>
      </xdr:spPr>
    </xdr:pic>
    <xdr:clientData/>
  </xdr:twoCellAnchor>
  <xdr:twoCellAnchor>
    <xdr:from>
      <xdr:col>3</xdr:col>
      <xdr:colOff>112642</xdr:colOff>
      <xdr:row>422</xdr:row>
      <xdr:rowOff>41414</xdr:rowOff>
    </xdr:from>
    <xdr:to>
      <xdr:col>3</xdr:col>
      <xdr:colOff>747873</xdr:colOff>
      <xdr:row>422</xdr:row>
      <xdr:rowOff>857250</xdr:rowOff>
    </xdr:to>
    <xdr:pic>
      <xdr:nvPicPr>
        <xdr:cNvPr id="3030" name="Рисунок 3029">
          <a:extLst>
            <a:ext uri="{FF2B5EF4-FFF2-40B4-BE49-F238E27FC236}">
              <a16:creationId xmlns:a16="http://schemas.microsoft.com/office/drawing/2014/main" id="{00000000-0008-0000-0000-0000D60B0000}"/>
            </a:ext>
          </a:extLst>
        </xdr:cNvPr>
        <xdr:cNvPicPr>
          <a:picLocks noChangeAspect="1"/>
        </xdr:cNvPicPr>
      </xdr:nvPicPr>
      <xdr:blipFill>
        <a:blip xmlns:r="http://schemas.openxmlformats.org/officeDocument/2006/relationships" r:embed="rId374" cstate="screen"/>
        <a:stretch>
          <a:fillRect/>
        </a:stretch>
      </xdr:blipFill>
      <xdr:spPr>
        <a:xfrm>
          <a:off x="1522095" y="326847835"/>
          <a:ext cx="635000" cy="815975"/>
        </a:xfrm>
        <a:prstGeom prst="rect">
          <a:avLst/>
        </a:prstGeom>
      </xdr:spPr>
    </xdr:pic>
    <xdr:clientData/>
  </xdr:twoCellAnchor>
  <xdr:twoCellAnchor>
    <xdr:from>
      <xdr:col>3</xdr:col>
      <xdr:colOff>109332</xdr:colOff>
      <xdr:row>423</xdr:row>
      <xdr:rowOff>33131</xdr:rowOff>
    </xdr:from>
    <xdr:to>
      <xdr:col>3</xdr:col>
      <xdr:colOff>729635</xdr:colOff>
      <xdr:row>423</xdr:row>
      <xdr:rowOff>752474</xdr:rowOff>
    </xdr:to>
    <xdr:pic>
      <xdr:nvPicPr>
        <xdr:cNvPr id="3032" name="Рисунок 3031">
          <a:extLst>
            <a:ext uri="{FF2B5EF4-FFF2-40B4-BE49-F238E27FC236}">
              <a16:creationId xmlns:a16="http://schemas.microsoft.com/office/drawing/2014/main" id="{00000000-0008-0000-0000-0000D80B0000}"/>
            </a:ext>
          </a:extLst>
        </xdr:cNvPr>
        <xdr:cNvPicPr>
          <a:picLocks noChangeAspect="1"/>
        </xdr:cNvPicPr>
      </xdr:nvPicPr>
      <xdr:blipFill>
        <a:blip xmlns:r="http://schemas.openxmlformats.org/officeDocument/2006/relationships" r:embed="rId375" cstate="screen"/>
        <a:stretch>
          <a:fillRect/>
        </a:stretch>
      </xdr:blipFill>
      <xdr:spPr>
        <a:xfrm>
          <a:off x="1518920" y="327753980"/>
          <a:ext cx="620395" cy="718820"/>
        </a:xfrm>
        <a:prstGeom prst="rect">
          <a:avLst/>
        </a:prstGeom>
      </xdr:spPr>
    </xdr:pic>
    <xdr:clientData/>
  </xdr:twoCellAnchor>
  <xdr:twoCellAnchor>
    <xdr:from>
      <xdr:col>3</xdr:col>
      <xdr:colOff>146188</xdr:colOff>
      <xdr:row>424</xdr:row>
      <xdr:rowOff>40172</xdr:rowOff>
    </xdr:from>
    <xdr:to>
      <xdr:col>3</xdr:col>
      <xdr:colOff>758951</xdr:colOff>
      <xdr:row>424</xdr:row>
      <xdr:rowOff>762000</xdr:rowOff>
    </xdr:to>
    <xdr:pic>
      <xdr:nvPicPr>
        <xdr:cNvPr id="3034" name="Рисунок 3033">
          <a:extLst>
            <a:ext uri="{FF2B5EF4-FFF2-40B4-BE49-F238E27FC236}">
              <a16:creationId xmlns:a16="http://schemas.microsoft.com/office/drawing/2014/main" id="{00000000-0008-0000-0000-0000DA0B0000}"/>
            </a:ext>
          </a:extLst>
        </xdr:cNvPr>
        <xdr:cNvPicPr>
          <a:picLocks noChangeAspect="1"/>
        </xdr:cNvPicPr>
      </xdr:nvPicPr>
      <xdr:blipFill>
        <a:blip xmlns:r="http://schemas.openxmlformats.org/officeDocument/2006/relationships" r:embed="rId376" cstate="screen"/>
        <a:stretch>
          <a:fillRect/>
        </a:stretch>
      </xdr:blipFill>
      <xdr:spPr>
        <a:xfrm>
          <a:off x="1555750" y="328532490"/>
          <a:ext cx="612775" cy="721995"/>
        </a:xfrm>
        <a:prstGeom prst="rect">
          <a:avLst/>
        </a:prstGeom>
      </xdr:spPr>
    </xdr:pic>
    <xdr:clientData/>
  </xdr:twoCellAnchor>
  <xdr:twoCellAnchor>
    <xdr:from>
      <xdr:col>3</xdr:col>
      <xdr:colOff>49697</xdr:colOff>
      <xdr:row>400</xdr:row>
      <xdr:rowOff>57151</xdr:rowOff>
    </xdr:from>
    <xdr:to>
      <xdr:col>3</xdr:col>
      <xdr:colOff>952501</xdr:colOff>
      <xdr:row>400</xdr:row>
      <xdr:rowOff>866775</xdr:rowOff>
    </xdr:to>
    <xdr:pic>
      <xdr:nvPicPr>
        <xdr:cNvPr id="3038" name="Рисунок 3037">
          <a:extLst>
            <a:ext uri="{FF2B5EF4-FFF2-40B4-BE49-F238E27FC236}">
              <a16:creationId xmlns:a16="http://schemas.microsoft.com/office/drawing/2014/main" id="{00000000-0008-0000-0000-0000DE0B0000}"/>
            </a:ext>
          </a:extLst>
        </xdr:cNvPr>
        <xdr:cNvPicPr>
          <a:picLocks noChangeAspect="1"/>
        </xdr:cNvPicPr>
      </xdr:nvPicPr>
      <xdr:blipFill>
        <a:blip xmlns:r="http://schemas.openxmlformats.org/officeDocument/2006/relationships" r:embed="rId377" cstate="screen"/>
        <a:stretch>
          <a:fillRect/>
        </a:stretch>
      </xdr:blipFill>
      <xdr:spPr>
        <a:xfrm>
          <a:off x="1459230" y="307442235"/>
          <a:ext cx="902970" cy="809625"/>
        </a:xfrm>
        <a:prstGeom prst="rect">
          <a:avLst/>
        </a:prstGeom>
      </xdr:spPr>
    </xdr:pic>
    <xdr:clientData/>
  </xdr:twoCellAnchor>
  <xdr:twoCellAnchor>
    <xdr:from>
      <xdr:col>3</xdr:col>
      <xdr:colOff>40171</xdr:colOff>
      <xdr:row>401</xdr:row>
      <xdr:rowOff>38100</xdr:rowOff>
    </xdr:from>
    <xdr:to>
      <xdr:col>3</xdr:col>
      <xdr:colOff>959540</xdr:colOff>
      <xdr:row>401</xdr:row>
      <xdr:rowOff>781050</xdr:rowOff>
    </xdr:to>
    <xdr:pic>
      <xdr:nvPicPr>
        <xdr:cNvPr id="3068" name="Рисунок 3067">
          <a:extLst>
            <a:ext uri="{FF2B5EF4-FFF2-40B4-BE49-F238E27FC236}">
              <a16:creationId xmlns:a16="http://schemas.microsoft.com/office/drawing/2014/main" id="{00000000-0008-0000-0000-0000FC0B0000}"/>
            </a:ext>
          </a:extLst>
        </xdr:cNvPr>
        <xdr:cNvPicPr>
          <a:picLocks noChangeAspect="1"/>
        </xdr:cNvPicPr>
      </xdr:nvPicPr>
      <xdr:blipFill>
        <a:blip xmlns:r="http://schemas.openxmlformats.org/officeDocument/2006/relationships" r:embed="rId378" cstate="screen"/>
        <a:stretch>
          <a:fillRect/>
        </a:stretch>
      </xdr:blipFill>
      <xdr:spPr>
        <a:xfrm>
          <a:off x="1449705" y="308413785"/>
          <a:ext cx="919480" cy="742950"/>
        </a:xfrm>
        <a:prstGeom prst="rect">
          <a:avLst/>
        </a:prstGeom>
      </xdr:spPr>
    </xdr:pic>
    <xdr:clientData/>
  </xdr:twoCellAnchor>
  <xdr:twoCellAnchor>
    <xdr:from>
      <xdr:col>3</xdr:col>
      <xdr:colOff>104775</xdr:colOff>
      <xdr:row>402</xdr:row>
      <xdr:rowOff>69337</xdr:rowOff>
    </xdr:from>
    <xdr:to>
      <xdr:col>3</xdr:col>
      <xdr:colOff>857250</xdr:colOff>
      <xdr:row>402</xdr:row>
      <xdr:rowOff>895349</xdr:rowOff>
    </xdr:to>
    <xdr:pic>
      <xdr:nvPicPr>
        <xdr:cNvPr id="3022" name="Рисунок 3021">
          <a:extLst>
            <a:ext uri="{FF2B5EF4-FFF2-40B4-BE49-F238E27FC236}">
              <a16:creationId xmlns:a16="http://schemas.microsoft.com/office/drawing/2014/main" id="{00000000-0008-0000-0000-0000CE0B0000}"/>
            </a:ext>
          </a:extLst>
        </xdr:cNvPr>
        <xdr:cNvPicPr>
          <a:picLocks noChangeAspect="1"/>
        </xdr:cNvPicPr>
      </xdr:nvPicPr>
      <xdr:blipFill>
        <a:blip xmlns:r="http://schemas.openxmlformats.org/officeDocument/2006/relationships" r:embed="rId379" cstate="screen"/>
        <a:stretch>
          <a:fillRect/>
        </a:stretch>
      </xdr:blipFill>
      <xdr:spPr>
        <a:xfrm>
          <a:off x="1514475" y="309292625"/>
          <a:ext cx="752475" cy="825500"/>
        </a:xfrm>
        <a:prstGeom prst="rect">
          <a:avLst/>
        </a:prstGeom>
      </xdr:spPr>
    </xdr:pic>
    <xdr:clientData/>
  </xdr:twoCellAnchor>
  <xdr:twoCellAnchor>
    <xdr:from>
      <xdr:col>3</xdr:col>
      <xdr:colOff>332133</xdr:colOff>
      <xdr:row>491</xdr:row>
      <xdr:rowOff>75786</xdr:rowOff>
    </xdr:from>
    <xdr:to>
      <xdr:col>3</xdr:col>
      <xdr:colOff>648396</xdr:colOff>
      <xdr:row>491</xdr:row>
      <xdr:rowOff>876300</xdr:rowOff>
    </xdr:to>
    <xdr:pic>
      <xdr:nvPicPr>
        <xdr:cNvPr id="3024" name="Рисунок 3023">
          <a:extLst>
            <a:ext uri="{FF2B5EF4-FFF2-40B4-BE49-F238E27FC236}">
              <a16:creationId xmlns:a16="http://schemas.microsoft.com/office/drawing/2014/main" id="{00000000-0008-0000-0000-0000D00B0000}"/>
            </a:ext>
          </a:extLst>
        </xdr:cNvPr>
        <xdr:cNvPicPr>
          <a:picLocks noChangeAspect="1"/>
        </xdr:cNvPicPr>
      </xdr:nvPicPr>
      <xdr:blipFill>
        <a:blip xmlns:r="http://schemas.openxmlformats.org/officeDocument/2006/relationships" r:embed="rId380" cstate="screen"/>
        <a:stretch>
          <a:fillRect/>
        </a:stretch>
      </xdr:blipFill>
      <xdr:spPr>
        <a:xfrm>
          <a:off x="1741805" y="378459365"/>
          <a:ext cx="316230" cy="800735"/>
        </a:xfrm>
        <a:prstGeom prst="rect">
          <a:avLst/>
        </a:prstGeom>
      </xdr:spPr>
    </xdr:pic>
    <xdr:clientData/>
  </xdr:twoCellAnchor>
  <xdr:twoCellAnchor>
    <xdr:from>
      <xdr:col>3</xdr:col>
      <xdr:colOff>340415</xdr:colOff>
      <xdr:row>492</xdr:row>
      <xdr:rowOff>49696</xdr:rowOff>
    </xdr:from>
    <xdr:to>
      <xdr:col>3</xdr:col>
      <xdr:colOff>665503</xdr:colOff>
      <xdr:row>492</xdr:row>
      <xdr:rowOff>895349</xdr:rowOff>
    </xdr:to>
    <xdr:pic>
      <xdr:nvPicPr>
        <xdr:cNvPr id="3037" name="Рисунок 3036">
          <a:extLst>
            <a:ext uri="{FF2B5EF4-FFF2-40B4-BE49-F238E27FC236}">
              <a16:creationId xmlns:a16="http://schemas.microsoft.com/office/drawing/2014/main" id="{00000000-0008-0000-0000-0000DD0B0000}"/>
            </a:ext>
          </a:extLst>
        </xdr:cNvPr>
        <xdr:cNvPicPr>
          <a:picLocks noChangeAspect="1"/>
        </xdr:cNvPicPr>
      </xdr:nvPicPr>
      <xdr:blipFill>
        <a:blip xmlns:r="http://schemas.openxmlformats.org/officeDocument/2006/relationships" r:embed="rId381" cstate="screen"/>
        <a:stretch>
          <a:fillRect/>
        </a:stretch>
      </xdr:blipFill>
      <xdr:spPr>
        <a:xfrm>
          <a:off x="1750060" y="379357255"/>
          <a:ext cx="325120" cy="845185"/>
        </a:xfrm>
        <a:prstGeom prst="rect">
          <a:avLst/>
        </a:prstGeom>
      </xdr:spPr>
    </xdr:pic>
    <xdr:clientData/>
  </xdr:twoCellAnchor>
  <xdr:twoCellAnchor>
    <xdr:from>
      <xdr:col>3</xdr:col>
      <xdr:colOff>360708</xdr:colOff>
      <xdr:row>493</xdr:row>
      <xdr:rowOff>71231</xdr:rowOff>
    </xdr:from>
    <xdr:to>
      <xdr:col>3</xdr:col>
      <xdr:colOff>661797</xdr:colOff>
      <xdr:row>493</xdr:row>
      <xdr:rowOff>847724</xdr:rowOff>
    </xdr:to>
    <xdr:pic>
      <xdr:nvPicPr>
        <xdr:cNvPr id="3081" name="Рисунок 3080">
          <a:extLst>
            <a:ext uri="{FF2B5EF4-FFF2-40B4-BE49-F238E27FC236}">
              <a16:creationId xmlns:a16="http://schemas.microsoft.com/office/drawing/2014/main" id="{00000000-0008-0000-0000-0000090C0000}"/>
            </a:ext>
          </a:extLst>
        </xdr:cNvPr>
        <xdr:cNvPicPr>
          <a:picLocks noChangeAspect="1"/>
        </xdr:cNvPicPr>
      </xdr:nvPicPr>
      <xdr:blipFill>
        <a:blip xmlns:r="http://schemas.openxmlformats.org/officeDocument/2006/relationships" r:embed="rId382" cstate="screen"/>
        <a:stretch>
          <a:fillRect/>
        </a:stretch>
      </xdr:blipFill>
      <xdr:spPr>
        <a:xfrm>
          <a:off x="1770380" y="380302770"/>
          <a:ext cx="300990" cy="775970"/>
        </a:xfrm>
        <a:prstGeom prst="rect">
          <a:avLst/>
        </a:prstGeom>
      </xdr:spPr>
    </xdr:pic>
    <xdr:clientData/>
  </xdr:twoCellAnchor>
  <xdr:twoCellAnchor>
    <xdr:from>
      <xdr:col>3</xdr:col>
      <xdr:colOff>294448</xdr:colOff>
      <xdr:row>394</xdr:row>
      <xdr:rowOff>49696</xdr:rowOff>
    </xdr:from>
    <xdr:to>
      <xdr:col>3</xdr:col>
      <xdr:colOff>774380</xdr:colOff>
      <xdr:row>394</xdr:row>
      <xdr:rowOff>762000</xdr:rowOff>
    </xdr:to>
    <xdr:pic>
      <xdr:nvPicPr>
        <xdr:cNvPr id="3091" name="Рисунок 3090">
          <a:extLst>
            <a:ext uri="{FF2B5EF4-FFF2-40B4-BE49-F238E27FC236}">
              <a16:creationId xmlns:a16="http://schemas.microsoft.com/office/drawing/2014/main" id="{00000000-0008-0000-0000-0000130C0000}"/>
            </a:ext>
          </a:extLst>
        </xdr:cNvPr>
        <xdr:cNvPicPr>
          <a:picLocks noChangeAspect="1"/>
        </xdr:cNvPicPr>
      </xdr:nvPicPr>
      <xdr:blipFill>
        <a:blip xmlns:r="http://schemas.openxmlformats.org/officeDocument/2006/relationships" r:embed="rId383" cstate="screen"/>
        <a:stretch>
          <a:fillRect/>
        </a:stretch>
      </xdr:blipFill>
      <xdr:spPr>
        <a:xfrm>
          <a:off x="1703705" y="302586390"/>
          <a:ext cx="480060" cy="712470"/>
        </a:xfrm>
        <a:prstGeom prst="rect">
          <a:avLst/>
        </a:prstGeom>
      </xdr:spPr>
    </xdr:pic>
    <xdr:clientData/>
  </xdr:twoCellAnchor>
  <xdr:twoCellAnchor>
    <xdr:from>
      <xdr:col>3</xdr:col>
      <xdr:colOff>298175</xdr:colOff>
      <xdr:row>395</xdr:row>
      <xdr:rowOff>41413</xdr:rowOff>
    </xdr:from>
    <xdr:to>
      <xdr:col>3</xdr:col>
      <xdr:colOff>777871</xdr:colOff>
      <xdr:row>395</xdr:row>
      <xdr:rowOff>742950</xdr:rowOff>
    </xdr:to>
    <xdr:pic>
      <xdr:nvPicPr>
        <xdr:cNvPr id="3098" name="Рисунок 3097">
          <a:extLst>
            <a:ext uri="{FF2B5EF4-FFF2-40B4-BE49-F238E27FC236}">
              <a16:creationId xmlns:a16="http://schemas.microsoft.com/office/drawing/2014/main" id="{00000000-0008-0000-0000-00001A0C0000}"/>
            </a:ext>
          </a:extLst>
        </xdr:cNvPr>
        <xdr:cNvPicPr>
          <a:picLocks noChangeAspect="1"/>
        </xdr:cNvPicPr>
      </xdr:nvPicPr>
      <xdr:blipFill>
        <a:blip xmlns:r="http://schemas.openxmlformats.org/officeDocument/2006/relationships" r:embed="rId384" cstate="screen"/>
        <a:stretch>
          <a:fillRect/>
        </a:stretch>
      </xdr:blipFill>
      <xdr:spPr>
        <a:xfrm>
          <a:off x="1707515" y="303349660"/>
          <a:ext cx="479425" cy="701675"/>
        </a:xfrm>
        <a:prstGeom prst="rect">
          <a:avLst/>
        </a:prstGeom>
      </xdr:spPr>
    </xdr:pic>
    <xdr:clientData/>
  </xdr:twoCellAnchor>
  <xdr:twoCellAnchor>
    <xdr:from>
      <xdr:col>3</xdr:col>
      <xdr:colOff>132522</xdr:colOff>
      <xdr:row>624</xdr:row>
      <xdr:rowOff>33131</xdr:rowOff>
    </xdr:from>
    <xdr:to>
      <xdr:col>3</xdr:col>
      <xdr:colOff>863637</xdr:colOff>
      <xdr:row>624</xdr:row>
      <xdr:rowOff>800100</xdr:rowOff>
    </xdr:to>
    <xdr:pic>
      <xdr:nvPicPr>
        <xdr:cNvPr id="3114" name="Рисунок 3113">
          <a:extLst>
            <a:ext uri="{FF2B5EF4-FFF2-40B4-BE49-F238E27FC236}">
              <a16:creationId xmlns:a16="http://schemas.microsoft.com/office/drawing/2014/main" id="{00000000-0008-0000-0000-00002A0C0000}"/>
            </a:ext>
          </a:extLst>
        </xdr:cNvPr>
        <xdr:cNvPicPr>
          <a:picLocks noChangeAspect="1"/>
        </xdr:cNvPicPr>
      </xdr:nvPicPr>
      <xdr:blipFill>
        <a:blip xmlns:r="http://schemas.openxmlformats.org/officeDocument/2006/relationships" r:embed="rId385" cstate="screen"/>
        <a:stretch>
          <a:fillRect/>
        </a:stretch>
      </xdr:blipFill>
      <xdr:spPr>
        <a:xfrm>
          <a:off x="1541780" y="484886635"/>
          <a:ext cx="731520" cy="767080"/>
        </a:xfrm>
        <a:prstGeom prst="rect">
          <a:avLst/>
        </a:prstGeom>
      </xdr:spPr>
    </xdr:pic>
    <xdr:clientData/>
  </xdr:twoCellAnchor>
  <xdr:twoCellAnchor>
    <xdr:from>
      <xdr:col>3</xdr:col>
      <xdr:colOff>123825</xdr:colOff>
      <xdr:row>507</xdr:row>
      <xdr:rowOff>59221</xdr:rowOff>
    </xdr:from>
    <xdr:to>
      <xdr:col>3</xdr:col>
      <xdr:colOff>895350</xdr:colOff>
      <xdr:row>507</xdr:row>
      <xdr:rowOff>771525</xdr:rowOff>
    </xdr:to>
    <xdr:pic>
      <xdr:nvPicPr>
        <xdr:cNvPr id="3021" name="Рисунок 3020">
          <a:extLst>
            <a:ext uri="{FF2B5EF4-FFF2-40B4-BE49-F238E27FC236}">
              <a16:creationId xmlns:a16="http://schemas.microsoft.com/office/drawing/2014/main" id="{00000000-0008-0000-0000-0000CD0B0000}"/>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1533525" y="391152380"/>
          <a:ext cx="771525" cy="712470"/>
        </a:xfrm>
        <a:prstGeom prst="rect">
          <a:avLst/>
        </a:prstGeom>
      </xdr:spPr>
    </xdr:pic>
    <xdr:clientData/>
  </xdr:twoCellAnchor>
  <xdr:twoCellAnchor>
    <xdr:from>
      <xdr:col>3</xdr:col>
      <xdr:colOff>347870</xdr:colOff>
      <xdr:row>508</xdr:row>
      <xdr:rowOff>41413</xdr:rowOff>
    </xdr:from>
    <xdr:to>
      <xdr:col>3</xdr:col>
      <xdr:colOff>695325</xdr:colOff>
      <xdr:row>508</xdr:row>
      <xdr:rowOff>662609</xdr:rowOff>
    </xdr:to>
    <xdr:pic>
      <xdr:nvPicPr>
        <xdr:cNvPr id="3102" name="Рисунок 3101">
          <a:extLst>
            <a:ext uri="{FF2B5EF4-FFF2-40B4-BE49-F238E27FC236}">
              <a16:creationId xmlns:a16="http://schemas.microsoft.com/office/drawing/2014/main" id="{00000000-0008-0000-0000-00001E0C0000}"/>
            </a:ext>
          </a:extLst>
        </xdr:cNvPr>
        <xdr:cNvPicPr>
          <a:picLocks noChangeAspect="1"/>
        </xdr:cNvPicPr>
      </xdr:nvPicPr>
      <xdr:blipFill>
        <a:blip xmlns:r="http://schemas.openxmlformats.org/officeDocument/2006/relationships" r:embed="rId387" cstate="print">
          <a:extLst>
            <a:ext uri="{28A0092B-C50C-407E-A947-70E740481C1C}">
              <a14:useLocalDpi xmlns:a14="http://schemas.microsoft.com/office/drawing/2010/main" val="0"/>
            </a:ext>
          </a:extLst>
        </a:blip>
        <a:stretch>
          <a:fillRect/>
        </a:stretch>
      </xdr:blipFill>
      <xdr:spPr>
        <a:xfrm>
          <a:off x="1757045" y="391972800"/>
          <a:ext cx="347980" cy="621030"/>
        </a:xfrm>
        <a:prstGeom prst="rect">
          <a:avLst/>
        </a:prstGeom>
      </xdr:spPr>
    </xdr:pic>
    <xdr:clientData/>
  </xdr:twoCellAnchor>
  <xdr:twoCellAnchor>
    <xdr:from>
      <xdr:col>3</xdr:col>
      <xdr:colOff>337101</xdr:colOff>
      <xdr:row>509</xdr:row>
      <xdr:rowOff>68745</xdr:rowOff>
    </xdr:from>
    <xdr:to>
      <xdr:col>3</xdr:col>
      <xdr:colOff>733424</xdr:colOff>
      <xdr:row>509</xdr:row>
      <xdr:rowOff>733424</xdr:rowOff>
    </xdr:to>
    <xdr:pic>
      <xdr:nvPicPr>
        <xdr:cNvPr id="3105" name="Рисунок 3104">
          <a:extLst>
            <a:ext uri="{FF2B5EF4-FFF2-40B4-BE49-F238E27FC236}">
              <a16:creationId xmlns:a16="http://schemas.microsoft.com/office/drawing/2014/main" id="{00000000-0008-0000-0000-0000210C0000}"/>
            </a:ext>
          </a:extLst>
        </xdr:cNvPr>
        <xdr:cNvPicPr>
          <a:picLocks noChangeAspect="1"/>
        </xdr:cNvPicPr>
      </xdr:nvPicPr>
      <xdr:blipFill>
        <a:blip xmlns:r="http://schemas.openxmlformats.org/officeDocument/2006/relationships" r:embed="rId387" cstate="print">
          <a:extLst>
            <a:ext uri="{28A0092B-C50C-407E-A947-70E740481C1C}">
              <a14:useLocalDpi xmlns:a14="http://schemas.microsoft.com/office/drawing/2010/main" val="0"/>
            </a:ext>
          </a:extLst>
        </a:blip>
        <a:stretch>
          <a:fillRect/>
        </a:stretch>
      </xdr:blipFill>
      <xdr:spPr>
        <a:xfrm>
          <a:off x="1746250" y="392697970"/>
          <a:ext cx="396240" cy="664210"/>
        </a:xfrm>
        <a:prstGeom prst="rect">
          <a:avLst/>
        </a:prstGeom>
      </xdr:spPr>
    </xdr:pic>
    <xdr:clientData/>
  </xdr:twoCellAnchor>
  <xdr:twoCellAnchor>
    <xdr:from>
      <xdr:col>3</xdr:col>
      <xdr:colOff>132522</xdr:colOff>
      <xdr:row>170</xdr:row>
      <xdr:rowOff>76201</xdr:rowOff>
    </xdr:from>
    <xdr:to>
      <xdr:col>3</xdr:col>
      <xdr:colOff>861988</xdr:colOff>
      <xdr:row>170</xdr:row>
      <xdr:rowOff>857251</xdr:rowOff>
    </xdr:to>
    <xdr:pic>
      <xdr:nvPicPr>
        <xdr:cNvPr id="3112" name="Рисунок 3111">
          <a:extLst>
            <a:ext uri="{FF2B5EF4-FFF2-40B4-BE49-F238E27FC236}">
              <a16:creationId xmlns:a16="http://schemas.microsoft.com/office/drawing/2014/main" id="{00000000-0008-0000-0000-0000280C0000}"/>
            </a:ext>
          </a:extLst>
        </xdr:cNvPr>
        <xdr:cNvPicPr>
          <a:picLocks noChangeAspect="1"/>
        </xdr:cNvPicPr>
      </xdr:nvPicPr>
      <xdr:blipFill>
        <a:blip xmlns:r="http://schemas.openxmlformats.org/officeDocument/2006/relationships" r:embed="rId388" cstate="print">
          <a:extLst>
            <a:ext uri="{28A0092B-C50C-407E-A947-70E740481C1C}">
              <a14:useLocalDpi xmlns:a14="http://schemas.microsoft.com/office/drawing/2010/main" val="0"/>
            </a:ext>
          </a:extLst>
        </a:blip>
        <a:stretch>
          <a:fillRect/>
        </a:stretch>
      </xdr:blipFill>
      <xdr:spPr>
        <a:xfrm>
          <a:off x="1541780" y="124730510"/>
          <a:ext cx="729615" cy="781050"/>
        </a:xfrm>
        <a:prstGeom prst="rect">
          <a:avLst/>
        </a:prstGeom>
      </xdr:spPr>
    </xdr:pic>
    <xdr:clientData/>
  </xdr:twoCellAnchor>
  <xdr:twoCellAnchor>
    <xdr:from>
      <xdr:col>3</xdr:col>
      <xdr:colOff>57150</xdr:colOff>
      <xdr:row>481</xdr:row>
      <xdr:rowOff>33130</xdr:rowOff>
    </xdr:from>
    <xdr:to>
      <xdr:col>3</xdr:col>
      <xdr:colOff>981133</xdr:colOff>
      <xdr:row>481</xdr:row>
      <xdr:rowOff>809625</xdr:rowOff>
    </xdr:to>
    <xdr:pic>
      <xdr:nvPicPr>
        <xdr:cNvPr id="3128" name="Рисунок 3127">
          <a:extLst>
            <a:ext uri="{FF2B5EF4-FFF2-40B4-BE49-F238E27FC236}">
              <a16:creationId xmlns:a16="http://schemas.microsoft.com/office/drawing/2014/main" id="{00000000-0008-0000-0000-0000380C0000}"/>
            </a:ext>
          </a:extLst>
        </xdr:cNvPr>
        <xdr:cNvPicPr>
          <a:picLocks noChangeAspect="1"/>
        </xdr:cNvPicPr>
      </xdr:nvPicPr>
      <xdr:blipFill>
        <a:blip xmlns:r="http://schemas.openxmlformats.org/officeDocument/2006/relationships" r:embed="rId389" cstate="print">
          <a:extLst>
            <a:ext uri="{28A0092B-C50C-407E-A947-70E740481C1C}">
              <a14:useLocalDpi xmlns:a14="http://schemas.microsoft.com/office/drawing/2010/main" val="0"/>
            </a:ext>
          </a:extLst>
        </a:blip>
        <a:srcRect l="11539" t="10256" r="14103"/>
        <a:stretch>
          <a:fillRect/>
        </a:stretch>
      </xdr:blipFill>
      <xdr:spPr>
        <a:xfrm>
          <a:off x="1466850" y="370905405"/>
          <a:ext cx="923925" cy="776605"/>
        </a:xfrm>
        <a:prstGeom prst="rect">
          <a:avLst/>
        </a:prstGeom>
      </xdr:spPr>
    </xdr:pic>
    <xdr:clientData/>
  </xdr:twoCellAnchor>
  <xdr:twoCellAnchor>
    <xdr:from>
      <xdr:col>3</xdr:col>
      <xdr:colOff>308372</xdr:colOff>
      <xdr:row>445</xdr:row>
      <xdr:rowOff>13097</xdr:rowOff>
    </xdr:from>
    <xdr:to>
      <xdr:col>3</xdr:col>
      <xdr:colOff>672703</xdr:colOff>
      <xdr:row>445</xdr:row>
      <xdr:rowOff>692049</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48" cstate="screen"/>
        <a:stretch>
          <a:fillRect/>
        </a:stretch>
      </xdr:blipFill>
      <xdr:spPr>
        <a:xfrm>
          <a:off x="1717675" y="343503885"/>
          <a:ext cx="364490" cy="678815"/>
        </a:xfrm>
        <a:prstGeom prst="rect">
          <a:avLst/>
        </a:prstGeom>
      </xdr:spPr>
    </xdr:pic>
    <xdr:clientData/>
  </xdr:twoCellAnchor>
  <xdr:twoCellAnchor>
    <xdr:from>
      <xdr:col>3</xdr:col>
      <xdr:colOff>228185</xdr:colOff>
      <xdr:row>163</xdr:row>
      <xdr:rowOff>42655</xdr:rowOff>
    </xdr:from>
    <xdr:to>
      <xdr:col>3</xdr:col>
      <xdr:colOff>819150</xdr:colOff>
      <xdr:row>163</xdr:row>
      <xdr:rowOff>676342</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90" cstate="print"/>
        <a:stretch>
          <a:fillRect/>
        </a:stretch>
      </xdr:blipFill>
      <xdr:spPr>
        <a:xfrm>
          <a:off x="1637665" y="119578755"/>
          <a:ext cx="591185" cy="633730"/>
        </a:xfrm>
        <a:prstGeom prst="rect">
          <a:avLst/>
        </a:prstGeom>
      </xdr:spPr>
    </xdr:pic>
    <xdr:clientData/>
  </xdr:twoCellAnchor>
  <xdr:twoCellAnchor>
    <xdr:from>
      <xdr:col>3</xdr:col>
      <xdr:colOff>85725</xdr:colOff>
      <xdr:row>503</xdr:row>
      <xdr:rowOff>106846</xdr:rowOff>
    </xdr:from>
    <xdr:to>
      <xdr:col>3</xdr:col>
      <xdr:colOff>957518</xdr:colOff>
      <xdr:row>503</xdr:row>
      <xdr:rowOff>876300</xdr:rowOff>
    </xdr:to>
    <xdr:pic>
      <xdr:nvPicPr>
        <xdr:cNvPr id="3014" name="Рисунок 3013">
          <a:extLst>
            <a:ext uri="{FF2B5EF4-FFF2-40B4-BE49-F238E27FC236}">
              <a16:creationId xmlns:a16="http://schemas.microsoft.com/office/drawing/2014/main" id="{00000000-0008-0000-0000-0000C60B0000}"/>
            </a:ext>
          </a:extLst>
        </xdr:cNvPr>
        <xdr:cNvPicPr>
          <a:picLocks noChangeAspect="1"/>
        </xdr:cNvPicPr>
      </xdr:nvPicPr>
      <xdr:blipFill>
        <a:blip xmlns:r="http://schemas.openxmlformats.org/officeDocument/2006/relationships" r:embed="rId391" cstate="print"/>
        <a:stretch>
          <a:fillRect/>
        </a:stretch>
      </xdr:blipFill>
      <xdr:spPr>
        <a:xfrm>
          <a:off x="1495425" y="387694805"/>
          <a:ext cx="871220" cy="769620"/>
        </a:xfrm>
        <a:prstGeom prst="rect">
          <a:avLst/>
        </a:prstGeom>
      </xdr:spPr>
    </xdr:pic>
    <xdr:clientData/>
  </xdr:twoCellAnchor>
  <xdr:twoCellAnchor>
    <xdr:from>
      <xdr:col>3</xdr:col>
      <xdr:colOff>28576</xdr:colOff>
      <xdr:row>504</xdr:row>
      <xdr:rowOff>41412</xdr:rowOff>
    </xdr:from>
    <xdr:to>
      <xdr:col>3</xdr:col>
      <xdr:colOff>971550</xdr:colOff>
      <xdr:row>504</xdr:row>
      <xdr:rowOff>800099</xdr:rowOff>
    </xdr:to>
    <xdr:pic>
      <xdr:nvPicPr>
        <xdr:cNvPr id="3027" name="Рисунок 3026">
          <a:extLst>
            <a:ext uri="{FF2B5EF4-FFF2-40B4-BE49-F238E27FC236}">
              <a16:creationId xmlns:a16="http://schemas.microsoft.com/office/drawing/2014/main" id="{00000000-0008-0000-0000-0000D30B0000}"/>
            </a:ext>
          </a:extLst>
        </xdr:cNvPr>
        <xdr:cNvPicPr>
          <a:picLocks noChangeAspect="1"/>
        </xdr:cNvPicPr>
      </xdr:nvPicPr>
      <xdr:blipFill>
        <a:blip xmlns:r="http://schemas.openxmlformats.org/officeDocument/2006/relationships" r:embed="rId392" cstate="print"/>
        <a:stretch>
          <a:fillRect/>
        </a:stretch>
      </xdr:blipFill>
      <xdr:spPr>
        <a:xfrm>
          <a:off x="1438275" y="388572375"/>
          <a:ext cx="942975" cy="758190"/>
        </a:xfrm>
        <a:prstGeom prst="rect">
          <a:avLst/>
        </a:prstGeom>
      </xdr:spPr>
    </xdr:pic>
    <xdr:clientData/>
  </xdr:twoCellAnchor>
  <xdr:twoCellAnchor>
    <xdr:from>
      <xdr:col>3</xdr:col>
      <xdr:colOff>397565</xdr:colOff>
      <xdr:row>457</xdr:row>
      <xdr:rowOff>29404</xdr:rowOff>
    </xdr:from>
    <xdr:to>
      <xdr:col>3</xdr:col>
      <xdr:colOff>658586</xdr:colOff>
      <xdr:row>457</xdr:row>
      <xdr:rowOff>733425</xdr:rowOff>
    </xdr:to>
    <xdr:pic>
      <xdr:nvPicPr>
        <xdr:cNvPr id="3106" name="Рисунок 3105">
          <a:extLst>
            <a:ext uri="{FF2B5EF4-FFF2-40B4-BE49-F238E27FC236}">
              <a16:creationId xmlns:a16="http://schemas.microsoft.com/office/drawing/2014/main" id="{00000000-0008-0000-0000-0000220C0000}"/>
            </a:ext>
          </a:extLst>
        </xdr:cNvPr>
        <xdr:cNvPicPr>
          <a:picLocks noChangeAspect="1"/>
        </xdr:cNvPicPr>
      </xdr:nvPicPr>
      <xdr:blipFill>
        <a:blip xmlns:r="http://schemas.openxmlformats.org/officeDocument/2006/relationships" r:embed="rId393" cstate="print"/>
        <a:stretch>
          <a:fillRect/>
        </a:stretch>
      </xdr:blipFill>
      <xdr:spPr>
        <a:xfrm>
          <a:off x="1807210" y="352640900"/>
          <a:ext cx="260985" cy="704215"/>
        </a:xfrm>
        <a:prstGeom prst="rect">
          <a:avLst/>
        </a:prstGeom>
      </xdr:spPr>
    </xdr:pic>
    <xdr:clientData/>
  </xdr:twoCellAnchor>
  <xdr:twoCellAnchor>
    <xdr:from>
      <xdr:col>3</xdr:col>
      <xdr:colOff>124239</xdr:colOff>
      <xdr:row>171</xdr:row>
      <xdr:rowOff>49695</xdr:rowOff>
    </xdr:from>
    <xdr:to>
      <xdr:col>3</xdr:col>
      <xdr:colOff>886239</xdr:colOff>
      <xdr:row>171</xdr:row>
      <xdr:rowOff>678206</xdr:rowOff>
    </xdr:to>
    <xdr:pic>
      <xdr:nvPicPr>
        <xdr:cNvPr id="3136" name="Рисунок 3135">
          <a:extLst>
            <a:ext uri="{FF2B5EF4-FFF2-40B4-BE49-F238E27FC236}">
              <a16:creationId xmlns:a16="http://schemas.microsoft.com/office/drawing/2014/main" id="{00000000-0008-0000-0000-0000400C0000}"/>
            </a:ext>
          </a:extLst>
        </xdr:cNvPr>
        <xdr:cNvPicPr>
          <a:picLocks noChangeAspect="1"/>
        </xdr:cNvPicPr>
      </xdr:nvPicPr>
      <xdr:blipFill>
        <a:blip xmlns:r="http://schemas.openxmlformats.org/officeDocument/2006/relationships" r:embed="rId394" cstate="print"/>
        <a:stretch>
          <a:fillRect/>
        </a:stretch>
      </xdr:blipFill>
      <xdr:spPr>
        <a:xfrm>
          <a:off x="1533525" y="125599190"/>
          <a:ext cx="762000" cy="628650"/>
        </a:xfrm>
        <a:prstGeom prst="rect">
          <a:avLst/>
        </a:prstGeom>
      </xdr:spPr>
    </xdr:pic>
    <xdr:clientData/>
  </xdr:twoCellAnchor>
  <xdr:twoCellAnchor>
    <xdr:from>
      <xdr:col>3</xdr:col>
      <xdr:colOff>405848</xdr:colOff>
      <xdr:row>185</xdr:row>
      <xdr:rowOff>33131</xdr:rowOff>
    </xdr:from>
    <xdr:to>
      <xdr:col>3</xdr:col>
      <xdr:colOff>637761</xdr:colOff>
      <xdr:row>185</xdr:row>
      <xdr:rowOff>682221</xdr:rowOff>
    </xdr:to>
    <xdr:pic>
      <xdr:nvPicPr>
        <xdr:cNvPr id="3138" name="Рисунок 3137">
          <a:extLst>
            <a:ext uri="{FF2B5EF4-FFF2-40B4-BE49-F238E27FC236}">
              <a16:creationId xmlns:a16="http://schemas.microsoft.com/office/drawing/2014/main" id="{00000000-0008-0000-0000-0000420C0000}"/>
            </a:ext>
          </a:extLst>
        </xdr:cNvPr>
        <xdr:cNvPicPr>
          <a:picLocks noChangeAspect="1"/>
        </xdr:cNvPicPr>
      </xdr:nvPicPr>
      <xdr:blipFill>
        <a:blip xmlns:r="http://schemas.openxmlformats.org/officeDocument/2006/relationships" r:embed="rId395" cstate="print"/>
        <a:stretch>
          <a:fillRect/>
        </a:stretch>
      </xdr:blipFill>
      <xdr:spPr>
        <a:xfrm>
          <a:off x="1815465" y="136013825"/>
          <a:ext cx="231775" cy="648970"/>
        </a:xfrm>
        <a:prstGeom prst="rect">
          <a:avLst/>
        </a:prstGeom>
      </xdr:spPr>
    </xdr:pic>
    <xdr:clientData/>
  </xdr:twoCellAnchor>
  <xdr:twoCellAnchor>
    <xdr:from>
      <xdr:col>3</xdr:col>
      <xdr:colOff>348699</xdr:colOff>
      <xdr:row>137</xdr:row>
      <xdr:rowOff>79513</xdr:rowOff>
    </xdr:from>
    <xdr:to>
      <xdr:col>3</xdr:col>
      <xdr:colOff>695325</xdr:colOff>
      <xdr:row>137</xdr:row>
      <xdr:rowOff>680818</xdr:rowOff>
    </xdr:to>
    <xdr:pic>
      <xdr:nvPicPr>
        <xdr:cNvPr id="3140" name="Рисунок 3139">
          <a:extLst>
            <a:ext uri="{FF2B5EF4-FFF2-40B4-BE49-F238E27FC236}">
              <a16:creationId xmlns:a16="http://schemas.microsoft.com/office/drawing/2014/main" id="{00000000-0008-0000-0000-0000440C0000}"/>
            </a:ext>
          </a:extLst>
        </xdr:cNvPr>
        <xdr:cNvPicPr>
          <a:picLocks noChangeAspect="1"/>
        </xdr:cNvPicPr>
      </xdr:nvPicPr>
      <xdr:blipFill>
        <a:blip xmlns:r="http://schemas.openxmlformats.org/officeDocument/2006/relationships" r:embed="rId396" cstate="print"/>
        <a:stretch>
          <a:fillRect/>
        </a:stretch>
      </xdr:blipFill>
      <xdr:spPr>
        <a:xfrm>
          <a:off x="1758315" y="98897440"/>
          <a:ext cx="346710" cy="601345"/>
        </a:xfrm>
        <a:prstGeom prst="rect">
          <a:avLst/>
        </a:prstGeom>
      </xdr:spPr>
    </xdr:pic>
    <xdr:clientData/>
  </xdr:twoCellAnchor>
  <xdr:twoCellAnchor>
    <xdr:from>
      <xdr:col>3</xdr:col>
      <xdr:colOff>248891</xdr:colOff>
      <xdr:row>499</xdr:row>
      <xdr:rowOff>47281</xdr:rowOff>
    </xdr:from>
    <xdr:to>
      <xdr:col>3</xdr:col>
      <xdr:colOff>809625</xdr:colOff>
      <xdr:row>499</xdr:row>
      <xdr:rowOff>800101</xdr:rowOff>
    </xdr:to>
    <xdr:pic>
      <xdr:nvPicPr>
        <xdr:cNvPr id="3154" name="Рисунок 3153" descr="http://cdn.st100sp.com/cache_pictures/103451034/thumb300">
          <a:extLst>
            <a:ext uri="{FF2B5EF4-FFF2-40B4-BE49-F238E27FC236}">
              <a16:creationId xmlns:a16="http://schemas.microsoft.com/office/drawing/2014/main" id="{00000000-0008-0000-0000-0000520C0000}"/>
            </a:ext>
          </a:extLst>
        </xdr:cNvPr>
        <xdr:cNvPicPr>
          <a:picLocks noChangeAspect="1" noChangeArrowheads="1"/>
        </xdr:cNvPicPr>
      </xdr:nvPicPr>
      <xdr:blipFill>
        <a:blip xmlns:r="http://schemas.openxmlformats.org/officeDocument/2006/relationships" r:embed="rId397" cstate="print">
          <a:extLst>
            <a:ext uri="{28A0092B-C50C-407E-A947-70E740481C1C}">
              <a14:useLocalDpi xmlns:a14="http://schemas.microsoft.com/office/drawing/2010/main" val="0"/>
            </a:ext>
          </a:extLst>
        </a:blip>
        <a:srcRect l="22247" t="14865" r="23072" b="14161"/>
        <a:stretch>
          <a:fillRect/>
        </a:stretch>
      </xdr:blipFill>
      <xdr:spPr>
        <a:xfrm>
          <a:off x="1657985" y="384413125"/>
          <a:ext cx="561340" cy="753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243509</xdr:colOff>
      <xdr:row>598</xdr:row>
      <xdr:rowOff>41414</xdr:rowOff>
    </xdr:from>
    <xdr:to>
      <xdr:col>3</xdr:col>
      <xdr:colOff>762000</xdr:colOff>
      <xdr:row>598</xdr:row>
      <xdr:rowOff>755215</xdr:rowOff>
    </xdr:to>
    <xdr:pic>
      <xdr:nvPicPr>
        <xdr:cNvPr id="3197" name="Рисунок 3196">
          <a:extLst>
            <a:ext uri="{FF2B5EF4-FFF2-40B4-BE49-F238E27FC236}">
              <a16:creationId xmlns:a16="http://schemas.microsoft.com/office/drawing/2014/main" id="{00000000-0008-0000-0000-00007D0C0000}"/>
            </a:ext>
          </a:extLst>
        </xdr:cNvPr>
        <xdr:cNvPicPr>
          <a:picLocks noChangeAspect="1"/>
        </xdr:cNvPicPr>
      </xdr:nvPicPr>
      <xdr:blipFill>
        <a:blip xmlns:r="http://schemas.openxmlformats.org/officeDocument/2006/relationships" r:embed="rId398" cstate="print">
          <a:extLst>
            <a:ext uri="{28A0092B-C50C-407E-A947-70E740481C1C}">
              <a14:useLocalDpi xmlns:a14="http://schemas.microsoft.com/office/drawing/2010/main" val="0"/>
            </a:ext>
          </a:extLst>
        </a:blip>
        <a:stretch>
          <a:fillRect/>
        </a:stretch>
      </xdr:blipFill>
      <xdr:spPr>
        <a:xfrm>
          <a:off x="1652905" y="464905090"/>
          <a:ext cx="518795" cy="713740"/>
        </a:xfrm>
        <a:prstGeom prst="rect">
          <a:avLst/>
        </a:prstGeom>
      </xdr:spPr>
    </xdr:pic>
    <xdr:clientData/>
  </xdr:twoCellAnchor>
  <xdr:twoCellAnchor>
    <xdr:from>
      <xdr:col>3</xdr:col>
      <xdr:colOff>323850</xdr:colOff>
      <xdr:row>731</xdr:row>
      <xdr:rowOff>48452</xdr:rowOff>
    </xdr:from>
    <xdr:to>
      <xdr:col>3</xdr:col>
      <xdr:colOff>749162</xdr:colOff>
      <xdr:row>731</xdr:row>
      <xdr:rowOff>684829</xdr:rowOff>
    </xdr:to>
    <xdr:pic>
      <xdr:nvPicPr>
        <xdr:cNvPr id="566" name="Рисунок 565">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338" cstate="screen"/>
        <a:stretch>
          <a:fillRect/>
        </a:stretch>
      </xdr:blipFill>
      <xdr:spPr>
        <a:xfrm>
          <a:off x="1733550" y="566120915"/>
          <a:ext cx="424815" cy="636270"/>
        </a:xfrm>
        <a:prstGeom prst="rect">
          <a:avLst/>
        </a:prstGeom>
      </xdr:spPr>
    </xdr:pic>
    <xdr:clientData/>
  </xdr:twoCellAnchor>
  <xdr:twoCellAnchor>
    <xdr:from>
      <xdr:col>3</xdr:col>
      <xdr:colOff>323022</xdr:colOff>
      <xdr:row>575</xdr:row>
      <xdr:rowOff>33132</xdr:rowOff>
    </xdr:from>
    <xdr:to>
      <xdr:col>3</xdr:col>
      <xdr:colOff>720587</xdr:colOff>
      <xdr:row>575</xdr:row>
      <xdr:rowOff>666874</xdr:rowOff>
    </xdr:to>
    <xdr:pic>
      <xdr:nvPicPr>
        <xdr:cNvPr id="568" name="Рисунок 567">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399"/>
        <a:stretch>
          <a:fillRect/>
        </a:stretch>
      </xdr:blipFill>
      <xdr:spPr>
        <a:xfrm>
          <a:off x="1732280" y="446434210"/>
          <a:ext cx="397510" cy="633730"/>
        </a:xfrm>
        <a:prstGeom prst="rect">
          <a:avLst/>
        </a:prstGeom>
      </xdr:spPr>
    </xdr:pic>
    <xdr:clientData/>
  </xdr:twoCellAnchor>
  <xdr:twoCellAnchor>
    <xdr:from>
      <xdr:col>3</xdr:col>
      <xdr:colOff>136922</xdr:colOff>
      <xdr:row>649</xdr:row>
      <xdr:rowOff>47625</xdr:rowOff>
    </xdr:from>
    <xdr:to>
      <xdr:col>3</xdr:col>
      <xdr:colOff>907518</xdr:colOff>
      <xdr:row>649</xdr:row>
      <xdr:rowOff>653652</xdr:rowOff>
    </xdr:to>
    <xdr:pic>
      <xdr:nvPicPr>
        <xdr:cNvPr id="538" name="Рисунок 537">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400" cstate="print">
          <a:extLst>
            <a:ext uri="{28A0092B-C50C-407E-A947-70E740481C1C}">
              <a14:useLocalDpi xmlns:a14="http://schemas.microsoft.com/office/drawing/2010/main" val="0"/>
            </a:ext>
          </a:extLst>
        </a:blip>
        <a:srcRect t="10000" b="8750"/>
        <a:stretch>
          <a:fillRect/>
        </a:stretch>
      </xdr:blipFill>
      <xdr:spPr>
        <a:xfrm>
          <a:off x="1546225" y="503691525"/>
          <a:ext cx="770890" cy="605790"/>
        </a:xfrm>
        <a:prstGeom prst="rect">
          <a:avLst/>
        </a:prstGeom>
      </xdr:spPr>
    </xdr:pic>
    <xdr:clientData/>
  </xdr:twoCellAnchor>
  <xdr:twoCellAnchor>
    <xdr:from>
      <xdr:col>3</xdr:col>
      <xdr:colOff>91461</xdr:colOff>
      <xdr:row>675</xdr:row>
      <xdr:rowOff>15479</xdr:rowOff>
    </xdr:from>
    <xdr:to>
      <xdr:col>3</xdr:col>
      <xdr:colOff>934641</xdr:colOff>
      <xdr:row>675</xdr:row>
      <xdr:rowOff>653653</xdr:rowOff>
    </xdr:to>
    <xdr:pic>
      <xdr:nvPicPr>
        <xdr:cNvPr id="590" name="Рисунок 589" descr="http://cdn.st100sp.com/cache_pictures/076555678/thumb300">
          <a:extLst>
            <a:ext uri="{FF2B5EF4-FFF2-40B4-BE49-F238E27FC236}">
              <a16:creationId xmlns:a16="http://schemas.microsoft.com/office/drawing/2014/main" id="{00000000-0008-0000-0000-00004E020000}"/>
            </a:ext>
          </a:extLst>
        </xdr:cNvPr>
        <xdr:cNvPicPr>
          <a:picLocks noChangeAspect="1" noChangeArrowheads="1"/>
        </xdr:cNvPicPr>
      </xdr:nvPicPr>
      <xdr:blipFill>
        <a:blip xmlns:r="http://schemas.openxmlformats.org/officeDocument/2006/relationships" r:embed="rId401" cstate="print">
          <a:extLst>
            <a:ext uri="{28A0092B-C50C-407E-A947-70E740481C1C}">
              <a14:useLocalDpi xmlns:a14="http://schemas.microsoft.com/office/drawing/2010/main" val="0"/>
            </a:ext>
          </a:extLst>
        </a:blip>
        <a:srcRect/>
        <a:stretch>
          <a:fillRect/>
        </a:stretch>
      </xdr:blipFill>
      <xdr:spPr>
        <a:xfrm>
          <a:off x="1501140" y="523520670"/>
          <a:ext cx="842645"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244080</xdr:colOff>
      <xdr:row>616</xdr:row>
      <xdr:rowOff>26195</xdr:rowOff>
    </xdr:from>
    <xdr:to>
      <xdr:col>3</xdr:col>
      <xdr:colOff>744142</xdr:colOff>
      <xdr:row>616</xdr:row>
      <xdr:rowOff>683419</xdr:rowOff>
    </xdr:to>
    <xdr:pic>
      <xdr:nvPicPr>
        <xdr:cNvPr id="3338" name="Рисунок 3337">
          <a:extLst>
            <a:ext uri="{FF2B5EF4-FFF2-40B4-BE49-F238E27FC236}">
              <a16:creationId xmlns:a16="http://schemas.microsoft.com/office/drawing/2014/main" id="{00000000-0008-0000-0000-00000A0D0000}"/>
            </a:ext>
          </a:extLst>
        </xdr:cNvPr>
        <xdr:cNvPicPr>
          <a:picLocks noChangeAspect="1"/>
        </xdr:cNvPicPr>
      </xdr:nvPicPr>
      <xdr:blipFill>
        <a:blip xmlns:r="http://schemas.openxmlformats.org/officeDocument/2006/relationships" r:embed="rId402" cstate="print">
          <a:extLst>
            <a:ext uri="{28A0092B-C50C-407E-A947-70E740481C1C}">
              <a14:useLocalDpi xmlns:a14="http://schemas.microsoft.com/office/drawing/2010/main" val="0"/>
            </a:ext>
          </a:extLst>
        </a:blip>
        <a:stretch>
          <a:fillRect/>
        </a:stretch>
      </xdr:blipFill>
      <xdr:spPr>
        <a:xfrm>
          <a:off x="1653540" y="478756980"/>
          <a:ext cx="499745" cy="657225"/>
        </a:xfrm>
        <a:prstGeom prst="rect">
          <a:avLst/>
        </a:prstGeom>
      </xdr:spPr>
    </xdr:pic>
    <xdr:clientData/>
  </xdr:twoCellAnchor>
  <xdr:twoCellAnchor>
    <xdr:from>
      <xdr:col>3</xdr:col>
      <xdr:colOff>41000</xdr:colOff>
      <xdr:row>413</xdr:row>
      <xdr:rowOff>62948</xdr:rowOff>
    </xdr:from>
    <xdr:to>
      <xdr:col>4</xdr:col>
      <xdr:colOff>864</xdr:colOff>
      <xdr:row>413</xdr:row>
      <xdr:rowOff>809625</xdr:rowOff>
    </xdr:to>
    <xdr:pic>
      <xdr:nvPicPr>
        <xdr:cNvPr id="3355" name="Рисунок 3354">
          <a:extLst>
            <a:ext uri="{FF2B5EF4-FFF2-40B4-BE49-F238E27FC236}">
              <a16:creationId xmlns:a16="http://schemas.microsoft.com/office/drawing/2014/main" id="{00000000-0008-0000-0000-00001B0D0000}"/>
            </a:ext>
          </a:extLst>
        </xdr:cNvPr>
        <xdr:cNvPicPr>
          <a:picLocks noChangeAspect="1"/>
        </xdr:cNvPicPr>
      </xdr:nvPicPr>
      <xdr:blipFill>
        <a:blip xmlns:r="http://schemas.openxmlformats.org/officeDocument/2006/relationships" r:embed="rId403" cstate="print">
          <a:extLst>
            <a:ext uri="{28A0092B-C50C-407E-A947-70E740481C1C}">
              <a14:useLocalDpi xmlns:a14="http://schemas.microsoft.com/office/drawing/2010/main" val="0"/>
            </a:ext>
          </a:extLst>
        </a:blip>
        <a:stretch>
          <a:fillRect/>
        </a:stretch>
      </xdr:blipFill>
      <xdr:spPr>
        <a:xfrm>
          <a:off x="1450340" y="319097025"/>
          <a:ext cx="950595" cy="746760"/>
        </a:xfrm>
        <a:prstGeom prst="rect">
          <a:avLst/>
        </a:prstGeom>
      </xdr:spPr>
    </xdr:pic>
    <xdr:clientData/>
  </xdr:twoCellAnchor>
  <xdr:twoCellAnchor>
    <xdr:from>
      <xdr:col>3</xdr:col>
      <xdr:colOff>26496</xdr:colOff>
      <xdr:row>414</xdr:row>
      <xdr:rowOff>34374</xdr:rowOff>
    </xdr:from>
    <xdr:to>
      <xdr:col>3</xdr:col>
      <xdr:colOff>988315</xdr:colOff>
      <xdr:row>414</xdr:row>
      <xdr:rowOff>819150</xdr:rowOff>
    </xdr:to>
    <xdr:pic>
      <xdr:nvPicPr>
        <xdr:cNvPr id="3357" name="Рисунок 3356">
          <a:extLst>
            <a:ext uri="{FF2B5EF4-FFF2-40B4-BE49-F238E27FC236}">
              <a16:creationId xmlns:a16="http://schemas.microsoft.com/office/drawing/2014/main" id="{00000000-0008-0000-0000-00001D0D0000}"/>
            </a:ext>
          </a:extLst>
        </xdr:cNvPr>
        <xdr:cNvPicPr>
          <a:picLocks noChangeAspect="1"/>
        </xdr:cNvPicPr>
      </xdr:nvPicPr>
      <xdr:blipFill>
        <a:blip xmlns:r="http://schemas.openxmlformats.org/officeDocument/2006/relationships" r:embed="rId404" cstate="print">
          <a:extLst>
            <a:ext uri="{28A0092B-C50C-407E-A947-70E740481C1C}">
              <a14:useLocalDpi xmlns:a14="http://schemas.microsoft.com/office/drawing/2010/main" val="0"/>
            </a:ext>
          </a:extLst>
        </a:blip>
        <a:stretch>
          <a:fillRect/>
        </a:stretch>
      </xdr:blipFill>
      <xdr:spPr>
        <a:xfrm>
          <a:off x="1435735" y="319916175"/>
          <a:ext cx="962025" cy="784860"/>
        </a:xfrm>
        <a:prstGeom prst="rect">
          <a:avLst/>
        </a:prstGeom>
      </xdr:spPr>
    </xdr:pic>
    <xdr:clientData/>
  </xdr:twoCellAnchor>
  <xdr:twoCellAnchor>
    <xdr:from>
      <xdr:col>3</xdr:col>
      <xdr:colOff>38513</xdr:colOff>
      <xdr:row>415</xdr:row>
      <xdr:rowOff>27072</xdr:rowOff>
    </xdr:from>
    <xdr:to>
      <xdr:col>4</xdr:col>
      <xdr:colOff>1426</xdr:colOff>
      <xdr:row>415</xdr:row>
      <xdr:rowOff>781050</xdr:rowOff>
    </xdr:to>
    <xdr:pic>
      <xdr:nvPicPr>
        <xdr:cNvPr id="3362" name="Рисунок 3361">
          <a:extLst>
            <a:ext uri="{FF2B5EF4-FFF2-40B4-BE49-F238E27FC236}">
              <a16:creationId xmlns:a16="http://schemas.microsoft.com/office/drawing/2014/main" id="{00000000-0008-0000-0000-0000220D0000}"/>
            </a:ext>
          </a:extLst>
        </xdr:cNvPr>
        <xdr:cNvPicPr>
          <a:picLocks noChangeAspect="1"/>
        </xdr:cNvPicPr>
      </xdr:nvPicPr>
      <xdr:blipFill>
        <a:blip xmlns:r="http://schemas.openxmlformats.org/officeDocument/2006/relationships" r:embed="rId405" cstate="print">
          <a:extLst>
            <a:ext uri="{28A0092B-C50C-407E-A947-70E740481C1C}">
              <a14:useLocalDpi xmlns:a14="http://schemas.microsoft.com/office/drawing/2010/main" val="0"/>
            </a:ext>
          </a:extLst>
        </a:blip>
        <a:stretch>
          <a:fillRect/>
        </a:stretch>
      </xdr:blipFill>
      <xdr:spPr>
        <a:xfrm>
          <a:off x="1447800" y="320737230"/>
          <a:ext cx="953770" cy="754380"/>
        </a:xfrm>
        <a:prstGeom prst="rect">
          <a:avLst/>
        </a:prstGeom>
      </xdr:spPr>
    </xdr:pic>
    <xdr:clientData/>
  </xdr:twoCellAnchor>
  <xdr:twoCellAnchor>
    <xdr:from>
      <xdr:col>3</xdr:col>
      <xdr:colOff>344092</xdr:colOff>
      <xdr:row>81</xdr:row>
      <xdr:rowOff>26194</xdr:rowOff>
    </xdr:from>
    <xdr:to>
      <xdr:col>3</xdr:col>
      <xdr:colOff>706042</xdr:colOff>
      <xdr:row>81</xdr:row>
      <xdr:rowOff>679252</xdr:rowOff>
    </xdr:to>
    <xdr:pic>
      <xdr:nvPicPr>
        <xdr:cNvPr id="646" name="Рисунок 645">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406" cstate="print"/>
        <a:stretch>
          <a:fillRect/>
        </a:stretch>
      </xdr:blipFill>
      <xdr:spPr>
        <a:xfrm>
          <a:off x="1753235" y="54317900"/>
          <a:ext cx="361950" cy="652780"/>
        </a:xfrm>
        <a:prstGeom prst="rect">
          <a:avLst/>
        </a:prstGeom>
      </xdr:spPr>
    </xdr:pic>
    <xdr:clientData/>
  </xdr:twoCellAnchor>
  <xdr:twoCellAnchor>
    <xdr:from>
      <xdr:col>3</xdr:col>
      <xdr:colOff>376445</xdr:colOff>
      <xdr:row>82</xdr:row>
      <xdr:rowOff>41415</xdr:rowOff>
    </xdr:from>
    <xdr:to>
      <xdr:col>3</xdr:col>
      <xdr:colOff>693597</xdr:colOff>
      <xdr:row>82</xdr:row>
      <xdr:rowOff>670893</xdr:rowOff>
    </xdr:to>
    <xdr:pic>
      <xdr:nvPicPr>
        <xdr:cNvPr id="667" name="Рисунок 666">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407" cstate="print"/>
        <a:stretch>
          <a:fillRect/>
        </a:stretch>
      </xdr:blipFill>
      <xdr:spPr>
        <a:xfrm>
          <a:off x="1785620" y="55031005"/>
          <a:ext cx="317500" cy="629285"/>
        </a:xfrm>
        <a:prstGeom prst="rect">
          <a:avLst/>
        </a:prstGeom>
      </xdr:spPr>
    </xdr:pic>
    <xdr:clientData/>
  </xdr:twoCellAnchor>
  <xdr:twoCellAnchor>
    <xdr:from>
      <xdr:col>3</xdr:col>
      <xdr:colOff>164306</xdr:colOff>
      <xdr:row>86</xdr:row>
      <xdr:rowOff>42864</xdr:rowOff>
    </xdr:from>
    <xdr:to>
      <xdr:col>3</xdr:col>
      <xdr:colOff>847549</xdr:colOff>
      <xdr:row>86</xdr:row>
      <xdr:rowOff>895350</xdr:rowOff>
    </xdr:to>
    <xdr:pic>
      <xdr:nvPicPr>
        <xdr:cNvPr id="3253" name="Рисунок 3252">
          <a:extLst>
            <a:ext uri="{FF2B5EF4-FFF2-40B4-BE49-F238E27FC236}">
              <a16:creationId xmlns:a16="http://schemas.microsoft.com/office/drawing/2014/main" id="{00000000-0008-0000-0000-0000B50C0000}"/>
            </a:ext>
          </a:extLst>
        </xdr:cNvPr>
        <xdr:cNvPicPr>
          <a:picLocks noChangeAspect="1"/>
        </xdr:cNvPicPr>
      </xdr:nvPicPr>
      <xdr:blipFill>
        <a:blip xmlns:r="http://schemas.openxmlformats.org/officeDocument/2006/relationships" r:embed="rId408" cstate="print">
          <a:extLst>
            <a:ext uri="{28A0092B-C50C-407E-A947-70E740481C1C}">
              <a14:useLocalDpi xmlns:a14="http://schemas.microsoft.com/office/drawing/2010/main" val="0"/>
            </a:ext>
          </a:extLst>
        </a:blip>
        <a:stretch>
          <a:fillRect/>
        </a:stretch>
      </xdr:blipFill>
      <xdr:spPr>
        <a:xfrm>
          <a:off x="1573530" y="57316370"/>
          <a:ext cx="683260" cy="852805"/>
        </a:xfrm>
        <a:prstGeom prst="rect">
          <a:avLst/>
        </a:prstGeom>
      </xdr:spPr>
    </xdr:pic>
    <xdr:clientData/>
  </xdr:twoCellAnchor>
  <xdr:twoCellAnchor>
    <xdr:from>
      <xdr:col>3</xdr:col>
      <xdr:colOff>304801</xdr:colOff>
      <xdr:row>138</xdr:row>
      <xdr:rowOff>23814</xdr:rowOff>
    </xdr:from>
    <xdr:to>
      <xdr:col>3</xdr:col>
      <xdr:colOff>758818</xdr:colOff>
      <xdr:row>138</xdr:row>
      <xdr:rowOff>742950</xdr:rowOff>
    </xdr:to>
    <xdr:pic>
      <xdr:nvPicPr>
        <xdr:cNvPr id="3273" name="Рисунок 3272">
          <a:extLst>
            <a:ext uri="{FF2B5EF4-FFF2-40B4-BE49-F238E27FC236}">
              <a16:creationId xmlns:a16="http://schemas.microsoft.com/office/drawing/2014/main" id="{00000000-0008-0000-0000-0000C90C0000}"/>
            </a:ext>
          </a:extLst>
        </xdr:cNvPr>
        <xdr:cNvPicPr>
          <a:picLocks noChangeAspect="1"/>
        </xdr:cNvPicPr>
      </xdr:nvPicPr>
      <xdr:blipFill>
        <a:blip xmlns:r="http://schemas.openxmlformats.org/officeDocument/2006/relationships" r:embed="rId409" cstate="print">
          <a:extLst>
            <a:ext uri="{28A0092B-C50C-407E-A947-70E740481C1C}">
              <a14:useLocalDpi xmlns:a14="http://schemas.microsoft.com/office/drawing/2010/main" val="0"/>
            </a:ext>
          </a:extLst>
        </a:blip>
        <a:stretch>
          <a:fillRect/>
        </a:stretch>
      </xdr:blipFill>
      <xdr:spPr>
        <a:xfrm>
          <a:off x="1714500" y="99539425"/>
          <a:ext cx="453390" cy="719455"/>
        </a:xfrm>
        <a:prstGeom prst="rect">
          <a:avLst/>
        </a:prstGeom>
      </xdr:spPr>
    </xdr:pic>
    <xdr:clientData/>
  </xdr:twoCellAnchor>
  <xdr:twoCellAnchor>
    <xdr:from>
      <xdr:col>3</xdr:col>
      <xdr:colOff>332186</xdr:colOff>
      <xdr:row>139</xdr:row>
      <xdr:rowOff>33338</xdr:rowOff>
    </xdr:from>
    <xdr:to>
      <xdr:col>3</xdr:col>
      <xdr:colOff>766024</xdr:colOff>
      <xdr:row>139</xdr:row>
      <xdr:rowOff>781049</xdr:rowOff>
    </xdr:to>
    <xdr:pic>
      <xdr:nvPicPr>
        <xdr:cNvPr id="3280" name="Рисунок 3279">
          <a:extLst>
            <a:ext uri="{FF2B5EF4-FFF2-40B4-BE49-F238E27FC236}">
              <a16:creationId xmlns:a16="http://schemas.microsoft.com/office/drawing/2014/main" id="{00000000-0008-0000-0000-0000D00C0000}"/>
            </a:ext>
          </a:extLst>
        </xdr:cNvPr>
        <xdr:cNvPicPr>
          <a:picLocks noChangeAspect="1"/>
        </xdr:cNvPicPr>
      </xdr:nvPicPr>
      <xdr:blipFill>
        <a:blip xmlns:r="http://schemas.openxmlformats.org/officeDocument/2006/relationships" r:embed="rId410" cstate="print">
          <a:extLst>
            <a:ext uri="{28A0092B-C50C-407E-A947-70E740481C1C}">
              <a14:useLocalDpi xmlns:a14="http://schemas.microsoft.com/office/drawing/2010/main" val="0"/>
            </a:ext>
          </a:extLst>
        </a:blip>
        <a:stretch>
          <a:fillRect/>
        </a:stretch>
      </xdr:blipFill>
      <xdr:spPr>
        <a:xfrm>
          <a:off x="1741805" y="100349050"/>
          <a:ext cx="433705" cy="747395"/>
        </a:xfrm>
        <a:prstGeom prst="rect">
          <a:avLst/>
        </a:prstGeom>
      </xdr:spPr>
    </xdr:pic>
    <xdr:clientData/>
  </xdr:twoCellAnchor>
  <xdr:twoCellAnchor>
    <xdr:from>
      <xdr:col>3</xdr:col>
      <xdr:colOff>314740</xdr:colOff>
      <xdr:row>565</xdr:row>
      <xdr:rowOff>41413</xdr:rowOff>
    </xdr:from>
    <xdr:to>
      <xdr:col>3</xdr:col>
      <xdr:colOff>683010</xdr:colOff>
      <xdr:row>565</xdr:row>
      <xdr:rowOff>662609</xdr:rowOff>
    </xdr:to>
    <xdr:pic>
      <xdr:nvPicPr>
        <xdr:cNvPr id="3033" name="Рисунок 3032">
          <a:extLst>
            <a:ext uri="{FF2B5EF4-FFF2-40B4-BE49-F238E27FC236}">
              <a16:creationId xmlns:a16="http://schemas.microsoft.com/office/drawing/2014/main" id="{00000000-0008-0000-0000-0000D90B0000}"/>
            </a:ext>
          </a:extLst>
        </xdr:cNvPr>
        <xdr:cNvPicPr>
          <a:picLocks noChangeAspect="1"/>
        </xdr:cNvPicPr>
      </xdr:nvPicPr>
      <xdr:blipFill>
        <a:blip xmlns:r="http://schemas.openxmlformats.org/officeDocument/2006/relationships" r:embed="rId411" cstate="screen"/>
        <a:stretch>
          <a:fillRect/>
        </a:stretch>
      </xdr:blipFill>
      <xdr:spPr>
        <a:xfrm>
          <a:off x="1724025" y="438800240"/>
          <a:ext cx="368300" cy="621030"/>
        </a:xfrm>
        <a:prstGeom prst="rect">
          <a:avLst/>
        </a:prstGeom>
      </xdr:spPr>
    </xdr:pic>
    <xdr:clientData/>
  </xdr:twoCellAnchor>
  <xdr:twoCellAnchor>
    <xdr:from>
      <xdr:col>3</xdr:col>
      <xdr:colOff>331305</xdr:colOff>
      <xdr:row>566</xdr:row>
      <xdr:rowOff>33132</xdr:rowOff>
    </xdr:from>
    <xdr:to>
      <xdr:col>3</xdr:col>
      <xdr:colOff>704021</xdr:colOff>
      <xdr:row>566</xdr:row>
      <xdr:rowOff>679173</xdr:rowOff>
    </xdr:to>
    <xdr:pic>
      <xdr:nvPicPr>
        <xdr:cNvPr id="3079" name="Рисунок 3078">
          <a:extLst>
            <a:ext uri="{FF2B5EF4-FFF2-40B4-BE49-F238E27FC236}">
              <a16:creationId xmlns:a16="http://schemas.microsoft.com/office/drawing/2014/main" id="{00000000-0008-0000-0000-0000070C0000}"/>
            </a:ext>
          </a:extLst>
        </xdr:cNvPr>
        <xdr:cNvPicPr>
          <a:picLocks noChangeAspect="1"/>
        </xdr:cNvPicPr>
      </xdr:nvPicPr>
      <xdr:blipFill>
        <a:blip xmlns:r="http://schemas.openxmlformats.org/officeDocument/2006/relationships" r:embed="rId412" cstate="screen"/>
        <a:stretch>
          <a:fillRect/>
        </a:stretch>
      </xdr:blipFill>
      <xdr:spPr>
        <a:xfrm>
          <a:off x="1740535" y="439563510"/>
          <a:ext cx="372745" cy="645795"/>
        </a:xfrm>
        <a:prstGeom prst="rect">
          <a:avLst/>
        </a:prstGeom>
      </xdr:spPr>
    </xdr:pic>
    <xdr:clientData/>
  </xdr:twoCellAnchor>
  <xdr:twoCellAnchor>
    <xdr:from>
      <xdr:col>3</xdr:col>
      <xdr:colOff>323023</xdr:colOff>
      <xdr:row>567</xdr:row>
      <xdr:rowOff>33130</xdr:rowOff>
    </xdr:from>
    <xdr:to>
      <xdr:col>3</xdr:col>
      <xdr:colOff>695739</xdr:colOff>
      <xdr:row>567</xdr:row>
      <xdr:rowOff>668023</xdr:rowOff>
    </xdr:to>
    <xdr:pic>
      <xdr:nvPicPr>
        <xdr:cNvPr id="3134" name="Рисунок 3133">
          <a:extLst>
            <a:ext uri="{FF2B5EF4-FFF2-40B4-BE49-F238E27FC236}">
              <a16:creationId xmlns:a16="http://schemas.microsoft.com/office/drawing/2014/main" id="{00000000-0008-0000-0000-00003E0C0000}"/>
            </a:ext>
          </a:extLst>
        </xdr:cNvPr>
        <xdr:cNvPicPr>
          <a:picLocks noChangeAspect="1"/>
        </xdr:cNvPicPr>
      </xdr:nvPicPr>
      <xdr:blipFill>
        <a:blip xmlns:r="http://schemas.openxmlformats.org/officeDocument/2006/relationships" r:embed="rId413" cstate="screen"/>
        <a:stretch>
          <a:fillRect/>
        </a:stretch>
      </xdr:blipFill>
      <xdr:spPr>
        <a:xfrm>
          <a:off x="1732280" y="440439810"/>
          <a:ext cx="372745" cy="635000"/>
        </a:xfrm>
        <a:prstGeom prst="rect">
          <a:avLst/>
        </a:prstGeom>
      </xdr:spPr>
    </xdr:pic>
    <xdr:clientData/>
  </xdr:twoCellAnchor>
  <xdr:twoCellAnchor>
    <xdr:from>
      <xdr:col>3</xdr:col>
      <xdr:colOff>347871</xdr:colOff>
      <xdr:row>568</xdr:row>
      <xdr:rowOff>41413</xdr:rowOff>
    </xdr:from>
    <xdr:to>
      <xdr:col>3</xdr:col>
      <xdr:colOff>705188</xdr:colOff>
      <xdr:row>568</xdr:row>
      <xdr:rowOff>679174</xdr:rowOff>
    </xdr:to>
    <xdr:pic>
      <xdr:nvPicPr>
        <xdr:cNvPr id="3141" name="Рисунок 3140">
          <a:extLst>
            <a:ext uri="{FF2B5EF4-FFF2-40B4-BE49-F238E27FC236}">
              <a16:creationId xmlns:a16="http://schemas.microsoft.com/office/drawing/2014/main" id="{00000000-0008-0000-0000-0000450C0000}"/>
            </a:ext>
          </a:extLst>
        </xdr:cNvPr>
        <xdr:cNvPicPr>
          <a:picLocks noChangeAspect="1"/>
        </xdr:cNvPicPr>
      </xdr:nvPicPr>
      <xdr:blipFill>
        <a:blip xmlns:r="http://schemas.openxmlformats.org/officeDocument/2006/relationships" r:embed="rId414" cstate="screen"/>
        <a:stretch>
          <a:fillRect/>
        </a:stretch>
      </xdr:blipFill>
      <xdr:spPr>
        <a:xfrm>
          <a:off x="1757045" y="441324365"/>
          <a:ext cx="357505" cy="637540"/>
        </a:xfrm>
        <a:prstGeom prst="rect">
          <a:avLst/>
        </a:prstGeom>
      </xdr:spPr>
    </xdr:pic>
    <xdr:clientData/>
  </xdr:twoCellAnchor>
  <xdr:twoCellAnchor>
    <xdr:from>
      <xdr:col>3</xdr:col>
      <xdr:colOff>66675</xdr:colOff>
      <xdr:row>510</xdr:row>
      <xdr:rowOff>33132</xdr:rowOff>
    </xdr:from>
    <xdr:to>
      <xdr:col>3</xdr:col>
      <xdr:colOff>952500</xdr:colOff>
      <xdr:row>511</xdr:row>
      <xdr:rowOff>0</xdr:rowOff>
    </xdr:to>
    <xdr:pic>
      <xdr:nvPicPr>
        <xdr:cNvPr id="3151" name="Рисунок 3150">
          <a:extLst>
            <a:ext uri="{FF2B5EF4-FFF2-40B4-BE49-F238E27FC236}">
              <a16:creationId xmlns:a16="http://schemas.microsoft.com/office/drawing/2014/main" id="{00000000-0008-0000-0000-00004F0C0000}"/>
            </a:ext>
          </a:extLst>
        </xdr:cNvPr>
        <xdr:cNvPicPr>
          <a:picLocks noChangeAspect="1"/>
        </xdr:cNvPicPr>
      </xdr:nvPicPr>
      <xdr:blipFill>
        <a:blip xmlns:r="http://schemas.openxmlformats.org/officeDocument/2006/relationships" r:embed="rId415" cstate="screen"/>
        <a:stretch>
          <a:fillRect/>
        </a:stretch>
      </xdr:blipFill>
      <xdr:spPr>
        <a:xfrm>
          <a:off x="1476375" y="393424410"/>
          <a:ext cx="885825" cy="938530"/>
        </a:xfrm>
        <a:prstGeom prst="rect">
          <a:avLst/>
        </a:prstGeom>
      </xdr:spPr>
    </xdr:pic>
    <xdr:clientData/>
  </xdr:twoCellAnchor>
  <xdr:twoCellAnchor>
    <xdr:from>
      <xdr:col>3</xdr:col>
      <xdr:colOff>57150</xdr:colOff>
      <xdr:row>511</xdr:row>
      <xdr:rowOff>42656</xdr:rowOff>
    </xdr:from>
    <xdr:to>
      <xdr:col>3</xdr:col>
      <xdr:colOff>955018</xdr:colOff>
      <xdr:row>511</xdr:row>
      <xdr:rowOff>885825</xdr:rowOff>
    </xdr:to>
    <xdr:pic>
      <xdr:nvPicPr>
        <xdr:cNvPr id="3190" name="Рисунок 3189">
          <a:extLst>
            <a:ext uri="{FF2B5EF4-FFF2-40B4-BE49-F238E27FC236}">
              <a16:creationId xmlns:a16="http://schemas.microsoft.com/office/drawing/2014/main" id="{00000000-0008-0000-0000-0000760C0000}"/>
            </a:ext>
          </a:extLst>
        </xdr:cNvPr>
        <xdr:cNvPicPr>
          <a:picLocks noChangeAspect="1"/>
        </xdr:cNvPicPr>
      </xdr:nvPicPr>
      <xdr:blipFill>
        <a:blip xmlns:r="http://schemas.openxmlformats.org/officeDocument/2006/relationships" r:embed="rId416" cstate="screen"/>
        <a:stretch>
          <a:fillRect/>
        </a:stretch>
      </xdr:blipFill>
      <xdr:spPr>
        <a:xfrm>
          <a:off x="1466850" y="394405485"/>
          <a:ext cx="897255" cy="843280"/>
        </a:xfrm>
        <a:prstGeom prst="rect">
          <a:avLst/>
        </a:prstGeom>
      </xdr:spPr>
    </xdr:pic>
    <xdr:clientData/>
  </xdr:twoCellAnchor>
  <xdr:twoCellAnchor>
    <xdr:from>
      <xdr:col>3</xdr:col>
      <xdr:colOff>321365</xdr:colOff>
      <xdr:row>530</xdr:row>
      <xdr:rowOff>60463</xdr:rowOff>
    </xdr:from>
    <xdr:to>
      <xdr:col>3</xdr:col>
      <xdr:colOff>685584</xdr:colOff>
      <xdr:row>530</xdr:row>
      <xdr:rowOff>962025</xdr:rowOff>
    </xdr:to>
    <xdr:pic>
      <xdr:nvPicPr>
        <xdr:cNvPr id="3201" name="Рисунок 3200">
          <a:extLst>
            <a:ext uri="{FF2B5EF4-FFF2-40B4-BE49-F238E27FC236}">
              <a16:creationId xmlns:a16="http://schemas.microsoft.com/office/drawing/2014/main" id="{00000000-0008-0000-0000-0000810C0000}"/>
            </a:ext>
          </a:extLst>
        </xdr:cNvPr>
        <xdr:cNvPicPr>
          <a:picLocks noChangeAspect="1"/>
        </xdr:cNvPicPr>
      </xdr:nvPicPr>
      <xdr:blipFill>
        <a:blip xmlns:r="http://schemas.openxmlformats.org/officeDocument/2006/relationships" r:embed="rId417" cstate="screen"/>
        <a:stretch>
          <a:fillRect/>
        </a:stretch>
      </xdr:blipFill>
      <xdr:spPr>
        <a:xfrm>
          <a:off x="1731010" y="410223335"/>
          <a:ext cx="363855" cy="901700"/>
        </a:xfrm>
        <a:prstGeom prst="rect">
          <a:avLst/>
        </a:prstGeom>
      </xdr:spPr>
    </xdr:pic>
    <xdr:clientData/>
  </xdr:twoCellAnchor>
  <xdr:twoCellAnchor>
    <xdr:from>
      <xdr:col>3</xdr:col>
      <xdr:colOff>341657</xdr:colOff>
      <xdr:row>531</xdr:row>
      <xdr:rowOff>52182</xdr:rowOff>
    </xdr:from>
    <xdr:to>
      <xdr:col>3</xdr:col>
      <xdr:colOff>712092</xdr:colOff>
      <xdr:row>531</xdr:row>
      <xdr:rowOff>952500</xdr:rowOff>
    </xdr:to>
    <xdr:pic>
      <xdr:nvPicPr>
        <xdr:cNvPr id="3211" name="Рисунок 3210">
          <a:extLst>
            <a:ext uri="{FF2B5EF4-FFF2-40B4-BE49-F238E27FC236}">
              <a16:creationId xmlns:a16="http://schemas.microsoft.com/office/drawing/2014/main" id="{00000000-0008-0000-0000-00008B0C0000}"/>
            </a:ext>
          </a:extLst>
        </xdr:cNvPr>
        <xdr:cNvPicPr>
          <a:picLocks noChangeAspect="1"/>
        </xdr:cNvPicPr>
      </xdr:nvPicPr>
      <xdr:blipFill>
        <a:blip xmlns:r="http://schemas.openxmlformats.org/officeDocument/2006/relationships" r:embed="rId418" cstate="screen"/>
        <a:stretch>
          <a:fillRect/>
        </a:stretch>
      </xdr:blipFill>
      <xdr:spPr>
        <a:xfrm>
          <a:off x="1751330" y="411215205"/>
          <a:ext cx="370205" cy="900430"/>
        </a:xfrm>
        <a:prstGeom prst="rect">
          <a:avLst/>
        </a:prstGeom>
      </xdr:spPr>
    </xdr:pic>
    <xdr:clientData/>
  </xdr:twoCellAnchor>
  <xdr:twoCellAnchor>
    <xdr:from>
      <xdr:col>3</xdr:col>
      <xdr:colOff>341658</xdr:colOff>
      <xdr:row>532</xdr:row>
      <xdr:rowOff>34373</xdr:rowOff>
    </xdr:from>
    <xdr:to>
      <xdr:col>3</xdr:col>
      <xdr:colOff>707009</xdr:colOff>
      <xdr:row>532</xdr:row>
      <xdr:rowOff>923924</xdr:rowOff>
    </xdr:to>
    <xdr:pic>
      <xdr:nvPicPr>
        <xdr:cNvPr id="3254" name="Рисунок 3253">
          <a:extLst>
            <a:ext uri="{FF2B5EF4-FFF2-40B4-BE49-F238E27FC236}">
              <a16:creationId xmlns:a16="http://schemas.microsoft.com/office/drawing/2014/main" id="{00000000-0008-0000-0000-0000B60C0000}"/>
            </a:ext>
          </a:extLst>
        </xdr:cNvPr>
        <xdr:cNvPicPr>
          <a:picLocks noChangeAspect="1"/>
        </xdr:cNvPicPr>
      </xdr:nvPicPr>
      <xdr:blipFill>
        <a:blip xmlns:r="http://schemas.openxmlformats.org/officeDocument/2006/relationships" r:embed="rId419" cstate="screen"/>
        <a:stretch>
          <a:fillRect/>
        </a:stretch>
      </xdr:blipFill>
      <xdr:spPr>
        <a:xfrm>
          <a:off x="1751330" y="412197550"/>
          <a:ext cx="365125" cy="889000"/>
        </a:xfrm>
        <a:prstGeom prst="rect">
          <a:avLst/>
        </a:prstGeom>
      </xdr:spPr>
    </xdr:pic>
    <xdr:clientData/>
  </xdr:twoCellAnchor>
  <xdr:twoCellAnchor>
    <xdr:from>
      <xdr:col>3</xdr:col>
      <xdr:colOff>334617</xdr:colOff>
      <xdr:row>533</xdr:row>
      <xdr:rowOff>80755</xdr:rowOff>
    </xdr:from>
    <xdr:to>
      <xdr:col>3</xdr:col>
      <xdr:colOff>752474</xdr:colOff>
      <xdr:row>533</xdr:row>
      <xdr:rowOff>904875</xdr:rowOff>
    </xdr:to>
    <xdr:pic>
      <xdr:nvPicPr>
        <xdr:cNvPr id="522" name="Рисунок 521">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420" cstate="screen"/>
        <a:stretch>
          <a:fillRect/>
        </a:stretch>
      </xdr:blipFill>
      <xdr:spPr>
        <a:xfrm>
          <a:off x="1743710" y="413177355"/>
          <a:ext cx="417830" cy="824230"/>
        </a:xfrm>
        <a:prstGeom prst="rect">
          <a:avLst/>
        </a:prstGeom>
      </xdr:spPr>
    </xdr:pic>
    <xdr:clientData/>
  </xdr:twoCellAnchor>
  <xdr:twoCellAnchor>
    <xdr:from>
      <xdr:col>3</xdr:col>
      <xdr:colOff>314739</xdr:colOff>
      <xdr:row>196</xdr:row>
      <xdr:rowOff>106846</xdr:rowOff>
    </xdr:from>
    <xdr:to>
      <xdr:col>3</xdr:col>
      <xdr:colOff>670892</xdr:colOff>
      <xdr:row>196</xdr:row>
      <xdr:rowOff>904875</xdr:rowOff>
    </xdr:to>
    <xdr:pic>
      <xdr:nvPicPr>
        <xdr:cNvPr id="543" name="Рисунок 542">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421" cstate="screen"/>
        <a:stretch>
          <a:fillRect/>
        </a:stretch>
      </xdr:blipFill>
      <xdr:spPr>
        <a:xfrm>
          <a:off x="1724025" y="144225010"/>
          <a:ext cx="356235" cy="798195"/>
        </a:xfrm>
        <a:prstGeom prst="rect">
          <a:avLst/>
        </a:prstGeom>
      </xdr:spPr>
    </xdr:pic>
    <xdr:clientData/>
  </xdr:twoCellAnchor>
  <xdr:twoCellAnchor>
    <xdr:from>
      <xdr:col>3</xdr:col>
      <xdr:colOff>323022</xdr:colOff>
      <xdr:row>197</xdr:row>
      <xdr:rowOff>24849</xdr:rowOff>
    </xdr:from>
    <xdr:to>
      <xdr:col>3</xdr:col>
      <xdr:colOff>704022</xdr:colOff>
      <xdr:row>197</xdr:row>
      <xdr:rowOff>904875</xdr:rowOff>
    </xdr:to>
    <xdr:pic>
      <xdr:nvPicPr>
        <xdr:cNvPr id="553" name="Рисунок 552">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422" cstate="screen"/>
        <a:stretch>
          <a:fillRect/>
        </a:stretch>
      </xdr:blipFill>
      <xdr:spPr>
        <a:xfrm>
          <a:off x="1732280" y="145133695"/>
          <a:ext cx="381000" cy="880110"/>
        </a:xfrm>
        <a:prstGeom prst="rect">
          <a:avLst/>
        </a:prstGeom>
      </xdr:spPr>
    </xdr:pic>
    <xdr:clientData/>
  </xdr:twoCellAnchor>
  <xdr:twoCellAnchor>
    <xdr:from>
      <xdr:col>3</xdr:col>
      <xdr:colOff>331305</xdr:colOff>
      <xdr:row>198</xdr:row>
      <xdr:rowOff>71230</xdr:rowOff>
    </xdr:from>
    <xdr:to>
      <xdr:col>3</xdr:col>
      <xdr:colOff>712305</xdr:colOff>
      <xdr:row>198</xdr:row>
      <xdr:rowOff>1009649</xdr:rowOff>
    </xdr:to>
    <xdr:pic>
      <xdr:nvPicPr>
        <xdr:cNvPr id="3282" name="Рисунок 3281">
          <a:extLst>
            <a:ext uri="{FF2B5EF4-FFF2-40B4-BE49-F238E27FC236}">
              <a16:creationId xmlns:a16="http://schemas.microsoft.com/office/drawing/2014/main" id="{00000000-0008-0000-0000-0000D20C0000}"/>
            </a:ext>
          </a:extLst>
        </xdr:cNvPr>
        <xdr:cNvPicPr>
          <a:picLocks noChangeAspect="1"/>
        </xdr:cNvPicPr>
      </xdr:nvPicPr>
      <xdr:blipFill>
        <a:blip xmlns:r="http://schemas.openxmlformats.org/officeDocument/2006/relationships" r:embed="rId423" cstate="screen"/>
        <a:stretch>
          <a:fillRect/>
        </a:stretch>
      </xdr:blipFill>
      <xdr:spPr>
        <a:xfrm>
          <a:off x="1740535" y="146113500"/>
          <a:ext cx="381000" cy="937895"/>
        </a:xfrm>
        <a:prstGeom prst="rect">
          <a:avLst/>
        </a:prstGeom>
      </xdr:spPr>
    </xdr:pic>
    <xdr:clientData/>
  </xdr:twoCellAnchor>
  <xdr:twoCellAnchor>
    <xdr:from>
      <xdr:col>3</xdr:col>
      <xdr:colOff>325092</xdr:colOff>
      <xdr:row>211</xdr:row>
      <xdr:rowOff>60464</xdr:rowOff>
    </xdr:from>
    <xdr:to>
      <xdr:col>3</xdr:col>
      <xdr:colOff>734025</xdr:colOff>
      <xdr:row>211</xdr:row>
      <xdr:rowOff>923925</xdr:rowOff>
    </xdr:to>
    <xdr:pic>
      <xdr:nvPicPr>
        <xdr:cNvPr id="595" name="Рисунок 594">
          <a:extLst>
            <a:ext uri="{FF2B5EF4-FFF2-40B4-BE49-F238E27FC236}">
              <a16:creationId xmlns:a16="http://schemas.microsoft.com/office/drawing/2014/main" id="{00000000-0008-0000-0000-000053020000}"/>
            </a:ext>
          </a:extLst>
        </xdr:cNvPr>
        <xdr:cNvPicPr>
          <a:picLocks noChangeAspect="1"/>
        </xdr:cNvPicPr>
      </xdr:nvPicPr>
      <xdr:blipFill>
        <a:blip xmlns:r="http://schemas.openxmlformats.org/officeDocument/2006/relationships" r:embed="rId424" cstate="screen"/>
        <a:stretch>
          <a:fillRect/>
        </a:stretch>
      </xdr:blipFill>
      <xdr:spPr>
        <a:xfrm>
          <a:off x="1734185" y="157373320"/>
          <a:ext cx="408940" cy="825500"/>
        </a:xfrm>
        <a:prstGeom prst="rect">
          <a:avLst/>
        </a:prstGeom>
      </xdr:spPr>
    </xdr:pic>
    <xdr:clientData/>
  </xdr:twoCellAnchor>
  <xdr:twoCellAnchor>
    <xdr:from>
      <xdr:col>3</xdr:col>
      <xdr:colOff>409575</xdr:colOff>
      <xdr:row>212</xdr:row>
      <xdr:rowOff>60464</xdr:rowOff>
    </xdr:from>
    <xdr:to>
      <xdr:col>3</xdr:col>
      <xdr:colOff>651514</xdr:colOff>
      <xdr:row>212</xdr:row>
      <xdr:rowOff>665094</xdr:rowOff>
    </xdr:to>
    <xdr:pic>
      <xdr:nvPicPr>
        <xdr:cNvPr id="607" name="Рисунок 606">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425" cstate="screen"/>
        <a:stretch>
          <a:fillRect/>
        </a:stretch>
      </xdr:blipFill>
      <xdr:spPr>
        <a:xfrm>
          <a:off x="1819275" y="158259145"/>
          <a:ext cx="241935" cy="604520"/>
        </a:xfrm>
        <a:prstGeom prst="rect">
          <a:avLst/>
        </a:prstGeom>
      </xdr:spPr>
    </xdr:pic>
    <xdr:clientData/>
  </xdr:twoCellAnchor>
  <xdr:twoCellAnchor>
    <xdr:from>
      <xdr:col>3</xdr:col>
      <xdr:colOff>314326</xdr:colOff>
      <xdr:row>207</xdr:row>
      <xdr:rowOff>57149</xdr:rowOff>
    </xdr:from>
    <xdr:to>
      <xdr:col>3</xdr:col>
      <xdr:colOff>695326</xdr:colOff>
      <xdr:row>207</xdr:row>
      <xdr:rowOff>695325</xdr:rowOff>
    </xdr:to>
    <xdr:pic>
      <xdr:nvPicPr>
        <xdr:cNvPr id="629" name="Рисунок 628">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426" cstate="screen"/>
        <a:srcRect l="5564" t="16161" r="11793" b="7443"/>
        <a:stretch>
          <a:fillRect/>
        </a:stretch>
      </xdr:blipFill>
      <xdr:spPr>
        <a:xfrm>
          <a:off x="1724025" y="154538045"/>
          <a:ext cx="381000" cy="638810"/>
        </a:xfrm>
        <a:prstGeom prst="rect">
          <a:avLst/>
        </a:prstGeom>
      </xdr:spPr>
    </xdr:pic>
    <xdr:clientData/>
  </xdr:twoCellAnchor>
  <xdr:twoCellAnchor>
    <xdr:from>
      <xdr:col>3</xdr:col>
      <xdr:colOff>364435</xdr:colOff>
      <xdr:row>208</xdr:row>
      <xdr:rowOff>33130</xdr:rowOff>
    </xdr:from>
    <xdr:to>
      <xdr:col>3</xdr:col>
      <xdr:colOff>629479</xdr:colOff>
      <xdr:row>208</xdr:row>
      <xdr:rowOff>711642</xdr:rowOff>
    </xdr:to>
    <xdr:pic>
      <xdr:nvPicPr>
        <xdr:cNvPr id="3330" name="Рисунок 3329">
          <a:extLst>
            <a:ext uri="{FF2B5EF4-FFF2-40B4-BE49-F238E27FC236}">
              <a16:creationId xmlns:a16="http://schemas.microsoft.com/office/drawing/2014/main" id="{00000000-0008-0000-0000-0000020D0000}"/>
            </a:ext>
          </a:extLst>
        </xdr:cNvPr>
        <xdr:cNvPicPr>
          <a:picLocks noChangeAspect="1"/>
        </xdr:cNvPicPr>
      </xdr:nvPicPr>
      <xdr:blipFill>
        <a:blip xmlns:r="http://schemas.openxmlformats.org/officeDocument/2006/relationships" r:embed="rId427" cstate="screen"/>
        <a:stretch>
          <a:fillRect/>
        </a:stretch>
      </xdr:blipFill>
      <xdr:spPr>
        <a:xfrm>
          <a:off x="1773555" y="155238450"/>
          <a:ext cx="265430" cy="678180"/>
        </a:xfrm>
        <a:prstGeom prst="rect">
          <a:avLst/>
        </a:prstGeom>
      </xdr:spPr>
    </xdr:pic>
    <xdr:clientData/>
  </xdr:twoCellAnchor>
  <xdr:twoCellAnchor>
    <xdr:from>
      <xdr:col>3</xdr:col>
      <xdr:colOff>326334</xdr:colOff>
      <xdr:row>101</xdr:row>
      <xdr:rowOff>108088</xdr:rowOff>
    </xdr:from>
    <xdr:to>
      <xdr:col>3</xdr:col>
      <xdr:colOff>684613</xdr:colOff>
      <xdr:row>101</xdr:row>
      <xdr:rowOff>809625</xdr:rowOff>
    </xdr:to>
    <xdr:pic>
      <xdr:nvPicPr>
        <xdr:cNvPr id="3335" name="Рисунок 3334">
          <a:extLst>
            <a:ext uri="{FF2B5EF4-FFF2-40B4-BE49-F238E27FC236}">
              <a16:creationId xmlns:a16="http://schemas.microsoft.com/office/drawing/2014/main" id="{00000000-0008-0000-0000-0000070D0000}"/>
            </a:ext>
          </a:extLst>
        </xdr:cNvPr>
        <xdr:cNvPicPr>
          <a:picLocks noChangeAspect="1"/>
        </xdr:cNvPicPr>
      </xdr:nvPicPr>
      <xdr:blipFill>
        <a:blip xmlns:r="http://schemas.openxmlformats.org/officeDocument/2006/relationships" r:embed="rId428" cstate="screen"/>
        <a:stretch>
          <a:fillRect/>
        </a:stretch>
      </xdr:blipFill>
      <xdr:spPr>
        <a:xfrm>
          <a:off x="1735455" y="69369305"/>
          <a:ext cx="358775" cy="701675"/>
        </a:xfrm>
        <a:prstGeom prst="rect">
          <a:avLst/>
        </a:prstGeom>
      </xdr:spPr>
    </xdr:pic>
    <xdr:clientData/>
  </xdr:twoCellAnchor>
  <xdr:twoCellAnchor>
    <xdr:from>
      <xdr:col>3</xdr:col>
      <xdr:colOff>339587</xdr:colOff>
      <xdr:row>102</xdr:row>
      <xdr:rowOff>62948</xdr:rowOff>
    </xdr:from>
    <xdr:to>
      <xdr:col>3</xdr:col>
      <xdr:colOff>688307</xdr:colOff>
      <xdr:row>102</xdr:row>
      <xdr:rowOff>790575</xdr:rowOff>
    </xdr:to>
    <xdr:pic>
      <xdr:nvPicPr>
        <xdr:cNvPr id="3369" name="Рисунок 3368">
          <a:extLst>
            <a:ext uri="{FF2B5EF4-FFF2-40B4-BE49-F238E27FC236}">
              <a16:creationId xmlns:a16="http://schemas.microsoft.com/office/drawing/2014/main" id="{00000000-0008-0000-0000-0000290D0000}"/>
            </a:ext>
          </a:extLst>
        </xdr:cNvPr>
        <xdr:cNvPicPr>
          <a:picLocks noChangeAspect="1"/>
        </xdr:cNvPicPr>
      </xdr:nvPicPr>
      <xdr:blipFill>
        <a:blip xmlns:r="http://schemas.openxmlformats.org/officeDocument/2006/relationships" r:embed="rId429" cstate="screen"/>
        <a:stretch>
          <a:fillRect/>
        </a:stretch>
      </xdr:blipFill>
      <xdr:spPr>
        <a:xfrm>
          <a:off x="1748790" y="70248145"/>
          <a:ext cx="348615" cy="727710"/>
        </a:xfrm>
        <a:prstGeom prst="rect">
          <a:avLst/>
        </a:prstGeom>
      </xdr:spPr>
    </xdr:pic>
    <xdr:clientData/>
  </xdr:twoCellAnchor>
  <xdr:twoCellAnchor>
    <xdr:from>
      <xdr:col>3</xdr:col>
      <xdr:colOff>345386</xdr:colOff>
      <xdr:row>103</xdr:row>
      <xdr:rowOff>81998</xdr:rowOff>
    </xdr:from>
    <xdr:to>
      <xdr:col>3</xdr:col>
      <xdr:colOff>704850</xdr:colOff>
      <xdr:row>103</xdr:row>
      <xdr:rowOff>857093</xdr:rowOff>
    </xdr:to>
    <xdr:pic>
      <xdr:nvPicPr>
        <xdr:cNvPr id="661" name="Рисунок 660">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430" cstate="screen"/>
        <a:stretch>
          <a:fillRect/>
        </a:stretch>
      </xdr:blipFill>
      <xdr:spPr>
        <a:xfrm>
          <a:off x="1754505" y="71172070"/>
          <a:ext cx="360045" cy="774700"/>
        </a:xfrm>
        <a:prstGeom prst="rect">
          <a:avLst/>
        </a:prstGeom>
      </xdr:spPr>
    </xdr:pic>
    <xdr:clientData/>
  </xdr:twoCellAnchor>
  <xdr:twoCellAnchor>
    <xdr:from>
      <xdr:col>3</xdr:col>
      <xdr:colOff>364436</xdr:colOff>
      <xdr:row>104</xdr:row>
      <xdr:rowOff>137906</xdr:rowOff>
    </xdr:from>
    <xdr:to>
      <xdr:col>3</xdr:col>
      <xdr:colOff>696664</xdr:colOff>
      <xdr:row>104</xdr:row>
      <xdr:rowOff>775666</xdr:rowOff>
    </xdr:to>
    <xdr:pic>
      <xdr:nvPicPr>
        <xdr:cNvPr id="680" name="Рисунок 679">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431" cstate="screen"/>
        <a:stretch>
          <a:fillRect/>
        </a:stretch>
      </xdr:blipFill>
      <xdr:spPr>
        <a:xfrm>
          <a:off x="1773555" y="72132825"/>
          <a:ext cx="332740" cy="637540"/>
        </a:xfrm>
        <a:prstGeom prst="rect">
          <a:avLst/>
        </a:prstGeom>
      </xdr:spPr>
    </xdr:pic>
    <xdr:clientData/>
  </xdr:twoCellAnchor>
  <xdr:twoCellAnchor>
    <xdr:from>
      <xdr:col>3</xdr:col>
      <xdr:colOff>60463</xdr:colOff>
      <xdr:row>665</xdr:row>
      <xdr:rowOff>130866</xdr:rowOff>
    </xdr:from>
    <xdr:to>
      <xdr:col>3</xdr:col>
      <xdr:colOff>695325</xdr:colOff>
      <xdr:row>665</xdr:row>
      <xdr:rowOff>797375</xdr:rowOff>
    </xdr:to>
    <xdr:pic>
      <xdr:nvPicPr>
        <xdr:cNvPr id="3450" name="Рисунок 3449" descr="product_686864_1457530313_2029574777_small.jpg">
          <a:extLst>
            <a:ext uri="{FF2B5EF4-FFF2-40B4-BE49-F238E27FC236}">
              <a16:creationId xmlns:a16="http://schemas.microsoft.com/office/drawing/2014/main" id="{00000000-0008-0000-0000-00007A0D0000}"/>
            </a:ext>
          </a:extLst>
        </xdr:cNvPr>
        <xdr:cNvPicPr>
          <a:picLocks noChangeAspect="1"/>
        </xdr:cNvPicPr>
      </xdr:nvPicPr>
      <xdr:blipFill>
        <a:blip xmlns:r="http://schemas.openxmlformats.org/officeDocument/2006/relationships" r:embed="rId432" cstate="print"/>
        <a:stretch>
          <a:fillRect/>
        </a:stretch>
      </xdr:blipFill>
      <xdr:spPr>
        <a:xfrm>
          <a:off x="1470025" y="515922895"/>
          <a:ext cx="635000" cy="666115"/>
        </a:xfrm>
        <a:prstGeom prst="rect">
          <a:avLst/>
        </a:prstGeom>
      </xdr:spPr>
    </xdr:pic>
    <xdr:clientData/>
  </xdr:twoCellAnchor>
  <xdr:twoCellAnchor>
    <xdr:from>
      <xdr:col>3</xdr:col>
      <xdr:colOff>265044</xdr:colOff>
      <xdr:row>759</xdr:row>
      <xdr:rowOff>49694</xdr:rowOff>
    </xdr:from>
    <xdr:to>
      <xdr:col>3</xdr:col>
      <xdr:colOff>726546</xdr:colOff>
      <xdr:row>759</xdr:row>
      <xdr:rowOff>628649</xdr:rowOff>
    </xdr:to>
    <xdr:pic>
      <xdr:nvPicPr>
        <xdr:cNvPr id="3455" name="Рисунок 3454">
          <a:extLst>
            <a:ext uri="{FF2B5EF4-FFF2-40B4-BE49-F238E27FC236}">
              <a16:creationId xmlns:a16="http://schemas.microsoft.com/office/drawing/2014/main" id="{00000000-0008-0000-0000-00007F0D0000}"/>
            </a:ext>
          </a:extLst>
        </xdr:cNvPr>
        <xdr:cNvPicPr>
          <a:picLocks noChangeAspect="1"/>
        </xdr:cNvPicPr>
      </xdr:nvPicPr>
      <xdr:blipFill>
        <a:blip xmlns:r="http://schemas.openxmlformats.org/officeDocument/2006/relationships" r:embed="rId433" cstate="print">
          <a:extLst>
            <a:ext uri="{28A0092B-C50C-407E-A947-70E740481C1C}">
              <a14:useLocalDpi xmlns:a14="http://schemas.microsoft.com/office/drawing/2010/main" val="0"/>
            </a:ext>
          </a:extLst>
        </a:blip>
        <a:stretch>
          <a:fillRect/>
        </a:stretch>
      </xdr:blipFill>
      <xdr:spPr>
        <a:xfrm>
          <a:off x="1674495" y="588055720"/>
          <a:ext cx="461645" cy="578485"/>
        </a:xfrm>
        <a:prstGeom prst="rect">
          <a:avLst/>
        </a:prstGeom>
      </xdr:spPr>
    </xdr:pic>
    <xdr:clientData/>
  </xdr:twoCellAnchor>
  <xdr:twoCellAnchor>
    <xdr:from>
      <xdr:col>3</xdr:col>
      <xdr:colOff>323021</xdr:colOff>
      <xdr:row>91</xdr:row>
      <xdr:rowOff>41413</xdr:rowOff>
    </xdr:from>
    <xdr:to>
      <xdr:col>3</xdr:col>
      <xdr:colOff>752474</xdr:colOff>
      <xdr:row>91</xdr:row>
      <xdr:rowOff>695739</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434" cstate="print">
          <a:extLst>
            <a:ext uri="{28A0092B-C50C-407E-A947-70E740481C1C}">
              <a14:useLocalDpi xmlns:a14="http://schemas.microsoft.com/office/drawing/2010/main" val="0"/>
            </a:ext>
          </a:extLst>
        </a:blip>
        <a:stretch>
          <a:fillRect/>
        </a:stretch>
      </xdr:blipFill>
      <xdr:spPr>
        <a:xfrm>
          <a:off x="1732280" y="61377830"/>
          <a:ext cx="429260" cy="654050"/>
        </a:xfrm>
        <a:prstGeom prst="rect">
          <a:avLst/>
        </a:prstGeom>
      </xdr:spPr>
    </xdr:pic>
    <xdr:clientData/>
  </xdr:twoCellAnchor>
  <xdr:twoCellAnchor>
    <xdr:from>
      <xdr:col>3</xdr:col>
      <xdr:colOff>352426</xdr:colOff>
      <xdr:row>93</xdr:row>
      <xdr:rowOff>50007</xdr:rowOff>
    </xdr:from>
    <xdr:to>
      <xdr:col>3</xdr:col>
      <xdr:colOff>704850</xdr:colOff>
      <xdr:row>93</xdr:row>
      <xdr:rowOff>688182</xdr:rowOff>
    </xdr:to>
    <xdr:pic>
      <xdr:nvPicPr>
        <xdr:cNvPr id="3013" name="Рисунок 3012">
          <a:extLst>
            <a:ext uri="{FF2B5EF4-FFF2-40B4-BE49-F238E27FC236}">
              <a16:creationId xmlns:a16="http://schemas.microsoft.com/office/drawing/2014/main" id="{00000000-0008-0000-0000-0000C50B0000}"/>
            </a:ext>
          </a:extLst>
        </xdr:cNvPr>
        <xdr:cNvPicPr>
          <a:picLocks noChangeAspect="1"/>
        </xdr:cNvPicPr>
      </xdr:nvPicPr>
      <xdr:blipFill>
        <a:blip xmlns:r="http://schemas.openxmlformats.org/officeDocument/2006/relationships" r:embed="rId435" cstate="print">
          <a:extLst>
            <a:ext uri="{28A0092B-C50C-407E-A947-70E740481C1C}">
              <a14:useLocalDpi xmlns:a14="http://schemas.microsoft.com/office/drawing/2010/main" val="0"/>
            </a:ext>
          </a:extLst>
        </a:blip>
        <a:stretch>
          <a:fillRect/>
        </a:stretch>
      </xdr:blipFill>
      <xdr:spPr>
        <a:xfrm>
          <a:off x="1762125" y="62814835"/>
          <a:ext cx="352425" cy="638175"/>
        </a:xfrm>
        <a:prstGeom prst="rect">
          <a:avLst/>
        </a:prstGeom>
      </xdr:spPr>
    </xdr:pic>
    <xdr:clientData/>
  </xdr:twoCellAnchor>
  <xdr:twoCellAnchor>
    <xdr:from>
      <xdr:col>3</xdr:col>
      <xdr:colOff>319294</xdr:colOff>
      <xdr:row>92</xdr:row>
      <xdr:rowOff>24848</xdr:rowOff>
    </xdr:from>
    <xdr:to>
      <xdr:col>3</xdr:col>
      <xdr:colOff>723900</xdr:colOff>
      <xdr:row>92</xdr:row>
      <xdr:rowOff>679174</xdr:rowOff>
    </xdr:to>
    <xdr:pic>
      <xdr:nvPicPr>
        <xdr:cNvPr id="3029" name="Рисунок 3028">
          <a:extLst>
            <a:ext uri="{FF2B5EF4-FFF2-40B4-BE49-F238E27FC236}">
              <a16:creationId xmlns:a16="http://schemas.microsoft.com/office/drawing/2014/main" id="{00000000-0008-0000-0000-0000D50B0000}"/>
            </a:ext>
          </a:extLst>
        </xdr:cNvPr>
        <xdr:cNvPicPr>
          <a:picLocks noChangeAspect="1"/>
        </xdr:cNvPicPr>
      </xdr:nvPicPr>
      <xdr:blipFill>
        <a:blip xmlns:r="http://schemas.openxmlformats.org/officeDocument/2006/relationships" r:embed="rId434" cstate="print">
          <a:extLst>
            <a:ext uri="{28A0092B-C50C-407E-A947-70E740481C1C}">
              <a14:useLocalDpi xmlns:a14="http://schemas.microsoft.com/office/drawing/2010/main" val="0"/>
            </a:ext>
          </a:extLst>
        </a:blip>
        <a:stretch>
          <a:fillRect/>
        </a:stretch>
      </xdr:blipFill>
      <xdr:spPr>
        <a:xfrm>
          <a:off x="1728470" y="62075695"/>
          <a:ext cx="405130" cy="654050"/>
        </a:xfrm>
        <a:prstGeom prst="rect">
          <a:avLst/>
        </a:prstGeom>
      </xdr:spPr>
    </xdr:pic>
    <xdr:clientData/>
  </xdr:twoCellAnchor>
  <xdr:twoCellAnchor>
    <xdr:from>
      <xdr:col>3</xdr:col>
      <xdr:colOff>336483</xdr:colOff>
      <xdr:row>94</xdr:row>
      <xdr:rowOff>43960</xdr:rowOff>
    </xdr:from>
    <xdr:to>
      <xdr:col>3</xdr:col>
      <xdr:colOff>714375</xdr:colOff>
      <xdr:row>94</xdr:row>
      <xdr:rowOff>677465</xdr:rowOff>
    </xdr:to>
    <xdr:pic>
      <xdr:nvPicPr>
        <xdr:cNvPr id="3039" name="Рисунок 3038">
          <a:extLst>
            <a:ext uri="{FF2B5EF4-FFF2-40B4-BE49-F238E27FC236}">
              <a16:creationId xmlns:a16="http://schemas.microsoft.com/office/drawing/2014/main" id="{00000000-0008-0000-0000-0000DF0B0000}"/>
            </a:ext>
          </a:extLst>
        </xdr:cNvPr>
        <xdr:cNvPicPr>
          <a:picLocks noChangeAspect="1"/>
        </xdr:cNvPicPr>
      </xdr:nvPicPr>
      <xdr:blipFill>
        <a:blip xmlns:r="http://schemas.openxmlformats.org/officeDocument/2006/relationships" r:embed="rId436" cstate="print">
          <a:extLst>
            <a:ext uri="{28A0092B-C50C-407E-A947-70E740481C1C}">
              <a14:useLocalDpi xmlns:a14="http://schemas.microsoft.com/office/drawing/2010/main" val="0"/>
            </a:ext>
          </a:extLst>
        </a:blip>
        <a:stretch>
          <a:fillRect/>
        </a:stretch>
      </xdr:blipFill>
      <xdr:spPr>
        <a:xfrm>
          <a:off x="1745615" y="63523495"/>
          <a:ext cx="378460" cy="633095"/>
        </a:xfrm>
        <a:prstGeom prst="rect">
          <a:avLst/>
        </a:prstGeom>
      </xdr:spPr>
    </xdr:pic>
    <xdr:clientData/>
  </xdr:twoCellAnchor>
  <xdr:twoCellAnchor>
    <xdr:from>
      <xdr:col>3</xdr:col>
      <xdr:colOff>205978</xdr:colOff>
      <xdr:row>646</xdr:row>
      <xdr:rowOff>27385</xdr:rowOff>
    </xdr:from>
    <xdr:to>
      <xdr:col>3</xdr:col>
      <xdr:colOff>797719</xdr:colOff>
      <xdr:row>646</xdr:row>
      <xdr:rowOff>667389</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37" cstate="print">
          <a:extLst>
            <a:ext uri="{28A0092B-C50C-407E-A947-70E740481C1C}">
              <a14:useLocalDpi xmlns:a14="http://schemas.microsoft.com/office/drawing/2010/main" val="0"/>
            </a:ext>
          </a:extLst>
        </a:blip>
        <a:stretch>
          <a:fillRect/>
        </a:stretch>
      </xdr:blipFill>
      <xdr:spPr>
        <a:xfrm>
          <a:off x="1615440" y="501577610"/>
          <a:ext cx="591820" cy="640080"/>
        </a:xfrm>
        <a:prstGeom prst="rect">
          <a:avLst/>
        </a:prstGeom>
      </xdr:spPr>
    </xdr:pic>
    <xdr:clientData/>
  </xdr:twoCellAnchor>
  <xdr:twoCellAnchor>
    <xdr:from>
      <xdr:col>3</xdr:col>
      <xdr:colOff>327578</xdr:colOff>
      <xdr:row>225</xdr:row>
      <xdr:rowOff>52180</xdr:rowOff>
    </xdr:from>
    <xdr:to>
      <xdr:col>3</xdr:col>
      <xdr:colOff>653049</xdr:colOff>
      <xdr:row>225</xdr:row>
      <xdr:rowOff>781050</xdr:rowOff>
    </xdr:to>
    <xdr:pic>
      <xdr:nvPicPr>
        <xdr:cNvPr id="3129" name="Рисунок 3128">
          <a:extLst>
            <a:ext uri="{FF2B5EF4-FFF2-40B4-BE49-F238E27FC236}">
              <a16:creationId xmlns:a16="http://schemas.microsoft.com/office/drawing/2014/main" id="{00000000-0008-0000-0000-0000390C0000}"/>
            </a:ext>
          </a:extLst>
        </xdr:cNvPr>
        <xdr:cNvPicPr>
          <a:picLocks noChangeAspect="1"/>
        </xdr:cNvPicPr>
      </xdr:nvPicPr>
      <xdr:blipFill>
        <a:blip xmlns:r="http://schemas.openxmlformats.org/officeDocument/2006/relationships" r:embed="rId438" cstate="print">
          <a:extLst>
            <a:ext uri="{28A0092B-C50C-407E-A947-70E740481C1C}">
              <a14:useLocalDpi xmlns:a14="http://schemas.microsoft.com/office/drawing/2010/main" val="0"/>
            </a:ext>
          </a:extLst>
        </a:blip>
        <a:stretch>
          <a:fillRect/>
        </a:stretch>
      </xdr:blipFill>
      <xdr:spPr>
        <a:xfrm>
          <a:off x="1736725" y="168355010"/>
          <a:ext cx="325755" cy="728980"/>
        </a:xfrm>
        <a:prstGeom prst="rect">
          <a:avLst/>
        </a:prstGeom>
      </xdr:spPr>
    </xdr:pic>
    <xdr:clientData/>
  </xdr:twoCellAnchor>
  <xdr:twoCellAnchor>
    <xdr:from>
      <xdr:col>3</xdr:col>
      <xdr:colOff>237710</xdr:colOff>
      <xdr:row>201</xdr:row>
      <xdr:rowOff>97321</xdr:rowOff>
    </xdr:from>
    <xdr:to>
      <xdr:col>3</xdr:col>
      <xdr:colOff>768931</xdr:colOff>
      <xdr:row>201</xdr:row>
      <xdr:rowOff>885824</xdr:rowOff>
    </xdr:to>
    <xdr:pic>
      <xdr:nvPicPr>
        <xdr:cNvPr id="3235" name="Рисунок 3234">
          <a:extLst>
            <a:ext uri="{FF2B5EF4-FFF2-40B4-BE49-F238E27FC236}">
              <a16:creationId xmlns:a16="http://schemas.microsoft.com/office/drawing/2014/main" id="{00000000-0008-0000-0000-0000A30C0000}"/>
            </a:ext>
          </a:extLst>
        </xdr:cNvPr>
        <xdr:cNvPicPr>
          <a:picLocks noChangeAspect="1"/>
        </xdr:cNvPicPr>
      </xdr:nvPicPr>
      <xdr:blipFill>
        <a:blip xmlns:r="http://schemas.openxmlformats.org/officeDocument/2006/relationships" r:embed="rId439" cstate="print">
          <a:extLst>
            <a:ext uri="{28A0092B-C50C-407E-A947-70E740481C1C}">
              <a14:useLocalDpi xmlns:a14="http://schemas.microsoft.com/office/drawing/2010/main" val="0"/>
            </a:ext>
          </a:extLst>
        </a:blip>
        <a:stretch>
          <a:fillRect/>
        </a:stretch>
      </xdr:blipFill>
      <xdr:spPr>
        <a:xfrm>
          <a:off x="1647190" y="148977985"/>
          <a:ext cx="530860" cy="788035"/>
        </a:xfrm>
        <a:prstGeom prst="rect">
          <a:avLst/>
        </a:prstGeom>
      </xdr:spPr>
    </xdr:pic>
    <xdr:clientData/>
  </xdr:twoCellAnchor>
  <xdr:twoCellAnchor>
    <xdr:from>
      <xdr:col>3</xdr:col>
      <xdr:colOff>331304</xdr:colOff>
      <xdr:row>250</xdr:row>
      <xdr:rowOff>24848</xdr:rowOff>
    </xdr:from>
    <xdr:to>
      <xdr:col>3</xdr:col>
      <xdr:colOff>687456</xdr:colOff>
      <xdr:row>250</xdr:row>
      <xdr:rowOff>654399</xdr:rowOff>
    </xdr:to>
    <xdr:pic>
      <xdr:nvPicPr>
        <xdr:cNvPr id="548" name="Рисунок 547">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440" cstate="screen"/>
        <a:stretch>
          <a:fillRect/>
        </a:stretch>
      </xdr:blipFill>
      <xdr:spPr>
        <a:xfrm>
          <a:off x="1740535" y="187745370"/>
          <a:ext cx="356235" cy="629285"/>
        </a:xfrm>
        <a:prstGeom prst="rect">
          <a:avLst/>
        </a:prstGeom>
      </xdr:spPr>
    </xdr:pic>
    <xdr:clientData/>
  </xdr:twoCellAnchor>
  <xdr:twoCellAnchor>
    <xdr:from>
      <xdr:col>3</xdr:col>
      <xdr:colOff>348430</xdr:colOff>
      <xdr:row>250</xdr:row>
      <xdr:rowOff>30089</xdr:rowOff>
    </xdr:from>
    <xdr:to>
      <xdr:col>3</xdr:col>
      <xdr:colOff>678656</xdr:colOff>
      <xdr:row>250</xdr:row>
      <xdr:rowOff>659784</xdr:rowOff>
    </xdr:to>
    <xdr:pic>
      <xdr:nvPicPr>
        <xdr:cNvPr id="3267" name="Рисунок 3266" descr="http://cdn.st100sp.com/cache_pictures/097597634/thumb300">
          <a:extLst>
            <a:ext uri="{FF2B5EF4-FFF2-40B4-BE49-F238E27FC236}">
              <a16:creationId xmlns:a16="http://schemas.microsoft.com/office/drawing/2014/main" id="{00000000-0008-0000-0000-0000C30C0000}"/>
            </a:ext>
          </a:extLst>
        </xdr:cNvPr>
        <xdr:cNvPicPr>
          <a:picLocks noChangeAspect="1" noChangeArrowheads="1"/>
        </xdr:cNvPicPr>
      </xdr:nvPicPr>
      <xdr:blipFill>
        <a:blip xmlns:r="http://schemas.openxmlformats.org/officeDocument/2006/relationships" r:embed="rId441" cstate="print">
          <a:extLst>
            <a:ext uri="{28A0092B-C50C-407E-A947-70E740481C1C}">
              <a14:useLocalDpi xmlns:a14="http://schemas.microsoft.com/office/drawing/2010/main" val="0"/>
            </a:ext>
          </a:extLst>
        </a:blip>
        <a:srcRect l="47484" r="7549"/>
        <a:stretch>
          <a:fillRect/>
        </a:stretch>
      </xdr:blipFill>
      <xdr:spPr>
        <a:xfrm>
          <a:off x="1757680" y="187750450"/>
          <a:ext cx="330200" cy="629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264319</xdr:colOff>
      <xdr:row>209</xdr:row>
      <xdr:rowOff>27382</xdr:rowOff>
    </xdr:from>
    <xdr:to>
      <xdr:col>3</xdr:col>
      <xdr:colOff>738188</xdr:colOff>
      <xdr:row>209</xdr:row>
      <xdr:rowOff>761999</xdr:rowOff>
    </xdr:to>
    <xdr:pic>
      <xdr:nvPicPr>
        <xdr:cNvPr id="643" name="Рисунок 642" descr="Lolane Keratin leave In Oil Spray.jpg">
          <a:extLst>
            <a:ext uri="{FF2B5EF4-FFF2-40B4-BE49-F238E27FC236}">
              <a16:creationId xmlns:a16="http://schemas.microsoft.com/office/drawing/2014/main" id="{00000000-0008-0000-0000-000083020000}"/>
            </a:ext>
          </a:extLst>
        </xdr:cNvPr>
        <xdr:cNvPicPr/>
      </xdr:nvPicPr>
      <xdr:blipFill>
        <a:blip xmlns:r="http://schemas.openxmlformats.org/officeDocument/2006/relationships" r:embed="rId442" cstate="print"/>
        <a:stretch>
          <a:fillRect/>
        </a:stretch>
      </xdr:blipFill>
      <xdr:spPr>
        <a:xfrm>
          <a:off x="1673860" y="156099510"/>
          <a:ext cx="473710" cy="734060"/>
        </a:xfrm>
        <a:prstGeom prst="rect">
          <a:avLst/>
        </a:prstGeom>
      </xdr:spPr>
    </xdr:pic>
    <xdr:clientData/>
  </xdr:twoCellAnchor>
  <xdr:twoCellAnchor>
    <xdr:from>
      <xdr:col>3</xdr:col>
      <xdr:colOff>288650</xdr:colOff>
      <xdr:row>392</xdr:row>
      <xdr:rowOff>61707</xdr:rowOff>
    </xdr:from>
    <xdr:to>
      <xdr:col>3</xdr:col>
      <xdr:colOff>764227</xdr:colOff>
      <xdr:row>392</xdr:row>
      <xdr:rowOff>771525</xdr:rowOff>
    </xdr:to>
    <xdr:pic>
      <xdr:nvPicPr>
        <xdr:cNvPr id="3415" name="Рисунок 3414">
          <a:extLst>
            <a:ext uri="{FF2B5EF4-FFF2-40B4-BE49-F238E27FC236}">
              <a16:creationId xmlns:a16="http://schemas.microsoft.com/office/drawing/2014/main" id="{00000000-0008-0000-0000-0000570D0000}"/>
            </a:ext>
          </a:extLst>
        </xdr:cNvPr>
        <xdr:cNvPicPr>
          <a:picLocks noChangeAspect="1"/>
        </xdr:cNvPicPr>
      </xdr:nvPicPr>
      <xdr:blipFill>
        <a:blip xmlns:r="http://schemas.openxmlformats.org/officeDocument/2006/relationships" r:embed="rId443" cstate="print">
          <a:extLst>
            <a:ext uri="{28A0092B-C50C-407E-A947-70E740481C1C}">
              <a14:useLocalDpi xmlns:a14="http://schemas.microsoft.com/office/drawing/2010/main" val="0"/>
            </a:ext>
          </a:extLst>
        </a:blip>
        <a:stretch>
          <a:fillRect/>
        </a:stretch>
      </xdr:blipFill>
      <xdr:spPr>
        <a:xfrm>
          <a:off x="1697990" y="301036355"/>
          <a:ext cx="475615" cy="709930"/>
        </a:xfrm>
        <a:prstGeom prst="rect">
          <a:avLst/>
        </a:prstGeom>
      </xdr:spPr>
    </xdr:pic>
    <xdr:clientData/>
  </xdr:twoCellAnchor>
  <xdr:twoCellAnchor>
    <xdr:from>
      <xdr:col>3</xdr:col>
      <xdr:colOff>144119</xdr:colOff>
      <xdr:row>733</xdr:row>
      <xdr:rowOff>43897</xdr:rowOff>
    </xdr:from>
    <xdr:to>
      <xdr:col>3</xdr:col>
      <xdr:colOff>790161</xdr:colOff>
      <xdr:row>733</xdr:row>
      <xdr:rowOff>687334</xdr:rowOff>
    </xdr:to>
    <xdr:pic>
      <xdr:nvPicPr>
        <xdr:cNvPr id="3011" name="Рисунок 3010">
          <a:extLst>
            <a:ext uri="{FF2B5EF4-FFF2-40B4-BE49-F238E27FC236}">
              <a16:creationId xmlns:a16="http://schemas.microsoft.com/office/drawing/2014/main" id="{00000000-0008-0000-0000-0000C30B0000}"/>
            </a:ext>
          </a:extLst>
        </xdr:cNvPr>
        <xdr:cNvPicPr>
          <a:picLocks noChangeAspect="1"/>
        </xdr:cNvPicPr>
      </xdr:nvPicPr>
      <xdr:blipFill>
        <a:blip xmlns:r="http://schemas.openxmlformats.org/officeDocument/2006/relationships" r:embed="rId444" cstate="screen"/>
        <a:stretch>
          <a:fillRect/>
        </a:stretch>
      </xdr:blipFill>
      <xdr:spPr>
        <a:xfrm>
          <a:off x="1553210" y="567604910"/>
          <a:ext cx="646430" cy="643255"/>
        </a:xfrm>
        <a:prstGeom prst="rect">
          <a:avLst/>
        </a:prstGeom>
      </xdr:spPr>
    </xdr:pic>
    <xdr:clientData/>
  </xdr:twoCellAnchor>
  <xdr:twoCellAnchor>
    <xdr:from>
      <xdr:col>3</xdr:col>
      <xdr:colOff>106018</xdr:colOff>
      <xdr:row>734</xdr:row>
      <xdr:rowOff>26091</xdr:rowOff>
    </xdr:from>
    <xdr:to>
      <xdr:col>3</xdr:col>
      <xdr:colOff>760343</xdr:colOff>
      <xdr:row>734</xdr:row>
      <xdr:rowOff>683023</xdr:rowOff>
    </xdr:to>
    <xdr:pic>
      <xdr:nvPicPr>
        <xdr:cNvPr id="3149" name="Рисунок 3148">
          <a:extLst>
            <a:ext uri="{FF2B5EF4-FFF2-40B4-BE49-F238E27FC236}">
              <a16:creationId xmlns:a16="http://schemas.microsoft.com/office/drawing/2014/main" id="{00000000-0008-0000-0000-00004D0C0000}"/>
            </a:ext>
          </a:extLst>
        </xdr:cNvPr>
        <xdr:cNvPicPr>
          <a:picLocks noChangeAspect="1"/>
        </xdr:cNvPicPr>
      </xdr:nvPicPr>
      <xdr:blipFill>
        <a:blip xmlns:r="http://schemas.openxmlformats.org/officeDocument/2006/relationships" r:embed="rId445" cstate="screen"/>
        <a:stretch>
          <a:fillRect/>
        </a:stretch>
      </xdr:blipFill>
      <xdr:spPr>
        <a:xfrm>
          <a:off x="1515110" y="568284995"/>
          <a:ext cx="654685" cy="656590"/>
        </a:xfrm>
        <a:prstGeom prst="rect">
          <a:avLst/>
        </a:prstGeom>
      </xdr:spPr>
    </xdr:pic>
    <xdr:clientData/>
  </xdr:twoCellAnchor>
  <xdr:twoCellAnchor>
    <xdr:from>
      <xdr:col>3</xdr:col>
      <xdr:colOff>123825</xdr:colOff>
      <xdr:row>735</xdr:row>
      <xdr:rowOff>50939</xdr:rowOff>
    </xdr:from>
    <xdr:to>
      <xdr:col>3</xdr:col>
      <xdr:colOff>742535</xdr:colOff>
      <xdr:row>735</xdr:row>
      <xdr:rowOff>672134</xdr:rowOff>
    </xdr:to>
    <xdr:pic>
      <xdr:nvPicPr>
        <xdr:cNvPr id="3198" name="Рисунок 3197">
          <a:extLst>
            <a:ext uri="{FF2B5EF4-FFF2-40B4-BE49-F238E27FC236}">
              <a16:creationId xmlns:a16="http://schemas.microsoft.com/office/drawing/2014/main" id="{00000000-0008-0000-0000-00007E0C0000}"/>
            </a:ext>
          </a:extLst>
        </xdr:cNvPr>
        <xdr:cNvPicPr>
          <a:picLocks noChangeAspect="1"/>
        </xdr:cNvPicPr>
      </xdr:nvPicPr>
      <xdr:blipFill>
        <a:blip xmlns:r="http://schemas.openxmlformats.org/officeDocument/2006/relationships" r:embed="rId446" cstate="screen"/>
        <a:stretch>
          <a:fillRect/>
        </a:stretch>
      </xdr:blipFill>
      <xdr:spPr>
        <a:xfrm>
          <a:off x="1533525" y="569007625"/>
          <a:ext cx="618490" cy="621030"/>
        </a:xfrm>
        <a:prstGeom prst="rect">
          <a:avLst/>
        </a:prstGeom>
      </xdr:spPr>
    </xdr:pic>
    <xdr:clientData/>
  </xdr:twoCellAnchor>
  <xdr:twoCellAnchor>
    <xdr:from>
      <xdr:col>3</xdr:col>
      <xdr:colOff>28576</xdr:colOff>
      <xdr:row>736</xdr:row>
      <xdr:rowOff>33131</xdr:rowOff>
    </xdr:from>
    <xdr:to>
      <xdr:col>3</xdr:col>
      <xdr:colOff>673320</xdr:colOff>
      <xdr:row>736</xdr:row>
      <xdr:rowOff>679175</xdr:rowOff>
    </xdr:to>
    <xdr:pic>
      <xdr:nvPicPr>
        <xdr:cNvPr id="3207" name="Рисунок 3206">
          <a:extLst>
            <a:ext uri="{FF2B5EF4-FFF2-40B4-BE49-F238E27FC236}">
              <a16:creationId xmlns:a16="http://schemas.microsoft.com/office/drawing/2014/main" id="{00000000-0008-0000-0000-0000870C0000}"/>
            </a:ext>
          </a:extLst>
        </xdr:cNvPr>
        <xdr:cNvPicPr>
          <a:picLocks noChangeAspect="1"/>
        </xdr:cNvPicPr>
      </xdr:nvPicPr>
      <xdr:blipFill>
        <a:blip xmlns:r="http://schemas.openxmlformats.org/officeDocument/2006/relationships" r:embed="rId447" cstate="screen"/>
        <a:stretch>
          <a:fillRect/>
        </a:stretch>
      </xdr:blipFill>
      <xdr:spPr>
        <a:xfrm>
          <a:off x="1438275" y="569687710"/>
          <a:ext cx="644525" cy="645795"/>
        </a:xfrm>
        <a:prstGeom prst="rect">
          <a:avLst/>
        </a:prstGeom>
      </xdr:spPr>
    </xdr:pic>
    <xdr:clientData/>
  </xdr:twoCellAnchor>
  <xdr:twoCellAnchor>
    <xdr:from>
      <xdr:col>3</xdr:col>
      <xdr:colOff>24021</xdr:colOff>
      <xdr:row>737</xdr:row>
      <xdr:rowOff>24848</xdr:rowOff>
    </xdr:from>
    <xdr:to>
      <xdr:col>3</xdr:col>
      <xdr:colOff>682686</xdr:colOff>
      <xdr:row>737</xdr:row>
      <xdr:rowOff>687457</xdr:rowOff>
    </xdr:to>
    <xdr:pic>
      <xdr:nvPicPr>
        <xdr:cNvPr id="3221" name="Рисунок 3220">
          <a:extLst>
            <a:ext uri="{FF2B5EF4-FFF2-40B4-BE49-F238E27FC236}">
              <a16:creationId xmlns:a16="http://schemas.microsoft.com/office/drawing/2014/main" id="{00000000-0008-0000-0000-0000950C0000}"/>
            </a:ext>
          </a:extLst>
        </xdr:cNvPr>
        <xdr:cNvPicPr>
          <a:picLocks noChangeAspect="1"/>
        </xdr:cNvPicPr>
      </xdr:nvPicPr>
      <xdr:blipFill>
        <a:blip xmlns:r="http://schemas.openxmlformats.org/officeDocument/2006/relationships" r:embed="rId448" cstate="screen"/>
        <a:stretch>
          <a:fillRect/>
        </a:stretch>
      </xdr:blipFill>
      <xdr:spPr>
        <a:xfrm>
          <a:off x="1433195" y="570377320"/>
          <a:ext cx="659130" cy="662305"/>
        </a:xfrm>
        <a:prstGeom prst="rect">
          <a:avLst/>
        </a:prstGeom>
      </xdr:spPr>
    </xdr:pic>
    <xdr:clientData/>
  </xdr:twoCellAnchor>
  <xdr:twoCellAnchor>
    <xdr:from>
      <xdr:col>3</xdr:col>
      <xdr:colOff>9525</xdr:colOff>
      <xdr:row>739</xdr:row>
      <xdr:rowOff>24849</xdr:rowOff>
    </xdr:from>
    <xdr:to>
      <xdr:col>3</xdr:col>
      <xdr:colOff>675861</xdr:colOff>
      <xdr:row>739</xdr:row>
      <xdr:rowOff>679174</xdr:rowOff>
    </xdr:to>
    <xdr:pic>
      <xdr:nvPicPr>
        <xdr:cNvPr id="555" name="Рисунок 554">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449" cstate="screen"/>
        <a:stretch>
          <a:fillRect/>
        </a:stretch>
      </xdr:blipFill>
      <xdr:spPr>
        <a:xfrm>
          <a:off x="1419225" y="571773050"/>
          <a:ext cx="666115" cy="654050"/>
        </a:xfrm>
        <a:prstGeom prst="rect">
          <a:avLst/>
        </a:prstGeom>
      </xdr:spPr>
    </xdr:pic>
    <xdr:clientData/>
  </xdr:twoCellAnchor>
  <xdr:twoCellAnchor>
    <xdr:from>
      <xdr:col>3</xdr:col>
      <xdr:colOff>6213</xdr:colOff>
      <xdr:row>745</xdr:row>
      <xdr:rowOff>52181</xdr:rowOff>
    </xdr:from>
    <xdr:to>
      <xdr:col>3</xdr:col>
      <xdr:colOff>704850</xdr:colOff>
      <xdr:row>745</xdr:row>
      <xdr:rowOff>681658</xdr:rowOff>
    </xdr:to>
    <xdr:pic>
      <xdr:nvPicPr>
        <xdr:cNvPr id="561" name="Рисунок 560">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450" cstate="screen"/>
        <a:stretch>
          <a:fillRect/>
        </a:stretch>
      </xdr:blipFill>
      <xdr:spPr>
        <a:xfrm>
          <a:off x="1415415" y="577108320"/>
          <a:ext cx="699135" cy="629285"/>
        </a:xfrm>
        <a:prstGeom prst="rect">
          <a:avLst/>
        </a:prstGeom>
      </xdr:spPr>
    </xdr:pic>
    <xdr:clientData/>
  </xdr:twoCellAnchor>
  <xdr:twoCellAnchor>
    <xdr:from>
      <xdr:col>3</xdr:col>
      <xdr:colOff>147016</xdr:colOff>
      <xdr:row>754</xdr:row>
      <xdr:rowOff>30647</xdr:rowOff>
    </xdr:from>
    <xdr:to>
      <xdr:col>3</xdr:col>
      <xdr:colOff>561146</xdr:colOff>
      <xdr:row>754</xdr:row>
      <xdr:rowOff>655475</xdr:rowOff>
    </xdr:to>
    <xdr:pic>
      <xdr:nvPicPr>
        <xdr:cNvPr id="574" name="Рисунок 573">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451" cstate="screen"/>
        <a:stretch>
          <a:fillRect/>
        </a:stretch>
      </xdr:blipFill>
      <xdr:spPr>
        <a:xfrm>
          <a:off x="1556385" y="584547345"/>
          <a:ext cx="414020" cy="624840"/>
        </a:xfrm>
        <a:prstGeom prst="rect">
          <a:avLst/>
        </a:prstGeom>
      </xdr:spPr>
    </xdr:pic>
    <xdr:clientData/>
  </xdr:twoCellAnchor>
  <xdr:twoCellAnchor>
    <xdr:from>
      <xdr:col>3</xdr:col>
      <xdr:colOff>164825</xdr:colOff>
      <xdr:row>755</xdr:row>
      <xdr:rowOff>22363</xdr:rowOff>
    </xdr:from>
    <xdr:to>
      <xdr:col>3</xdr:col>
      <xdr:colOff>578954</xdr:colOff>
      <xdr:row>755</xdr:row>
      <xdr:rowOff>651086</xdr:rowOff>
    </xdr:to>
    <xdr:pic>
      <xdr:nvPicPr>
        <xdr:cNvPr id="3301" name="Рисунок 3300">
          <a:extLst>
            <a:ext uri="{FF2B5EF4-FFF2-40B4-BE49-F238E27FC236}">
              <a16:creationId xmlns:a16="http://schemas.microsoft.com/office/drawing/2014/main" id="{00000000-0008-0000-0000-0000E50C0000}"/>
            </a:ext>
          </a:extLst>
        </xdr:cNvPr>
        <xdr:cNvPicPr>
          <a:picLocks noChangeAspect="1"/>
        </xdr:cNvPicPr>
      </xdr:nvPicPr>
      <xdr:blipFill>
        <a:blip xmlns:r="http://schemas.openxmlformats.org/officeDocument/2006/relationships" r:embed="rId452" cstate="screen"/>
        <a:stretch>
          <a:fillRect/>
        </a:stretch>
      </xdr:blipFill>
      <xdr:spPr>
        <a:xfrm>
          <a:off x="1574165" y="585236955"/>
          <a:ext cx="414020" cy="628650"/>
        </a:xfrm>
        <a:prstGeom prst="rect">
          <a:avLst/>
        </a:prstGeom>
      </xdr:spPr>
    </xdr:pic>
    <xdr:clientData/>
  </xdr:twoCellAnchor>
  <xdr:twoCellAnchor>
    <xdr:from>
      <xdr:col>3</xdr:col>
      <xdr:colOff>372719</xdr:colOff>
      <xdr:row>452</xdr:row>
      <xdr:rowOff>41414</xdr:rowOff>
    </xdr:from>
    <xdr:to>
      <xdr:col>3</xdr:col>
      <xdr:colOff>661367</xdr:colOff>
      <xdr:row>452</xdr:row>
      <xdr:rowOff>742950</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53" cstate="screen"/>
        <a:stretch>
          <a:fillRect/>
        </a:stretch>
      </xdr:blipFill>
      <xdr:spPr>
        <a:xfrm>
          <a:off x="1781810" y="348840425"/>
          <a:ext cx="288925" cy="701675"/>
        </a:xfrm>
        <a:prstGeom prst="rect">
          <a:avLst/>
        </a:prstGeom>
      </xdr:spPr>
    </xdr:pic>
    <xdr:clientData/>
  </xdr:twoCellAnchor>
  <xdr:twoCellAnchor>
    <xdr:from>
      <xdr:col>3</xdr:col>
      <xdr:colOff>372718</xdr:colOff>
      <xdr:row>453</xdr:row>
      <xdr:rowOff>41414</xdr:rowOff>
    </xdr:from>
    <xdr:to>
      <xdr:col>3</xdr:col>
      <xdr:colOff>666749</xdr:colOff>
      <xdr:row>453</xdr:row>
      <xdr:rowOff>802853</xdr:rowOff>
    </xdr:to>
    <xdr:pic>
      <xdr:nvPicPr>
        <xdr:cNvPr id="3051" name="Рисунок 3050">
          <a:extLst>
            <a:ext uri="{FF2B5EF4-FFF2-40B4-BE49-F238E27FC236}">
              <a16:creationId xmlns:a16="http://schemas.microsoft.com/office/drawing/2014/main" id="{00000000-0008-0000-0000-0000EB0B0000}"/>
            </a:ext>
          </a:extLst>
        </xdr:cNvPr>
        <xdr:cNvPicPr>
          <a:picLocks noChangeAspect="1"/>
        </xdr:cNvPicPr>
      </xdr:nvPicPr>
      <xdr:blipFill>
        <a:blip xmlns:r="http://schemas.openxmlformats.org/officeDocument/2006/relationships" r:embed="rId454" cstate="screen"/>
        <a:stretch>
          <a:fillRect/>
        </a:stretch>
      </xdr:blipFill>
      <xdr:spPr>
        <a:xfrm>
          <a:off x="1781810" y="349602425"/>
          <a:ext cx="294005" cy="761365"/>
        </a:xfrm>
        <a:prstGeom prst="rect">
          <a:avLst/>
        </a:prstGeom>
      </xdr:spPr>
    </xdr:pic>
    <xdr:clientData/>
  </xdr:twoCellAnchor>
  <xdr:twoCellAnchor>
    <xdr:from>
      <xdr:col>3</xdr:col>
      <xdr:colOff>383485</xdr:colOff>
      <xdr:row>454</xdr:row>
      <xdr:rowOff>90280</xdr:rowOff>
    </xdr:from>
    <xdr:to>
      <xdr:col>3</xdr:col>
      <xdr:colOff>665094</xdr:colOff>
      <xdr:row>454</xdr:row>
      <xdr:rowOff>731511</xdr:rowOff>
    </xdr:to>
    <xdr:pic>
      <xdr:nvPicPr>
        <xdr:cNvPr id="3094" name="Рисунок 3093">
          <a:extLst>
            <a:ext uri="{FF2B5EF4-FFF2-40B4-BE49-F238E27FC236}">
              <a16:creationId xmlns:a16="http://schemas.microsoft.com/office/drawing/2014/main" id="{00000000-0008-0000-0000-0000160C0000}"/>
            </a:ext>
          </a:extLst>
        </xdr:cNvPr>
        <xdr:cNvPicPr>
          <a:picLocks noChangeAspect="1"/>
        </xdr:cNvPicPr>
      </xdr:nvPicPr>
      <xdr:blipFill>
        <a:blip xmlns:r="http://schemas.openxmlformats.org/officeDocument/2006/relationships" r:embed="rId455" cstate="screen"/>
        <a:stretch>
          <a:fillRect/>
        </a:stretch>
      </xdr:blipFill>
      <xdr:spPr>
        <a:xfrm>
          <a:off x="1792605" y="350470470"/>
          <a:ext cx="281940" cy="640715"/>
        </a:xfrm>
        <a:prstGeom prst="rect">
          <a:avLst/>
        </a:prstGeom>
      </xdr:spPr>
    </xdr:pic>
    <xdr:clientData/>
  </xdr:twoCellAnchor>
  <xdr:twoCellAnchor>
    <xdr:from>
      <xdr:col>3</xdr:col>
      <xdr:colOff>323024</xdr:colOff>
      <xdr:row>31</xdr:row>
      <xdr:rowOff>41414</xdr:rowOff>
    </xdr:from>
    <xdr:to>
      <xdr:col>3</xdr:col>
      <xdr:colOff>695740</xdr:colOff>
      <xdr:row>31</xdr:row>
      <xdr:rowOff>669553</xdr:rowOff>
    </xdr:to>
    <xdr:pic>
      <xdr:nvPicPr>
        <xdr:cNvPr id="3139" name="Рисунок 3138">
          <a:extLst>
            <a:ext uri="{FF2B5EF4-FFF2-40B4-BE49-F238E27FC236}">
              <a16:creationId xmlns:a16="http://schemas.microsoft.com/office/drawing/2014/main" id="{00000000-0008-0000-0000-0000430C0000}"/>
            </a:ext>
          </a:extLst>
        </xdr:cNvPr>
        <xdr:cNvPicPr>
          <a:picLocks noChangeAspect="1"/>
        </xdr:cNvPicPr>
      </xdr:nvPicPr>
      <xdr:blipFill>
        <a:blip xmlns:r="http://schemas.openxmlformats.org/officeDocument/2006/relationships" r:embed="rId456" cstate="screen"/>
        <a:stretch>
          <a:fillRect/>
        </a:stretch>
      </xdr:blipFill>
      <xdr:spPr>
        <a:xfrm>
          <a:off x="1732280" y="17369790"/>
          <a:ext cx="372745" cy="628015"/>
        </a:xfrm>
        <a:prstGeom prst="rect">
          <a:avLst/>
        </a:prstGeom>
      </xdr:spPr>
    </xdr:pic>
    <xdr:clientData/>
  </xdr:twoCellAnchor>
  <xdr:twoCellAnchor>
    <xdr:from>
      <xdr:col>3</xdr:col>
      <xdr:colOff>306457</xdr:colOff>
      <xdr:row>32</xdr:row>
      <xdr:rowOff>41414</xdr:rowOff>
    </xdr:from>
    <xdr:to>
      <xdr:col>3</xdr:col>
      <xdr:colOff>712304</xdr:colOff>
      <xdr:row>32</xdr:row>
      <xdr:rowOff>673076</xdr:rowOff>
    </xdr:to>
    <xdr:pic>
      <xdr:nvPicPr>
        <xdr:cNvPr id="3175" name="Рисунок 3174">
          <a:extLst>
            <a:ext uri="{FF2B5EF4-FFF2-40B4-BE49-F238E27FC236}">
              <a16:creationId xmlns:a16="http://schemas.microsoft.com/office/drawing/2014/main" id="{00000000-0008-0000-0000-0000670C0000}"/>
            </a:ext>
          </a:extLst>
        </xdr:cNvPr>
        <xdr:cNvPicPr>
          <a:picLocks noChangeAspect="1"/>
        </xdr:cNvPicPr>
      </xdr:nvPicPr>
      <xdr:blipFill>
        <a:blip xmlns:r="http://schemas.openxmlformats.org/officeDocument/2006/relationships" r:embed="rId457" cstate="screen"/>
        <a:stretch>
          <a:fillRect/>
        </a:stretch>
      </xdr:blipFill>
      <xdr:spPr>
        <a:xfrm>
          <a:off x="1715770" y="18131790"/>
          <a:ext cx="405765" cy="631190"/>
        </a:xfrm>
        <a:prstGeom prst="rect">
          <a:avLst/>
        </a:prstGeom>
      </xdr:spPr>
    </xdr:pic>
    <xdr:clientData/>
  </xdr:twoCellAnchor>
  <xdr:twoCellAnchor>
    <xdr:from>
      <xdr:col>3</xdr:col>
      <xdr:colOff>331306</xdr:colOff>
      <xdr:row>33</xdr:row>
      <xdr:rowOff>33131</xdr:rowOff>
    </xdr:from>
    <xdr:to>
      <xdr:col>3</xdr:col>
      <xdr:colOff>704022</xdr:colOff>
      <xdr:row>33</xdr:row>
      <xdr:rowOff>672410</xdr:rowOff>
    </xdr:to>
    <xdr:pic>
      <xdr:nvPicPr>
        <xdr:cNvPr id="3187" name="Рисунок 3186">
          <a:extLst>
            <a:ext uri="{FF2B5EF4-FFF2-40B4-BE49-F238E27FC236}">
              <a16:creationId xmlns:a16="http://schemas.microsoft.com/office/drawing/2014/main" id="{00000000-0008-0000-0000-0000730C0000}"/>
            </a:ext>
          </a:extLst>
        </xdr:cNvPr>
        <xdr:cNvPicPr>
          <a:picLocks noChangeAspect="1"/>
        </xdr:cNvPicPr>
      </xdr:nvPicPr>
      <xdr:blipFill>
        <a:blip xmlns:r="http://schemas.openxmlformats.org/officeDocument/2006/relationships" r:embed="rId458" cstate="screen"/>
        <a:stretch>
          <a:fillRect/>
        </a:stretch>
      </xdr:blipFill>
      <xdr:spPr>
        <a:xfrm>
          <a:off x="1740535" y="18933160"/>
          <a:ext cx="372745" cy="638810"/>
        </a:xfrm>
        <a:prstGeom prst="rect">
          <a:avLst/>
        </a:prstGeom>
      </xdr:spPr>
    </xdr:pic>
    <xdr:clientData/>
  </xdr:twoCellAnchor>
  <xdr:twoCellAnchor>
    <xdr:from>
      <xdr:col>3</xdr:col>
      <xdr:colOff>304801</xdr:colOff>
      <xdr:row>541</xdr:row>
      <xdr:rowOff>41414</xdr:rowOff>
    </xdr:from>
    <xdr:to>
      <xdr:col>3</xdr:col>
      <xdr:colOff>723901</xdr:colOff>
      <xdr:row>541</xdr:row>
      <xdr:rowOff>838200</xdr:rowOff>
    </xdr:to>
    <xdr:pic>
      <xdr:nvPicPr>
        <xdr:cNvPr id="3200" name="Рисунок 3199">
          <a:extLst>
            <a:ext uri="{FF2B5EF4-FFF2-40B4-BE49-F238E27FC236}">
              <a16:creationId xmlns:a16="http://schemas.microsoft.com/office/drawing/2014/main" id="{00000000-0008-0000-0000-0000800C0000}"/>
            </a:ext>
          </a:extLst>
        </xdr:cNvPr>
        <xdr:cNvPicPr>
          <a:picLocks noChangeAspect="1"/>
        </xdr:cNvPicPr>
      </xdr:nvPicPr>
      <xdr:blipFill>
        <a:blip xmlns:r="http://schemas.openxmlformats.org/officeDocument/2006/relationships" r:embed="rId459" cstate="screen"/>
        <a:stretch>
          <a:fillRect/>
        </a:stretch>
      </xdr:blipFill>
      <xdr:spPr>
        <a:xfrm>
          <a:off x="1714500" y="420691310"/>
          <a:ext cx="419100" cy="796925"/>
        </a:xfrm>
        <a:prstGeom prst="rect">
          <a:avLst/>
        </a:prstGeom>
      </xdr:spPr>
    </xdr:pic>
    <xdr:clientData/>
  </xdr:twoCellAnchor>
  <xdr:twoCellAnchor>
    <xdr:from>
      <xdr:col>3</xdr:col>
      <xdr:colOff>322609</xdr:colOff>
      <xdr:row>542</xdr:row>
      <xdr:rowOff>42657</xdr:rowOff>
    </xdr:from>
    <xdr:to>
      <xdr:col>3</xdr:col>
      <xdr:colOff>714375</xdr:colOff>
      <xdr:row>543</xdr:row>
      <xdr:rowOff>0</xdr:rowOff>
    </xdr:to>
    <xdr:pic>
      <xdr:nvPicPr>
        <xdr:cNvPr id="3209" name="Рисунок 3208">
          <a:extLst>
            <a:ext uri="{FF2B5EF4-FFF2-40B4-BE49-F238E27FC236}">
              <a16:creationId xmlns:a16="http://schemas.microsoft.com/office/drawing/2014/main" id="{00000000-0008-0000-0000-0000890C0000}"/>
            </a:ext>
          </a:extLst>
        </xdr:cNvPr>
        <xdr:cNvPicPr>
          <a:picLocks noChangeAspect="1"/>
        </xdr:cNvPicPr>
      </xdr:nvPicPr>
      <xdr:blipFill>
        <a:blip xmlns:r="http://schemas.openxmlformats.org/officeDocument/2006/relationships" r:embed="rId460" cstate="screen"/>
        <a:stretch>
          <a:fillRect/>
        </a:stretch>
      </xdr:blipFill>
      <xdr:spPr>
        <a:xfrm>
          <a:off x="1732280" y="421549830"/>
          <a:ext cx="391795" cy="700405"/>
        </a:xfrm>
        <a:prstGeom prst="rect">
          <a:avLst/>
        </a:prstGeom>
      </xdr:spPr>
    </xdr:pic>
    <xdr:clientData/>
  </xdr:twoCellAnchor>
  <xdr:twoCellAnchor>
    <xdr:from>
      <xdr:col>3</xdr:col>
      <xdr:colOff>292790</xdr:colOff>
      <xdr:row>543</xdr:row>
      <xdr:rowOff>34373</xdr:rowOff>
    </xdr:from>
    <xdr:to>
      <xdr:col>3</xdr:col>
      <xdr:colOff>723899</xdr:colOff>
      <xdr:row>543</xdr:row>
      <xdr:rowOff>790574</xdr:rowOff>
    </xdr:to>
    <xdr:pic>
      <xdr:nvPicPr>
        <xdr:cNvPr id="3232" name="Рисунок 3231">
          <a:extLst>
            <a:ext uri="{FF2B5EF4-FFF2-40B4-BE49-F238E27FC236}">
              <a16:creationId xmlns:a16="http://schemas.microsoft.com/office/drawing/2014/main" id="{00000000-0008-0000-0000-0000A00C0000}"/>
            </a:ext>
          </a:extLst>
        </xdr:cNvPr>
        <xdr:cNvPicPr>
          <a:picLocks noChangeAspect="1"/>
        </xdr:cNvPicPr>
      </xdr:nvPicPr>
      <xdr:blipFill>
        <a:blip xmlns:r="http://schemas.openxmlformats.org/officeDocument/2006/relationships" r:embed="rId461" cstate="screen"/>
        <a:stretch>
          <a:fillRect/>
        </a:stretch>
      </xdr:blipFill>
      <xdr:spPr>
        <a:xfrm>
          <a:off x="1702435" y="422284525"/>
          <a:ext cx="430530" cy="755650"/>
        </a:xfrm>
        <a:prstGeom prst="rect">
          <a:avLst/>
        </a:prstGeom>
      </xdr:spPr>
    </xdr:pic>
    <xdr:clientData/>
  </xdr:twoCellAnchor>
  <xdr:twoCellAnchor>
    <xdr:from>
      <xdr:col>3</xdr:col>
      <xdr:colOff>358638</xdr:colOff>
      <xdr:row>368</xdr:row>
      <xdr:rowOff>41414</xdr:rowOff>
    </xdr:from>
    <xdr:to>
      <xdr:col>3</xdr:col>
      <xdr:colOff>800100</xdr:colOff>
      <xdr:row>368</xdr:row>
      <xdr:rowOff>822732</xdr:rowOff>
    </xdr:to>
    <xdr:pic>
      <xdr:nvPicPr>
        <xdr:cNvPr id="532" name="Рисунок 531">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462" cstate="screen"/>
        <a:stretch>
          <a:fillRect/>
        </a:stretch>
      </xdr:blipFill>
      <xdr:spPr>
        <a:xfrm>
          <a:off x="1767840" y="283190950"/>
          <a:ext cx="441960" cy="781050"/>
        </a:xfrm>
        <a:prstGeom prst="rect">
          <a:avLst/>
        </a:prstGeom>
      </xdr:spPr>
    </xdr:pic>
    <xdr:clientData/>
  </xdr:twoCellAnchor>
  <xdr:twoCellAnchor>
    <xdr:from>
      <xdr:col>3</xdr:col>
      <xdr:colOff>130867</xdr:colOff>
      <xdr:row>397</xdr:row>
      <xdr:rowOff>15325</xdr:rowOff>
    </xdr:from>
    <xdr:to>
      <xdr:col>3</xdr:col>
      <xdr:colOff>925167</xdr:colOff>
      <xdr:row>397</xdr:row>
      <xdr:rowOff>809625</xdr:rowOff>
    </xdr:to>
    <xdr:pic>
      <xdr:nvPicPr>
        <xdr:cNvPr id="547" name="Рисунок 546">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463" cstate="screen"/>
        <a:stretch>
          <a:fillRect/>
        </a:stretch>
      </xdr:blipFill>
      <xdr:spPr>
        <a:xfrm>
          <a:off x="1540510" y="304866675"/>
          <a:ext cx="793750" cy="794385"/>
        </a:xfrm>
        <a:prstGeom prst="rect">
          <a:avLst/>
        </a:prstGeom>
      </xdr:spPr>
    </xdr:pic>
    <xdr:clientData/>
  </xdr:twoCellAnchor>
  <xdr:twoCellAnchor>
    <xdr:from>
      <xdr:col>3</xdr:col>
      <xdr:colOff>205410</xdr:colOff>
      <xdr:row>300</xdr:row>
      <xdr:rowOff>41414</xdr:rowOff>
    </xdr:from>
    <xdr:to>
      <xdr:col>3</xdr:col>
      <xdr:colOff>733299</xdr:colOff>
      <xdr:row>300</xdr:row>
      <xdr:rowOff>752475</xdr:rowOff>
    </xdr:to>
    <xdr:pic>
      <xdr:nvPicPr>
        <xdr:cNvPr id="573" name="Рисунок 572">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464" cstate="screen"/>
        <a:stretch>
          <a:fillRect/>
        </a:stretch>
      </xdr:blipFill>
      <xdr:spPr>
        <a:xfrm>
          <a:off x="1614805" y="227920550"/>
          <a:ext cx="527685" cy="711200"/>
        </a:xfrm>
        <a:prstGeom prst="rect">
          <a:avLst/>
        </a:prstGeom>
      </xdr:spPr>
    </xdr:pic>
    <xdr:clientData/>
  </xdr:twoCellAnchor>
  <xdr:twoCellAnchor>
    <xdr:from>
      <xdr:col>3</xdr:col>
      <xdr:colOff>214933</xdr:colOff>
      <xdr:row>301</xdr:row>
      <xdr:rowOff>90280</xdr:rowOff>
    </xdr:from>
    <xdr:to>
      <xdr:col>3</xdr:col>
      <xdr:colOff>762816</xdr:colOff>
      <xdr:row>301</xdr:row>
      <xdr:rowOff>828675</xdr:rowOff>
    </xdr:to>
    <xdr:pic>
      <xdr:nvPicPr>
        <xdr:cNvPr id="3283" name="Рисунок 3282">
          <a:extLst>
            <a:ext uri="{FF2B5EF4-FFF2-40B4-BE49-F238E27FC236}">
              <a16:creationId xmlns:a16="http://schemas.microsoft.com/office/drawing/2014/main" id="{00000000-0008-0000-0000-0000D30C0000}"/>
            </a:ext>
          </a:extLst>
        </xdr:cNvPr>
        <xdr:cNvPicPr>
          <a:picLocks noChangeAspect="1"/>
        </xdr:cNvPicPr>
      </xdr:nvPicPr>
      <xdr:blipFill>
        <a:blip xmlns:r="http://schemas.openxmlformats.org/officeDocument/2006/relationships" r:embed="rId465" cstate="screen"/>
        <a:stretch>
          <a:fillRect/>
        </a:stretch>
      </xdr:blipFill>
      <xdr:spPr>
        <a:xfrm>
          <a:off x="1624330" y="228750495"/>
          <a:ext cx="548005" cy="738505"/>
        </a:xfrm>
        <a:prstGeom prst="rect">
          <a:avLst/>
        </a:prstGeom>
      </xdr:spPr>
    </xdr:pic>
    <xdr:clientData/>
  </xdr:twoCellAnchor>
  <xdr:twoCellAnchor>
    <xdr:from>
      <xdr:col>3</xdr:col>
      <xdr:colOff>243508</xdr:colOff>
      <xdr:row>540</xdr:row>
      <xdr:rowOff>42656</xdr:rowOff>
    </xdr:from>
    <xdr:to>
      <xdr:col>3</xdr:col>
      <xdr:colOff>742899</xdr:colOff>
      <xdr:row>540</xdr:row>
      <xdr:rowOff>895350</xdr:rowOff>
    </xdr:to>
    <xdr:pic>
      <xdr:nvPicPr>
        <xdr:cNvPr id="3289" name="Рисунок 3288">
          <a:extLst>
            <a:ext uri="{FF2B5EF4-FFF2-40B4-BE49-F238E27FC236}">
              <a16:creationId xmlns:a16="http://schemas.microsoft.com/office/drawing/2014/main" id="{00000000-0008-0000-0000-0000D90C0000}"/>
            </a:ext>
          </a:extLst>
        </xdr:cNvPr>
        <xdr:cNvPicPr>
          <a:picLocks noChangeAspect="1"/>
        </xdr:cNvPicPr>
      </xdr:nvPicPr>
      <xdr:blipFill>
        <a:blip xmlns:r="http://schemas.openxmlformats.org/officeDocument/2006/relationships" r:embed="rId466" cstate="screen"/>
        <a:stretch>
          <a:fillRect/>
        </a:stretch>
      </xdr:blipFill>
      <xdr:spPr>
        <a:xfrm>
          <a:off x="1652905" y="419625780"/>
          <a:ext cx="499110" cy="852805"/>
        </a:xfrm>
        <a:prstGeom prst="rect">
          <a:avLst/>
        </a:prstGeom>
      </xdr:spPr>
    </xdr:pic>
    <xdr:clientData/>
  </xdr:twoCellAnchor>
  <xdr:twoCellAnchor>
    <xdr:from>
      <xdr:col>3</xdr:col>
      <xdr:colOff>149916</xdr:colOff>
      <xdr:row>321</xdr:row>
      <xdr:rowOff>108088</xdr:rowOff>
    </xdr:from>
    <xdr:to>
      <xdr:col>3</xdr:col>
      <xdr:colOff>884369</xdr:colOff>
      <xdr:row>321</xdr:row>
      <xdr:rowOff>876299</xdr:rowOff>
    </xdr:to>
    <xdr:pic>
      <xdr:nvPicPr>
        <xdr:cNvPr id="3310" name="Рисунок 3309">
          <a:extLst>
            <a:ext uri="{FF2B5EF4-FFF2-40B4-BE49-F238E27FC236}">
              <a16:creationId xmlns:a16="http://schemas.microsoft.com/office/drawing/2014/main" id="{00000000-0008-0000-0000-0000EE0C0000}"/>
            </a:ext>
          </a:extLst>
        </xdr:cNvPr>
        <xdr:cNvPicPr>
          <a:picLocks noChangeAspect="1"/>
        </xdr:cNvPicPr>
      </xdr:nvPicPr>
      <xdr:blipFill>
        <a:blip xmlns:r="http://schemas.openxmlformats.org/officeDocument/2006/relationships" r:embed="rId467" cstate="screen"/>
        <a:stretch>
          <a:fillRect/>
        </a:stretch>
      </xdr:blipFill>
      <xdr:spPr>
        <a:xfrm>
          <a:off x="1559560" y="244568345"/>
          <a:ext cx="734060" cy="767715"/>
        </a:xfrm>
        <a:prstGeom prst="rect">
          <a:avLst/>
        </a:prstGeom>
      </xdr:spPr>
    </xdr:pic>
    <xdr:clientData/>
  </xdr:twoCellAnchor>
  <xdr:twoCellAnchor>
    <xdr:from>
      <xdr:col>3</xdr:col>
      <xdr:colOff>197540</xdr:colOff>
      <xdr:row>322</xdr:row>
      <xdr:rowOff>78272</xdr:rowOff>
    </xdr:from>
    <xdr:to>
      <xdr:col>3</xdr:col>
      <xdr:colOff>794000</xdr:colOff>
      <xdr:row>322</xdr:row>
      <xdr:rowOff>704849</xdr:rowOff>
    </xdr:to>
    <xdr:pic>
      <xdr:nvPicPr>
        <xdr:cNvPr id="3326" name="Рисунок 3325">
          <a:extLst>
            <a:ext uri="{FF2B5EF4-FFF2-40B4-BE49-F238E27FC236}">
              <a16:creationId xmlns:a16="http://schemas.microsoft.com/office/drawing/2014/main" id="{00000000-0008-0000-0000-0000FE0C0000}"/>
            </a:ext>
          </a:extLst>
        </xdr:cNvPr>
        <xdr:cNvPicPr>
          <a:picLocks noChangeAspect="1"/>
        </xdr:cNvPicPr>
      </xdr:nvPicPr>
      <xdr:blipFill>
        <a:blip xmlns:r="http://schemas.openxmlformats.org/officeDocument/2006/relationships" r:embed="rId468" cstate="screen"/>
        <a:stretch>
          <a:fillRect/>
        </a:stretch>
      </xdr:blipFill>
      <xdr:spPr>
        <a:xfrm>
          <a:off x="1607185" y="245481475"/>
          <a:ext cx="596265" cy="626110"/>
        </a:xfrm>
        <a:prstGeom prst="rect">
          <a:avLst/>
        </a:prstGeom>
      </xdr:spPr>
    </xdr:pic>
    <xdr:clientData/>
  </xdr:twoCellAnchor>
  <xdr:twoCellAnchor>
    <xdr:from>
      <xdr:col>3</xdr:col>
      <xdr:colOff>198783</xdr:colOff>
      <xdr:row>323</xdr:row>
      <xdr:rowOff>33132</xdr:rowOff>
    </xdr:from>
    <xdr:to>
      <xdr:col>3</xdr:col>
      <xdr:colOff>801253</xdr:colOff>
      <xdr:row>323</xdr:row>
      <xdr:rowOff>662609</xdr:rowOff>
    </xdr:to>
    <xdr:pic>
      <xdr:nvPicPr>
        <xdr:cNvPr id="580" name="Рисунок 579">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469" cstate="screen"/>
        <a:stretch>
          <a:fillRect/>
        </a:stretch>
      </xdr:blipFill>
      <xdr:spPr>
        <a:xfrm>
          <a:off x="1608455" y="246246015"/>
          <a:ext cx="601980" cy="629285"/>
        </a:xfrm>
        <a:prstGeom prst="rect">
          <a:avLst/>
        </a:prstGeom>
      </xdr:spPr>
    </xdr:pic>
    <xdr:clientData/>
  </xdr:twoCellAnchor>
  <xdr:twoCellAnchor>
    <xdr:from>
      <xdr:col>3</xdr:col>
      <xdr:colOff>185531</xdr:colOff>
      <xdr:row>406</xdr:row>
      <xdr:rowOff>34374</xdr:rowOff>
    </xdr:from>
    <xdr:to>
      <xdr:col>3</xdr:col>
      <xdr:colOff>924006</xdr:colOff>
      <xdr:row>406</xdr:row>
      <xdr:rowOff>838200</xdr:rowOff>
    </xdr:to>
    <xdr:pic>
      <xdr:nvPicPr>
        <xdr:cNvPr id="587" name="Рисунок 586">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470" cstate="screen"/>
        <a:stretch>
          <a:fillRect/>
        </a:stretch>
      </xdr:blipFill>
      <xdr:spPr>
        <a:xfrm>
          <a:off x="1595120" y="312753375"/>
          <a:ext cx="738505" cy="803910"/>
        </a:xfrm>
        <a:prstGeom prst="rect">
          <a:avLst/>
        </a:prstGeom>
      </xdr:spPr>
    </xdr:pic>
    <xdr:clientData/>
  </xdr:twoCellAnchor>
  <xdr:twoCellAnchor>
    <xdr:from>
      <xdr:col>3</xdr:col>
      <xdr:colOff>191328</xdr:colOff>
      <xdr:row>407</xdr:row>
      <xdr:rowOff>33131</xdr:rowOff>
    </xdr:from>
    <xdr:to>
      <xdr:col>3</xdr:col>
      <xdr:colOff>909183</xdr:colOff>
      <xdr:row>407</xdr:row>
      <xdr:rowOff>819150</xdr:rowOff>
    </xdr:to>
    <xdr:pic>
      <xdr:nvPicPr>
        <xdr:cNvPr id="598" name="Рисунок 597">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471" cstate="screen"/>
        <a:stretch>
          <a:fillRect/>
        </a:stretch>
      </xdr:blipFill>
      <xdr:spPr>
        <a:xfrm>
          <a:off x="1600835" y="313628405"/>
          <a:ext cx="717550" cy="786130"/>
        </a:xfrm>
        <a:prstGeom prst="rect">
          <a:avLst/>
        </a:prstGeom>
      </xdr:spPr>
    </xdr:pic>
    <xdr:clientData/>
  </xdr:twoCellAnchor>
  <xdr:twoCellAnchor>
    <xdr:from>
      <xdr:col>3</xdr:col>
      <xdr:colOff>142876</xdr:colOff>
      <xdr:row>353</xdr:row>
      <xdr:rowOff>50939</xdr:rowOff>
    </xdr:from>
    <xdr:to>
      <xdr:col>3</xdr:col>
      <xdr:colOff>918542</xdr:colOff>
      <xdr:row>353</xdr:row>
      <xdr:rowOff>741821</xdr:rowOff>
    </xdr:to>
    <xdr:pic>
      <xdr:nvPicPr>
        <xdr:cNvPr id="601" name="Рисунок 600">
          <a:extLst>
            <a:ext uri="{FF2B5EF4-FFF2-40B4-BE49-F238E27FC236}">
              <a16:creationId xmlns:a16="http://schemas.microsoft.com/office/drawing/2014/main" id="{00000000-0008-0000-0000-000059020000}"/>
            </a:ext>
          </a:extLst>
        </xdr:cNvPr>
        <xdr:cNvPicPr>
          <a:picLocks noChangeAspect="1"/>
        </xdr:cNvPicPr>
      </xdr:nvPicPr>
      <xdr:blipFill>
        <a:blip xmlns:r="http://schemas.openxmlformats.org/officeDocument/2006/relationships" r:embed="rId472" cstate="print">
          <a:extLst>
            <a:ext uri="{28A0092B-C50C-407E-A947-70E740481C1C}">
              <a14:useLocalDpi xmlns:a14="http://schemas.microsoft.com/office/drawing/2010/main" val="0"/>
            </a:ext>
          </a:extLst>
        </a:blip>
        <a:stretch>
          <a:fillRect/>
        </a:stretch>
      </xdr:blipFill>
      <xdr:spPr>
        <a:xfrm>
          <a:off x="1552575" y="271514570"/>
          <a:ext cx="775335" cy="690880"/>
        </a:xfrm>
        <a:prstGeom prst="rect">
          <a:avLst/>
        </a:prstGeom>
      </xdr:spPr>
    </xdr:pic>
    <xdr:clientData/>
  </xdr:twoCellAnchor>
  <xdr:twoCellAnchor>
    <xdr:from>
      <xdr:col>3</xdr:col>
      <xdr:colOff>342901</xdr:colOff>
      <xdr:row>222</xdr:row>
      <xdr:rowOff>68746</xdr:rowOff>
    </xdr:from>
    <xdr:to>
      <xdr:col>3</xdr:col>
      <xdr:colOff>666453</xdr:colOff>
      <xdr:row>222</xdr:row>
      <xdr:rowOff>866775</xdr:rowOff>
    </xdr:to>
    <xdr:pic>
      <xdr:nvPicPr>
        <xdr:cNvPr id="609" name="Рисунок 608">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473" cstate="screen"/>
        <a:stretch>
          <a:fillRect/>
        </a:stretch>
      </xdr:blipFill>
      <xdr:spPr>
        <a:xfrm>
          <a:off x="1752600" y="165685470"/>
          <a:ext cx="323215" cy="798195"/>
        </a:xfrm>
        <a:prstGeom prst="rect">
          <a:avLst/>
        </a:prstGeom>
      </xdr:spPr>
    </xdr:pic>
    <xdr:clientData/>
  </xdr:twoCellAnchor>
  <xdr:twoCellAnchor>
    <xdr:from>
      <xdr:col>3</xdr:col>
      <xdr:colOff>356152</xdr:colOff>
      <xdr:row>235</xdr:row>
      <xdr:rowOff>16565</xdr:rowOff>
    </xdr:from>
    <xdr:to>
      <xdr:col>3</xdr:col>
      <xdr:colOff>749106</xdr:colOff>
      <xdr:row>235</xdr:row>
      <xdr:rowOff>866774</xdr:rowOff>
    </xdr:to>
    <xdr:pic>
      <xdr:nvPicPr>
        <xdr:cNvPr id="823" name="Рисунок 822">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474" cstate="screen"/>
        <a:stretch>
          <a:fillRect/>
        </a:stretch>
      </xdr:blipFill>
      <xdr:spPr>
        <a:xfrm>
          <a:off x="1765300" y="176108995"/>
          <a:ext cx="393065" cy="849630"/>
        </a:xfrm>
        <a:prstGeom prst="rect">
          <a:avLst/>
        </a:prstGeom>
      </xdr:spPr>
    </xdr:pic>
    <xdr:clientData/>
  </xdr:twoCellAnchor>
  <xdr:twoCellAnchor>
    <xdr:from>
      <xdr:col>3</xdr:col>
      <xdr:colOff>337102</xdr:colOff>
      <xdr:row>236</xdr:row>
      <xdr:rowOff>52182</xdr:rowOff>
    </xdr:from>
    <xdr:to>
      <xdr:col>3</xdr:col>
      <xdr:colOff>732307</xdr:colOff>
      <xdr:row>236</xdr:row>
      <xdr:rowOff>876300</xdr:rowOff>
    </xdr:to>
    <xdr:pic>
      <xdr:nvPicPr>
        <xdr:cNvPr id="825" name="Рисунок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475" cstate="screen"/>
        <a:stretch>
          <a:fillRect/>
        </a:stretch>
      </xdr:blipFill>
      <xdr:spPr>
        <a:xfrm>
          <a:off x="1746250" y="177039905"/>
          <a:ext cx="395605" cy="824230"/>
        </a:xfrm>
        <a:prstGeom prst="rect">
          <a:avLst/>
        </a:prstGeom>
      </xdr:spPr>
    </xdr:pic>
    <xdr:clientData/>
  </xdr:twoCellAnchor>
  <xdr:twoCellAnchor>
    <xdr:from>
      <xdr:col>3</xdr:col>
      <xdr:colOff>184289</xdr:colOff>
      <xdr:row>427</xdr:row>
      <xdr:rowOff>33131</xdr:rowOff>
    </xdr:from>
    <xdr:to>
      <xdr:col>3</xdr:col>
      <xdr:colOff>792045</xdr:colOff>
      <xdr:row>427</xdr:row>
      <xdr:rowOff>752475</xdr:rowOff>
    </xdr:to>
    <xdr:pic>
      <xdr:nvPicPr>
        <xdr:cNvPr id="3333" name="Рисунок 3332">
          <a:extLst>
            <a:ext uri="{FF2B5EF4-FFF2-40B4-BE49-F238E27FC236}">
              <a16:creationId xmlns:a16="http://schemas.microsoft.com/office/drawing/2014/main" id="{00000000-0008-0000-0000-0000050D0000}"/>
            </a:ext>
          </a:extLst>
        </xdr:cNvPr>
        <xdr:cNvPicPr>
          <a:picLocks noChangeAspect="1"/>
        </xdr:cNvPicPr>
      </xdr:nvPicPr>
      <xdr:blipFill>
        <a:blip xmlns:r="http://schemas.openxmlformats.org/officeDocument/2006/relationships" r:embed="rId476" cstate="print">
          <a:extLst>
            <a:ext uri="{28A0092B-C50C-407E-A947-70E740481C1C}">
              <a14:useLocalDpi xmlns:a14="http://schemas.microsoft.com/office/drawing/2010/main" val="0"/>
            </a:ext>
          </a:extLst>
        </a:blip>
        <a:stretch>
          <a:fillRect/>
        </a:stretch>
      </xdr:blipFill>
      <xdr:spPr>
        <a:xfrm>
          <a:off x="1593850" y="330897230"/>
          <a:ext cx="607695" cy="719455"/>
        </a:xfrm>
        <a:prstGeom prst="rect">
          <a:avLst/>
        </a:prstGeom>
      </xdr:spPr>
    </xdr:pic>
    <xdr:clientData/>
  </xdr:twoCellAnchor>
  <xdr:twoCellAnchor>
    <xdr:from>
      <xdr:col>3</xdr:col>
      <xdr:colOff>391768</xdr:colOff>
      <xdr:row>219</xdr:row>
      <xdr:rowOff>60463</xdr:rowOff>
    </xdr:from>
    <xdr:to>
      <xdr:col>3</xdr:col>
      <xdr:colOff>647700</xdr:colOff>
      <xdr:row>219</xdr:row>
      <xdr:rowOff>828261</xdr:rowOff>
    </xdr:to>
    <xdr:pic>
      <xdr:nvPicPr>
        <xdr:cNvPr id="3019" name="Рисунок 3018">
          <a:extLst>
            <a:ext uri="{FF2B5EF4-FFF2-40B4-BE49-F238E27FC236}">
              <a16:creationId xmlns:a16="http://schemas.microsoft.com/office/drawing/2014/main" id="{00000000-0008-0000-0000-0000CB0B0000}"/>
            </a:ext>
          </a:extLst>
        </xdr:cNvPr>
        <xdr:cNvPicPr>
          <a:picLocks noChangeAspect="1"/>
        </xdr:cNvPicPr>
      </xdr:nvPicPr>
      <xdr:blipFill>
        <a:blip xmlns:r="http://schemas.openxmlformats.org/officeDocument/2006/relationships" r:embed="rId477" cstate="screen"/>
        <a:stretch>
          <a:fillRect/>
        </a:stretch>
      </xdr:blipFill>
      <xdr:spPr>
        <a:xfrm>
          <a:off x="1800860" y="163172140"/>
          <a:ext cx="256540" cy="767715"/>
        </a:xfrm>
        <a:prstGeom prst="rect">
          <a:avLst/>
        </a:prstGeom>
      </xdr:spPr>
    </xdr:pic>
    <xdr:clientData/>
  </xdr:twoCellAnchor>
  <xdr:twoCellAnchor>
    <xdr:from>
      <xdr:col>3</xdr:col>
      <xdr:colOff>368991</xdr:colOff>
      <xdr:row>220</xdr:row>
      <xdr:rowOff>33130</xdr:rowOff>
    </xdr:from>
    <xdr:to>
      <xdr:col>3</xdr:col>
      <xdr:colOff>669175</xdr:colOff>
      <xdr:row>220</xdr:row>
      <xdr:rowOff>819150</xdr:rowOff>
    </xdr:to>
    <xdr:pic>
      <xdr:nvPicPr>
        <xdr:cNvPr id="3111" name="Рисунок 3110">
          <a:extLst>
            <a:ext uri="{FF2B5EF4-FFF2-40B4-BE49-F238E27FC236}">
              <a16:creationId xmlns:a16="http://schemas.microsoft.com/office/drawing/2014/main" id="{00000000-0008-0000-0000-0000270C0000}"/>
            </a:ext>
          </a:extLst>
        </xdr:cNvPr>
        <xdr:cNvPicPr>
          <a:picLocks noChangeAspect="1"/>
        </xdr:cNvPicPr>
      </xdr:nvPicPr>
      <xdr:blipFill>
        <a:blip xmlns:r="http://schemas.openxmlformats.org/officeDocument/2006/relationships" r:embed="rId478" cstate="screen"/>
        <a:stretch>
          <a:fillRect/>
        </a:stretch>
      </xdr:blipFill>
      <xdr:spPr>
        <a:xfrm>
          <a:off x="1778635" y="163983035"/>
          <a:ext cx="299720" cy="786130"/>
        </a:xfrm>
        <a:prstGeom prst="rect">
          <a:avLst/>
        </a:prstGeom>
      </xdr:spPr>
    </xdr:pic>
    <xdr:clientData/>
  </xdr:twoCellAnchor>
  <xdr:twoCellAnchor>
    <xdr:from>
      <xdr:col>3</xdr:col>
      <xdr:colOff>359466</xdr:colOff>
      <xdr:row>221</xdr:row>
      <xdr:rowOff>33132</xdr:rowOff>
    </xdr:from>
    <xdr:to>
      <xdr:col>3</xdr:col>
      <xdr:colOff>666750</xdr:colOff>
      <xdr:row>221</xdr:row>
      <xdr:rowOff>823747</xdr:rowOff>
    </xdr:to>
    <xdr:pic>
      <xdr:nvPicPr>
        <xdr:cNvPr id="3126" name="Рисунок 3125">
          <a:extLst>
            <a:ext uri="{FF2B5EF4-FFF2-40B4-BE49-F238E27FC236}">
              <a16:creationId xmlns:a16="http://schemas.microsoft.com/office/drawing/2014/main" id="{00000000-0008-0000-0000-0000360C0000}"/>
            </a:ext>
          </a:extLst>
        </xdr:cNvPr>
        <xdr:cNvPicPr>
          <a:picLocks noChangeAspect="1"/>
        </xdr:cNvPicPr>
      </xdr:nvPicPr>
      <xdr:blipFill>
        <a:blip xmlns:r="http://schemas.openxmlformats.org/officeDocument/2006/relationships" r:embed="rId479" cstate="screen"/>
        <a:stretch>
          <a:fillRect/>
        </a:stretch>
      </xdr:blipFill>
      <xdr:spPr>
        <a:xfrm>
          <a:off x="1769110" y="164821235"/>
          <a:ext cx="307340" cy="790575"/>
        </a:xfrm>
        <a:prstGeom prst="rect">
          <a:avLst/>
        </a:prstGeom>
      </xdr:spPr>
    </xdr:pic>
    <xdr:clientData/>
  </xdr:twoCellAnchor>
  <xdr:twoCellAnchor>
    <xdr:from>
      <xdr:col>3</xdr:col>
      <xdr:colOff>104775</xdr:colOff>
      <xdr:row>154</xdr:row>
      <xdr:rowOff>78272</xdr:rowOff>
    </xdr:from>
    <xdr:to>
      <xdr:col>3</xdr:col>
      <xdr:colOff>840271</xdr:colOff>
      <xdr:row>154</xdr:row>
      <xdr:rowOff>838200</xdr:rowOff>
    </xdr:to>
    <xdr:pic>
      <xdr:nvPicPr>
        <xdr:cNvPr id="3123" name="Рисунок 3122">
          <a:extLst>
            <a:ext uri="{FF2B5EF4-FFF2-40B4-BE49-F238E27FC236}">
              <a16:creationId xmlns:a16="http://schemas.microsoft.com/office/drawing/2014/main" id="{00000000-0008-0000-0000-0000330C0000}"/>
            </a:ext>
          </a:extLst>
        </xdr:cNvPr>
        <xdr:cNvPicPr>
          <a:picLocks noChangeAspect="1"/>
        </xdr:cNvPicPr>
      </xdr:nvPicPr>
      <xdr:blipFill>
        <a:blip xmlns:r="http://schemas.openxmlformats.org/officeDocument/2006/relationships" r:embed="rId480" cstate="screen"/>
        <a:stretch>
          <a:fillRect/>
        </a:stretch>
      </xdr:blipFill>
      <xdr:spPr>
        <a:xfrm>
          <a:off x="1514475" y="111808260"/>
          <a:ext cx="735330" cy="760095"/>
        </a:xfrm>
        <a:prstGeom prst="rect">
          <a:avLst/>
        </a:prstGeom>
      </xdr:spPr>
    </xdr:pic>
    <xdr:clientData/>
  </xdr:twoCellAnchor>
  <xdr:twoCellAnchor>
    <xdr:from>
      <xdr:col>3</xdr:col>
      <xdr:colOff>123825</xdr:colOff>
      <xdr:row>155</xdr:row>
      <xdr:rowOff>71231</xdr:rowOff>
    </xdr:from>
    <xdr:to>
      <xdr:col>3</xdr:col>
      <xdr:colOff>869162</xdr:colOff>
      <xdr:row>155</xdr:row>
      <xdr:rowOff>809625</xdr:rowOff>
    </xdr:to>
    <xdr:pic>
      <xdr:nvPicPr>
        <xdr:cNvPr id="3137" name="Рисунок 3136">
          <a:extLst>
            <a:ext uri="{FF2B5EF4-FFF2-40B4-BE49-F238E27FC236}">
              <a16:creationId xmlns:a16="http://schemas.microsoft.com/office/drawing/2014/main" id="{00000000-0008-0000-0000-0000410C0000}"/>
            </a:ext>
          </a:extLst>
        </xdr:cNvPr>
        <xdr:cNvPicPr>
          <a:picLocks noChangeAspect="1"/>
        </xdr:cNvPicPr>
      </xdr:nvPicPr>
      <xdr:blipFill>
        <a:blip xmlns:r="http://schemas.openxmlformats.org/officeDocument/2006/relationships" r:embed="rId481" cstate="screen"/>
        <a:stretch>
          <a:fillRect/>
        </a:stretch>
      </xdr:blipFill>
      <xdr:spPr>
        <a:xfrm>
          <a:off x="1533525" y="112715675"/>
          <a:ext cx="744855" cy="738505"/>
        </a:xfrm>
        <a:prstGeom prst="rect">
          <a:avLst/>
        </a:prstGeom>
      </xdr:spPr>
    </xdr:pic>
    <xdr:clientData/>
  </xdr:twoCellAnchor>
  <xdr:twoCellAnchor>
    <xdr:from>
      <xdr:col>3</xdr:col>
      <xdr:colOff>133350</xdr:colOff>
      <xdr:row>156</xdr:row>
      <xdr:rowOff>33130</xdr:rowOff>
    </xdr:from>
    <xdr:to>
      <xdr:col>3</xdr:col>
      <xdr:colOff>866775</xdr:colOff>
      <xdr:row>156</xdr:row>
      <xdr:rowOff>758325</xdr:rowOff>
    </xdr:to>
    <xdr:pic>
      <xdr:nvPicPr>
        <xdr:cNvPr id="3177" name="Рисунок 3176">
          <a:extLst>
            <a:ext uri="{FF2B5EF4-FFF2-40B4-BE49-F238E27FC236}">
              <a16:creationId xmlns:a16="http://schemas.microsoft.com/office/drawing/2014/main" id="{00000000-0008-0000-0000-0000690C0000}"/>
            </a:ext>
          </a:extLst>
        </xdr:cNvPr>
        <xdr:cNvPicPr>
          <a:picLocks noChangeAspect="1"/>
        </xdr:cNvPicPr>
      </xdr:nvPicPr>
      <xdr:blipFill>
        <a:blip xmlns:r="http://schemas.openxmlformats.org/officeDocument/2006/relationships" r:embed="rId482" cstate="screen"/>
        <a:stretch>
          <a:fillRect/>
        </a:stretch>
      </xdr:blipFill>
      <xdr:spPr>
        <a:xfrm>
          <a:off x="1543050" y="113582450"/>
          <a:ext cx="733425" cy="725170"/>
        </a:xfrm>
        <a:prstGeom prst="rect">
          <a:avLst/>
        </a:prstGeom>
      </xdr:spPr>
    </xdr:pic>
    <xdr:clientData/>
  </xdr:twoCellAnchor>
  <xdr:twoCellAnchor>
    <xdr:from>
      <xdr:col>3</xdr:col>
      <xdr:colOff>104776</xdr:colOff>
      <xdr:row>157</xdr:row>
      <xdr:rowOff>80755</xdr:rowOff>
    </xdr:from>
    <xdr:to>
      <xdr:col>3</xdr:col>
      <xdr:colOff>848554</xdr:colOff>
      <xdr:row>157</xdr:row>
      <xdr:rowOff>771524</xdr:rowOff>
    </xdr:to>
    <xdr:pic>
      <xdr:nvPicPr>
        <xdr:cNvPr id="3203" name="Рисунок 3202">
          <a:extLst>
            <a:ext uri="{FF2B5EF4-FFF2-40B4-BE49-F238E27FC236}">
              <a16:creationId xmlns:a16="http://schemas.microsoft.com/office/drawing/2014/main" id="{00000000-0008-0000-0000-0000830C0000}"/>
            </a:ext>
          </a:extLst>
        </xdr:cNvPr>
        <xdr:cNvPicPr>
          <a:picLocks noChangeAspect="1"/>
        </xdr:cNvPicPr>
      </xdr:nvPicPr>
      <xdr:blipFill>
        <a:blip xmlns:r="http://schemas.openxmlformats.org/officeDocument/2006/relationships" r:embed="rId483" cstate="screen"/>
        <a:stretch>
          <a:fillRect/>
        </a:stretch>
      </xdr:blipFill>
      <xdr:spPr>
        <a:xfrm>
          <a:off x="1514475" y="114439700"/>
          <a:ext cx="743585" cy="690245"/>
        </a:xfrm>
        <a:prstGeom prst="rect">
          <a:avLst/>
        </a:prstGeom>
      </xdr:spPr>
    </xdr:pic>
    <xdr:clientData/>
  </xdr:twoCellAnchor>
  <xdr:twoCellAnchor>
    <xdr:from>
      <xdr:col>3</xdr:col>
      <xdr:colOff>103534</xdr:colOff>
      <xdr:row>158</xdr:row>
      <xdr:rowOff>89037</xdr:rowOff>
    </xdr:from>
    <xdr:to>
      <xdr:col>3</xdr:col>
      <xdr:colOff>944300</xdr:colOff>
      <xdr:row>158</xdr:row>
      <xdr:rowOff>942974</xdr:rowOff>
    </xdr:to>
    <xdr:pic>
      <xdr:nvPicPr>
        <xdr:cNvPr id="3245" name="Рисунок 3244">
          <a:extLst>
            <a:ext uri="{FF2B5EF4-FFF2-40B4-BE49-F238E27FC236}">
              <a16:creationId xmlns:a16="http://schemas.microsoft.com/office/drawing/2014/main" id="{00000000-0008-0000-0000-0000AD0C0000}"/>
            </a:ext>
          </a:extLst>
        </xdr:cNvPr>
        <xdr:cNvPicPr>
          <a:picLocks noChangeAspect="1"/>
        </xdr:cNvPicPr>
      </xdr:nvPicPr>
      <xdr:blipFill>
        <a:blip xmlns:r="http://schemas.openxmlformats.org/officeDocument/2006/relationships" r:embed="rId484" cstate="screen"/>
        <a:stretch>
          <a:fillRect/>
        </a:stretch>
      </xdr:blipFill>
      <xdr:spPr>
        <a:xfrm>
          <a:off x="1513205" y="115276630"/>
          <a:ext cx="840740" cy="853440"/>
        </a:xfrm>
        <a:prstGeom prst="rect">
          <a:avLst/>
        </a:prstGeom>
      </xdr:spPr>
    </xdr:pic>
    <xdr:clientData/>
  </xdr:twoCellAnchor>
  <xdr:twoCellAnchor>
    <xdr:from>
      <xdr:col>3</xdr:col>
      <xdr:colOff>128382</xdr:colOff>
      <xdr:row>159</xdr:row>
      <xdr:rowOff>69989</xdr:rowOff>
    </xdr:from>
    <xdr:to>
      <xdr:col>3</xdr:col>
      <xdr:colOff>895358</xdr:colOff>
      <xdr:row>159</xdr:row>
      <xdr:rowOff>904875</xdr:rowOff>
    </xdr:to>
    <xdr:pic>
      <xdr:nvPicPr>
        <xdr:cNvPr id="527" name="Рисунок 526">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485" cstate="screen"/>
        <a:stretch>
          <a:fillRect/>
        </a:stretch>
      </xdr:blipFill>
      <xdr:spPr>
        <a:xfrm>
          <a:off x="1537970" y="116248180"/>
          <a:ext cx="767080" cy="835025"/>
        </a:xfrm>
        <a:prstGeom prst="rect">
          <a:avLst/>
        </a:prstGeom>
      </xdr:spPr>
    </xdr:pic>
    <xdr:clientData/>
  </xdr:twoCellAnchor>
  <xdr:twoCellAnchor>
    <xdr:from>
      <xdr:col>3</xdr:col>
      <xdr:colOff>109331</xdr:colOff>
      <xdr:row>160</xdr:row>
      <xdr:rowOff>90281</xdr:rowOff>
    </xdr:from>
    <xdr:to>
      <xdr:col>3</xdr:col>
      <xdr:colOff>877685</xdr:colOff>
      <xdr:row>160</xdr:row>
      <xdr:rowOff>933450</xdr:rowOff>
    </xdr:to>
    <xdr:pic>
      <xdr:nvPicPr>
        <xdr:cNvPr id="558" name="Рисунок 557">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486" cstate="screen"/>
        <a:stretch>
          <a:fillRect/>
        </a:stretch>
      </xdr:blipFill>
      <xdr:spPr>
        <a:xfrm>
          <a:off x="1518920" y="117240050"/>
          <a:ext cx="768350" cy="843280"/>
        </a:xfrm>
        <a:prstGeom prst="rect">
          <a:avLst/>
        </a:prstGeom>
      </xdr:spPr>
    </xdr:pic>
    <xdr:clientData/>
  </xdr:twoCellAnchor>
  <xdr:twoCellAnchor>
    <xdr:from>
      <xdr:col>3</xdr:col>
      <xdr:colOff>256762</xdr:colOff>
      <xdr:row>200</xdr:row>
      <xdr:rowOff>33131</xdr:rowOff>
    </xdr:from>
    <xdr:to>
      <xdr:col>3</xdr:col>
      <xdr:colOff>798128</xdr:colOff>
      <xdr:row>200</xdr:row>
      <xdr:rowOff>800100</xdr:rowOff>
    </xdr:to>
    <xdr:pic>
      <xdr:nvPicPr>
        <xdr:cNvPr id="3266" name="Рисунок 3265">
          <a:extLst>
            <a:ext uri="{FF2B5EF4-FFF2-40B4-BE49-F238E27FC236}">
              <a16:creationId xmlns:a16="http://schemas.microsoft.com/office/drawing/2014/main" id="{00000000-0008-0000-0000-0000C20C0000}"/>
            </a:ext>
          </a:extLst>
        </xdr:cNvPr>
        <xdr:cNvPicPr>
          <a:picLocks noChangeAspect="1"/>
        </xdr:cNvPicPr>
      </xdr:nvPicPr>
      <xdr:blipFill>
        <a:blip xmlns:r="http://schemas.openxmlformats.org/officeDocument/2006/relationships" r:embed="rId487" cstate="screen"/>
        <a:stretch>
          <a:fillRect/>
        </a:stretch>
      </xdr:blipFill>
      <xdr:spPr>
        <a:xfrm>
          <a:off x="1666240" y="148066125"/>
          <a:ext cx="541020" cy="767080"/>
        </a:xfrm>
        <a:prstGeom prst="rect">
          <a:avLst/>
        </a:prstGeom>
      </xdr:spPr>
    </xdr:pic>
    <xdr:clientData/>
  </xdr:twoCellAnchor>
  <xdr:twoCellAnchor>
    <xdr:from>
      <xdr:col>3</xdr:col>
      <xdr:colOff>298175</xdr:colOff>
      <xdr:row>202</xdr:row>
      <xdr:rowOff>33132</xdr:rowOff>
    </xdr:from>
    <xdr:to>
      <xdr:col>3</xdr:col>
      <xdr:colOff>687457</xdr:colOff>
      <xdr:row>202</xdr:row>
      <xdr:rowOff>819150</xdr:rowOff>
    </xdr:to>
    <xdr:pic>
      <xdr:nvPicPr>
        <xdr:cNvPr id="3302" name="Рисунок 3301">
          <a:extLst>
            <a:ext uri="{FF2B5EF4-FFF2-40B4-BE49-F238E27FC236}">
              <a16:creationId xmlns:a16="http://schemas.microsoft.com/office/drawing/2014/main" id="{00000000-0008-0000-0000-0000E60C0000}"/>
            </a:ext>
          </a:extLst>
        </xdr:cNvPr>
        <xdr:cNvPicPr>
          <a:picLocks noChangeAspect="1"/>
        </xdr:cNvPicPr>
      </xdr:nvPicPr>
      <xdr:blipFill>
        <a:blip xmlns:r="http://schemas.openxmlformats.org/officeDocument/2006/relationships" r:embed="rId488" cstate="screen"/>
        <a:stretch>
          <a:fillRect/>
        </a:stretch>
      </xdr:blipFill>
      <xdr:spPr>
        <a:xfrm>
          <a:off x="1707515" y="149856825"/>
          <a:ext cx="389255" cy="786130"/>
        </a:xfrm>
        <a:prstGeom prst="rect">
          <a:avLst/>
        </a:prstGeom>
      </xdr:spPr>
    </xdr:pic>
    <xdr:clientData/>
  </xdr:twoCellAnchor>
  <xdr:twoCellAnchor>
    <xdr:from>
      <xdr:col>3</xdr:col>
      <xdr:colOff>306457</xdr:colOff>
      <xdr:row>203</xdr:row>
      <xdr:rowOff>24849</xdr:rowOff>
    </xdr:from>
    <xdr:to>
      <xdr:col>3</xdr:col>
      <xdr:colOff>704022</xdr:colOff>
      <xdr:row>203</xdr:row>
      <xdr:rowOff>885825</xdr:rowOff>
    </xdr:to>
    <xdr:pic>
      <xdr:nvPicPr>
        <xdr:cNvPr id="579" name="Рисунок 578">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489" cstate="screen"/>
        <a:stretch>
          <a:fillRect/>
        </a:stretch>
      </xdr:blipFill>
      <xdr:spPr>
        <a:xfrm>
          <a:off x="1715770" y="150705820"/>
          <a:ext cx="397510" cy="861060"/>
        </a:xfrm>
        <a:prstGeom prst="rect">
          <a:avLst/>
        </a:prstGeom>
      </xdr:spPr>
    </xdr:pic>
    <xdr:clientData/>
  </xdr:twoCellAnchor>
  <xdr:twoCellAnchor>
    <xdr:from>
      <xdr:col>3</xdr:col>
      <xdr:colOff>349112</xdr:colOff>
      <xdr:row>204</xdr:row>
      <xdr:rowOff>84136</xdr:rowOff>
    </xdr:from>
    <xdr:to>
      <xdr:col>3</xdr:col>
      <xdr:colOff>639002</xdr:colOff>
      <xdr:row>204</xdr:row>
      <xdr:rowOff>895349</xdr:rowOff>
    </xdr:to>
    <xdr:pic>
      <xdr:nvPicPr>
        <xdr:cNvPr id="593" name="Рисунок 592">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490" cstate="screen"/>
        <a:stretch>
          <a:fillRect/>
        </a:stretch>
      </xdr:blipFill>
      <xdr:spPr>
        <a:xfrm>
          <a:off x="1758315" y="151679275"/>
          <a:ext cx="290195" cy="810895"/>
        </a:xfrm>
        <a:prstGeom prst="rect">
          <a:avLst/>
        </a:prstGeom>
      </xdr:spPr>
    </xdr:pic>
    <xdr:clientData/>
  </xdr:twoCellAnchor>
  <xdr:twoCellAnchor>
    <xdr:from>
      <xdr:col>3</xdr:col>
      <xdr:colOff>365677</xdr:colOff>
      <xdr:row>205</xdr:row>
      <xdr:rowOff>80754</xdr:rowOff>
    </xdr:from>
    <xdr:to>
      <xdr:col>3</xdr:col>
      <xdr:colOff>630721</xdr:colOff>
      <xdr:row>205</xdr:row>
      <xdr:rowOff>971549</xdr:rowOff>
    </xdr:to>
    <xdr:pic>
      <xdr:nvPicPr>
        <xdr:cNvPr id="602" name="Рисунок 601">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491" cstate="screen"/>
        <a:stretch>
          <a:fillRect/>
        </a:stretch>
      </xdr:blipFill>
      <xdr:spPr>
        <a:xfrm>
          <a:off x="1774825" y="152600025"/>
          <a:ext cx="265430" cy="890270"/>
        </a:xfrm>
        <a:prstGeom prst="rect">
          <a:avLst/>
        </a:prstGeom>
      </xdr:spPr>
    </xdr:pic>
    <xdr:clientData/>
  </xdr:twoCellAnchor>
  <xdr:twoCellAnchor>
    <xdr:from>
      <xdr:col>3</xdr:col>
      <xdr:colOff>372717</xdr:colOff>
      <xdr:row>206</xdr:row>
      <xdr:rowOff>33131</xdr:rowOff>
    </xdr:from>
    <xdr:to>
      <xdr:col>3</xdr:col>
      <xdr:colOff>625003</xdr:colOff>
      <xdr:row>206</xdr:row>
      <xdr:rowOff>876300</xdr:rowOff>
    </xdr:to>
    <xdr:pic>
      <xdr:nvPicPr>
        <xdr:cNvPr id="3329" name="Рисунок 3328">
          <a:extLst>
            <a:ext uri="{FF2B5EF4-FFF2-40B4-BE49-F238E27FC236}">
              <a16:creationId xmlns:a16="http://schemas.microsoft.com/office/drawing/2014/main" id="{00000000-0008-0000-0000-0000010D0000}"/>
            </a:ext>
          </a:extLst>
        </xdr:cNvPr>
        <xdr:cNvPicPr>
          <a:picLocks noChangeAspect="1"/>
        </xdr:cNvPicPr>
      </xdr:nvPicPr>
      <xdr:blipFill>
        <a:blip xmlns:r="http://schemas.openxmlformats.org/officeDocument/2006/relationships" r:embed="rId492" cstate="screen"/>
        <a:stretch>
          <a:fillRect/>
        </a:stretch>
      </xdr:blipFill>
      <xdr:spPr>
        <a:xfrm>
          <a:off x="1781810" y="153571575"/>
          <a:ext cx="252730" cy="843280"/>
        </a:xfrm>
        <a:prstGeom prst="rect">
          <a:avLst/>
        </a:prstGeom>
      </xdr:spPr>
    </xdr:pic>
    <xdr:clientData/>
  </xdr:twoCellAnchor>
  <xdr:twoCellAnchor>
    <xdr:from>
      <xdr:col>3</xdr:col>
      <xdr:colOff>155299</xdr:colOff>
      <xdr:row>756</xdr:row>
      <xdr:rowOff>41414</xdr:rowOff>
    </xdr:from>
    <xdr:to>
      <xdr:col>3</xdr:col>
      <xdr:colOff>610842</xdr:colOff>
      <xdr:row>756</xdr:row>
      <xdr:rowOff>662254</xdr:rowOff>
    </xdr:to>
    <xdr:pic>
      <xdr:nvPicPr>
        <xdr:cNvPr id="3345" name="Рисунок 3344">
          <a:extLst>
            <a:ext uri="{FF2B5EF4-FFF2-40B4-BE49-F238E27FC236}">
              <a16:creationId xmlns:a16="http://schemas.microsoft.com/office/drawing/2014/main" id="{00000000-0008-0000-0000-0000110D0000}"/>
            </a:ext>
          </a:extLst>
        </xdr:cNvPr>
        <xdr:cNvPicPr>
          <a:picLocks noChangeAspect="1"/>
        </xdr:cNvPicPr>
      </xdr:nvPicPr>
      <xdr:blipFill>
        <a:blip xmlns:r="http://schemas.openxmlformats.org/officeDocument/2006/relationships" r:embed="rId493" cstate="screen"/>
        <a:stretch>
          <a:fillRect/>
        </a:stretch>
      </xdr:blipFill>
      <xdr:spPr>
        <a:xfrm>
          <a:off x="1564640" y="585953870"/>
          <a:ext cx="455295" cy="620395"/>
        </a:xfrm>
        <a:prstGeom prst="rect">
          <a:avLst/>
        </a:prstGeom>
      </xdr:spPr>
    </xdr:pic>
    <xdr:clientData/>
  </xdr:twoCellAnchor>
  <xdr:twoCellAnchor>
    <xdr:from>
      <xdr:col>3</xdr:col>
      <xdr:colOff>148258</xdr:colOff>
      <xdr:row>757</xdr:row>
      <xdr:rowOff>49695</xdr:rowOff>
    </xdr:from>
    <xdr:to>
      <xdr:col>3</xdr:col>
      <xdr:colOff>595519</xdr:colOff>
      <xdr:row>757</xdr:row>
      <xdr:rowOff>665002</xdr:rowOff>
    </xdr:to>
    <xdr:pic>
      <xdr:nvPicPr>
        <xdr:cNvPr id="3367" name="Рисунок 3366">
          <a:extLst>
            <a:ext uri="{FF2B5EF4-FFF2-40B4-BE49-F238E27FC236}">
              <a16:creationId xmlns:a16="http://schemas.microsoft.com/office/drawing/2014/main" id="{00000000-0008-0000-0000-0000270D0000}"/>
            </a:ext>
          </a:extLst>
        </xdr:cNvPr>
        <xdr:cNvPicPr>
          <a:picLocks noChangeAspect="1"/>
        </xdr:cNvPicPr>
      </xdr:nvPicPr>
      <xdr:blipFill>
        <a:blip xmlns:r="http://schemas.openxmlformats.org/officeDocument/2006/relationships" r:embed="rId494" cstate="screen"/>
        <a:stretch>
          <a:fillRect/>
        </a:stretch>
      </xdr:blipFill>
      <xdr:spPr>
        <a:xfrm>
          <a:off x="1557655" y="586659990"/>
          <a:ext cx="447040" cy="615315"/>
        </a:xfrm>
        <a:prstGeom prst="rect">
          <a:avLst/>
        </a:prstGeom>
      </xdr:spPr>
    </xdr:pic>
    <xdr:clientData/>
  </xdr:twoCellAnchor>
  <xdr:twoCellAnchor>
    <xdr:from>
      <xdr:col>3</xdr:col>
      <xdr:colOff>361951</xdr:colOff>
      <xdr:row>99</xdr:row>
      <xdr:rowOff>41413</xdr:rowOff>
    </xdr:from>
    <xdr:to>
      <xdr:col>3</xdr:col>
      <xdr:colOff>728041</xdr:colOff>
      <xdr:row>99</xdr:row>
      <xdr:rowOff>807794</xdr:rowOff>
    </xdr:to>
    <xdr:pic>
      <xdr:nvPicPr>
        <xdr:cNvPr id="644" name="Рисунок 643">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495" cstate="screen"/>
        <a:stretch>
          <a:fillRect/>
        </a:stretch>
      </xdr:blipFill>
      <xdr:spPr>
        <a:xfrm>
          <a:off x="1771650" y="67673855"/>
          <a:ext cx="365760" cy="766445"/>
        </a:xfrm>
        <a:prstGeom prst="rect">
          <a:avLst/>
        </a:prstGeom>
      </xdr:spPr>
    </xdr:pic>
    <xdr:clientData/>
  </xdr:twoCellAnchor>
  <xdr:twoCellAnchor>
    <xdr:from>
      <xdr:col>3</xdr:col>
      <xdr:colOff>360112</xdr:colOff>
      <xdr:row>100</xdr:row>
      <xdr:rowOff>31889</xdr:rowOff>
    </xdr:from>
    <xdr:to>
      <xdr:col>3</xdr:col>
      <xdr:colOff>711651</xdr:colOff>
      <xdr:row>100</xdr:row>
      <xdr:rowOff>771525</xdr:rowOff>
    </xdr:to>
    <xdr:pic>
      <xdr:nvPicPr>
        <xdr:cNvPr id="655" name="Рисунок 654">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496" cstate="screen"/>
        <a:stretch>
          <a:fillRect/>
        </a:stretch>
      </xdr:blipFill>
      <xdr:spPr>
        <a:xfrm>
          <a:off x="1769745" y="68483480"/>
          <a:ext cx="351155" cy="739775"/>
        </a:xfrm>
        <a:prstGeom prst="rect">
          <a:avLst/>
        </a:prstGeom>
      </xdr:spPr>
    </xdr:pic>
    <xdr:clientData/>
  </xdr:twoCellAnchor>
  <xdr:twoCellAnchor>
    <xdr:from>
      <xdr:col>3</xdr:col>
      <xdr:colOff>176836</xdr:colOff>
      <xdr:row>383</xdr:row>
      <xdr:rowOff>49696</xdr:rowOff>
    </xdr:from>
    <xdr:to>
      <xdr:col>3</xdr:col>
      <xdr:colOff>788340</xdr:colOff>
      <xdr:row>383</xdr:row>
      <xdr:rowOff>819150</xdr:rowOff>
    </xdr:to>
    <xdr:pic>
      <xdr:nvPicPr>
        <xdr:cNvPr id="660" name="Рисунок 659">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497" cstate="screen"/>
        <a:stretch>
          <a:fillRect/>
        </a:stretch>
      </xdr:blipFill>
      <xdr:spPr>
        <a:xfrm>
          <a:off x="1586230" y="294577770"/>
          <a:ext cx="611505" cy="769620"/>
        </a:xfrm>
        <a:prstGeom prst="rect">
          <a:avLst/>
        </a:prstGeom>
      </xdr:spPr>
    </xdr:pic>
    <xdr:clientData/>
  </xdr:twoCellAnchor>
  <xdr:twoCellAnchor>
    <xdr:from>
      <xdr:col>3</xdr:col>
      <xdr:colOff>288234</xdr:colOff>
      <xdr:row>359</xdr:row>
      <xdr:rowOff>71231</xdr:rowOff>
    </xdr:from>
    <xdr:to>
      <xdr:col>3</xdr:col>
      <xdr:colOff>694491</xdr:colOff>
      <xdr:row>359</xdr:row>
      <xdr:rowOff>866775</xdr:rowOff>
    </xdr:to>
    <xdr:pic>
      <xdr:nvPicPr>
        <xdr:cNvPr id="679" name="Рисунок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498" cstate="screen"/>
        <a:stretch>
          <a:fillRect/>
        </a:stretch>
      </xdr:blipFill>
      <xdr:spPr>
        <a:xfrm>
          <a:off x="1697355" y="275826220"/>
          <a:ext cx="406400" cy="795655"/>
        </a:xfrm>
        <a:prstGeom prst="rect">
          <a:avLst/>
        </a:prstGeom>
      </xdr:spPr>
    </xdr:pic>
    <xdr:clientData/>
  </xdr:twoCellAnchor>
  <xdr:twoCellAnchor>
    <xdr:from>
      <xdr:col>3</xdr:col>
      <xdr:colOff>238954</xdr:colOff>
      <xdr:row>199</xdr:row>
      <xdr:rowOff>26091</xdr:rowOff>
    </xdr:from>
    <xdr:to>
      <xdr:col>3</xdr:col>
      <xdr:colOff>793888</xdr:colOff>
      <xdr:row>199</xdr:row>
      <xdr:rowOff>904874</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499" cstate="print">
          <a:extLst>
            <a:ext uri="{28A0092B-C50C-407E-A947-70E740481C1C}">
              <a14:useLocalDpi xmlns:a14="http://schemas.microsoft.com/office/drawing/2010/main" val="0"/>
            </a:ext>
          </a:extLst>
        </a:blip>
        <a:stretch>
          <a:fillRect/>
        </a:stretch>
      </xdr:blipFill>
      <xdr:spPr>
        <a:xfrm>
          <a:off x="1648460" y="147125690"/>
          <a:ext cx="554990" cy="878205"/>
        </a:xfrm>
        <a:prstGeom prst="rect">
          <a:avLst/>
        </a:prstGeom>
      </xdr:spPr>
    </xdr:pic>
    <xdr:clientData/>
  </xdr:twoCellAnchor>
  <xdr:twoCellAnchor>
    <xdr:from>
      <xdr:col>3</xdr:col>
      <xdr:colOff>260073</xdr:colOff>
      <xdr:row>418</xdr:row>
      <xdr:rowOff>43899</xdr:rowOff>
    </xdr:from>
    <xdr:to>
      <xdr:col>3</xdr:col>
      <xdr:colOff>927118</xdr:colOff>
      <xdr:row>418</xdr:row>
      <xdr:rowOff>847725</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500" cstate="print">
          <a:extLst>
            <a:ext uri="{28A0092B-C50C-407E-A947-70E740481C1C}">
              <a14:useLocalDpi xmlns:a14="http://schemas.microsoft.com/office/drawing/2010/main" val="0"/>
            </a:ext>
          </a:extLst>
        </a:blip>
        <a:stretch>
          <a:fillRect/>
        </a:stretch>
      </xdr:blipFill>
      <xdr:spPr>
        <a:xfrm>
          <a:off x="1669415" y="323307075"/>
          <a:ext cx="667385" cy="803910"/>
        </a:xfrm>
        <a:prstGeom prst="rect">
          <a:avLst/>
        </a:prstGeom>
      </xdr:spPr>
    </xdr:pic>
    <xdr:clientData/>
  </xdr:twoCellAnchor>
  <xdr:twoCellAnchor>
    <xdr:from>
      <xdr:col>8</xdr:col>
      <xdr:colOff>24848</xdr:colOff>
      <xdr:row>89</xdr:row>
      <xdr:rowOff>57978</xdr:rowOff>
    </xdr:from>
    <xdr:to>
      <xdr:col>8</xdr:col>
      <xdr:colOff>579783</xdr:colOff>
      <xdr:row>89</xdr:row>
      <xdr:rowOff>256134</xdr:rowOff>
    </xdr:to>
    <xdr:pic>
      <xdr:nvPicPr>
        <xdr:cNvPr id="845" name="Рисунок 844">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501" cstate="screen"/>
        <a:stretch>
          <a:fillRect/>
        </a:stretch>
      </xdr:blipFill>
      <xdr:spPr>
        <a:xfrm>
          <a:off x="6082665" y="59660790"/>
          <a:ext cx="554990" cy="198120"/>
        </a:xfrm>
        <a:prstGeom prst="rect">
          <a:avLst/>
        </a:prstGeom>
      </xdr:spPr>
    </xdr:pic>
    <xdr:clientData/>
  </xdr:twoCellAnchor>
  <xdr:twoCellAnchor>
    <xdr:from>
      <xdr:col>8</xdr:col>
      <xdr:colOff>33130</xdr:colOff>
      <xdr:row>730</xdr:row>
      <xdr:rowOff>41413</xdr:rowOff>
    </xdr:from>
    <xdr:to>
      <xdr:col>8</xdr:col>
      <xdr:colOff>571500</xdr:colOff>
      <xdr:row>730</xdr:row>
      <xdr:rowOff>240184</xdr:rowOff>
    </xdr:to>
    <xdr:pic>
      <xdr:nvPicPr>
        <xdr:cNvPr id="844" name="Рисунок 843">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502" cstate="screen"/>
        <a:stretch>
          <a:fillRect/>
        </a:stretch>
      </xdr:blipFill>
      <xdr:spPr>
        <a:xfrm>
          <a:off x="6090920" y="565399555"/>
          <a:ext cx="538480" cy="198755"/>
        </a:xfrm>
        <a:prstGeom prst="rect">
          <a:avLst/>
        </a:prstGeom>
      </xdr:spPr>
    </xdr:pic>
    <xdr:clientData/>
  </xdr:twoCellAnchor>
  <xdr:twoCellAnchor>
    <xdr:from>
      <xdr:col>8</xdr:col>
      <xdr:colOff>41413</xdr:colOff>
      <xdr:row>731</xdr:row>
      <xdr:rowOff>49695</xdr:rowOff>
    </xdr:from>
    <xdr:to>
      <xdr:col>8</xdr:col>
      <xdr:colOff>579783</xdr:colOff>
      <xdr:row>731</xdr:row>
      <xdr:rowOff>248466</xdr:rowOff>
    </xdr:to>
    <xdr:pic>
      <xdr:nvPicPr>
        <xdr:cNvPr id="870" name="Рисунок 869">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502" cstate="screen"/>
        <a:stretch>
          <a:fillRect/>
        </a:stretch>
      </xdr:blipFill>
      <xdr:spPr>
        <a:xfrm>
          <a:off x="6099175" y="566122185"/>
          <a:ext cx="538480" cy="198755"/>
        </a:xfrm>
        <a:prstGeom prst="rect">
          <a:avLst/>
        </a:prstGeom>
      </xdr:spPr>
    </xdr:pic>
    <xdr:clientData/>
  </xdr:twoCellAnchor>
  <xdr:twoCellAnchor>
    <xdr:from>
      <xdr:col>3</xdr:col>
      <xdr:colOff>22165</xdr:colOff>
      <xdr:row>346</xdr:row>
      <xdr:rowOff>47625</xdr:rowOff>
    </xdr:from>
    <xdr:to>
      <xdr:col>4</xdr:col>
      <xdr:colOff>1886</xdr:colOff>
      <xdr:row>346</xdr:row>
      <xdr:rowOff>866775</xdr:rowOff>
    </xdr:to>
    <xdr:pic>
      <xdr:nvPicPr>
        <xdr:cNvPr id="917" name="Рисунок 916" descr="054052980.jpg">
          <a:extLst>
            <a:ext uri="{FF2B5EF4-FFF2-40B4-BE49-F238E27FC236}">
              <a16:creationId xmlns:a16="http://schemas.microsoft.com/office/drawing/2014/main" id="{00000000-0008-0000-0000-000095030000}"/>
            </a:ext>
          </a:extLst>
        </xdr:cNvPr>
        <xdr:cNvPicPr>
          <a:picLocks noChangeAspect="1"/>
        </xdr:cNvPicPr>
      </xdr:nvPicPr>
      <xdr:blipFill>
        <a:blip xmlns:r="http://schemas.openxmlformats.org/officeDocument/2006/relationships" r:embed="rId503" cstate="print"/>
        <a:stretch>
          <a:fillRect/>
        </a:stretch>
      </xdr:blipFill>
      <xdr:spPr>
        <a:xfrm>
          <a:off x="1431290" y="265205845"/>
          <a:ext cx="970280" cy="819150"/>
        </a:xfrm>
        <a:prstGeom prst="rect">
          <a:avLst/>
        </a:prstGeom>
      </xdr:spPr>
    </xdr:pic>
    <xdr:clientData/>
  </xdr:twoCellAnchor>
  <xdr:twoCellAnchor>
    <xdr:from>
      <xdr:col>3</xdr:col>
      <xdr:colOff>187578</xdr:colOff>
      <xdr:row>650</xdr:row>
      <xdr:rowOff>39399</xdr:rowOff>
    </xdr:from>
    <xdr:to>
      <xdr:col>3</xdr:col>
      <xdr:colOff>609600</xdr:colOff>
      <xdr:row>650</xdr:row>
      <xdr:rowOff>681383</xdr:rowOff>
    </xdr:to>
    <xdr:pic>
      <xdr:nvPicPr>
        <xdr:cNvPr id="1043" name="Рисунок 1042" descr="sSALtpqrua60pbZjiMJrnQ.jpg">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504" cstate="print"/>
        <a:srcRect l="25926" r="24074"/>
        <a:stretch>
          <a:fillRect/>
        </a:stretch>
      </xdr:blipFill>
      <xdr:spPr>
        <a:xfrm>
          <a:off x="1597025" y="504381135"/>
          <a:ext cx="422275" cy="641985"/>
        </a:xfrm>
        <a:prstGeom prst="rect">
          <a:avLst/>
        </a:prstGeom>
      </xdr:spPr>
    </xdr:pic>
    <xdr:clientData/>
  </xdr:twoCellAnchor>
  <xdr:twoCellAnchor>
    <xdr:from>
      <xdr:col>3</xdr:col>
      <xdr:colOff>136922</xdr:colOff>
      <xdr:row>648</xdr:row>
      <xdr:rowOff>29765</xdr:rowOff>
    </xdr:from>
    <xdr:to>
      <xdr:col>3</xdr:col>
      <xdr:colOff>663178</xdr:colOff>
      <xdr:row>648</xdr:row>
      <xdr:rowOff>679075</xdr:rowOff>
    </xdr:to>
    <xdr:pic>
      <xdr:nvPicPr>
        <xdr:cNvPr id="1045" name="Рисунок 1044" descr="Kulab_BalmN82_01.jpg">
          <a:extLst>
            <a:ext uri="{FF2B5EF4-FFF2-40B4-BE49-F238E27FC236}">
              <a16:creationId xmlns:a16="http://schemas.microsoft.com/office/drawing/2014/main" id="{00000000-0008-0000-0000-000015040000}"/>
            </a:ext>
          </a:extLst>
        </xdr:cNvPr>
        <xdr:cNvPicPr/>
      </xdr:nvPicPr>
      <xdr:blipFill>
        <a:blip xmlns:r="http://schemas.openxmlformats.org/officeDocument/2006/relationships" r:embed="rId505" cstate="print"/>
        <a:stretch>
          <a:fillRect/>
        </a:stretch>
      </xdr:blipFill>
      <xdr:spPr>
        <a:xfrm>
          <a:off x="1546225" y="502975245"/>
          <a:ext cx="526415" cy="649605"/>
        </a:xfrm>
        <a:prstGeom prst="rect">
          <a:avLst/>
        </a:prstGeom>
      </xdr:spPr>
    </xdr:pic>
    <xdr:clientData/>
  </xdr:twoCellAnchor>
  <xdr:twoCellAnchor>
    <xdr:from>
      <xdr:col>3</xdr:col>
      <xdr:colOff>102393</xdr:colOff>
      <xdr:row>651</xdr:row>
      <xdr:rowOff>37338</xdr:rowOff>
    </xdr:from>
    <xdr:to>
      <xdr:col>3</xdr:col>
      <xdr:colOff>735806</xdr:colOff>
      <xdr:row>651</xdr:row>
      <xdr:rowOff>686992</xdr:rowOff>
    </xdr:to>
    <xdr:pic>
      <xdr:nvPicPr>
        <xdr:cNvPr id="1049" name="Рисунок 1048">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506" cstate="print">
          <a:extLst>
            <a:ext uri="{28A0092B-C50C-407E-A947-70E740481C1C}">
              <a14:useLocalDpi xmlns:a14="http://schemas.microsoft.com/office/drawing/2010/main" val="0"/>
            </a:ext>
          </a:extLst>
        </a:blip>
        <a:stretch>
          <a:fillRect/>
        </a:stretch>
      </xdr:blipFill>
      <xdr:spPr>
        <a:xfrm>
          <a:off x="1511935" y="505076460"/>
          <a:ext cx="633095" cy="649605"/>
        </a:xfrm>
        <a:prstGeom prst="rect">
          <a:avLst/>
        </a:prstGeom>
      </xdr:spPr>
    </xdr:pic>
    <xdr:clientData/>
  </xdr:twoCellAnchor>
  <xdr:twoCellAnchor>
    <xdr:from>
      <xdr:col>3</xdr:col>
      <xdr:colOff>61914</xdr:colOff>
      <xdr:row>660</xdr:row>
      <xdr:rowOff>30958</xdr:rowOff>
    </xdr:from>
    <xdr:to>
      <xdr:col>3</xdr:col>
      <xdr:colOff>519114</xdr:colOff>
      <xdr:row>660</xdr:row>
      <xdr:rowOff>752475</xdr:rowOff>
    </xdr:to>
    <xdr:pic>
      <xdr:nvPicPr>
        <xdr:cNvPr id="1053" name="Рисунок 1052">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507" cstate="print">
          <a:extLst>
            <a:ext uri="{28A0092B-C50C-407E-A947-70E740481C1C}">
              <a14:useLocalDpi xmlns:a14="http://schemas.microsoft.com/office/drawing/2010/main" val="0"/>
            </a:ext>
          </a:extLst>
        </a:blip>
        <a:stretch>
          <a:fillRect/>
        </a:stretch>
      </xdr:blipFill>
      <xdr:spPr>
        <a:xfrm>
          <a:off x="1471295" y="511564890"/>
          <a:ext cx="457200" cy="721995"/>
        </a:xfrm>
        <a:prstGeom prst="rect">
          <a:avLst/>
        </a:prstGeom>
      </xdr:spPr>
    </xdr:pic>
    <xdr:clientData/>
  </xdr:twoCellAnchor>
  <xdr:twoCellAnchor>
    <xdr:from>
      <xdr:col>3</xdr:col>
      <xdr:colOff>14290</xdr:colOff>
      <xdr:row>661</xdr:row>
      <xdr:rowOff>24895</xdr:rowOff>
    </xdr:from>
    <xdr:to>
      <xdr:col>3</xdr:col>
      <xdr:colOff>557214</xdr:colOff>
      <xdr:row>661</xdr:row>
      <xdr:rowOff>819150</xdr:rowOff>
    </xdr:to>
    <xdr:pic>
      <xdr:nvPicPr>
        <xdr:cNvPr id="1056" name="Рисунок 1055" descr="Фитопрепарат Лук Тай Бай для очищения печени">
          <a:extLst>
            <a:ext uri="{FF2B5EF4-FFF2-40B4-BE49-F238E27FC236}">
              <a16:creationId xmlns:a16="http://schemas.microsoft.com/office/drawing/2014/main" id="{00000000-0008-0000-0000-000020040000}"/>
            </a:ext>
          </a:extLst>
        </xdr:cNvPr>
        <xdr:cNvPicPr>
          <a:picLocks noChangeAspect="1" noChangeArrowheads="1"/>
        </xdr:cNvPicPr>
      </xdr:nvPicPr>
      <xdr:blipFill>
        <a:blip xmlns:r="http://schemas.openxmlformats.org/officeDocument/2006/relationships" r:embed="rId508" cstate="print">
          <a:extLst>
            <a:ext uri="{28A0092B-C50C-407E-A947-70E740481C1C}">
              <a14:useLocalDpi xmlns:a14="http://schemas.microsoft.com/office/drawing/2010/main" val="0"/>
            </a:ext>
          </a:extLst>
        </a:blip>
        <a:srcRect l="14607" r="14913"/>
        <a:stretch>
          <a:fillRect/>
        </a:stretch>
      </xdr:blipFill>
      <xdr:spPr>
        <a:xfrm>
          <a:off x="1423670" y="512340225"/>
          <a:ext cx="542925" cy="794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662</xdr:row>
      <xdr:rowOff>45242</xdr:rowOff>
    </xdr:from>
    <xdr:to>
      <xdr:col>3</xdr:col>
      <xdr:colOff>600075</xdr:colOff>
      <xdr:row>662</xdr:row>
      <xdr:rowOff>781049</xdr:rowOff>
    </xdr:to>
    <xdr:pic>
      <xdr:nvPicPr>
        <xdr:cNvPr id="1058" name="Рисунок 1057" descr="Витамины Фа Талаи Джон (100% Экстракт Андрографиса">
          <a:extLst>
            <a:ext uri="{FF2B5EF4-FFF2-40B4-BE49-F238E27FC236}">
              <a16:creationId xmlns:a16="http://schemas.microsoft.com/office/drawing/2014/main" id="{00000000-0008-0000-0000-000022040000}"/>
            </a:ext>
          </a:extLst>
        </xdr:cNvPr>
        <xdr:cNvPicPr>
          <a:picLocks noChangeAspect="1" noChangeArrowheads="1"/>
        </xdr:cNvPicPr>
      </xdr:nvPicPr>
      <xdr:blipFill>
        <a:blip xmlns:r="http://schemas.openxmlformats.org/officeDocument/2006/relationships" r:embed="rId509" cstate="print">
          <a:extLst>
            <a:ext uri="{28A0092B-C50C-407E-A947-70E740481C1C}">
              <a14:useLocalDpi xmlns:a14="http://schemas.microsoft.com/office/drawing/2010/main" val="0"/>
            </a:ext>
          </a:extLst>
        </a:blip>
        <a:srcRect l="14962" r="15909"/>
        <a:stretch>
          <a:fillRect/>
        </a:stretch>
      </xdr:blipFill>
      <xdr:spPr>
        <a:xfrm>
          <a:off x="1419225" y="513227320"/>
          <a:ext cx="590550" cy="735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52387</xdr:colOff>
      <xdr:row>663</xdr:row>
      <xdr:rowOff>77235</xdr:rowOff>
    </xdr:from>
    <xdr:to>
      <xdr:col>3</xdr:col>
      <xdr:colOff>538162</xdr:colOff>
      <xdr:row>663</xdr:row>
      <xdr:rowOff>723279</xdr:rowOff>
    </xdr:to>
    <xdr:pic>
      <xdr:nvPicPr>
        <xdr:cNvPr id="1060" name="Рисунок 1059">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510" cstate="print">
          <a:extLst>
            <a:ext uri="{28A0092B-C50C-407E-A947-70E740481C1C}">
              <a14:useLocalDpi xmlns:a14="http://schemas.microsoft.com/office/drawing/2010/main" val="0"/>
            </a:ext>
          </a:extLst>
        </a:blip>
        <a:stretch>
          <a:fillRect/>
        </a:stretch>
      </xdr:blipFill>
      <xdr:spPr>
        <a:xfrm>
          <a:off x="1461770" y="514059170"/>
          <a:ext cx="485775" cy="646430"/>
        </a:xfrm>
        <a:prstGeom prst="rect">
          <a:avLst/>
        </a:prstGeom>
      </xdr:spPr>
    </xdr:pic>
    <xdr:clientData/>
  </xdr:twoCellAnchor>
  <xdr:twoCellAnchor>
    <xdr:from>
      <xdr:col>3</xdr:col>
      <xdr:colOff>19050</xdr:colOff>
      <xdr:row>664</xdr:row>
      <xdr:rowOff>76200</xdr:rowOff>
    </xdr:from>
    <xdr:to>
      <xdr:col>3</xdr:col>
      <xdr:colOff>752475</xdr:colOff>
      <xdr:row>664</xdr:row>
      <xdr:rowOff>1019175</xdr:rowOff>
    </xdr:to>
    <xdr:pic>
      <xdr:nvPicPr>
        <xdr:cNvPr id="1062" name="Рисунок 1061" descr="084657786.jpg">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511" cstate="print"/>
        <a:srcRect l="19550" t="4593" r="12213" b="8412"/>
        <a:stretch>
          <a:fillRect/>
        </a:stretch>
      </xdr:blipFill>
      <xdr:spPr>
        <a:xfrm>
          <a:off x="1428750" y="514820535"/>
          <a:ext cx="733425" cy="942975"/>
        </a:xfrm>
        <a:prstGeom prst="rect">
          <a:avLst/>
        </a:prstGeom>
      </xdr:spPr>
    </xdr:pic>
    <xdr:clientData/>
  </xdr:twoCellAnchor>
  <xdr:twoCellAnchor>
    <xdr:from>
      <xdr:col>3</xdr:col>
      <xdr:colOff>276226</xdr:colOff>
      <xdr:row>538</xdr:row>
      <xdr:rowOff>33131</xdr:rowOff>
    </xdr:from>
    <xdr:to>
      <xdr:col>3</xdr:col>
      <xdr:colOff>812882</xdr:colOff>
      <xdr:row>538</xdr:row>
      <xdr:rowOff>1045628</xdr:rowOff>
    </xdr:to>
    <xdr:pic>
      <xdr:nvPicPr>
        <xdr:cNvPr id="1081" name="Рисунок 1080">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512" cstate="print">
          <a:extLst>
            <a:ext uri="{28A0092B-C50C-407E-A947-70E740481C1C}">
              <a14:useLocalDpi xmlns:a14="http://schemas.microsoft.com/office/drawing/2010/main" val="0"/>
            </a:ext>
          </a:extLst>
        </a:blip>
        <a:stretch>
          <a:fillRect/>
        </a:stretch>
      </xdr:blipFill>
      <xdr:spPr>
        <a:xfrm>
          <a:off x="1685925" y="417415980"/>
          <a:ext cx="536575" cy="1012190"/>
        </a:xfrm>
        <a:prstGeom prst="rect">
          <a:avLst/>
        </a:prstGeom>
      </xdr:spPr>
    </xdr:pic>
    <xdr:clientData/>
  </xdr:twoCellAnchor>
  <xdr:twoCellAnchor>
    <xdr:from>
      <xdr:col>3</xdr:col>
      <xdr:colOff>265125</xdr:colOff>
      <xdr:row>539</xdr:row>
      <xdr:rowOff>59110</xdr:rowOff>
    </xdr:from>
    <xdr:to>
      <xdr:col>3</xdr:col>
      <xdr:colOff>819149</xdr:colOff>
      <xdr:row>539</xdr:row>
      <xdr:rowOff>1038225</xdr:rowOff>
    </xdr:to>
    <xdr:pic>
      <xdr:nvPicPr>
        <xdr:cNvPr id="1083" name="Рисунок 1082">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513" cstate="print">
          <a:extLst>
            <a:ext uri="{28A0092B-C50C-407E-A947-70E740481C1C}">
              <a14:useLocalDpi xmlns:a14="http://schemas.microsoft.com/office/drawing/2010/main" val="0"/>
            </a:ext>
          </a:extLst>
        </a:blip>
        <a:stretch>
          <a:fillRect/>
        </a:stretch>
      </xdr:blipFill>
      <xdr:spPr>
        <a:xfrm>
          <a:off x="1674495" y="418518340"/>
          <a:ext cx="553720" cy="979170"/>
        </a:xfrm>
        <a:prstGeom prst="rect">
          <a:avLst/>
        </a:prstGeom>
      </xdr:spPr>
    </xdr:pic>
    <xdr:clientData/>
  </xdr:twoCellAnchor>
  <xdr:twoCellAnchor>
    <xdr:from>
      <xdr:col>3</xdr:col>
      <xdr:colOff>171450</xdr:colOff>
      <xdr:row>305</xdr:row>
      <xdr:rowOff>29766</xdr:rowOff>
    </xdr:from>
    <xdr:to>
      <xdr:col>3</xdr:col>
      <xdr:colOff>798694</xdr:colOff>
      <xdr:row>305</xdr:row>
      <xdr:rowOff>762000</xdr:rowOff>
    </xdr:to>
    <xdr:pic>
      <xdr:nvPicPr>
        <xdr:cNvPr id="1088" name="Рисунок 1087">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514" cstate="print">
          <a:extLst>
            <a:ext uri="{28A0092B-C50C-407E-A947-70E740481C1C}">
              <a14:useLocalDpi xmlns:a14="http://schemas.microsoft.com/office/drawing/2010/main" val="0"/>
            </a:ext>
          </a:extLst>
        </a:blip>
        <a:stretch>
          <a:fillRect/>
        </a:stretch>
      </xdr:blipFill>
      <xdr:spPr>
        <a:xfrm>
          <a:off x="1581150" y="231908985"/>
          <a:ext cx="626745" cy="732790"/>
        </a:xfrm>
        <a:prstGeom prst="rect">
          <a:avLst/>
        </a:prstGeom>
      </xdr:spPr>
    </xdr:pic>
    <xdr:clientData/>
  </xdr:twoCellAnchor>
  <xdr:twoCellAnchor>
    <xdr:from>
      <xdr:col>3</xdr:col>
      <xdr:colOff>81893</xdr:colOff>
      <xdr:row>242</xdr:row>
      <xdr:rowOff>76199</xdr:rowOff>
    </xdr:from>
    <xdr:to>
      <xdr:col>3</xdr:col>
      <xdr:colOff>988632</xdr:colOff>
      <xdr:row>242</xdr:row>
      <xdr:rowOff>647699</xdr:rowOff>
    </xdr:to>
    <xdr:pic>
      <xdr:nvPicPr>
        <xdr:cNvPr id="1116" name="Picture 26">
          <a:extLst>
            <a:ext uri="{FF2B5EF4-FFF2-40B4-BE49-F238E27FC236}">
              <a16:creationId xmlns:a16="http://schemas.microsoft.com/office/drawing/2014/main" id="{00000000-0008-0000-0000-00005C040000}"/>
            </a:ext>
          </a:extLst>
        </xdr:cNvPr>
        <xdr:cNvPicPr>
          <a:picLocks noChangeAspect="1" noChangeArrowheads="1"/>
        </xdr:cNvPicPr>
      </xdr:nvPicPr>
      <xdr:blipFill>
        <a:blip xmlns:r="http://schemas.openxmlformats.org/officeDocument/2006/relationships" r:embed="rId52" cstate="screen"/>
        <a:srcRect l="3822" t="7902" b="5639"/>
        <a:stretch>
          <a:fillRect/>
        </a:stretch>
      </xdr:blipFill>
      <xdr:spPr>
        <a:xfrm>
          <a:off x="1490980" y="182264050"/>
          <a:ext cx="906780" cy="571500"/>
        </a:xfrm>
        <a:prstGeom prst="rect">
          <a:avLst/>
        </a:prstGeom>
        <a:noFill/>
        <a:ln w="1">
          <a:noFill/>
          <a:miter lim="800000"/>
          <a:headEnd/>
          <a:tailEnd type="none" w="med" len="med"/>
        </a:ln>
        <a:effectLst/>
      </xdr:spPr>
    </xdr:pic>
    <xdr:clientData/>
  </xdr:twoCellAnchor>
  <xdr:twoCellAnchor>
    <xdr:from>
      <xdr:col>3</xdr:col>
      <xdr:colOff>74545</xdr:colOff>
      <xdr:row>186</xdr:row>
      <xdr:rowOff>16564</xdr:rowOff>
    </xdr:from>
    <xdr:to>
      <xdr:col>3</xdr:col>
      <xdr:colOff>919370</xdr:colOff>
      <xdr:row>186</xdr:row>
      <xdr:rowOff>762000</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15" cstate="print">
          <a:extLst>
            <a:ext uri="{28A0092B-C50C-407E-A947-70E740481C1C}">
              <a14:useLocalDpi xmlns:a14="http://schemas.microsoft.com/office/drawing/2010/main" val="0"/>
            </a:ext>
          </a:extLst>
        </a:blip>
        <a:stretch>
          <a:fillRect/>
        </a:stretch>
      </xdr:blipFill>
      <xdr:spPr>
        <a:xfrm>
          <a:off x="1483995" y="136721215"/>
          <a:ext cx="844550" cy="745490"/>
        </a:xfrm>
        <a:prstGeom prst="rect">
          <a:avLst/>
        </a:prstGeom>
      </xdr:spPr>
    </xdr:pic>
    <xdr:clientData/>
  </xdr:twoCellAnchor>
  <xdr:twoCellAnchor>
    <xdr:from>
      <xdr:col>3</xdr:col>
      <xdr:colOff>122634</xdr:colOff>
      <xdr:row>657</xdr:row>
      <xdr:rowOff>21443</xdr:rowOff>
    </xdr:from>
    <xdr:to>
      <xdr:col>3</xdr:col>
      <xdr:colOff>869156</xdr:colOff>
      <xdr:row>657</xdr:row>
      <xdr:rowOff>683419</xdr:rowOff>
    </xdr:to>
    <xdr:pic>
      <xdr:nvPicPr>
        <xdr:cNvPr id="1153" name="Рисунок 1152" descr="944218abad396bfe53ad8ff5cca9047b.jpg">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516" cstate="print"/>
        <a:stretch>
          <a:fillRect/>
        </a:stretch>
      </xdr:blipFill>
      <xdr:spPr>
        <a:xfrm>
          <a:off x="1532255" y="509397635"/>
          <a:ext cx="746125" cy="662305"/>
        </a:xfrm>
        <a:prstGeom prst="rect">
          <a:avLst/>
        </a:prstGeom>
      </xdr:spPr>
    </xdr:pic>
    <xdr:clientData/>
  </xdr:twoCellAnchor>
  <xdr:twoCellAnchor editAs="oneCell">
    <xdr:from>
      <xdr:col>3</xdr:col>
      <xdr:colOff>0</xdr:colOff>
      <xdr:row>720</xdr:row>
      <xdr:rowOff>0</xdr:rowOff>
    </xdr:from>
    <xdr:to>
      <xdr:col>3</xdr:col>
      <xdr:colOff>304800</xdr:colOff>
      <xdr:row>720</xdr:row>
      <xdr:rowOff>304800</xdr:rowOff>
    </xdr:to>
    <xdr:sp macro="" textlink="">
      <xdr:nvSpPr>
        <xdr:cNvPr id="1038" name="AutoShape 14" descr="blob:https://web.whatsapp.com/06c88509-4a59-4e4e-a685-6b18f96a3feb">
          <a:extLst>
            <a:ext uri="{FF2B5EF4-FFF2-40B4-BE49-F238E27FC236}">
              <a16:creationId xmlns:a16="http://schemas.microsoft.com/office/drawing/2014/main" id="{00000000-0008-0000-0000-00000E040000}"/>
            </a:ext>
          </a:extLst>
        </xdr:cNvPr>
        <xdr:cNvSpPr>
          <a:spLocks noChangeAspect="1" noChangeArrowheads="1"/>
        </xdr:cNvSpPr>
      </xdr:nvSpPr>
      <xdr:spPr>
        <a:xfrm>
          <a:off x="1409700" y="5573566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720</xdr:row>
      <xdr:rowOff>0</xdr:rowOff>
    </xdr:from>
    <xdr:to>
      <xdr:col>3</xdr:col>
      <xdr:colOff>304800</xdr:colOff>
      <xdr:row>720</xdr:row>
      <xdr:rowOff>304800</xdr:rowOff>
    </xdr:to>
    <xdr:sp macro="" textlink="">
      <xdr:nvSpPr>
        <xdr:cNvPr id="1040" name="AutoShape 16" descr="blob:https://web.whatsapp.com/49b5fadc-d7b2-4b5e-b207-e380f0155b74">
          <a:extLst>
            <a:ext uri="{FF2B5EF4-FFF2-40B4-BE49-F238E27FC236}">
              <a16:creationId xmlns:a16="http://schemas.microsoft.com/office/drawing/2014/main" id="{00000000-0008-0000-0000-000010040000}"/>
            </a:ext>
          </a:extLst>
        </xdr:cNvPr>
        <xdr:cNvSpPr>
          <a:spLocks noChangeAspect="1" noChangeArrowheads="1"/>
        </xdr:cNvSpPr>
      </xdr:nvSpPr>
      <xdr:spPr>
        <a:xfrm>
          <a:off x="1409700" y="5573566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180975</xdr:colOff>
      <xdr:row>429</xdr:row>
      <xdr:rowOff>6294</xdr:rowOff>
    </xdr:from>
    <xdr:to>
      <xdr:col>3</xdr:col>
      <xdr:colOff>753947</xdr:colOff>
      <xdr:row>429</xdr:row>
      <xdr:rowOff>790575</xdr:rowOff>
    </xdr:to>
    <xdr:pic>
      <xdr:nvPicPr>
        <xdr:cNvPr id="3070" name="Рисунок 3069">
          <a:extLst>
            <a:ext uri="{FF2B5EF4-FFF2-40B4-BE49-F238E27FC236}">
              <a16:creationId xmlns:a16="http://schemas.microsoft.com/office/drawing/2014/main" id="{00000000-0008-0000-0000-0000FE0B0000}"/>
            </a:ext>
          </a:extLst>
        </xdr:cNvPr>
        <xdr:cNvPicPr>
          <a:picLocks noChangeAspect="1"/>
        </xdr:cNvPicPr>
      </xdr:nvPicPr>
      <xdr:blipFill>
        <a:blip xmlns:r="http://schemas.openxmlformats.org/officeDocument/2006/relationships" r:embed="rId517"/>
        <a:stretch>
          <a:fillRect/>
        </a:stretch>
      </xdr:blipFill>
      <xdr:spPr>
        <a:xfrm>
          <a:off x="1590675" y="332451075"/>
          <a:ext cx="572770" cy="784860"/>
        </a:xfrm>
        <a:prstGeom prst="rect">
          <a:avLst/>
        </a:prstGeom>
      </xdr:spPr>
    </xdr:pic>
    <xdr:clientData/>
  </xdr:twoCellAnchor>
  <xdr:twoCellAnchor>
    <xdr:from>
      <xdr:col>3</xdr:col>
      <xdr:colOff>180975</xdr:colOff>
      <xdr:row>428</xdr:row>
      <xdr:rowOff>19050</xdr:rowOff>
    </xdr:from>
    <xdr:to>
      <xdr:col>3</xdr:col>
      <xdr:colOff>744627</xdr:colOff>
      <xdr:row>428</xdr:row>
      <xdr:rowOff>790575</xdr:rowOff>
    </xdr:to>
    <xdr:pic>
      <xdr:nvPicPr>
        <xdr:cNvPr id="815" name="Рисунок 814">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517"/>
        <a:stretch>
          <a:fillRect/>
        </a:stretch>
      </xdr:blipFill>
      <xdr:spPr>
        <a:xfrm>
          <a:off x="1590675" y="331664310"/>
          <a:ext cx="563245" cy="771525"/>
        </a:xfrm>
        <a:prstGeom prst="rect">
          <a:avLst/>
        </a:prstGeom>
      </xdr:spPr>
    </xdr:pic>
    <xdr:clientData/>
  </xdr:twoCellAnchor>
  <xdr:twoCellAnchor>
    <xdr:from>
      <xdr:col>3</xdr:col>
      <xdr:colOff>57149</xdr:colOff>
      <xdr:row>278</xdr:row>
      <xdr:rowOff>38099</xdr:rowOff>
    </xdr:from>
    <xdr:to>
      <xdr:col>3</xdr:col>
      <xdr:colOff>962024</xdr:colOff>
      <xdr:row>278</xdr:row>
      <xdr:rowOff>942974</xdr:rowOff>
    </xdr:to>
    <xdr:pic>
      <xdr:nvPicPr>
        <xdr:cNvPr id="826" name="Рисунок 825" descr="Picture background">
          <a:extLst>
            <a:ext uri="{FF2B5EF4-FFF2-40B4-BE49-F238E27FC236}">
              <a16:creationId xmlns:a16="http://schemas.microsoft.com/office/drawing/2014/main" id="{00000000-0008-0000-0000-00003A030000}"/>
            </a:ext>
          </a:extLst>
        </xdr:cNvPr>
        <xdr:cNvPicPr>
          <a:picLocks noChangeAspect="1" noChangeArrowheads="1"/>
        </xdr:cNvPicPr>
      </xdr:nvPicPr>
      <xdr:blipFill>
        <a:blip xmlns:r="http://schemas.openxmlformats.org/officeDocument/2006/relationships" r:embed="rId518" cstate="print">
          <a:extLst>
            <a:ext uri="{28A0092B-C50C-407E-A947-70E740481C1C}">
              <a14:useLocalDpi xmlns:a14="http://schemas.microsoft.com/office/drawing/2010/main" val="0"/>
            </a:ext>
          </a:extLst>
        </a:blip>
        <a:srcRect/>
        <a:stretch>
          <a:fillRect/>
        </a:stretch>
      </xdr:blipFill>
      <xdr:spPr>
        <a:xfrm>
          <a:off x="1466215" y="20905470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41</xdr:row>
      <xdr:rowOff>47625</xdr:rowOff>
    </xdr:from>
    <xdr:to>
      <xdr:col>3</xdr:col>
      <xdr:colOff>943396</xdr:colOff>
      <xdr:row>41</xdr:row>
      <xdr:rowOff>733424</xdr:rowOff>
    </xdr:to>
    <xdr:pic>
      <xdr:nvPicPr>
        <xdr:cNvPr id="51" name="Рисунок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19" cstate="print">
          <a:extLst>
            <a:ext uri="{28A0092B-C50C-407E-A947-70E740481C1C}">
              <a14:useLocalDpi xmlns:a14="http://schemas.microsoft.com/office/drawing/2010/main" val="0"/>
            </a:ext>
          </a:extLst>
        </a:blip>
        <a:stretch>
          <a:fillRect/>
        </a:stretch>
      </xdr:blipFill>
      <xdr:spPr>
        <a:xfrm>
          <a:off x="1438275" y="25319990"/>
          <a:ext cx="914400" cy="685165"/>
        </a:xfrm>
        <a:prstGeom prst="rect">
          <a:avLst/>
        </a:prstGeom>
      </xdr:spPr>
    </xdr:pic>
    <xdr:clientData/>
  </xdr:twoCellAnchor>
  <xdr:twoCellAnchor>
    <xdr:from>
      <xdr:col>3</xdr:col>
      <xdr:colOff>47625</xdr:colOff>
      <xdr:row>42</xdr:row>
      <xdr:rowOff>52386</xdr:rowOff>
    </xdr:from>
    <xdr:to>
      <xdr:col>3</xdr:col>
      <xdr:colOff>917575</xdr:colOff>
      <xdr:row>42</xdr:row>
      <xdr:rowOff>704849</xdr:rowOff>
    </xdr:to>
    <xdr:pic>
      <xdr:nvPicPr>
        <xdr:cNvPr id="3062" name="Рисунок 3061">
          <a:extLst>
            <a:ext uri="{FF2B5EF4-FFF2-40B4-BE49-F238E27FC236}">
              <a16:creationId xmlns:a16="http://schemas.microsoft.com/office/drawing/2014/main" id="{00000000-0008-0000-0000-0000F60B0000}"/>
            </a:ext>
          </a:extLst>
        </xdr:cNvPr>
        <xdr:cNvPicPr>
          <a:picLocks noChangeAspect="1"/>
        </xdr:cNvPicPr>
      </xdr:nvPicPr>
      <xdr:blipFill>
        <a:blip xmlns:r="http://schemas.openxmlformats.org/officeDocument/2006/relationships" r:embed="rId520" cstate="print">
          <a:extLst>
            <a:ext uri="{28A0092B-C50C-407E-A947-70E740481C1C}">
              <a14:useLocalDpi xmlns:a14="http://schemas.microsoft.com/office/drawing/2010/main" val="0"/>
            </a:ext>
          </a:extLst>
        </a:blip>
        <a:stretch>
          <a:fillRect/>
        </a:stretch>
      </xdr:blipFill>
      <xdr:spPr>
        <a:xfrm>
          <a:off x="1457325" y="26124535"/>
          <a:ext cx="869950" cy="652145"/>
        </a:xfrm>
        <a:prstGeom prst="rect">
          <a:avLst/>
        </a:prstGeom>
      </xdr:spPr>
    </xdr:pic>
    <xdr:clientData/>
  </xdr:twoCellAnchor>
  <xdr:twoCellAnchor>
    <xdr:from>
      <xdr:col>3</xdr:col>
      <xdr:colOff>219077</xdr:colOff>
      <xdr:row>43</xdr:row>
      <xdr:rowOff>66676</xdr:rowOff>
    </xdr:from>
    <xdr:to>
      <xdr:col>3</xdr:col>
      <xdr:colOff>762375</xdr:colOff>
      <xdr:row>43</xdr:row>
      <xdr:rowOff>790576</xdr:rowOff>
    </xdr:to>
    <xdr:pic>
      <xdr:nvPicPr>
        <xdr:cNvPr id="3087" name="Рисунок 3086">
          <a:extLst>
            <a:ext uri="{FF2B5EF4-FFF2-40B4-BE49-F238E27FC236}">
              <a16:creationId xmlns:a16="http://schemas.microsoft.com/office/drawing/2014/main" id="{00000000-0008-0000-0000-00000F0C0000}"/>
            </a:ext>
          </a:extLst>
        </xdr:cNvPr>
        <xdr:cNvPicPr>
          <a:picLocks noChangeAspect="1"/>
        </xdr:cNvPicPr>
      </xdr:nvPicPr>
      <xdr:blipFill>
        <a:blip xmlns:r="http://schemas.openxmlformats.org/officeDocument/2006/relationships" r:embed="rId521" cstate="print">
          <a:extLst>
            <a:ext uri="{28A0092B-C50C-407E-A947-70E740481C1C}">
              <a14:useLocalDpi xmlns:a14="http://schemas.microsoft.com/office/drawing/2010/main" val="0"/>
            </a:ext>
          </a:extLst>
        </a:blip>
        <a:stretch>
          <a:fillRect/>
        </a:stretch>
      </xdr:blipFill>
      <xdr:spPr>
        <a:xfrm>
          <a:off x="1628775" y="26910665"/>
          <a:ext cx="542925" cy="723900"/>
        </a:xfrm>
        <a:prstGeom prst="rect">
          <a:avLst/>
        </a:prstGeom>
      </xdr:spPr>
    </xdr:pic>
    <xdr:clientData/>
  </xdr:twoCellAnchor>
  <xdr:twoCellAnchor>
    <xdr:from>
      <xdr:col>3</xdr:col>
      <xdr:colOff>104775</xdr:colOff>
      <xdr:row>229</xdr:row>
      <xdr:rowOff>95251</xdr:rowOff>
    </xdr:from>
    <xdr:to>
      <xdr:col>3</xdr:col>
      <xdr:colOff>895350</xdr:colOff>
      <xdr:row>229</xdr:row>
      <xdr:rowOff>733425</xdr:rowOff>
    </xdr:to>
    <xdr:pic>
      <xdr:nvPicPr>
        <xdr:cNvPr id="3161" name="Рисунок 3160">
          <a:extLst>
            <a:ext uri="{FF2B5EF4-FFF2-40B4-BE49-F238E27FC236}">
              <a16:creationId xmlns:a16="http://schemas.microsoft.com/office/drawing/2014/main" id="{00000000-0008-0000-0000-0000590C0000}"/>
            </a:ext>
          </a:extLst>
        </xdr:cNvPr>
        <xdr:cNvPicPr>
          <a:picLocks noChangeAspect="1"/>
        </xdr:cNvPicPr>
      </xdr:nvPicPr>
      <xdr:blipFill>
        <a:blip xmlns:r="http://schemas.openxmlformats.org/officeDocument/2006/relationships" r:embed="rId522" cstate="print">
          <a:extLst>
            <a:ext uri="{28A0092B-C50C-407E-A947-70E740481C1C}">
              <a14:useLocalDpi xmlns:a14="http://schemas.microsoft.com/office/drawing/2010/main" val="0"/>
            </a:ext>
          </a:extLst>
        </a:blip>
        <a:stretch>
          <a:fillRect/>
        </a:stretch>
      </xdr:blipFill>
      <xdr:spPr>
        <a:xfrm>
          <a:off x="1514475" y="171591605"/>
          <a:ext cx="790575" cy="638175"/>
        </a:xfrm>
        <a:prstGeom prst="rect">
          <a:avLst/>
        </a:prstGeom>
      </xdr:spPr>
    </xdr:pic>
    <xdr:clientData/>
  </xdr:twoCellAnchor>
  <xdr:twoCellAnchor>
    <xdr:from>
      <xdr:col>3</xdr:col>
      <xdr:colOff>266700</xdr:colOff>
      <xdr:row>260</xdr:row>
      <xdr:rowOff>19050</xdr:rowOff>
    </xdr:from>
    <xdr:to>
      <xdr:col>3</xdr:col>
      <xdr:colOff>704850</xdr:colOff>
      <xdr:row>261</xdr:row>
      <xdr:rowOff>0</xdr:rowOff>
    </xdr:to>
    <xdr:pic>
      <xdr:nvPicPr>
        <xdr:cNvPr id="3173" name="Рисунок 3172">
          <a:extLst>
            <a:ext uri="{FF2B5EF4-FFF2-40B4-BE49-F238E27FC236}">
              <a16:creationId xmlns:a16="http://schemas.microsoft.com/office/drawing/2014/main" id="{00000000-0008-0000-0000-0000650C0000}"/>
            </a:ext>
          </a:extLst>
        </xdr:cNvPr>
        <xdr:cNvPicPr>
          <a:picLocks noChangeAspect="1"/>
        </xdr:cNvPicPr>
      </xdr:nvPicPr>
      <xdr:blipFill>
        <a:blip xmlns:r="http://schemas.openxmlformats.org/officeDocument/2006/relationships" r:embed="rId523" cstate="print">
          <a:extLst>
            <a:ext uri="{28A0092B-C50C-407E-A947-70E740481C1C}">
              <a14:useLocalDpi xmlns:a14="http://schemas.microsoft.com/office/drawing/2010/main" val="0"/>
            </a:ext>
          </a:extLst>
        </a:blip>
        <a:srcRect l="29474" t="12676" r="29473" b="5634"/>
        <a:stretch>
          <a:fillRect/>
        </a:stretch>
      </xdr:blipFill>
      <xdr:spPr>
        <a:xfrm>
          <a:off x="1676400" y="195488560"/>
          <a:ext cx="438150" cy="678815"/>
        </a:xfrm>
        <a:prstGeom prst="rect">
          <a:avLst/>
        </a:prstGeom>
      </xdr:spPr>
    </xdr:pic>
    <xdr:clientData/>
  </xdr:twoCellAnchor>
  <xdr:twoCellAnchor>
    <xdr:from>
      <xdr:col>3</xdr:col>
      <xdr:colOff>238125</xdr:colOff>
      <xdr:row>263</xdr:row>
      <xdr:rowOff>28574</xdr:rowOff>
    </xdr:from>
    <xdr:to>
      <xdr:col>3</xdr:col>
      <xdr:colOff>771821</xdr:colOff>
      <xdr:row>263</xdr:row>
      <xdr:rowOff>714375</xdr:rowOff>
    </xdr:to>
    <xdr:pic>
      <xdr:nvPicPr>
        <xdr:cNvPr id="3218" name="Рисунок 3217">
          <a:extLst>
            <a:ext uri="{FF2B5EF4-FFF2-40B4-BE49-F238E27FC236}">
              <a16:creationId xmlns:a16="http://schemas.microsoft.com/office/drawing/2014/main" id="{00000000-0008-0000-0000-0000920C0000}"/>
            </a:ext>
          </a:extLst>
        </xdr:cNvPr>
        <xdr:cNvPicPr>
          <a:picLocks noChangeAspect="1"/>
        </xdr:cNvPicPr>
      </xdr:nvPicPr>
      <xdr:blipFill>
        <a:blip xmlns:r="http://schemas.openxmlformats.org/officeDocument/2006/relationships" r:embed="rId524" cstate="print">
          <a:extLst>
            <a:ext uri="{28A0092B-C50C-407E-A947-70E740481C1C}">
              <a14:useLocalDpi xmlns:a14="http://schemas.microsoft.com/office/drawing/2010/main" val="0"/>
            </a:ext>
          </a:extLst>
        </a:blip>
        <a:srcRect l="24468" t="7396" r="28723" b="9972"/>
        <a:stretch>
          <a:fillRect/>
        </a:stretch>
      </xdr:blipFill>
      <xdr:spPr>
        <a:xfrm>
          <a:off x="1647825" y="197890765"/>
          <a:ext cx="533400" cy="686435"/>
        </a:xfrm>
        <a:prstGeom prst="rect">
          <a:avLst/>
        </a:prstGeom>
      </xdr:spPr>
    </xdr:pic>
    <xdr:clientData/>
  </xdr:twoCellAnchor>
  <xdr:twoCellAnchor>
    <xdr:from>
      <xdr:col>3</xdr:col>
      <xdr:colOff>342900</xdr:colOff>
      <xdr:row>275</xdr:row>
      <xdr:rowOff>47625</xdr:rowOff>
    </xdr:from>
    <xdr:to>
      <xdr:col>3</xdr:col>
      <xdr:colOff>676689</xdr:colOff>
      <xdr:row>275</xdr:row>
      <xdr:rowOff>790575</xdr:rowOff>
    </xdr:to>
    <xdr:pic>
      <xdr:nvPicPr>
        <xdr:cNvPr id="3228" name="Рисунок 3227">
          <a:extLst>
            <a:ext uri="{FF2B5EF4-FFF2-40B4-BE49-F238E27FC236}">
              <a16:creationId xmlns:a16="http://schemas.microsoft.com/office/drawing/2014/main" id="{00000000-0008-0000-0000-00009C0C0000}"/>
            </a:ext>
          </a:extLst>
        </xdr:cNvPr>
        <xdr:cNvPicPr>
          <a:picLocks noChangeAspect="1"/>
        </xdr:cNvPicPr>
      </xdr:nvPicPr>
      <xdr:blipFill>
        <a:blip xmlns:r="http://schemas.openxmlformats.org/officeDocument/2006/relationships" r:embed="rId525" cstate="print">
          <a:extLst>
            <a:ext uri="{28A0092B-C50C-407E-A947-70E740481C1C}">
              <a14:useLocalDpi xmlns:a14="http://schemas.microsoft.com/office/drawing/2010/main" val="0"/>
            </a:ext>
          </a:extLst>
        </a:blip>
        <a:stretch>
          <a:fillRect/>
        </a:stretch>
      </xdr:blipFill>
      <xdr:spPr>
        <a:xfrm>
          <a:off x="1752600" y="206795370"/>
          <a:ext cx="333375" cy="742950"/>
        </a:xfrm>
        <a:prstGeom prst="rect">
          <a:avLst/>
        </a:prstGeom>
      </xdr:spPr>
    </xdr:pic>
    <xdr:clientData/>
  </xdr:twoCellAnchor>
  <xdr:twoCellAnchor>
    <xdr:from>
      <xdr:col>3</xdr:col>
      <xdr:colOff>19050</xdr:colOff>
      <xdr:row>477</xdr:row>
      <xdr:rowOff>19049</xdr:rowOff>
    </xdr:from>
    <xdr:to>
      <xdr:col>3</xdr:col>
      <xdr:colOff>952500</xdr:colOff>
      <xdr:row>478</xdr:row>
      <xdr:rowOff>0</xdr:rowOff>
    </xdr:to>
    <xdr:pic>
      <xdr:nvPicPr>
        <xdr:cNvPr id="3240" name="Рисунок 3239">
          <a:extLst>
            <a:ext uri="{FF2B5EF4-FFF2-40B4-BE49-F238E27FC236}">
              <a16:creationId xmlns:a16="http://schemas.microsoft.com/office/drawing/2014/main" id="{00000000-0008-0000-0000-0000A80C0000}"/>
            </a:ext>
          </a:extLst>
        </xdr:cNvPr>
        <xdr:cNvPicPr>
          <a:picLocks noChangeAspect="1"/>
        </xdr:cNvPicPr>
      </xdr:nvPicPr>
      <xdr:blipFill>
        <a:blip xmlns:r="http://schemas.openxmlformats.org/officeDocument/2006/relationships" r:embed="rId526" cstate="print">
          <a:extLst>
            <a:ext uri="{28A0092B-C50C-407E-A947-70E740481C1C}">
              <a14:useLocalDpi xmlns:a14="http://schemas.microsoft.com/office/drawing/2010/main" val="0"/>
            </a:ext>
          </a:extLst>
        </a:blip>
        <a:stretch>
          <a:fillRect/>
        </a:stretch>
      </xdr:blipFill>
      <xdr:spPr>
        <a:xfrm>
          <a:off x="1428750" y="367792635"/>
          <a:ext cx="933450" cy="743585"/>
        </a:xfrm>
        <a:prstGeom prst="rect">
          <a:avLst/>
        </a:prstGeom>
      </xdr:spPr>
    </xdr:pic>
    <xdr:clientData/>
  </xdr:twoCellAnchor>
  <xdr:twoCellAnchor>
    <xdr:from>
      <xdr:col>3</xdr:col>
      <xdr:colOff>28574</xdr:colOff>
      <xdr:row>478</xdr:row>
      <xdr:rowOff>28575</xdr:rowOff>
    </xdr:from>
    <xdr:to>
      <xdr:col>3</xdr:col>
      <xdr:colOff>945815</xdr:colOff>
      <xdr:row>479</xdr:row>
      <xdr:rowOff>0</xdr:rowOff>
    </xdr:to>
    <xdr:pic>
      <xdr:nvPicPr>
        <xdr:cNvPr id="3256" name="Рисунок 3255">
          <a:extLst>
            <a:ext uri="{FF2B5EF4-FFF2-40B4-BE49-F238E27FC236}">
              <a16:creationId xmlns:a16="http://schemas.microsoft.com/office/drawing/2014/main" id="{00000000-0008-0000-0000-0000B80C0000}"/>
            </a:ext>
          </a:extLst>
        </xdr:cNvPr>
        <xdr:cNvPicPr>
          <a:picLocks noChangeAspect="1"/>
        </xdr:cNvPicPr>
      </xdr:nvPicPr>
      <xdr:blipFill>
        <a:blip xmlns:r="http://schemas.openxmlformats.org/officeDocument/2006/relationships" r:embed="rId527" cstate="print">
          <a:extLst>
            <a:ext uri="{28A0092B-C50C-407E-A947-70E740481C1C}">
              <a14:useLocalDpi xmlns:a14="http://schemas.microsoft.com/office/drawing/2010/main" val="0"/>
            </a:ext>
          </a:extLst>
        </a:blip>
        <a:srcRect l="27273" t="7143" r="30303" b="5714"/>
        <a:stretch>
          <a:fillRect/>
        </a:stretch>
      </xdr:blipFill>
      <xdr:spPr>
        <a:xfrm>
          <a:off x="1437640" y="368564795"/>
          <a:ext cx="917575" cy="790575"/>
        </a:xfrm>
        <a:prstGeom prst="rect">
          <a:avLst/>
        </a:prstGeom>
      </xdr:spPr>
    </xdr:pic>
    <xdr:clientData/>
  </xdr:twoCellAnchor>
  <xdr:twoCellAnchor>
    <xdr:from>
      <xdr:col>3</xdr:col>
      <xdr:colOff>47626</xdr:colOff>
      <xdr:row>479</xdr:row>
      <xdr:rowOff>38099</xdr:rowOff>
    </xdr:from>
    <xdr:to>
      <xdr:col>3</xdr:col>
      <xdr:colOff>981076</xdr:colOff>
      <xdr:row>479</xdr:row>
      <xdr:rowOff>790574</xdr:rowOff>
    </xdr:to>
    <xdr:pic>
      <xdr:nvPicPr>
        <xdr:cNvPr id="513" name="Рисунок 512">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528" cstate="print">
          <a:extLst>
            <a:ext uri="{28A0092B-C50C-407E-A947-70E740481C1C}">
              <a14:useLocalDpi xmlns:a14="http://schemas.microsoft.com/office/drawing/2010/main" val="0"/>
            </a:ext>
          </a:extLst>
        </a:blip>
        <a:stretch>
          <a:fillRect/>
        </a:stretch>
      </xdr:blipFill>
      <xdr:spPr>
        <a:xfrm>
          <a:off x="1457325" y="369392835"/>
          <a:ext cx="933450" cy="752475"/>
        </a:xfrm>
        <a:prstGeom prst="rect">
          <a:avLst/>
        </a:prstGeom>
      </xdr:spPr>
    </xdr:pic>
    <xdr:clientData/>
  </xdr:twoCellAnchor>
  <xdr:twoCellAnchor>
    <xdr:from>
      <xdr:col>3</xdr:col>
      <xdr:colOff>85726</xdr:colOff>
      <xdr:row>555</xdr:row>
      <xdr:rowOff>28575</xdr:rowOff>
    </xdr:from>
    <xdr:to>
      <xdr:col>3</xdr:col>
      <xdr:colOff>962026</xdr:colOff>
      <xdr:row>555</xdr:row>
      <xdr:rowOff>666750</xdr:rowOff>
    </xdr:to>
    <xdr:pic>
      <xdr:nvPicPr>
        <xdr:cNvPr id="542" name="Рисунок 541">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529" cstate="print">
          <a:extLst>
            <a:ext uri="{28A0092B-C50C-407E-A947-70E740481C1C}">
              <a14:useLocalDpi xmlns:a14="http://schemas.microsoft.com/office/drawing/2010/main" val="0"/>
            </a:ext>
          </a:extLst>
        </a:blip>
        <a:stretch>
          <a:fillRect/>
        </a:stretch>
      </xdr:blipFill>
      <xdr:spPr>
        <a:xfrm>
          <a:off x="1495425" y="431452020"/>
          <a:ext cx="876300" cy="638175"/>
        </a:xfrm>
        <a:prstGeom prst="rect">
          <a:avLst/>
        </a:prstGeom>
      </xdr:spPr>
    </xdr:pic>
    <xdr:clientData/>
  </xdr:twoCellAnchor>
  <xdr:twoCellAnchor>
    <xdr:from>
      <xdr:col>3</xdr:col>
      <xdr:colOff>390525</xdr:colOff>
      <xdr:row>556</xdr:row>
      <xdr:rowOff>19050</xdr:rowOff>
    </xdr:from>
    <xdr:to>
      <xdr:col>3</xdr:col>
      <xdr:colOff>685800</xdr:colOff>
      <xdr:row>556</xdr:row>
      <xdr:rowOff>647700</xdr:rowOff>
    </xdr:to>
    <xdr:pic>
      <xdr:nvPicPr>
        <xdr:cNvPr id="551" name="Рисунок 550">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530" cstate="print">
          <a:extLst>
            <a:ext uri="{28A0092B-C50C-407E-A947-70E740481C1C}">
              <a14:useLocalDpi xmlns:a14="http://schemas.microsoft.com/office/drawing/2010/main" val="0"/>
            </a:ext>
          </a:extLst>
        </a:blip>
        <a:srcRect l="38889" t="4480" r="34444" b="10445"/>
        <a:stretch>
          <a:fillRect/>
        </a:stretch>
      </xdr:blipFill>
      <xdr:spPr>
        <a:xfrm>
          <a:off x="1800225" y="432140360"/>
          <a:ext cx="295275" cy="628650"/>
        </a:xfrm>
        <a:prstGeom prst="rect">
          <a:avLst/>
        </a:prstGeom>
      </xdr:spPr>
    </xdr:pic>
    <xdr:clientData/>
  </xdr:twoCellAnchor>
  <xdr:twoCellAnchor>
    <xdr:from>
      <xdr:col>3</xdr:col>
      <xdr:colOff>257174</xdr:colOff>
      <xdr:row>558</xdr:row>
      <xdr:rowOff>38100</xdr:rowOff>
    </xdr:from>
    <xdr:to>
      <xdr:col>3</xdr:col>
      <xdr:colOff>714375</xdr:colOff>
      <xdr:row>558</xdr:row>
      <xdr:rowOff>657225</xdr:rowOff>
    </xdr:to>
    <xdr:pic>
      <xdr:nvPicPr>
        <xdr:cNvPr id="3284" name="Рисунок 3283">
          <a:extLst>
            <a:ext uri="{FF2B5EF4-FFF2-40B4-BE49-F238E27FC236}">
              <a16:creationId xmlns:a16="http://schemas.microsoft.com/office/drawing/2014/main" id="{00000000-0008-0000-0000-0000D40C0000}"/>
            </a:ext>
          </a:extLst>
        </xdr:cNvPr>
        <xdr:cNvPicPr>
          <a:picLocks noChangeAspect="1"/>
        </xdr:cNvPicPr>
      </xdr:nvPicPr>
      <xdr:blipFill>
        <a:blip xmlns:r="http://schemas.openxmlformats.org/officeDocument/2006/relationships" r:embed="rId531" cstate="print">
          <a:extLst>
            <a:ext uri="{28A0092B-C50C-407E-A947-70E740481C1C}">
              <a14:useLocalDpi xmlns:a14="http://schemas.microsoft.com/office/drawing/2010/main" val="0"/>
            </a:ext>
          </a:extLst>
        </a:blip>
        <a:srcRect l="30952" t="6061" r="33333" b="10606"/>
        <a:stretch>
          <a:fillRect/>
        </a:stretch>
      </xdr:blipFill>
      <xdr:spPr>
        <a:xfrm>
          <a:off x="1666240" y="433555140"/>
          <a:ext cx="457835" cy="619125"/>
        </a:xfrm>
        <a:prstGeom prst="rect">
          <a:avLst/>
        </a:prstGeom>
      </xdr:spPr>
    </xdr:pic>
    <xdr:clientData/>
  </xdr:twoCellAnchor>
  <xdr:twoCellAnchor>
    <xdr:from>
      <xdr:col>3</xdr:col>
      <xdr:colOff>352424</xdr:colOff>
      <xdr:row>559</xdr:row>
      <xdr:rowOff>28575</xdr:rowOff>
    </xdr:from>
    <xdr:to>
      <xdr:col>3</xdr:col>
      <xdr:colOff>695325</xdr:colOff>
      <xdr:row>560</xdr:row>
      <xdr:rowOff>0</xdr:rowOff>
    </xdr:to>
    <xdr:pic>
      <xdr:nvPicPr>
        <xdr:cNvPr id="3286" name="Рисунок 3285">
          <a:extLst>
            <a:ext uri="{FF2B5EF4-FFF2-40B4-BE49-F238E27FC236}">
              <a16:creationId xmlns:a16="http://schemas.microsoft.com/office/drawing/2014/main" id="{00000000-0008-0000-0000-0000D60C0000}"/>
            </a:ext>
          </a:extLst>
        </xdr:cNvPr>
        <xdr:cNvPicPr>
          <a:picLocks noChangeAspect="1"/>
        </xdr:cNvPicPr>
      </xdr:nvPicPr>
      <xdr:blipFill>
        <a:blip xmlns:r="http://schemas.openxmlformats.org/officeDocument/2006/relationships" r:embed="rId532" cstate="print">
          <a:extLst>
            <a:ext uri="{28A0092B-C50C-407E-A947-70E740481C1C}">
              <a14:useLocalDpi xmlns:a14="http://schemas.microsoft.com/office/drawing/2010/main" val="0"/>
            </a:ext>
          </a:extLst>
        </a:blip>
        <a:srcRect l="35555" t="10000" r="35556" b="7143"/>
        <a:stretch>
          <a:fillRect/>
        </a:stretch>
      </xdr:blipFill>
      <xdr:spPr>
        <a:xfrm>
          <a:off x="1761490" y="434243480"/>
          <a:ext cx="343535" cy="669290"/>
        </a:xfrm>
        <a:prstGeom prst="rect">
          <a:avLst/>
        </a:prstGeom>
      </xdr:spPr>
    </xdr:pic>
    <xdr:clientData/>
  </xdr:twoCellAnchor>
  <xdr:twoCellAnchor>
    <xdr:from>
      <xdr:col>3</xdr:col>
      <xdr:colOff>161924</xdr:colOff>
      <xdr:row>590</xdr:row>
      <xdr:rowOff>19050</xdr:rowOff>
    </xdr:from>
    <xdr:to>
      <xdr:col>3</xdr:col>
      <xdr:colOff>571499</xdr:colOff>
      <xdr:row>590</xdr:row>
      <xdr:rowOff>733425</xdr:rowOff>
    </xdr:to>
    <xdr:pic>
      <xdr:nvPicPr>
        <xdr:cNvPr id="3288" name="Рисунок 3287">
          <a:extLst>
            <a:ext uri="{FF2B5EF4-FFF2-40B4-BE49-F238E27FC236}">
              <a16:creationId xmlns:a16="http://schemas.microsoft.com/office/drawing/2014/main" id="{00000000-0008-0000-0000-0000D80C0000}"/>
            </a:ext>
          </a:extLst>
        </xdr:cNvPr>
        <xdr:cNvPicPr>
          <a:picLocks noChangeAspect="1"/>
        </xdr:cNvPicPr>
      </xdr:nvPicPr>
      <xdr:blipFill>
        <a:blip xmlns:r="http://schemas.openxmlformats.org/officeDocument/2006/relationships" r:embed="rId533" cstate="print">
          <a:extLst>
            <a:ext uri="{28A0092B-C50C-407E-A947-70E740481C1C}">
              <a14:useLocalDpi xmlns:a14="http://schemas.microsoft.com/office/drawing/2010/main" val="0"/>
            </a:ext>
          </a:extLst>
        </a:blip>
        <a:srcRect l="30113" r="34581"/>
        <a:stretch>
          <a:fillRect/>
        </a:stretch>
      </xdr:blipFill>
      <xdr:spPr>
        <a:xfrm>
          <a:off x="1570990" y="458508100"/>
          <a:ext cx="409575" cy="714375"/>
        </a:xfrm>
        <a:prstGeom prst="rect">
          <a:avLst/>
        </a:prstGeom>
      </xdr:spPr>
    </xdr:pic>
    <xdr:clientData/>
  </xdr:twoCellAnchor>
  <xdr:twoCellAnchor>
    <xdr:from>
      <xdr:col>3</xdr:col>
      <xdr:colOff>180975</xdr:colOff>
      <xdr:row>644</xdr:row>
      <xdr:rowOff>38101</xdr:rowOff>
    </xdr:from>
    <xdr:to>
      <xdr:col>3</xdr:col>
      <xdr:colOff>876300</xdr:colOff>
      <xdr:row>644</xdr:row>
      <xdr:rowOff>723900</xdr:rowOff>
    </xdr:to>
    <xdr:pic>
      <xdr:nvPicPr>
        <xdr:cNvPr id="3295" name="Рисунок 3294">
          <a:extLst>
            <a:ext uri="{FF2B5EF4-FFF2-40B4-BE49-F238E27FC236}">
              <a16:creationId xmlns:a16="http://schemas.microsoft.com/office/drawing/2014/main" id="{00000000-0008-0000-0000-0000DF0C0000}"/>
            </a:ext>
          </a:extLst>
        </xdr:cNvPr>
        <xdr:cNvPicPr>
          <a:picLocks noChangeAspect="1"/>
        </xdr:cNvPicPr>
      </xdr:nvPicPr>
      <xdr:blipFill>
        <a:blip xmlns:r="http://schemas.openxmlformats.org/officeDocument/2006/relationships" r:embed="rId534" cstate="print">
          <a:extLst>
            <a:ext uri="{28A0092B-C50C-407E-A947-70E740481C1C}">
              <a14:useLocalDpi xmlns:a14="http://schemas.microsoft.com/office/drawing/2010/main" val="0"/>
            </a:ext>
          </a:extLst>
        </a:blip>
        <a:stretch>
          <a:fillRect/>
        </a:stretch>
      </xdr:blipFill>
      <xdr:spPr>
        <a:xfrm>
          <a:off x="1590675" y="500147590"/>
          <a:ext cx="695325" cy="685800"/>
        </a:xfrm>
        <a:prstGeom prst="rect">
          <a:avLst/>
        </a:prstGeom>
      </xdr:spPr>
    </xdr:pic>
    <xdr:clientData/>
  </xdr:twoCellAnchor>
  <xdr:twoCellAnchor>
    <xdr:from>
      <xdr:col>3</xdr:col>
      <xdr:colOff>238125</xdr:colOff>
      <xdr:row>738</xdr:row>
      <xdr:rowOff>38100</xdr:rowOff>
    </xdr:from>
    <xdr:to>
      <xdr:col>3</xdr:col>
      <xdr:colOff>485775</xdr:colOff>
      <xdr:row>739</xdr:row>
      <xdr:rowOff>1</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35" cstate="print">
          <a:extLst>
            <a:ext uri="{28A0092B-C50C-407E-A947-70E740481C1C}">
              <a14:useLocalDpi xmlns:a14="http://schemas.microsoft.com/office/drawing/2010/main" val="0"/>
            </a:ext>
          </a:extLst>
        </a:blip>
        <a:srcRect l="37209" t="10145" r="37210" b="7246"/>
        <a:stretch>
          <a:fillRect/>
        </a:stretch>
      </xdr:blipFill>
      <xdr:spPr>
        <a:xfrm>
          <a:off x="1647825" y="571088520"/>
          <a:ext cx="247650" cy="659765"/>
        </a:xfrm>
        <a:prstGeom prst="rect">
          <a:avLst/>
        </a:prstGeom>
      </xdr:spPr>
    </xdr:pic>
    <xdr:clientData/>
  </xdr:twoCellAnchor>
  <xdr:twoCellAnchor>
    <xdr:from>
      <xdr:col>3</xdr:col>
      <xdr:colOff>257176</xdr:colOff>
      <xdr:row>714</xdr:row>
      <xdr:rowOff>19049</xdr:rowOff>
    </xdr:from>
    <xdr:to>
      <xdr:col>3</xdr:col>
      <xdr:colOff>742950</xdr:colOff>
      <xdr:row>714</xdr:row>
      <xdr:rowOff>752868</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536" cstate="print">
          <a:extLst>
            <a:ext uri="{28A0092B-C50C-407E-A947-70E740481C1C}">
              <a14:useLocalDpi xmlns:a14="http://schemas.microsoft.com/office/drawing/2010/main" val="0"/>
            </a:ext>
          </a:extLst>
        </a:blip>
        <a:srcRect l="18181" r="19481"/>
        <a:stretch>
          <a:fillRect/>
        </a:stretch>
      </xdr:blipFill>
      <xdr:spPr>
        <a:xfrm>
          <a:off x="1666875" y="552995465"/>
          <a:ext cx="485775" cy="734060"/>
        </a:xfrm>
        <a:prstGeom prst="rect">
          <a:avLst/>
        </a:prstGeom>
      </xdr:spPr>
    </xdr:pic>
    <xdr:clientData/>
  </xdr:twoCellAnchor>
  <xdr:twoCellAnchor>
    <xdr:from>
      <xdr:col>3</xdr:col>
      <xdr:colOff>161925</xdr:colOff>
      <xdr:row>707</xdr:row>
      <xdr:rowOff>28575</xdr:rowOff>
    </xdr:from>
    <xdr:to>
      <xdr:col>3</xdr:col>
      <xdr:colOff>866775</xdr:colOff>
      <xdr:row>707</xdr:row>
      <xdr:rowOff>666750</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37" cstate="print">
          <a:extLst>
            <a:ext uri="{28A0092B-C50C-407E-A947-70E740481C1C}">
              <a14:useLocalDpi xmlns:a14="http://schemas.microsoft.com/office/drawing/2010/main" val="0"/>
            </a:ext>
          </a:extLst>
        </a:blip>
        <a:stretch>
          <a:fillRect/>
        </a:stretch>
      </xdr:blipFill>
      <xdr:spPr>
        <a:xfrm>
          <a:off x="1571625" y="547790370"/>
          <a:ext cx="704850" cy="638175"/>
        </a:xfrm>
        <a:prstGeom prst="rect">
          <a:avLst/>
        </a:prstGeom>
      </xdr:spPr>
    </xdr:pic>
    <xdr:clientData/>
  </xdr:twoCellAnchor>
  <xdr:twoCellAnchor>
    <xdr:from>
      <xdr:col>3</xdr:col>
      <xdr:colOff>47625</xdr:colOff>
      <xdr:row>702</xdr:row>
      <xdr:rowOff>38100</xdr:rowOff>
    </xdr:from>
    <xdr:to>
      <xdr:col>3</xdr:col>
      <xdr:colOff>981074</xdr:colOff>
      <xdr:row>702</xdr:row>
      <xdr:rowOff>685800</xdr:rowOff>
    </xdr:to>
    <xdr:pic>
      <xdr:nvPicPr>
        <xdr:cNvPr id="3042" name="Рисунок 3041">
          <a:extLst>
            <a:ext uri="{FF2B5EF4-FFF2-40B4-BE49-F238E27FC236}">
              <a16:creationId xmlns:a16="http://schemas.microsoft.com/office/drawing/2014/main" id="{00000000-0008-0000-0000-0000E20B0000}"/>
            </a:ext>
          </a:extLst>
        </xdr:cNvPr>
        <xdr:cNvPicPr>
          <a:picLocks noChangeAspect="1"/>
        </xdr:cNvPicPr>
      </xdr:nvPicPr>
      <xdr:blipFill>
        <a:blip xmlns:r="http://schemas.openxmlformats.org/officeDocument/2006/relationships" r:embed="rId538" cstate="print">
          <a:extLst>
            <a:ext uri="{28A0092B-C50C-407E-A947-70E740481C1C}">
              <a14:useLocalDpi xmlns:a14="http://schemas.microsoft.com/office/drawing/2010/main" val="0"/>
            </a:ext>
          </a:extLst>
        </a:blip>
        <a:stretch>
          <a:fillRect/>
        </a:stretch>
      </xdr:blipFill>
      <xdr:spPr>
        <a:xfrm>
          <a:off x="1457325" y="544310570"/>
          <a:ext cx="932815" cy="647700"/>
        </a:xfrm>
        <a:prstGeom prst="rect">
          <a:avLst/>
        </a:prstGeom>
      </xdr:spPr>
    </xdr:pic>
    <xdr:clientData/>
  </xdr:twoCellAnchor>
  <xdr:twoCellAnchor>
    <xdr:from>
      <xdr:col>3</xdr:col>
      <xdr:colOff>95249</xdr:colOff>
      <xdr:row>700</xdr:row>
      <xdr:rowOff>57151</xdr:rowOff>
    </xdr:from>
    <xdr:to>
      <xdr:col>3</xdr:col>
      <xdr:colOff>971550</xdr:colOff>
      <xdr:row>700</xdr:row>
      <xdr:rowOff>676275</xdr:rowOff>
    </xdr:to>
    <xdr:pic>
      <xdr:nvPicPr>
        <xdr:cNvPr id="3092" name="Рисунок 3091">
          <a:extLst>
            <a:ext uri="{FF2B5EF4-FFF2-40B4-BE49-F238E27FC236}">
              <a16:creationId xmlns:a16="http://schemas.microsoft.com/office/drawing/2014/main" id="{00000000-0008-0000-0000-0000140C0000}"/>
            </a:ext>
          </a:extLst>
        </xdr:cNvPr>
        <xdr:cNvPicPr>
          <a:picLocks noChangeAspect="1"/>
        </xdr:cNvPicPr>
      </xdr:nvPicPr>
      <xdr:blipFill>
        <a:blip xmlns:r="http://schemas.openxmlformats.org/officeDocument/2006/relationships" r:embed="rId539">
          <a:extLst>
            <a:ext uri="{28A0092B-C50C-407E-A947-70E740481C1C}">
              <a14:useLocalDpi xmlns:a14="http://schemas.microsoft.com/office/drawing/2010/main" val="0"/>
            </a:ext>
          </a:extLst>
        </a:blip>
        <a:stretch>
          <a:fillRect/>
        </a:stretch>
      </xdr:blipFill>
      <xdr:spPr>
        <a:xfrm>
          <a:off x="1504315" y="542933890"/>
          <a:ext cx="876935" cy="619125"/>
        </a:xfrm>
        <a:prstGeom prst="rect">
          <a:avLst/>
        </a:prstGeom>
      </xdr:spPr>
    </xdr:pic>
    <xdr:clientData/>
  </xdr:twoCellAnchor>
  <xdr:twoCellAnchor>
    <xdr:from>
      <xdr:col>3</xdr:col>
      <xdr:colOff>114300</xdr:colOff>
      <xdr:row>666</xdr:row>
      <xdr:rowOff>28575</xdr:rowOff>
    </xdr:from>
    <xdr:to>
      <xdr:col>3</xdr:col>
      <xdr:colOff>876301</xdr:colOff>
      <xdr:row>666</xdr:row>
      <xdr:rowOff>685801</xdr:rowOff>
    </xdr:to>
    <xdr:pic>
      <xdr:nvPicPr>
        <xdr:cNvPr id="3116" name="Рисунок 3115">
          <a:extLst>
            <a:ext uri="{FF2B5EF4-FFF2-40B4-BE49-F238E27FC236}">
              <a16:creationId xmlns:a16="http://schemas.microsoft.com/office/drawing/2014/main" id="{00000000-0008-0000-0000-00002C0C0000}"/>
            </a:ext>
          </a:extLst>
        </xdr:cNvPr>
        <xdr:cNvPicPr>
          <a:picLocks noChangeAspect="1"/>
        </xdr:cNvPicPr>
      </xdr:nvPicPr>
      <xdr:blipFill>
        <a:blip xmlns:r="http://schemas.openxmlformats.org/officeDocument/2006/relationships" r:embed="rId540" cstate="print">
          <a:extLst>
            <a:ext uri="{28A0092B-C50C-407E-A947-70E740481C1C}">
              <a14:useLocalDpi xmlns:a14="http://schemas.microsoft.com/office/drawing/2010/main" val="0"/>
            </a:ext>
          </a:extLst>
        </a:blip>
        <a:stretch>
          <a:fillRect/>
        </a:stretch>
      </xdr:blipFill>
      <xdr:spPr>
        <a:xfrm>
          <a:off x="1524000" y="516658860"/>
          <a:ext cx="762000" cy="657225"/>
        </a:xfrm>
        <a:prstGeom prst="rect">
          <a:avLst/>
        </a:prstGeom>
      </xdr:spPr>
    </xdr:pic>
    <xdr:clientData/>
  </xdr:twoCellAnchor>
  <xdr:twoCellAnchor>
    <xdr:from>
      <xdr:col>3</xdr:col>
      <xdr:colOff>333376</xdr:colOff>
      <xdr:row>500</xdr:row>
      <xdr:rowOff>9524</xdr:rowOff>
    </xdr:from>
    <xdr:to>
      <xdr:col>3</xdr:col>
      <xdr:colOff>657226</xdr:colOff>
      <xdr:row>501</xdr:row>
      <xdr:rowOff>0</xdr:rowOff>
    </xdr:to>
    <xdr:pic>
      <xdr:nvPicPr>
        <xdr:cNvPr id="3122" name="Рисунок 3121">
          <a:extLst>
            <a:ext uri="{FF2B5EF4-FFF2-40B4-BE49-F238E27FC236}">
              <a16:creationId xmlns:a16="http://schemas.microsoft.com/office/drawing/2014/main" id="{00000000-0008-0000-0000-0000320C0000}"/>
            </a:ext>
          </a:extLst>
        </xdr:cNvPr>
        <xdr:cNvPicPr>
          <a:picLocks noChangeAspect="1"/>
        </xdr:cNvPicPr>
      </xdr:nvPicPr>
      <xdr:blipFill>
        <a:blip xmlns:r="http://schemas.openxmlformats.org/officeDocument/2006/relationships" r:embed="rId541" cstate="print">
          <a:extLst>
            <a:ext uri="{28A0092B-C50C-407E-A947-70E740481C1C}">
              <a14:useLocalDpi xmlns:a14="http://schemas.microsoft.com/office/drawing/2010/main" val="0"/>
            </a:ext>
          </a:extLst>
        </a:blip>
        <a:srcRect l="35165" t="17391" r="37362" b="17391"/>
        <a:stretch>
          <a:fillRect/>
        </a:stretch>
      </xdr:blipFill>
      <xdr:spPr>
        <a:xfrm>
          <a:off x="1743075" y="385203700"/>
          <a:ext cx="323850" cy="688975"/>
        </a:xfrm>
        <a:prstGeom prst="rect">
          <a:avLst/>
        </a:prstGeom>
      </xdr:spPr>
    </xdr:pic>
    <xdr:clientData/>
  </xdr:twoCellAnchor>
  <xdr:twoCellAnchor>
    <xdr:from>
      <xdr:col>3</xdr:col>
      <xdr:colOff>38101</xdr:colOff>
      <xdr:row>480</xdr:row>
      <xdr:rowOff>19051</xdr:rowOff>
    </xdr:from>
    <xdr:to>
      <xdr:col>3</xdr:col>
      <xdr:colOff>981075</xdr:colOff>
      <xdr:row>481</xdr:row>
      <xdr:rowOff>0</xdr:rowOff>
    </xdr:to>
    <xdr:pic>
      <xdr:nvPicPr>
        <xdr:cNvPr id="3152" name="Рисунок 3151">
          <a:extLst>
            <a:ext uri="{FF2B5EF4-FFF2-40B4-BE49-F238E27FC236}">
              <a16:creationId xmlns:a16="http://schemas.microsoft.com/office/drawing/2014/main" id="{00000000-0008-0000-0000-0000500C0000}"/>
            </a:ext>
          </a:extLst>
        </xdr:cNvPr>
        <xdr:cNvPicPr>
          <a:picLocks noChangeAspect="1"/>
        </xdr:cNvPicPr>
      </xdr:nvPicPr>
      <xdr:blipFill>
        <a:blip xmlns:r="http://schemas.openxmlformats.org/officeDocument/2006/relationships" r:embed="rId542" cstate="print">
          <a:extLst>
            <a:ext uri="{28A0092B-C50C-407E-A947-70E740481C1C}">
              <a14:useLocalDpi xmlns:a14="http://schemas.microsoft.com/office/drawing/2010/main" val="0"/>
            </a:ext>
          </a:extLst>
        </a:blip>
        <a:stretch>
          <a:fillRect/>
        </a:stretch>
      </xdr:blipFill>
      <xdr:spPr>
        <a:xfrm>
          <a:off x="1447800" y="370193570"/>
          <a:ext cx="942975" cy="678815"/>
        </a:xfrm>
        <a:prstGeom prst="rect">
          <a:avLst/>
        </a:prstGeom>
      </xdr:spPr>
    </xdr:pic>
    <xdr:clientData/>
  </xdr:twoCellAnchor>
  <xdr:twoCellAnchor>
    <xdr:from>
      <xdr:col>3</xdr:col>
      <xdr:colOff>76200</xdr:colOff>
      <xdr:row>283</xdr:row>
      <xdr:rowOff>47626</xdr:rowOff>
    </xdr:from>
    <xdr:to>
      <xdr:col>3</xdr:col>
      <xdr:colOff>942975</xdr:colOff>
      <xdr:row>284</xdr:row>
      <xdr:rowOff>1</xdr:rowOff>
    </xdr:to>
    <xdr:pic>
      <xdr:nvPicPr>
        <xdr:cNvPr id="3195" name="Рисунок 3194">
          <a:extLst>
            <a:ext uri="{FF2B5EF4-FFF2-40B4-BE49-F238E27FC236}">
              <a16:creationId xmlns:a16="http://schemas.microsoft.com/office/drawing/2014/main" id="{00000000-0008-0000-0000-00007B0C0000}"/>
            </a:ext>
          </a:extLst>
        </xdr:cNvPr>
        <xdr:cNvPicPr>
          <a:picLocks noChangeAspect="1"/>
        </xdr:cNvPicPr>
      </xdr:nvPicPr>
      <xdr:blipFill>
        <a:blip xmlns:r="http://schemas.openxmlformats.org/officeDocument/2006/relationships" r:embed="rId543" cstate="print">
          <a:extLst>
            <a:ext uri="{28A0092B-C50C-407E-A947-70E740481C1C}">
              <a14:useLocalDpi xmlns:a14="http://schemas.microsoft.com/office/drawing/2010/main" val="0"/>
            </a:ext>
          </a:extLst>
        </a:blip>
        <a:srcRect l="1979" t="31901" r="7943" b="28955"/>
        <a:stretch>
          <a:fillRect/>
        </a:stretch>
      </xdr:blipFill>
      <xdr:spPr>
        <a:xfrm>
          <a:off x="1485900" y="213458425"/>
          <a:ext cx="866775" cy="800100"/>
        </a:xfrm>
        <a:prstGeom prst="rect">
          <a:avLst/>
        </a:prstGeom>
      </xdr:spPr>
    </xdr:pic>
    <xdr:clientData/>
  </xdr:twoCellAnchor>
  <xdr:twoCellAnchor>
    <xdr:from>
      <xdr:col>3</xdr:col>
      <xdr:colOff>257174</xdr:colOff>
      <xdr:row>257</xdr:row>
      <xdr:rowOff>19050</xdr:rowOff>
    </xdr:from>
    <xdr:to>
      <xdr:col>3</xdr:col>
      <xdr:colOff>742949</xdr:colOff>
      <xdr:row>258</xdr:row>
      <xdr:rowOff>1</xdr:rowOff>
    </xdr:to>
    <xdr:pic>
      <xdr:nvPicPr>
        <xdr:cNvPr id="3206" name="Рисунок 3205">
          <a:extLst>
            <a:ext uri="{FF2B5EF4-FFF2-40B4-BE49-F238E27FC236}">
              <a16:creationId xmlns:a16="http://schemas.microsoft.com/office/drawing/2014/main" id="{00000000-0008-0000-0000-0000860C0000}"/>
            </a:ext>
          </a:extLst>
        </xdr:cNvPr>
        <xdr:cNvPicPr>
          <a:picLocks noChangeAspect="1"/>
        </xdr:cNvPicPr>
      </xdr:nvPicPr>
      <xdr:blipFill>
        <a:blip xmlns:r="http://schemas.openxmlformats.org/officeDocument/2006/relationships" r:embed="rId544" cstate="print">
          <a:extLst>
            <a:ext uri="{28A0092B-C50C-407E-A947-70E740481C1C}">
              <a14:useLocalDpi xmlns:a14="http://schemas.microsoft.com/office/drawing/2010/main" val="0"/>
            </a:ext>
          </a:extLst>
        </a:blip>
        <a:stretch>
          <a:fillRect/>
        </a:stretch>
      </xdr:blipFill>
      <xdr:spPr>
        <a:xfrm>
          <a:off x="1666240" y="192993010"/>
          <a:ext cx="485775" cy="847725"/>
        </a:xfrm>
        <a:prstGeom prst="rect">
          <a:avLst/>
        </a:prstGeom>
      </xdr:spPr>
    </xdr:pic>
    <xdr:clientData/>
  </xdr:twoCellAnchor>
  <xdr:twoCellAnchor>
    <xdr:from>
      <xdr:col>3</xdr:col>
      <xdr:colOff>114300</xdr:colOff>
      <xdr:row>37</xdr:row>
      <xdr:rowOff>57150</xdr:rowOff>
    </xdr:from>
    <xdr:to>
      <xdr:col>3</xdr:col>
      <xdr:colOff>876299</xdr:colOff>
      <xdr:row>38</xdr:row>
      <xdr:rowOff>0</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45" cstate="print">
          <a:extLst>
            <a:ext uri="{28A0092B-C50C-407E-A947-70E740481C1C}">
              <a14:useLocalDpi xmlns:a14="http://schemas.microsoft.com/office/drawing/2010/main" val="0"/>
            </a:ext>
          </a:extLst>
        </a:blip>
        <a:srcRect t="7464"/>
        <a:stretch>
          <a:fillRect/>
        </a:stretch>
      </xdr:blipFill>
      <xdr:spPr>
        <a:xfrm>
          <a:off x="1524000" y="22081490"/>
          <a:ext cx="761365" cy="742950"/>
        </a:xfrm>
        <a:prstGeom prst="rect">
          <a:avLst/>
        </a:prstGeom>
      </xdr:spPr>
    </xdr:pic>
    <xdr:clientData/>
  </xdr:twoCellAnchor>
  <xdr:twoCellAnchor>
    <xdr:from>
      <xdr:col>3</xdr:col>
      <xdr:colOff>95250</xdr:colOff>
      <xdr:row>144</xdr:row>
      <xdr:rowOff>38100</xdr:rowOff>
    </xdr:from>
    <xdr:to>
      <xdr:col>3</xdr:col>
      <xdr:colOff>892310</xdr:colOff>
      <xdr:row>144</xdr:row>
      <xdr:rowOff>742950</xdr:rowOff>
    </xdr:to>
    <xdr:pic>
      <xdr:nvPicPr>
        <xdr:cNvPr id="3025" name="Рисунок 3024">
          <a:extLst>
            <a:ext uri="{FF2B5EF4-FFF2-40B4-BE49-F238E27FC236}">
              <a16:creationId xmlns:a16="http://schemas.microsoft.com/office/drawing/2014/main" id="{00000000-0008-0000-0000-0000D10B0000}"/>
            </a:ext>
          </a:extLst>
        </xdr:cNvPr>
        <xdr:cNvPicPr>
          <a:picLocks noChangeAspect="1"/>
        </xdr:cNvPicPr>
      </xdr:nvPicPr>
      <xdr:blipFill>
        <a:blip xmlns:r="http://schemas.openxmlformats.org/officeDocument/2006/relationships" r:embed="rId546" cstate="print">
          <a:extLst>
            <a:ext uri="{28A0092B-C50C-407E-A947-70E740481C1C}">
              <a14:useLocalDpi xmlns:a14="http://schemas.microsoft.com/office/drawing/2010/main" val="0"/>
            </a:ext>
          </a:extLst>
        </a:blip>
        <a:srcRect l="10588" t="15493" r="8235" b="18310"/>
        <a:stretch>
          <a:fillRect/>
        </a:stretch>
      </xdr:blipFill>
      <xdr:spPr>
        <a:xfrm>
          <a:off x="1504950" y="104033320"/>
          <a:ext cx="796925" cy="704850"/>
        </a:xfrm>
        <a:prstGeom prst="rect">
          <a:avLst/>
        </a:prstGeom>
      </xdr:spPr>
    </xdr:pic>
    <xdr:clientData/>
  </xdr:twoCellAnchor>
  <xdr:twoCellAnchor>
    <xdr:from>
      <xdr:col>3</xdr:col>
      <xdr:colOff>47625</xdr:colOff>
      <xdr:row>178</xdr:row>
      <xdr:rowOff>19049</xdr:rowOff>
    </xdr:from>
    <xdr:to>
      <xdr:col>3</xdr:col>
      <xdr:colOff>857250</xdr:colOff>
      <xdr:row>178</xdr:row>
      <xdr:rowOff>752475</xdr:rowOff>
    </xdr:to>
    <xdr:pic>
      <xdr:nvPicPr>
        <xdr:cNvPr id="3071" name="Рисунок 3070">
          <a:extLst>
            <a:ext uri="{FF2B5EF4-FFF2-40B4-BE49-F238E27FC236}">
              <a16:creationId xmlns:a16="http://schemas.microsoft.com/office/drawing/2014/main" id="{00000000-0008-0000-0000-0000FF0B0000}"/>
            </a:ext>
          </a:extLst>
        </xdr:cNvPr>
        <xdr:cNvPicPr>
          <a:picLocks noChangeAspect="1"/>
        </xdr:cNvPicPr>
      </xdr:nvPicPr>
      <xdr:blipFill>
        <a:blip xmlns:r="http://schemas.openxmlformats.org/officeDocument/2006/relationships" r:embed="rId547" cstate="print">
          <a:extLst>
            <a:ext uri="{28A0092B-C50C-407E-A947-70E740481C1C}">
              <a14:useLocalDpi xmlns:a14="http://schemas.microsoft.com/office/drawing/2010/main" val="0"/>
            </a:ext>
          </a:extLst>
        </a:blip>
        <a:stretch>
          <a:fillRect/>
        </a:stretch>
      </xdr:blipFill>
      <xdr:spPr>
        <a:xfrm>
          <a:off x="1457325" y="130072130"/>
          <a:ext cx="809625" cy="734060"/>
        </a:xfrm>
        <a:prstGeom prst="rect">
          <a:avLst/>
        </a:prstGeom>
      </xdr:spPr>
    </xdr:pic>
    <xdr:clientData/>
  </xdr:twoCellAnchor>
  <xdr:twoCellAnchor>
    <xdr:from>
      <xdr:col>3</xdr:col>
      <xdr:colOff>66674</xdr:colOff>
      <xdr:row>377</xdr:row>
      <xdr:rowOff>9525</xdr:rowOff>
    </xdr:from>
    <xdr:to>
      <xdr:col>3</xdr:col>
      <xdr:colOff>933449</xdr:colOff>
      <xdr:row>377</xdr:row>
      <xdr:rowOff>685800</xdr:rowOff>
    </xdr:to>
    <xdr:pic>
      <xdr:nvPicPr>
        <xdr:cNvPr id="3119" name="Рисунок 3118">
          <a:extLst>
            <a:ext uri="{FF2B5EF4-FFF2-40B4-BE49-F238E27FC236}">
              <a16:creationId xmlns:a16="http://schemas.microsoft.com/office/drawing/2014/main" id="{00000000-0008-0000-0000-00002F0C0000}"/>
            </a:ext>
          </a:extLst>
        </xdr:cNvPr>
        <xdr:cNvPicPr>
          <a:picLocks noChangeAspect="1"/>
        </xdr:cNvPicPr>
      </xdr:nvPicPr>
      <xdr:blipFill>
        <a:blip xmlns:r="http://schemas.openxmlformats.org/officeDocument/2006/relationships" r:embed="rId548" cstate="print">
          <a:extLst>
            <a:ext uri="{28A0092B-C50C-407E-A947-70E740481C1C}">
              <a14:useLocalDpi xmlns:a14="http://schemas.microsoft.com/office/drawing/2010/main" val="0"/>
            </a:ext>
          </a:extLst>
        </a:blip>
        <a:stretch>
          <a:fillRect/>
        </a:stretch>
      </xdr:blipFill>
      <xdr:spPr>
        <a:xfrm flipH="1">
          <a:off x="1475740" y="290229290"/>
          <a:ext cx="866775" cy="676275"/>
        </a:xfrm>
        <a:prstGeom prst="rect">
          <a:avLst/>
        </a:prstGeom>
      </xdr:spPr>
    </xdr:pic>
    <xdr:clientData/>
  </xdr:twoCellAnchor>
  <xdr:twoCellAnchor>
    <xdr:from>
      <xdr:col>3</xdr:col>
      <xdr:colOff>161922</xdr:colOff>
      <xdr:row>77</xdr:row>
      <xdr:rowOff>0</xdr:rowOff>
    </xdr:from>
    <xdr:to>
      <xdr:col>3</xdr:col>
      <xdr:colOff>866773</xdr:colOff>
      <xdr:row>77</xdr:row>
      <xdr:rowOff>1</xdr:rowOff>
    </xdr:to>
    <xdr:pic>
      <xdr:nvPicPr>
        <xdr:cNvPr id="3059" name="Рисунок 3058">
          <a:extLst>
            <a:ext uri="{FF2B5EF4-FFF2-40B4-BE49-F238E27FC236}">
              <a16:creationId xmlns:a16="http://schemas.microsoft.com/office/drawing/2014/main" id="{00000000-0008-0000-0000-0000F30B0000}"/>
            </a:ext>
          </a:extLst>
        </xdr:cNvPr>
        <xdr:cNvPicPr>
          <a:picLocks noChangeAspect="1"/>
        </xdr:cNvPicPr>
      </xdr:nvPicPr>
      <xdr:blipFill>
        <a:blip xmlns:r="http://schemas.openxmlformats.org/officeDocument/2006/relationships" r:embed="rId549" cstate="print">
          <a:extLst>
            <a:ext uri="{28A0092B-C50C-407E-A947-70E740481C1C}">
              <a14:useLocalDpi xmlns:a14="http://schemas.microsoft.com/office/drawing/2010/main" val="0"/>
            </a:ext>
          </a:extLst>
        </a:blip>
        <a:stretch>
          <a:fillRect/>
        </a:stretch>
      </xdr:blipFill>
      <xdr:spPr>
        <a:xfrm flipH="1">
          <a:off x="1570990" y="51500405"/>
          <a:ext cx="704850" cy="0"/>
        </a:xfrm>
        <a:prstGeom prst="rect">
          <a:avLst/>
        </a:prstGeom>
      </xdr:spPr>
    </xdr:pic>
    <xdr:clientData/>
  </xdr:twoCellAnchor>
  <xdr:twoCellAnchor>
    <xdr:from>
      <xdr:col>3</xdr:col>
      <xdr:colOff>19050</xdr:colOff>
      <xdr:row>513</xdr:row>
      <xdr:rowOff>57151</xdr:rowOff>
    </xdr:from>
    <xdr:to>
      <xdr:col>3</xdr:col>
      <xdr:colOff>885825</xdr:colOff>
      <xdr:row>513</xdr:row>
      <xdr:rowOff>638175</xdr:rowOff>
    </xdr:to>
    <xdr:pic>
      <xdr:nvPicPr>
        <xdr:cNvPr id="3143" name="Рисунок 3142">
          <a:extLst>
            <a:ext uri="{FF2B5EF4-FFF2-40B4-BE49-F238E27FC236}">
              <a16:creationId xmlns:a16="http://schemas.microsoft.com/office/drawing/2014/main" id="{00000000-0008-0000-0000-0000470C0000}"/>
            </a:ext>
          </a:extLst>
        </xdr:cNvPr>
        <xdr:cNvPicPr>
          <a:picLocks noChangeAspect="1"/>
        </xdr:cNvPicPr>
      </xdr:nvPicPr>
      <xdr:blipFill>
        <a:blip xmlns:r="http://schemas.openxmlformats.org/officeDocument/2006/relationships" r:embed="rId550" cstate="print">
          <a:extLst>
            <a:ext uri="{28A0092B-C50C-407E-A947-70E740481C1C}">
              <a14:useLocalDpi xmlns:a14="http://schemas.microsoft.com/office/drawing/2010/main" val="0"/>
            </a:ext>
          </a:extLst>
        </a:blip>
        <a:srcRect l="14458" t="14285" r="9638" b="17143"/>
        <a:stretch>
          <a:fillRect/>
        </a:stretch>
      </xdr:blipFill>
      <xdr:spPr>
        <a:xfrm>
          <a:off x="1428750" y="396106015"/>
          <a:ext cx="866775" cy="581025"/>
        </a:xfrm>
        <a:prstGeom prst="rect">
          <a:avLst/>
        </a:prstGeom>
      </xdr:spPr>
    </xdr:pic>
    <xdr:clientData/>
  </xdr:twoCellAnchor>
  <xdr:twoCellAnchor>
    <xdr:from>
      <xdr:col>3</xdr:col>
      <xdr:colOff>123826</xdr:colOff>
      <xdr:row>652</xdr:row>
      <xdr:rowOff>9525</xdr:rowOff>
    </xdr:from>
    <xdr:to>
      <xdr:col>3</xdr:col>
      <xdr:colOff>838202</xdr:colOff>
      <xdr:row>652</xdr:row>
      <xdr:rowOff>685800</xdr:rowOff>
    </xdr:to>
    <xdr:pic>
      <xdr:nvPicPr>
        <xdr:cNvPr id="3046" name="Рисунок 3045">
          <a:extLst>
            <a:ext uri="{FF2B5EF4-FFF2-40B4-BE49-F238E27FC236}">
              <a16:creationId xmlns:a16="http://schemas.microsoft.com/office/drawing/2014/main" id="{00000000-0008-0000-0000-0000E60B0000}"/>
            </a:ext>
          </a:extLst>
        </xdr:cNvPr>
        <xdr:cNvPicPr>
          <a:picLocks noChangeAspect="1"/>
        </xdr:cNvPicPr>
      </xdr:nvPicPr>
      <xdr:blipFill>
        <a:blip xmlns:r="http://schemas.openxmlformats.org/officeDocument/2006/relationships" r:embed="rId551" cstate="print">
          <a:extLst>
            <a:ext uri="{28A0092B-C50C-407E-A947-70E740481C1C}">
              <a14:useLocalDpi xmlns:a14="http://schemas.microsoft.com/office/drawing/2010/main" val="0"/>
            </a:ext>
          </a:extLst>
        </a:blip>
        <a:stretch>
          <a:fillRect/>
        </a:stretch>
      </xdr:blipFill>
      <xdr:spPr>
        <a:xfrm>
          <a:off x="1533525" y="505747020"/>
          <a:ext cx="714375" cy="676275"/>
        </a:xfrm>
        <a:prstGeom prst="rect">
          <a:avLst/>
        </a:prstGeom>
      </xdr:spPr>
    </xdr:pic>
    <xdr:clientData/>
  </xdr:twoCellAnchor>
  <xdr:twoCellAnchor>
    <xdr:from>
      <xdr:col>3</xdr:col>
      <xdr:colOff>285750</xdr:colOff>
      <xdr:row>226</xdr:row>
      <xdr:rowOff>95250</xdr:rowOff>
    </xdr:from>
    <xdr:to>
      <xdr:col>3</xdr:col>
      <xdr:colOff>711854</xdr:colOff>
      <xdr:row>226</xdr:row>
      <xdr:rowOff>838200</xdr:rowOff>
    </xdr:to>
    <xdr:pic>
      <xdr:nvPicPr>
        <xdr:cNvPr id="3192" name="Рисунок 3191">
          <a:extLst>
            <a:ext uri="{FF2B5EF4-FFF2-40B4-BE49-F238E27FC236}">
              <a16:creationId xmlns:a16="http://schemas.microsoft.com/office/drawing/2014/main" id="{00000000-0008-0000-0000-0000780C0000}"/>
            </a:ext>
          </a:extLst>
        </xdr:cNvPr>
        <xdr:cNvPicPr>
          <a:picLocks noChangeAspect="1"/>
        </xdr:cNvPicPr>
      </xdr:nvPicPr>
      <xdr:blipFill>
        <a:blip xmlns:r="http://schemas.openxmlformats.org/officeDocument/2006/relationships" r:embed="rId552" cstate="print">
          <a:extLst>
            <a:ext uri="{28A0092B-C50C-407E-A947-70E740481C1C}">
              <a14:useLocalDpi xmlns:a14="http://schemas.microsoft.com/office/drawing/2010/main" val="0"/>
            </a:ext>
          </a:extLst>
        </a:blip>
        <a:srcRect l="25641" t="7143" r="24359" b="4285"/>
        <a:stretch>
          <a:fillRect/>
        </a:stretch>
      </xdr:blipFill>
      <xdr:spPr>
        <a:xfrm>
          <a:off x="1695450" y="169236390"/>
          <a:ext cx="426085" cy="742950"/>
        </a:xfrm>
        <a:prstGeom prst="rect">
          <a:avLst/>
        </a:prstGeom>
      </xdr:spPr>
    </xdr:pic>
    <xdr:clientData/>
  </xdr:twoCellAnchor>
  <xdr:twoCellAnchor>
    <xdr:from>
      <xdr:col>3</xdr:col>
      <xdr:colOff>371475</xdr:colOff>
      <xdr:row>195</xdr:row>
      <xdr:rowOff>39093</xdr:rowOff>
    </xdr:from>
    <xdr:to>
      <xdr:col>3</xdr:col>
      <xdr:colOff>695325</xdr:colOff>
      <xdr:row>195</xdr:row>
      <xdr:rowOff>838200</xdr:rowOff>
    </xdr:to>
    <xdr:pic>
      <xdr:nvPicPr>
        <xdr:cNvPr id="3219" name="Рисунок 3218">
          <a:extLst>
            <a:ext uri="{FF2B5EF4-FFF2-40B4-BE49-F238E27FC236}">
              <a16:creationId xmlns:a16="http://schemas.microsoft.com/office/drawing/2014/main" id="{00000000-0008-0000-0000-0000930C0000}"/>
            </a:ext>
          </a:extLst>
        </xdr:cNvPr>
        <xdr:cNvPicPr>
          <a:picLocks noChangeAspect="1"/>
        </xdr:cNvPicPr>
      </xdr:nvPicPr>
      <xdr:blipFill>
        <a:blip xmlns:r="http://schemas.openxmlformats.org/officeDocument/2006/relationships" r:embed="rId553" cstate="print">
          <a:extLst>
            <a:ext uri="{28A0092B-C50C-407E-A947-70E740481C1C}">
              <a14:useLocalDpi xmlns:a14="http://schemas.microsoft.com/office/drawing/2010/main" val="0"/>
            </a:ext>
          </a:extLst>
        </a:blip>
        <a:srcRect l="31765" r="34118" b="-1540"/>
        <a:stretch>
          <a:fillRect/>
        </a:stretch>
      </xdr:blipFill>
      <xdr:spPr>
        <a:xfrm>
          <a:off x="1781175" y="143290290"/>
          <a:ext cx="323850" cy="799465"/>
        </a:xfrm>
        <a:prstGeom prst="rect">
          <a:avLst/>
        </a:prstGeom>
      </xdr:spPr>
    </xdr:pic>
    <xdr:clientData/>
  </xdr:twoCellAnchor>
  <xdr:twoCellAnchor>
    <xdr:from>
      <xdr:col>3</xdr:col>
      <xdr:colOff>114300</xdr:colOff>
      <xdr:row>38</xdr:row>
      <xdr:rowOff>9525</xdr:rowOff>
    </xdr:from>
    <xdr:to>
      <xdr:col>3</xdr:col>
      <xdr:colOff>866775</xdr:colOff>
      <xdr:row>38</xdr:row>
      <xdr:rowOff>685801</xdr:rowOff>
    </xdr:to>
    <xdr:pic>
      <xdr:nvPicPr>
        <xdr:cNvPr id="3255" name="Рисунок 3254">
          <a:extLst>
            <a:ext uri="{FF2B5EF4-FFF2-40B4-BE49-F238E27FC236}">
              <a16:creationId xmlns:a16="http://schemas.microsoft.com/office/drawing/2014/main" id="{00000000-0008-0000-0000-0000B70C0000}"/>
            </a:ext>
          </a:extLst>
        </xdr:cNvPr>
        <xdr:cNvPicPr>
          <a:picLocks noChangeAspect="1"/>
        </xdr:cNvPicPr>
      </xdr:nvPicPr>
      <xdr:blipFill>
        <a:blip xmlns:r="http://schemas.openxmlformats.org/officeDocument/2006/relationships" r:embed="rId554" cstate="print">
          <a:extLst>
            <a:ext uri="{28A0092B-C50C-407E-A947-70E740481C1C}">
              <a14:useLocalDpi xmlns:a14="http://schemas.microsoft.com/office/drawing/2010/main" val="0"/>
            </a:ext>
          </a:extLst>
        </a:blip>
        <a:stretch>
          <a:fillRect/>
        </a:stretch>
      </xdr:blipFill>
      <xdr:spPr>
        <a:xfrm>
          <a:off x="1524000" y="22833965"/>
          <a:ext cx="752475" cy="676275"/>
        </a:xfrm>
        <a:prstGeom prst="rect">
          <a:avLst/>
        </a:prstGeom>
      </xdr:spPr>
    </xdr:pic>
    <xdr:clientData/>
  </xdr:twoCellAnchor>
  <xdr:twoCellAnchor>
    <xdr:from>
      <xdr:col>3</xdr:col>
      <xdr:colOff>123825</xdr:colOff>
      <xdr:row>39</xdr:row>
      <xdr:rowOff>104776</xdr:rowOff>
    </xdr:from>
    <xdr:to>
      <xdr:col>3</xdr:col>
      <xdr:colOff>838200</xdr:colOff>
      <xdr:row>39</xdr:row>
      <xdr:rowOff>762000</xdr:rowOff>
    </xdr:to>
    <xdr:pic>
      <xdr:nvPicPr>
        <xdr:cNvPr id="514" name="Рисунок 513">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555" cstate="print">
          <a:extLst>
            <a:ext uri="{28A0092B-C50C-407E-A947-70E740481C1C}">
              <a14:useLocalDpi xmlns:a14="http://schemas.microsoft.com/office/drawing/2010/main" val="0"/>
            </a:ext>
          </a:extLst>
        </a:blip>
        <a:stretch>
          <a:fillRect/>
        </a:stretch>
      </xdr:blipFill>
      <xdr:spPr>
        <a:xfrm>
          <a:off x="1533525" y="23691215"/>
          <a:ext cx="714375" cy="657225"/>
        </a:xfrm>
        <a:prstGeom prst="rect">
          <a:avLst/>
        </a:prstGeom>
      </xdr:spPr>
    </xdr:pic>
    <xdr:clientData/>
  </xdr:twoCellAnchor>
  <xdr:twoCellAnchor>
    <xdr:from>
      <xdr:col>3</xdr:col>
      <xdr:colOff>19050</xdr:colOff>
      <xdr:row>16</xdr:row>
      <xdr:rowOff>66676</xdr:rowOff>
    </xdr:from>
    <xdr:to>
      <xdr:col>3</xdr:col>
      <xdr:colOff>962025</xdr:colOff>
      <xdr:row>16</xdr:row>
      <xdr:rowOff>628650</xdr:rowOff>
    </xdr:to>
    <xdr:pic>
      <xdr:nvPicPr>
        <xdr:cNvPr id="539" name="Рисунок 538">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556" cstate="print">
          <a:extLst>
            <a:ext uri="{28A0092B-C50C-407E-A947-70E740481C1C}">
              <a14:useLocalDpi xmlns:a14="http://schemas.microsoft.com/office/drawing/2010/main" val="0"/>
            </a:ext>
          </a:extLst>
        </a:blip>
        <a:stretch>
          <a:fillRect/>
        </a:stretch>
      </xdr:blipFill>
      <xdr:spPr>
        <a:xfrm>
          <a:off x="1428750" y="7753985"/>
          <a:ext cx="942975" cy="561975"/>
        </a:xfrm>
        <a:prstGeom prst="rect">
          <a:avLst/>
        </a:prstGeom>
      </xdr:spPr>
    </xdr:pic>
    <xdr:clientData/>
  </xdr:twoCellAnchor>
  <xdr:twoCellAnchor>
    <xdr:from>
      <xdr:col>3</xdr:col>
      <xdr:colOff>285750</xdr:colOff>
      <xdr:row>399</xdr:row>
      <xdr:rowOff>19051</xdr:rowOff>
    </xdr:from>
    <xdr:to>
      <xdr:col>3</xdr:col>
      <xdr:colOff>742950</xdr:colOff>
      <xdr:row>399</xdr:row>
      <xdr:rowOff>800100</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57" cstate="print">
          <a:extLst>
            <a:ext uri="{28A0092B-C50C-407E-A947-70E740481C1C}">
              <a14:useLocalDpi xmlns:a14="http://schemas.microsoft.com/office/drawing/2010/main" val="0"/>
            </a:ext>
          </a:extLst>
        </a:blip>
        <a:srcRect l="13514" t="1" r="54633" b="694"/>
        <a:stretch>
          <a:fillRect/>
        </a:stretch>
      </xdr:blipFill>
      <xdr:spPr>
        <a:xfrm>
          <a:off x="1695450" y="306594510"/>
          <a:ext cx="457200" cy="781050"/>
        </a:xfrm>
        <a:prstGeom prst="rect">
          <a:avLst/>
        </a:prstGeom>
      </xdr:spPr>
    </xdr:pic>
    <xdr:clientData/>
  </xdr:twoCellAnchor>
  <xdr:twoCellAnchor>
    <xdr:from>
      <xdr:col>3</xdr:col>
      <xdr:colOff>28574</xdr:colOff>
      <xdr:row>367</xdr:row>
      <xdr:rowOff>19050</xdr:rowOff>
    </xdr:from>
    <xdr:to>
      <xdr:col>3</xdr:col>
      <xdr:colOff>931251</xdr:colOff>
      <xdr:row>367</xdr:row>
      <xdr:rowOff>628650</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558" cstate="print">
          <a:extLst>
            <a:ext uri="{28A0092B-C50C-407E-A947-70E740481C1C}">
              <a14:useLocalDpi xmlns:a14="http://schemas.microsoft.com/office/drawing/2010/main" val="0"/>
            </a:ext>
          </a:extLst>
        </a:blip>
        <a:srcRect l="6741" t="19101" r="6741" b="22472"/>
        <a:stretch>
          <a:fillRect/>
        </a:stretch>
      </xdr:blipFill>
      <xdr:spPr>
        <a:xfrm>
          <a:off x="1437640" y="282470860"/>
          <a:ext cx="902970" cy="609600"/>
        </a:xfrm>
        <a:prstGeom prst="rect">
          <a:avLst/>
        </a:prstGeom>
      </xdr:spPr>
    </xdr:pic>
    <xdr:clientData/>
  </xdr:twoCellAnchor>
  <xdr:twoCellAnchor>
    <xdr:from>
      <xdr:col>3</xdr:col>
      <xdr:colOff>352425</xdr:colOff>
      <xdr:row>440</xdr:row>
      <xdr:rowOff>28574</xdr:rowOff>
    </xdr:from>
    <xdr:to>
      <xdr:col>3</xdr:col>
      <xdr:colOff>657225</xdr:colOff>
      <xdr:row>440</xdr:row>
      <xdr:rowOff>666749</xdr:rowOff>
    </xdr:to>
    <xdr:pic>
      <xdr:nvPicPr>
        <xdr:cNvPr id="3048" name="Рисунок 3047">
          <a:extLst>
            <a:ext uri="{FF2B5EF4-FFF2-40B4-BE49-F238E27FC236}">
              <a16:creationId xmlns:a16="http://schemas.microsoft.com/office/drawing/2014/main" id="{00000000-0008-0000-0000-0000E80B0000}"/>
            </a:ext>
          </a:extLst>
        </xdr:cNvPr>
        <xdr:cNvPicPr>
          <a:picLocks noChangeAspect="1"/>
        </xdr:cNvPicPr>
      </xdr:nvPicPr>
      <xdr:blipFill>
        <a:blip xmlns:r="http://schemas.openxmlformats.org/officeDocument/2006/relationships" r:embed="rId559" cstate="print">
          <a:extLst>
            <a:ext uri="{28A0092B-C50C-407E-A947-70E740481C1C}">
              <a14:useLocalDpi xmlns:a14="http://schemas.microsoft.com/office/drawing/2010/main" val="0"/>
            </a:ext>
          </a:extLst>
        </a:blip>
        <a:srcRect l="32403" t="5420" r="33080" b="6488"/>
        <a:stretch>
          <a:fillRect/>
        </a:stretch>
      </xdr:blipFill>
      <xdr:spPr>
        <a:xfrm>
          <a:off x="1762125" y="339898990"/>
          <a:ext cx="304800" cy="638175"/>
        </a:xfrm>
        <a:prstGeom prst="rect">
          <a:avLst/>
        </a:prstGeom>
      </xdr:spPr>
    </xdr:pic>
    <xdr:clientData/>
  </xdr:twoCellAnchor>
  <xdr:twoCellAnchor>
    <xdr:from>
      <xdr:col>3</xdr:col>
      <xdr:colOff>190500</xdr:colOff>
      <xdr:row>720</xdr:row>
      <xdr:rowOff>9524</xdr:rowOff>
    </xdr:from>
    <xdr:to>
      <xdr:col>3</xdr:col>
      <xdr:colOff>795190</xdr:colOff>
      <xdr:row>720</xdr:row>
      <xdr:rowOff>847725</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560" cstate="print">
          <a:extLst>
            <a:ext uri="{28A0092B-C50C-407E-A947-70E740481C1C}">
              <a14:useLocalDpi xmlns:a14="http://schemas.microsoft.com/office/drawing/2010/main" val="0"/>
            </a:ext>
          </a:extLst>
        </a:blip>
        <a:srcRect l="20312" t="18282" r="25469" b="6562"/>
        <a:stretch>
          <a:fillRect/>
        </a:stretch>
      </xdr:blipFill>
      <xdr:spPr>
        <a:xfrm>
          <a:off x="1600200" y="557365535"/>
          <a:ext cx="604520" cy="838835"/>
        </a:xfrm>
        <a:prstGeom prst="rect">
          <a:avLst/>
        </a:prstGeom>
      </xdr:spPr>
    </xdr:pic>
    <xdr:clientData/>
  </xdr:twoCellAnchor>
  <xdr:twoCellAnchor>
    <xdr:from>
      <xdr:col>3</xdr:col>
      <xdr:colOff>161926</xdr:colOff>
      <xdr:row>721</xdr:row>
      <xdr:rowOff>9525</xdr:rowOff>
    </xdr:from>
    <xdr:to>
      <xdr:col>3</xdr:col>
      <xdr:colOff>790575</xdr:colOff>
      <xdr:row>722</xdr:row>
      <xdr:rowOff>3809</xdr:rowOff>
    </xdr:to>
    <xdr:pic>
      <xdr:nvPicPr>
        <xdr:cNvPr id="3099" name="Рисунок 3098">
          <a:extLst>
            <a:ext uri="{FF2B5EF4-FFF2-40B4-BE49-F238E27FC236}">
              <a16:creationId xmlns:a16="http://schemas.microsoft.com/office/drawing/2014/main" id="{00000000-0008-0000-0000-00001B0C0000}"/>
            </a:ext>
          </a:extLst>
        </xdr:cNvPr>
        <xdr:cNvPicPr>
          <a:picLocks noChangeAspect="1"/>
        </xdr:cNvPicPr>
      </xdr:nvPicPr>
      <xdr:blipFill>
        <a:blip xmlns:r="http://schemas.openxmlformats.org/officeDocument/2006/relationships" r:embed="rId561" cstate="print">
          <a:extLst>
            <a:ext uri="{28A0092B-C50C-407E-A947-70E740481C1C}">
              <a14:useLocalDpi xmlns:a14="http://schemas.microsoft.com/office/drawing/2010/main" val="0"/>
            </a:ext>
          </a:extLst>
        </a:blip>
        <a:srcRect l="22373" t="17627" r="25085" b="8814"/>
        <a:stretch>
          <a:fillRect/>
        </a:stretch>
      </xdr:blipFill>
      <xdr:spPr>
        <a:xfrm>
          <a:off x="1571625" y="558223420"/>
          <a:ext cx="628650" cy="879475"/>
        </a:xfrm>
        <a:prstGeom prst="rect">
          <a:avLst/>
        </a:prstGeom>
      </xdr:spPr>
    </xdr:pic>
    <xdr:clientData/>
  </xdr:twoCellAnchor>
  <xdr:twoCellAnchor>
    <xdr:from>
      <xdr:col>3</xdr:col>
      <xdr:colOff>171449</xdr:colOff>
      <xdr:row>722</xdr:row>
      <xdr:rowOff>19050</xdr:rowOff>
    </xdr:from>
    <xdr:to>
      <xdr:col>3</xdr:col>
      <xdr:colOff>790574</xdr:colOff>
      <xdr:row>722</xdr:row>
      <xdr:rowOff>840523</xdr:rowOff>
    </xdr:to>
    <xdr:pic>
      <xdr:nvPicPr>
        <xdr:cNvPr id="3131" name="Рисунок 3130">
          <a:extLst>
            <a:ext uri="{FF2B5EF4-FFF2-40B4-BE49-F238E27FC236}">
              <a16:creationId xmlns:a16="http://schemas.microsoft.com/office/drawing/2014/main" id="{00000000-0008-0000-0000-00003B0C0000}"/>
            </a:ext>
          </a:extLst>
        </xdr:cNvPr>
        <xdr:cNvPicPr>
          <a:picLocks noChangeAspect="1"/>
        </xdr:cNvPicPr>
      </xdr:nvPicPr>
      <xdr:blipFill>
        <a:blip xmlns:r="http://schemas.openxmlformats.org/officeDocument/2006/relationships" r:embed="rId562" cstate="print">
          <a:extLst>
            <a:ext uri="{28A0092B-C50C-407E-A947-70E740481C1C}">
              <a14:useLocalDpi xmlns:a14="http://schemas.microsoft.com/office/drawing/2010/main" val="0"/>
            </a:ext>
          </a:extLst>
        </a:blip>
        <a:srcRect l="24121" t="25528" r="27869" b="10772"/>
        <a:stretch>
          <a:fillRect/>
        </a:stretch>
      </xdr:blipFill>
      <xdr:spPr>
        <a:xfrm flipH="1">
          <a:off x="1580515" y="559118770"/>
          <a:ext cx="619125" cy="821055"/>
        </a:xfrm>
        <a:prstGeom prst="rect">
          <a:avLst/>
        </a:prstGeom>
      </xdr:spPr>
    </xdr:pic>
    <xdr:clientData/>
  </xdr:twoCellAnchor>
  <xdr:twoCellAnchor>
    <xdr:from>
      <xdr:col>3</xdr:col>
      <xdr:colOff>623887</xdr:colOff>
      <xdr:row>663</xdr:row>
      <xdr:rowOff>42862</xdr:rowOff>
    </xdr:from>
    <xdr:to>
      <xdr:col>3</xdr:col>
      <xdr:colOff>971614</xdr:colOff>
      <xdr:row>663</xdr:row>
      <xdr:rowOff>352425</xdr:rowOff>
    </xdr:to>
    <xdr:pic>
      <xdr:nvPicPr>
        <xdr:cNvPr id="1126" name="Рисунок 1125">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3270" y="514024880"/>
          <a:ext cx="347980" cy="309880"/>
        </a:xfrm>
        <a:prstGeom prst="rect">
          <a:avLst/>
        </a:prstGeom>
      </xdr:spPr>
    </xdr:pic>
    <xdr:clientData/>
  </xdr:twoCellAnchor>
  <xdr:twoCellAnchor>
    <xdr:from>
      <xdr:col>3</xdr:col>
      <xdr:colOff>657224</xdr:colOff>
      <xdr:row>664</xdr:row>
      <xdr:rowOff>14288</xdr:rowOff>
    </xdr:from>
    <xdr:to>
      <xdr:col>3</xdr:col>
      <xdr:colOff>981073</xdr:colOff>
      <xdr:row>664</xdr:row>
      <xdr:rowOff>352425</xdr:rowOff>
    </xdr:to>
    <xdr:pic>
      <xdr:nvPicPr>
        <xdr:cNvPr id="1134" name="Рисунок 1133">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564" cstate="print">
          <a:extLst>
            <a:ext uri="{28A0092B-C50C-407E-A947-70E740481C1C}">
              <a14:useLocalDpi xmlns:a14="http://schemas.microsoft.com/office/drawing/2010/main" val="0"/>
            </a:ext>
          </a:extLst>
        </a:blip>
        <a:stretch>
          <a:fillRect/>
        </a:stretch>
      </xdr:blipFill>
      <xdr:spPr>
        <a:xfrm>
          <a:off x="2066290" y="514758305"/>
          <a:ext cx="323850" cy="338455"/>
        </a:xfrm>
        <a:prstGeom prst="rect">
          <a:avLst/>
        </a:prstGeom>
      </xdr:spPr>
    </xdr:pic>
    <xdr:clientData/>
  </xdr:twoCellAnchor>
  <xdr:twoCellAnchor>
    <xdr:from>
      <xdr:col>3</xdr:col>
      <xdr:colOff>76200</xdr:colOff>
      <xdr:row>512</xdr:row>
      <xdr:rowOff>57150</xdr:rowOff>
    </xdr:from>
    <xdr:to>
      <xdr:col>3</xdr:col>
      <xdr:colOff>838200</xdr:colOff>
      <xdr:row>513</xdr:row>
      <xdr:rowOff>0</xdr:rowOff>
    </xdr:to>
    <xdr:pic>
      <xdr:nvPicPr>
        <xdr:cNvPr id="3050" name="Рисунок 3049">
          <a:extLst>
            <a:ext uri="{FF2B5EF4-FFF2-40B4-BE49-F238E27FC236}">
              <a16:creationId xmlns:a16="http://schemas.microsoft.com/office/drawing/2014/main" id="{00000000-0008-0000-0000-0000EA0B0000}"/>
            </a:ext>
          </a:extLst>
        </xdr:cNvPr>
        <xdr:cNvPicPr>
          <a:picLocks noChangeAspect="1"/>
        </xdr:cNvPicPr>
      </xdr:nvPicPr>
      <xdr:blipFill>
        <a:blip xmlns:r="http://schemas.openxmlformats.org/officeDocument/2006/relationships" r:embed="rId565" cstate="print">
          <a:extLst>
            <a:ext uri="{28A0092B-C50C-407E-A947-70E740481C1C}">
              <a14:useLocalDpi xmlns:a14="http://schemas.microsoft.com/office/drawing/2010/main" val="0"/>
            </a:ext>
          </a:extLst>
        </a:blip>
        <a:srcRect l="22963" t="21259" r="17778" b="10987"/>
        <a:stretch>
          <a:fillRect/>
        </a:stretch>
      </xdr:blipFill>
      <xdr:spPr>
        <a:xfrm>
          <a:off x="1485900" y="395334490"/>
          <a:ext cx="762000" cy="714375"/>
        </a:xfrm>
        <a:prstGeom prst="rect">
          <a:avLst/>
        </a:prstGeom>
      </xdr:spPr>
    </xdr:pic>
    <xdr:clientData/>
  </xdr:twoCellAnchor>
  <xdr:twoCellAnchor>
    <xdr:from>
      <xdr:col>3</xdr:col>
      <xdr:colOff>238125</xdr:colOff>
      <xdr:row>699</xdr:row>
      <xdr:rowOff>9525</xdr:rowOff>
    </xdr:from>
    <xdr:to>
      <xdr:col>3</xdr:col>
      <xdr:colOff>793915</xdr:colOff>
      <xdr:row>700</xdr:row>
      <xdr:rowOff>0</xdr:rowOff>
    </xdr:to>
    <xdr:pic>
      <xdr:nvPicPr>
        <xdr:cNvPr id="3118" name="Рисунок 3117">
          <a:extLst>
            <a:ext uri="{FF2B5EF4-FFF2-40B4-BE49-F238E27FC236}">
              <a16:creationId xmlns:a16="http://schemas.microsoft.com/office/drawing/2014/main" id="{00000000-0008-0000-0000-00002E0C0000}"/>
            </a:ext>
          </a:extLst>
        </xdr:cNvPr>
        <xdr:cNvPicPr>
          <a:picLocks noChangeAspect="1"/>
        </xdr:cNvPicPr>
      </xdr:nvPicPr>
      <xdr:blipFill>
        <a:blip xmlns:r="http://schemas.openxmlformats.org/officeDocument/2006/relationships" r:embed="rId566" cstate="print">
          <a:extLst>
            <a:ext uri="{28A0092B-C50C-407E-A947-70E740481C1C}">
              <a14:useLocalDpi xmlns:a14="http://schemas.microsoft.com/office/drawing/2010/main" val="0"/>
            </a:ext>
          </a:extLst>
        </a:blip>
        <a:srcRect l="18638" t="11828" r="20072" b="12545"/>
        <a:stretch>
          <a:fillRect/>
        </a:stretch>
      </xdr:blipFill>
      <xdr:spPr>
        <a:xfrm>
          <a:off x="1647825" y="542188400"/>
          <a:ext cx="555625" cy="688340"/>
        </a:xfrm>
        <a:prstGeom prst="rect">
          <a:avLst/>
        </a:prstGeom>
      </xdr:spPr>
    </xdr:pic>
    <xdr:clientData/>
  </xdr:twoCellAnchor>
  <xdr:twoCellAnchor>
    <xdr:from>
      <xdr:col>3</xdr:col>
      <xdr:colOff>104775</xdr:colOff>
      <xdr:row>697</xdr:row>
      <xdr:rowOff>28576</xdr:rowOff>
    </xdr:from>
    <xdr:to>
      <xdr:col>3</xdr:col>
      <xdr:colOff>918268</xdr:colOff>
      <xdr:row>697</xdr:row>
      <xdr:rowOff>628650</xdr:rowOff>
    </xdr:to>
    <xdr:pic>
      <xdr:nvPicPr>
        <xdr:cNvPr id="3196" name="Рисунок 3195">
          <a:extLst>
            <a:ext uri="{FF2B5EF4-FFF2-40B4-BE49-F238E27FC236}">
              <a16:creationId xmlns:a16="http://schemas.microsoft.com/office/drawing/2014/main" id="{00000000-0008-0000-0000-00007C0C0000}"/>
            </a:ext>
          </a:extLst>
        </xdr:cNvPr>
        <xdr:cNvPicPr>
          <a:picLocks noChangeAspect="1"/>
        </xdr:cNvPicPr>
      </xdr:nvPicPr>
      <xdr:blipFill>
        <a:blip xmlns:r="http://schemas.openxmlformats.org/officeDocument/2006/relationships" r:embed="rId567" cstate="print">
          <a:extLst>
            <a:ext uri="{28A0092B-C50C-407E-A947-70E740481C1C}">
              <a14:useLocalDpi xmlns:a14="http://schemas.microsoft.com/office/drawing/2010/main" val="0"/>
            </a:ext>
          </a:extLst>
        </a:blip>
        <a:srcRect l="7097" t="23226" r="5483" b="23549"/>
        <a:stretch>
          <a:fillRect/>
        </a:stretch>
      </xdr:blipFill>
      <xdr:spPr>
        <a:xfrm>
          <a:off x="1514475" y="540811720"/>
          <a:ext cx="813435" cy="600075"/>
        </a:xfrm>
        <a:prstGeom prst="rect">
          <a:avLst/>
        </a:prstGeom>
      </xdr:spPr>
    </xdr:pic>
    <xdr:clientData/>
  </xdr:twoCellAnchor>
  <xdr:twoCellAnchor>
    <xdr:from>
      <xdr:col>3</xdr:col>
      <xdr:colOff>38099</xdr:colOff>
      <xdr:row>599</xdr:row>
      <xdr:rowOff>66675</xdr:rowOff>
    </xdr:from>
    <xdr:to>
      <xdr:col>3</xdr:col>
      <xdr:colOff>962024</xdr:colOff>
      <xdr:row>599</xdr:row>
      <xdr:rowOff>762000</xdr:rowOff>
    </xdr:to>
    <xdr:pic>
      <xdr:nvPicPr>
        <xdr:cNvPr id="3257" name="Рисунок 3256">
          <a:extLst>
            <a:ext uri="{FF2B5EF4-FFF2-40B4-BE49-F238E27FC236}">
              <a16:creationId xmlns:a16="http://schemas.microsoft.com/office/drawing/2014/main" id="{00000000-0008-0000-0000-0000B90C0000}"/>
            </a:ext>
          </a:extLst>
        </xdr:cNvPr>
        <xdr:cNvPicPr>
          <a:picLocks noChangeAspect="1"/>
        </xdr:cNvPicPr>
      </xdr:nvPicPr>
      <xdr:blipFill>
        <a:blip xmlns:r="http://schemas.openxmlformats.org/officeDocument/2006/relationships" r:embed="rId568">
          <a:extLst>
            <a:ext uri="{28A0092B-C50C-407E-A947-70E740481C1C}">
              <a14:useLocalDpi xmlns:a14="http://schemas.microsoft.com/office/drawing/2010/main" val="0"/>
            </a:ext>
          </a:extLst>
        </a:blip>
        <a:stretch>
          <a:fillRect/>
        </a:stretch>
      </xdr:blipFill>
      <xdr:spPr>
        <a:xfrm>
          <a:off x="1447165" y="465721065"/>
          <a:ext cx="923925" cy="695325"/>
        </a:xfrm>
        <a:prstGeom prst="rect">
          <a:avLst/>
        </a:prstGeom>
      </xdr:spPr>
    </xdr:pic>
    <xdr:clientData/>
  </xdr:twoCellAnchor>
  <xdr:twoCellAnchor>
    <xdr:from>
      <xdr:col>3</xdr:col>
      <xdr:colOff>266699</xdr:colOff>
      <xdr:row>404</xdr:row>
      <xdr:rowOff>76200</xdr:rowOff>
    </xdr:from>
    <xdr:to>
      <xdr:col>3</xdr:col>
      <xdr:colOff>676274</xdr:colOff>
      <xdr:row>404</xdr:row>
      <xdr:rowOff>766934</xdr:rowOff>
    </xdr:to>
    <xdr:pic>
      <xdr:nvPicPr>
        <xdr:cNvPr id="544" name="Рисунок 543">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569" cstate="print">
          <a:extLst>
            <a:ext uri="{28A0092B-C50C-407E-A947-70E740481C1C}">
              <a14:useLocalDpi xmlns:a14="http://schemas.microsoft.com/office/drawing/2010/main" val="0"/>
            </a:ext>
          </a:extLst>
        </a:blip>
        <a:srcRect l="35650" t="9969" r="30513" b="10876"/>
        <a:stretch>
          <a:fillRect/>
        </a:stretch>
      </xdr:blipFill>
      <xdr:spPr>
        <a:xfrm>
          <a:off x="1675765" y="311071260"/>
          <a:ext cx="409575" cy="690245"/>
        </a:xfrm>
        <a:prstGeom prst="rect">
          <a:avLst/>
        </a:prstGeom>
      </xdr:spPr>
    </xdr:pic>
    <xdr:clientData/>
  </xdr:twoCellAnchor>
  <xdr:twoCellAnchor>
    <xdr:from>
      <xdr:col>3</xdr:col>
      <xdr:colOff>133350</xdr:colOff>
      <xdr:row>152</xdr:row>
      <xdr:rowOff>38101</xdr:rowOff>
    </xdr:from>
    <xdr:to>
      <xdr:col>3</xdr:col>
      <xdr:colOff>895350</xdr:colOff>
      <xdr:row>152</xdr:row>
      <xdr:rowOff>742950</xdr:rowOff>
    </xdr:to>
    <xdr:pic>
      <xdr:nvPicPr>
        <xdr:cNvPr id="546" name="Рисунок 545">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570" cstate="print">
          <a:extLst>
            <a:ext uri="{28A0092B-C50C-407E-A947-70E740481C1C}">
              <a14:useLocalDpi xmlns:a14="http://schemas.microsoft.com/office/drawing/2010/main" val="0"/>
            </a:ext>
          </a:extLst>
        </a:blip>
        <a:srcRect l="14287" t="3968" r="11903" b="2381"/>
        <a:stretch>
          <a:fillRect/>
        </a:stretch>
      </xdr:blipFill>
      <xdr:spPr>
        <a:xfrm>
          <a:off x="1543050" y="110187105"/>
          <a:ext cx="762000" cy="704850"/>
        </a:xfrm>
        <a:prstGeom prst="rect">
          <a:avLst/>
        </a:prstGeom>
      </xdr:spPr>
    </xdr:pic>
    <xdr:clientData/>
  </xdr:twoCellAnchor>
  <xdr:twoCellAnchor>
    <xdr:from>
      <xdr:col>3</xdr:col>
      <xdr:colOff>9525</xdr:colOff>
      <xdr:row>63</xdr:row>
      <xdr:rowOff>19051</xdr:rowOff>
    </xdr:from>
    <xdr:to>
      <xdr:col>3</xdr:col>
      <xdr:colOff>971550</xdr:colOff>
      <xdr:row>63</xdr:row>
      <xdr:rowOff>685800</xdr:rowOff>
    </xdr:to>
    <xdr:pic>
      <xdr:nvPicPr>
        <xdr:cNvPr id="3272" name="Рисунок 3271">
          <a:extLst>
            <a:ext uri="{FF2B5EF4-FFF2-40B4-BE49-F238E27FC236}">
              <a16:creationId xmlns:a16="http://schemas.microsoft.com/office/drawing/2014/main" id="{00000000-0008-0000-0000-0000C80C0000}"/>
            </a:ext>
          </a:extLst>
        </xdr:cNvPr>
        <xdr:cNvPicPr>
          <a:picLocks noChangeAspect="1"/>
        </xdr:cNvPicPr>
      </xdr:nvPicPr>
      <xdr:blipFill>
        <a:blip xmlns:r="http://schemas.openxmlformats.org/officeDocument/2006/relationships" r:embed="rId571" cstate="print">
          <a:extLst>
            <a:ext uri="{28A0092B-C50C-407E-A947-70E740481C1C}">
              <a14:useLocalDpi xmlns:a14="http://schemas.microsoft.com/office/drawing/2010/main" val="0"/>
            </a:ext>
          </a:extLst>
        </a:blip>
        <a:srcRect l="18006"/>
        <a:stretch>
          <a:fillRect/>
        </a:stretch>
      </xdr:blipFill>
      <xdr:spPr>
        <a:xfrm>
          <a:off x="1419225" y="41121965"/>
          <a:ext cx="962025" cy="666750"/>
        </a:xfrm>
        <a:prstGeom prst="rect">
          <a:avLst/>
        </a:prstGeom>
      </xdr:spPr>
    </xdr:pic>
    <xdr:clientData/>
  </xdr:twoCellAnchor>
  <xdr:twoCellAnchor>
    <xdr:from>
      <xdr:col>3</xdr:col>
      <xdr:colOff>238125</xdr:colOff>
      <xdr:row>88</xdr:row>
      <xdr:rowOff>28575</xdr:rowOff>
    </xdr:from>
    <xdr:to>
      <xdr:col>3</xdr:col>
      <xdr:colOff>685801</xdr:colOff>
      <xdr:row>89</xdr:row>
      <xdr:rowOff>0</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572" cstate="print">
          <a:extLst>
            <a:ext uri="{28A0092B-C50C-407E-A947-70E740481C1C}">
              <a14:useLocalDpi xmlns:a14="http://schemas.microsoft.com/office/drawing/2010/main" val="0"/>
            </a:ext>
          </a:extLst>
        </a:blip>
        <a:srcRect l="13738" t="9091" r="32456" b="11364"/>
        <a:stretch>
          <a:fillRect/>
        </a:stretch>
      </xdr:blipFill>
      <xdr:spPr>
        <a:xfrm>
          <a:off x="1647825" y="58933715"/>
          <a:ext cx="447675" cy="669290"/>
        </a:xfrm>
        <a:prstGeom prst="rect">
          <a:avLst/>
        </a:prstGeom>
      </xdr:spPr>
    </xdr:pic>
    <xdr:clientData/>
  </xdr:twoCellAnchor>
  <xdr:twoCellAnchor>
    <xdr:from>
      <xdr:col>3</xdr:col>
      <xdr:colOff>190502</xdr:colOff>
      <xdr:row>87</xdr:row>
      <xdr:rowOff>19050</xdr:rowOff>
    </xdr:from>
    <xdr:to>
      <xdr:col>3</xdr:col>
      <xdr:colOff>866778</xdr:colOff>
      <xdr:row>88</xdr:row>
      <xdr:rowOff>1</xdr:rowOff>
    </xdr:to>
    <xdr:pic>
      <xdr:nvPicPr>
        <xdr:cNvPr id="3066" name="Рисунок 3065">
          <a:extLst>
            <a:ext uri="{FF2B5EF4-FFF2-40B4-BE49-F238E27FC236}">
              <a16:creationId xmlns:a16="http://schemas.microsoft.com/office/drawing/2014/main" id="{00000000-0008-0000-0000-0000FA0B0000}"/>
            </a:ext>
          </a:extLst>
        </xdr:cNvPr>
        <xdr:cNvPicPr>
          <a:picLocks noChangeAspect="1"/>
        </xdr:cNvPicPr>
      </xdr:nvPicPr>
      <xdr:blipFill>
        <a:blip xmlns:r="http://schemas.openxmlformats.org/officeDocument/2006/relationships" r:embed="rId573" cstate="print">
          <a:extLst>
            <a:ext uri="{28A0092B-C50C-407E-A947-70E740481C1C}">
              <a14:useLocalDpi xmlns:a14="http://schemas.microsoft.com/office/drawing/2010/main" val="0"/>
            </a:ext>
          </a:extLst>
        </a:blip>
        <a:stretch>
          <a:fillRect/>
        </a:stretch>
      </xdr:blipFill>
      <xdr:spPr>
        <a:xfrm>
          <a:off x="1600200" y="58226325"/>
          <a:ext cx="676275" cy="678815"/>
        </a:xfrm>
        <a:prstGeom prst="rect">
          <a:avLst/>
        </a:prstGeom>
      </xdr:spPr>
    </xdr:pic>
    <xdr:clientData/>
  </xdr:twoCellAnchor>
  <xdr:twoCellAnchor>
    <xdr:from>
      <xdr:col>3</xdr:col>
      <xdr:colOff>85724</xdr:colOff>
      <xdr:row>668</xdr:row>
      <xdr:rowOff>47145</xdr:rowOff>
    </xdr:from>
    <xdr:to>
      <xdr:col>3</xdr:col>
      <xdr:colOff>910827</xdr:colOff>
      <xdr:row>668</xdr:row>
      <xdr:rowOff>653653</xdr:rowOff>
    </xdr:to>
    <xdr:pic>
      <xdr:nvPicPr>
        <xdr:cNvPr id="841" name="Рисунок 840">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574" cstate="screen"/>
        <a:stretch>
          <a:fillRect/>
        </a:stretch>
      </xdr:blipFill>
      <xdr:spPr>
        <a:xfrm>
          <a:off x="1494790" y="518073005"/>
          <a:ext cx="825500" cy="606425"/>
        </a:xfrm>
        <a:prstGeom prst="rect">
          <a:avLst/>
        </a:prstGeom>
      </xdr:spPr>
    </xdr:pic>
    <xdr:clientData/>
  </xdr:twoCellAnchor>
  <xdr:twoCellAnchor editAs="oneCell">
    <xdr:from>
      <xdr:col>20</xdr:col>
      <xdr:colOff>0</xdr:colOff>
      <xdr:row>666</xdr:row>
      <xdr:rowOff>0</xdr:rowOff>
    </xdr:from>
    <xdr:to>
      <xdr:col>20</xdr:col>
      <xdr:colOff>304800</xdr:colOff>
      <xdr:row>666</xdr:row>
      <xdr:rowOff>304800</xdr:rowOff>
    </xdr:to>
    <xdr:sp macro="" textlink="">
      <xdr:nvSpPr>
        <xdr:cNvPr id="1037" name="AutoShape 13">
          <a:extLst>
            <a:ext uri="{FF2B5EF4-FFF2-40B4-BE49-F238E27FC236}">
              <a16:creationId xmlns:a16="http://schemas.microsoft.com/office/drawing/2014/main" id="{00000000-0008-0000-0000-00000D040000}"/>
            </a:ext>
          </a:extLst>
        </xdr:cNvPr>
        <xdr:cNvSpPr>
          <a:spLocks noChangeAspect="1" noChangeArrowheads="1"/>
        </xdr:cNvSpPr>
      </xdr:nvSpPr>
      <xdr:spPr>
        <a:xfrm>
          <a:off x="15230475" y="5166302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667</xdr:row>
      <xdr:rowOff>104776</xdr:rowOff>
    </xdr:from>
    <xdr:to>
      <xdr:col>3</xdr:col>
      <xdr:colOff>971550</xdr:colOff>
      <xdr:row>667</xdr:row>
      <xdr:rowOff>590550</xdr:rowOff>
    </xdr:to>
    <xdr:pic>
      <xdr:nvPicPr>
        <xdr:cNvPr id="3018" name="Рисунок 3017">
          <a:extLst>
            <a:ext uri="{FF2B5EF4-FFF2-40B4-BE49-F238E27FC236}">
              <a16:creationId xmlns:a16="http://schemas.microsoft.com/office/drawing/2014/main" id="{00000000-0008-0000-0000-0000CA0B0000}"/>
            </a:ext>
          </a:extLst>
        </xdr:cNvPr>
        <xdr:cNvPicPr>
          <a:picLocks noChangeAspect="1"/>
        </xdr:cNvPicPr>
      </xdr:nvPicPr>
      <xdr:blipFill>
        <a:blip xmlns:r="http://schemas.openxmlformats.org/officeDocument/2006/relationships" r:embed="rId575" cstate="print">
          <a:extLst>
            <a:ext uri="{28A0092B-C50C-407E-A947-70E740481C1C}">
              <a14:useLocalDpi xmlns:a14="http://schemas.microsoft.com/office/drawing/2010/main" val="0"/>
            </a:ext>
          </a:extLst>
        </a:blip>
        <a:srcRect t="20896" b="18657"/>
        <a:stretch>
          <a:fillRect/>
        </a:stretch>
      </xdr:blipFill>
      <xdr:spPr>
        <a:xfrm>
          <a:off x="1438275" y="517432925"/>
          <a:ext cx="942975" cy="485775"/>
        </a:xfrm>
        <a:prstGeom prst="rect">
          <a:avLst/>
        </a:prstGeom>
      </xdr:spPr>
    </xdr:pic>
    <xdr:clientData/>
  </xdr:twoCellAnchor>
  <xdr:twoCellAnchor>
    <xdr:from>
      <xdr:col>3</xdr:col>
      <xdr:colOff>219074</xdr:colOff>
      <xdr:row>584</xdr:row>
      <xdr:rowOff>50734</xdr:rowOff>
    </xdr:from>
    <xdr:to>
      <xdr:col>3</xdr:col>
      <xdr:colOff>776179</xdr:colOff>
      <xdr:row>584</xdr:row>
      <xdr:rowOff>866775</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76"/>
        <a:stretch>
          <a:fillRect/>
        </a:stretch>
      </xdr:blipFill>
      <xdr:spPr>
        <a:xfrm>
          <a:off x="1628140" y="453659875"/>
          <a:ext cx="557530" cy="816610"/>
        </a:xfrm>
        <a:prstGeom prst="rect">
          <a:avLst/>
        </a:prstGeom>
      </xdr:spPr>
    </xdr:pic>
    <xdr:clientData/>
  </xdr:twoCellAnchor>
  <xdr:twoCellAnchor>
    <xdr:from>
      <xdr:col>3</xdr:col>
      <xdr:colOff>238125</xdr:colOff>
      <xdr:row>585</xdr:row>
      <xdr:rowOff>28574</xdr:rowOff>
    </xdr:from>
    <xdr:to>
      <xdr:col>3</xdr:col>
      <xdr:colOff>769955</xdr:colOff>
      <xdr:row>585</xdr:row>
      <xdr:rowOff>800100</xdr:rowOff>
    </xdr:to>
    <xdr:pic>
      <xdr:nvPicPr>
        <xdr:cNvPr id="3078" name="Рисунок 3077">
          <a:extLst>
            <a:ext uri="{FF2B5EF4-FFF2-40B4-BE49-F238E27FC236}">
              <a16:creationId xmlns:a16="http://schemas.microsoft.com/office/drawing/2014/main" id="{00000000-0008-0000-0000-0000060C0000}"/>
            </a:ext>
          </a:extLst>
        </xdr:cNvPr>
        <xdr:cNvPicPr>
          <a:picLocks noChangeAspect="1"/>
        </xdr:cNvPicPr>
      </xdr:nvPicPr>
      <xdr:blipFill>
        <a:blip xmlns:r="http://schemas.openxmlformats.org/officeDocument/2006/relationships" r:embed="rId577"/>
        <a:stretch>
          <a:fillRect/>
        </a:stretch>
      </xdr:blipFill>
      <xdr:spPr>
        <a:xfrm>
          <a:off x="1647825" y="454542525"/>
          <a:ext cx="531495" cy="772160"/>
        </a:xfrm>
        <a:prstGeom prst="rect">
          <a:avLst/>
        </a:prstGeom>
      </xdr:spPr>
    </xdr:pic>
    <xdr:clientData/>
  </xdr:twoCellAnchor>
  <xdr:twoCellAnchor>
    <xdr:from>
      <xdr:col>3</xdr:col>
      <xdr:colOff>209549</xdr:colOff>
      <xdr:row>586</xdr:row>
      <xdr:rowOff>66675</xdr:rowOff>
    </xdr:from>
    <xdr:to>
      <xdr:col>3</xdr:col>
      <xdr:colOff>773112</xdr:colOff>
      <xdr:row>586</xdr:row>
      <xdr:rowOff>876300</xdr:rowOff>
    </xdr:to>
    <xdr:pic>
      <xdr:nvPicPr>
        <xdr:cNvPr id="3115" name="Рисунок 3114">
          <a:extLst>
            <a:ext uri="{FF2B5EF4-FFF2-40B4-BE49-F238E27FC236}">
              <a16:creationId xmlns:a16="http://schemas.microsoft.com/office/drawing/2014/main" id="{00000000-0008-0000-0000-00002B0C0000}"/>
            </a:ext>
          </a:extLst>
        </xdr:cNvPr>
        <xdr:cNvPicPr>
          <a:picLocks noChangeAspect="1"/>
        </xdr:cNvPicPr>
      </xdr:nvPicPr>
      <xdr:blipFill>
        <a:blip xmlns:r="http://schemas.openxmlformats.org/officeDocument/2006/relationships" r:embed="rId578"/>
        <a:stretch>
          <a:fillRect/>
        </a:stretch>
      </xdr:blipFill>
      <xdr:spPr>
        <a:xfrm>
          <a:off x="1618615" y="455400410"/>
          <a:ext cx="563880" cy="809625"/>
        </a:xfrm>
        <a:prstGeom prst="rect">
          <a:avLst/>
        </a:prstGeom>
      </xdr:spPr>
    </xdr:pic>
    <xdr:clientData/>
  </xdr:twoCellAnchor>
  <xdr:twoCellAnchor>
    <xdr:from>
      <xdr:col>3</xdr:col>
      <xdr:colOff>104776</xdr:colOff>
      <xdr:row>34</xdr:row>
      <xdr:rowOff>28575</xdr:rowOff>
    </xdr:from>
    <xdr:to>
      <xdr:col>3</xdr:col>
      <xdr:colOff>866775</xdr:colOff>
      <xdr:row>34</xdr:row>
      <xdr:rowOff>762000</xdr:rowOff>
    </xdr:to>
    <xdr:pic>
      <xdr:nvPicPr>
        <xdr:cNvPr id="3215" name="Рисунок 3214">
          <a:extLst>
            <a:ext uri="{FF2B5EF4-FFF2-40B4-BE49-F238E27FC236}">
              <a16:creationId xmlns:a16="http://schemas.microsoft.com/office/drawing/2014/main" id="{00000000-0008-0000-0000-00008F0C0000}"/>
            </a:ext>
          </a:extLst>
        </xdr:cNvPr>
        <xdr:cNvPicPr>
          <a:picLocks noChangeAspect="1"/>
        </xdr:cNvPicPr>
      </xdr:nvPicPr>
      <xdr:blipFill>
        <a:blip xmlns:r="http://schemas.openxmlformats.org/officeDocument/2006/relationships" r:embed="rId579" cstate="print">
          <a:extLst>
            <a:ext uri="{28A0092B-C50C-407E-A947-70E740481C1C}">
              <a14:useLocalDpi xmlns:a14="http://schemas.microsoft.com/office/drawing/2010/main" val="0"/>
            </a:ext>
          </a:extLst>
        </a:blip>
        <a:stretch>
          <a:fillRect/>
        </a:stretch>
      </xdr:blipFill>
      <xdr:spPr>
        <a:xfrm>
          <a:off x="1514475" y="19728815"/>
          <a:ext cx="762000" cy="733425"/>
        </a:xfrm>
        <a:prstGeom prst="rect">
          <a:avLst/>
        </a:prstGeom>
      </xdr:spPr>
    </xdr:pic>
    <xdr:clientData/>
  </xdr:twoCellAnchor>
  <xdr:twoCellAnchor>
    <xdr:from>
      <xdr:col>3</xdr:col>
      <xdr:colOff>152400</xdr:colOff>
      <xdr:row>35</xdr:row>
      <xdr:rowOff>38100</xdr:rowOff>
    </xdr:from>
    <xdr:to>
      <xdr:col>3</xdr:col>
      <xdr:colOff>866775</xdr:colOff>
      <xdr:row>35</xdr:row>
      <xdr:rowOff>752475</xdr:rowOff>
    </xdr:to>
    <xdr:pic>
      <xdr:nvPicPr>
        <xdr:cNvPr id="3234" name="Рисунок 3233">
          <a:extLst>
            <a:ext uri="{FF2B5EF4-FFF2-40B4-BE49-F238E27FC236}">
              <a16:creationId xmlns:a16="http://schemas.microsoft.com/office/drawing/2014/main" id="{00000000-0008-0000-0000-0000A20C0000}"/>
            </a:ext>
          </a:extLst>
        </xdr:cNvPr>
        <xdr:cNvPicPr>
          <a:picLocks noChangeAspect="1"/>
        </xdr:cNvPicPr>
      </xdr:nvPicPr>
      <xdr:blipFill>
        <a:blip xmlns:r="http://schemas.openxmlformats.org/officeDocument/2006/relationships" r:embed="rId580" cstate="print">
          <a:extLst>
            <a:ext uri="{28A0092B-C50C-407E-A947-70E740481C1C}">
              <a14:useLocalDpi xmlns:a14="http://schemas.microsoft.com/office/drawing/2010/main" val="0"/>
            </a:ext>
          </a:extLst>
        </a:blip>
        <a:stretch>
          <a:fillRect/>
        </a:stretch>
      </xdr:blipFill>
      <xdr:spPr>
        <a:xfrm>
          <a:off x="1562100" y="20509865"/>
          <a:ext cx="714375" cy="714375"/>
        </a:xfrm>
        <a:prstGeom prst="rect">
          <a:avLst/>
        </a:prstGeom>
      </xdr:spPr>
    </xdr:pic>
    <xdr:clientData/>
  </xdr:twoCellAnchor>
  <xdr:twoCellAnchor>
    <xdr:from>
      <xdr:col>3</xdr:col>
      <xdr:colOff>123826</xdr:colOff>
      <xdr:row>36</xdr:row>
      <xdr:rowOff>57150</xdr:rowOff>
    </xdr:from>
    <xdr:to>
      <xdr:col>3</xdr:col>
      <xdr:colOff>892282</xdr:colOff>
      <xdr:row>36</xdr:row>
      <xdr:rowOff>704850</xdr:rowOff>
    </xdr:to>
    <xdr:pic>
      <xdr:nvPicPr>
        <xdr:cNvPr id="523" name="Рисунок 522">
          <a:extLst>
            <a:ext uri="{FF2B5EF4-FFF2-40B4-BE49-F238E27FC236}">
              <a16:creationId xmlns:a16="http://schemas.microsoft.com/office/drawing/2014/main" id="{00000000-0008-0000-0000-00000B020000}"/>
            </a:ext>
          </a:extLst>
        </xdr:cNvPr>
        <xdr:cNvPicPr>
          <a:picLocks noChangeAspect="1"/>
        </xdr:cNvPicPr>
      </xdr:nvPicPr>
      <xdr:blipFill>
        <a:blip xmlns:r="http://schemas.openxmlformats.org/officeDocument/2006/relationships" r:embed="rId581" cstate="print">
          <a:extLst>
            <a:ext uri="{28A0092B-C50C-407E-A947-70E740481C1C}">
              <a14:useLocalDpi xmlns:a14="http://schemas.microsoft.com/office/drawing/2010/main" val="0"/>
            </a:ext>
          </a:extLst>
        </a:blip>
        <a:srcRect l="-1" t="9722" r="2778" b="8333"/>
        <a:stretch>
          <a:fillRect/>
        </a:stretch>
      </xdr:blipFill>
      <xdr:spPr>
        <a:xfrm>
          <a:off x="1533525" y="21319490"/>
          <a:ext cx="768350" cy="647700"/>
        </a:xfrm>
        <a:prstGeom prst="rect">
          <a:avLst/>
        </a:prstGeom>
      </xdr:spPr>
    </xdr:pic>
    <xdr:clientData/>
  </xdr:twoCellAnchor>
  <xdr:twoCellAnchor>
    <xdr:from>
      <xdr:col>3</xdr:col>
      <xdr:colOff>104776</xdr:colOff>
      <xdr:row>449</xdr:row>
      <xdr:rowOff>47625</xdr:rowOff>
    </xdr:from>
    <xdr:to>
      <xdr:col>3</xdr:col>
      <xdr:colOff>885825</xdr:colOff>
      <xdr:row>449</xdr:row>
      <xdr:rowOff>752474</xdr:rowOff>
    </xdr:to>
    <xdr:pic>
      <xdr:nvPicPr>
        <xdr:cNvPr id="986" name="Рисунок 985">
          <a:extLst>
            <a:ext uri="{FF2B5EF4-FFF2-40B4-BE49-F238E27FC236}">
              <a16:creationId xmlns:a16="http://schemas.microsoft.com/office/drawing/2014/main" id="{00000000-0008-0000-0000-0000DA030000}"/>
            </a:ext>
          </a:extLst>
        </xdr:cNvPr>
        <xdr:cNvPicPr/>
      </xdr:nvPicPr>
      <xdr:blipFill>
        <a:blip xmlns:r="http://schemas.openxmlformats.org/officeDocument/2006/relationships" r:embed="rId582" cstate="print">
          <a:extLst>
            <a:ext uri="{28A0092B-C50C-407E-A947-70E740481C1C}">
              <a14:useLocalDpi xmlns:a14="http://schemas.microsoft.com/office/drawing/2010/main" val="0"/>
            </a:ext>
          </a:extLst>
        </a:blip>
        <a:stretch>
          <a:fillRect/>
        </a:stretch>
      </xdr:blipFill>
      <xdr:spPr>
        <a:xfrm>
          <a:off x="1514475" y="346475050"/>
          <a:ext cx="781050" cy="704215"/>
        </a:xfrm>
        <a:prstGeom prst="rect">
          <a:avLst/>
        </a:prstGeom>
      </xdr:spPr>
    </xdr:pic>
    <xdr:clientData/>
  </xdr:twoCellAnchor>
  <xdr:twoCellAnchor>
    <xdr:from>
      <xdr:col>3</xdr:col>
      <xdr:colOff>76201</xdr:colOff>
      <xdr:row>450</xdr:row>
      <xdr:rowOff>47625</xdr:rowOff>
    </xdr:from>
    <xdr:to>
      <xdr:col>3</xdr:col>
      <xdr:colOff>885825</xdr:colOff>
      <xdr:row>450</xdr:row>
      <xdr:rowOff>762000</xdr:rowOff>
    </xdr:to>
    <xdr:pic>
      <xdr:nvPicPr>
        <xdr:cNvPr id="999" name="Рисунок 998">
          <a:extLst>
            <a:ext uri="{FF2B5EF4-FFF2-40B4-BE49-F238E27FC236}">
              <a16:creationId xmlns:a16="http://schemas.microsoft.com/office/drawing/2014/main" id="{00000000-0008-0000-0000-0000E7030000}"/>
            </a:ext>
          </a:extLst>
        </xdr:cNvPr>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1485900" y="347237050"/>
          <a:ext cx="809625" cy="714375"/>
        </a:xfrm>
        <a:prstGeom prst="rect">
          <a:avLst/>
        </a:prstGeom>
      </xdr:spPr>
    </xdr:pic>
    <xdr:clientData/>
  </xdr:twoCellAnchor>
  <xdr:twoCellAnchor>
    <xdr:from>
      <xdr:col>3</xdr:col>
      <xdr:colOff>76201</xdr:colOff>
      <xdr:row>451</xdr:row>
      <xdr:rowOff>47625</xdr:rowOff>
    </xdr:from>
    <xdr:to>
      <xdr:col>3</xdr:col>
      <xdr:colOff>876300</xdr:colOff>
      <xdr:row>451</xdr:row>
      <xdr:rowOff>714375</xdr:rowOff>
    </xdr:to>
    <xdr:pic>
      <xdr:nvPicPr>
        <xdr:cNvPr id="1021" name="Рисунок 1020">
          <a:extLst>
            <a:ext uri="{FF2B5EF4-FFF2-40B4-BE49-F238E27FC236}">
              <a16:creationId xmlns:a16="http://schemas.microsoft.com/office/drawing/2014/main" id="{00000000-0008-0000-0000-0000FD030000}"/>
            </a:ext>
          </a:extLst>
        </xdr:cNvPr>
        <xdr:cNvPicPr/>
      </xdr:nvPicPr>
      <xdr:blipFill>
        <a:blip xmlns:r="http://schemas.openxmlformats.org/officeDocument/2006/relationships" r:embed="rId584" cstate="print">
          <a:extLst>
            <a:ext uri="{28A0092B-C50C-407E-A947-70E740481C1C}">
              <a14:useLocalDpi xmlns:a14="http://schemas.microsoft.com/office/drawing/2010/main" val="0"/>
            </a:ext>
          </a:extLst>
        </a:blip>
        <a:stretch>
          <a:fillRect/>
        </a:stretch>
      </xdr:blipFill>
      <xdr:spPr>
        <a:xfrm>
          <a:off x="1485900" y="348056200"/>
          <a:ext cx="800100" cy="666750"/>
        </a:xfrm>
        <a:prstGeom prst="rect">
          <a:avLst/>
        </a:prstGeom>
      </xdr:spPr>
    </xdr:pic>
    <xdr:clientData/>
  </xdr:twoCellAnchor>
  <xdr:twoCellAnchor>
    <xdr:from>
      <xdr:col>3</xdr:col>
      <xdr:colOff>95250</xdr:colOff>
      <xdr:row>529</xdr:row>
      <xdr:rowOff>28576</xdr:rowOff>
    </xdr:from>
    <xdr:to>
      <xdr:col>3</xdr:col>
      <xdr:colOff>866775</xdr:colOff>
      <xdr:row>529</xdr:row>
      <xdr:rowOff>847726</xdr:rowOff>
    </xdr:to>
    <xdr:pic>
      <xdr:nvPicPr>
        <xdr:cNvPr id="1033" name="Рисунок 1032">
          <a:extLst>
            <a:ext uri="{FF2B5EF4-FFF2-40B4-BE49-F238E27FC236}">
              <a16:creationId xmlns:a16="http://schemas.microsoft.com/office/drawing/2014/main" id="{00000000-0008-0000-0000-000009040000}"/>
            </a:ext>
          </a:extLst>
        </xdr:cNvPr>
        <xdr:cNvPicPr/>
      </xdr:nvPicPr>
      <xdr:blipFill>
        <a:blip xmlns:r="http://schemas.openxmlformats.org/officeDocument/2006/relationships" r:embed="rId585" cstate="print">
          <a:extLst>
            <a:ext uri="{28A0092B-C50C-407E-A947-70E740481C1C}">
              <a14:useLocalDpi xmlns:a14="http://schemas.microsoft.com/office/drawing/2010/main" val="0"/>
            </a:ext>
          </a:extLst>
        </a:blip>
        <a:srcRect/>
        <a:stretch>
          <a:fillRect/>
        </a:stretch>
      </xdr:blipFill>
      <xdr:spPr>
        <a:xfrm>
          <a:off x="1504950" y="409324810"/>
          <a:ext cx="771525" cy="819150"/>
        </a:xfrm>
        <a:prstGeom prst="rect">
          <a:avLst/>
        </a:prstGeom>
        <a:noFill/>
        <a:ln>
          <a:noFill/>
        </a:ln>
      </xdr:spPr>
    </xdr:pic>
    <xdr:clientData/>
  </xdr:twoCellAnchor>
  <xdr:twoCellAnchor>
    <xdr:from>
      <xdr:col>3</xdr:col>
      <xdr:colOff>228601</xdr:colOff>
      <xdr:row>563</xdr:row>
      <xdr:rowOff>19049</xdr:rowOff>
    </xdr:from>
    <xdr:to>
      <xdr:col>3</xdr:col>
      <xdr:colOff>781050</xdr:colOff>
      <xdr:row>563</xdr:row>
      <xdr:rowOff>790574</xdr:rowOff>
    </xdr:to>
    <xdr:pic>
      <xdr:nvPicPr>
        <xdr:cNvPr id="1042" name="Рисунок 1041">
          <a:extLst>
            <a:ext uri="{FF2B5EF4-FFF2-40B4-BE49-F238E27FC236}">
              <a16:creationId xmlns:a16="http://schemas.microsoft.com/office/drawing/2014/main" id="{00000000-0008-0000-0000-000012040000}"/>
            </a:ext>
          </a:extLst>
        </xdr:cNvPr>
        <xdr:cNvPicPr/>
      </xdr:nvPicPr>
      <xdr:blipFill>
        <a:blip xmlns:r="http://schemas.openxmlformats.org/officeDocument/2006/relationships" r:embed="rId586" cstate="print">
          <a:extLst>
            <a:ext uri="{28A0092B-C50C-407E-A947-70E740481C1C}">
              <a14:useLocalDpi xmlns:a14="http://schemas.microsoft.com/office/drawing/2010/main" val="0"/>
            </a:ext>
          </a:extLst>
        </a:blip>
        <a:stretch>
          <a:fillRect/>
        </a:stretch>
      </xdr:blipFill>
      <xdr:spPr>
        <a:xfrm>
          <a:off x="1638300" y="437024780"/>
          <a:ext cx="552450" cy="771525"/>
        </a:xfrm>
        <a:prstGeom prst="rect">
          <a:avLst/>
        </a:prstGeom>
      </xdr:spPr>
    </xdr:pic>
    <xdr:clientData/>
  </xdr:twoCellAnchor>
  <xdr:twoCellAnchor>
    <xdr:from>
      <xdr:col>3</xdr:col>
      <xdr:colOff>190501</xdr:colOff>
      <xdr:row>564</xdr:row>
      <xdr:rowOff>104776</xdr:rowOff>
    </xdr:from>
    <xdr:to>
      <xdr:col>3</xdr:col>
      <xdr:colOff>790575</xdr:colOff>
      <xdr:row>564</xdr:row>
      <xdr:rowOff>781050</xdr:rowOff>
    </xdr:to>
    <xdr:pic>
      <xdr:nvPicPr>
        <xdr:cNvPr id="1052" name="Рисунок 1051">
          <a:extLst>
            <a:ext uri="{FF2B5EF4-FFF2-40B4-BE49-F238E27FC236}">
              <a16:creationId xmlns:a16="http://schemas.microsoft.com/office/drawing/2014/main" id="{00000000-0008-0000-0000-00001C040000}"/>
            </a:ext>
          </a:extLst>
        </xdr:cNvPr>
        <xdr:cNvPicPr/>
      </xdr:nvPicPr>
      <xdr:blipFill>
        <a:blip xmlns:r="http://schemas.openxmlformats.org/officeDocument/2006/relationships" r:embed="rId587" cstate="print">
          <a:extLst>
            <a:ext uri="{28A0092B-C50C-407E-A947-70E740481C1C}">
              <a14:useLocalDpi xmlns:a14="http://schemas.microsoft.com/office/drawing/2010/main" val="0"/>
            </a:ext>
          </a:extLst>
        </a:blip>
        <a:stretch>
          <a:fillRect/>
        </a:stretch>
      </xdr:blipFill>
      <xdr:spPr>
        <a:xfrm>
          <a:off x="1600200" y="437987440"/>
          <a:ext cx="600075" cy="676275"/>
        </a:xfrm>
        <a:prstGeom prst="rect">
          <a:avLst/>
        </a:prstGeom>
      </xdr:spPr>
    </xdr:pic>
    <xdr:clientData/>
  </xdr:twoCellAnchor>
  <xdr:twoCellAnchor>
    <xdr:from>
      <xdr:col>3</xdr:col>
      <xdr:colOff>76201</xdr:colOff>
      <xdr:row>489</xdr:row>
      <xdr:rowOff>28576</xdr:rowOff>
    </xdr:from>
    <xdr:to>
      <xdr:col>3</xdr:col>
      <xdr:colOff>885825</xdr:colOff>
      <xdr:row>489</xdr:row>
      <xdr:rowOff>742950</xdr:rowOff>
    </xdr:to>
    <xdr:pic>
      <xdr:nvPicPr>
        <xdr:cNvPr id="1078" name="Рисунок 1077">
          <a:extLst>
            <a:ext uri="{FF2B5EF4-FFF2-40B4-BE49-F238E27FC236}">
              <a16:creationId xmlns:a16="http://schemas.microsoft.com/office/drawing/2014/main" id="{00000000-0008-0000-0000-000036040000}"/>
            </a:ext>
          </a:extLst>
        </xdr:cNvPr>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1485900" y="376783600"/>
          <a:ext cx="809625" cy="714375"/>
        </a:xfrm>
        <a:prstGeom prst="rect">
          <a:avLst/>
        </a:prstGeom>
      </xdr:spPr>
    </xdr:pic>
    <xdr:clientData/>
  </xdr:twoCellAnchor>
  <xdr:twoCellAnchor>
    <xdr:from>
      <xdr:col>3</xdr:col>
      <xdr:colOff>85726</xdr:colOff>
      <xdr:row>490</xdr:row>
      <xdr:rowOff>57151</xdr:rowOff>
    </xdr:from>
    <xdr:to>
      <xdr:col>3</xdr:col>
      <xdr:colOff>923926</xdr:colOff>
      <xdr:row>490</xdr:row>
      <xdr:rowOff>762000</xdr:rowOff>
    </xdr:to>
    <xdr:pic>
      <xdr:nvPicPr>
        <xdr:cNvPr id="1085" name="Рисунок 1084">
          <a:extLst>
            <a:ext uri="{FF2B5EF4-FFF2-40B4-BE49-F238E27FC236}">
              <a16:creationId xmlns:a16="http://schemas.microsoft.com/office/drawing/2014/main" id="{00000000-0008-0000-0000-00003D040000}"/>
            </a:ext>
          </a:extLst>
        </xdr:cNvPr>
        <xdr:cNvPicPr/>
      </xdr:nvPicPr>
      <xdr:blipFill>
        <a:blip xmlns:r="http://schemas.openxmlformats.org/officeDocument/2006/relationships" r:embed="rId589" cstate="print">
          <a:extLst>
            <a:ext uri="{28A0092B-C50C-407E-A947-70E740481C1C}">
              <a14:useLocalDpi xmlns:a14="http://schemas.microsoft.com/office/drawing/2010/main" val="0"/>
            </a:ext>
          </a:extLst>
        </a:blip>
        <a:stretch>
          <a:fillRect/>
        </a:stretch>
      </xdr:blipFill>
      <xdr:spPr>
        <a:xfrm>
          <a:off x="1495425" y="377640850"/>
          <a:ext cx="838200" cy="704850"/>
        </a:xfrm>
        <a:prstGeom prst="rect">
          <a:avLst/>
        </a:prstGeom>
      </xdr:spPr>
    </xdr:pic>
    <xdr:clientData/>
  </xdr:twoCellAnchor>
  <xdr:twoCellAnchor>
    <xdr:from>
      <xdr:col>3</xdr:col>
      <xdr:colOff>95250</xdr:colOff>
      <xdr:row>464</xdr:row>
      <xdr:rowOff>19050</xdr:rowOff>
    </xdr:from>
    <xdr:to>
      <xdr:col>3</xdr:col>
      <xdr:colOff>876299</xdr:colOff>
      <xdr:row>464</xdr:row>
      <xdr:rowOff>742950</xdr:rowOff>
    </xdr:to>
    <xdr:pic>
      <xdr:nvPicPr>
        <xdr:cNvPr id="1087" name="Рисунок 1086">
          <a:extLst>
            <a:ext uri="{FF2B5EF4-FFF2-40B4-BE49-F238E27FC236}">
              <a16:creationId xmlns:a16="http://schemas.microsoft.com/office/drawing/2014/main" id="{00000000-0008-0000-0000-00003F040000}"/>
            </a:ext>
          </a:extLst>
        </xdr:cNvPr>
        <xdr:cNvPicPr/>
      </xdr:nvPicPr>
      <xdr:blipFill>
        <a:blip xmlns:r="http://schemas.openxmlformats.org/officeDocument/2006/relationships" r:embed="rId590" cstate="print">
          <a:extLst>
            <a:ext uri="{28A0092B-C50C-407E-A947-70E740481C1C}">
              <a14:useLocalDpi xmlns:a14="http://schemas.microsoft.com/office/drawing/2010/main" val="0"/>
            </a:ext>
          </a:extLst>
        </a:blip>
        <a:srcRect/>
        <a:stretch>
          <a:fillRect/>
        </a:stretch>
      </xdr:blipFill>
      <xdr:spPr>
        <a:xfrm>
          <a:off x="1504950" y="358236520"/>
          <a:ext cx="780415" cy="723900"/>
        </a:xfrm>
        <a:prstGeom prst="rect">
          <a:avLst/>
        </a:prstGeom>
        <a:noFill/>
        <a:ln>
          <a:noFill/>
        </a:ln>
      </xdr:spPr>
    </xdr:pic>
    <xdr:clientData/>
  </xdr:twoCellAnchor>
  <xdr:twoCellAnchor>
    <xdr:from>
      <xdr:col>3</xdr:col>
      <xdr:colOff>95250</xdr:colOff>
      <xdr:row>447</xdr:row>
      <xdr:rowOff>85726</xdr:rowOff>
    </xdr:from>
    <xdr:to>
      <xdr:col>3</xdr:col>
      <xdr:colOff>885825</xdr:colOff>
      <xdr:row>447</xdr:row>
      <xdr:rowOff>790576</xdr:rowOff>
    </xdr:to>
    <xdr:pic>
      <xdr:nvPicPr>
        <xdr:cNvPr id="1090" name="Рисунок 1089">
          <a:extLst>
            <a:ext uri="{FF2B5EF4-FFF2-40B4-BE49-F238E27FC236}">
              <a16:creationId xmlns:a16="http://schemas.microsoft.com/office/drawing/2014/main" id="{00000000-0008-0000-0000-000042040000}"/>
            </a:ext>
          </a:extLst>
        </xdr:cNvPr>
        <xdr:cNvPicPr/>
      </xdr:nvPicPr>
      <xdr:blipFill>
        <a:blip xmlns:r="http://schemas.openxmlformats.org/officeDocument/2006/relationships" r:embed="rId591" cstate="print">
          <a:extLst>
            <a:ext uri="{28A0092B-C50C-407E-A947-70E740481C1C}">
              <a14:useLocalDpi xmlns:a14="http://schemas.microsoft.com/office/drawing/2010/main" val="0"/>
            </a:ext>
          </a:extLst>
        </a:blip>
        <a:stretch>
          <a:fillRect/>
        </a:stretch>
      </xdr:blipFill>
      <xdr:spPr>
        <a:xfrm>
          <a:off x="1504950" y="344703400"/>
          <a:ext cx="790575" cy="704850"/>
        </a:xfrm>
        <a:prstGeom prst="rect">
          <a:avLst/>
        </a:prstGeom>
      </xdr:spPr>
    </xdr:pic>
    <xdr:clientData/>
  </xdr:twoCellAnchor>
  <xdr:twoCellAnchor>
    <xdr:from>
      <xdr:col>3</xdr:col>
      <xdr:colOff>104775</xdr:colOff>
      <xdr:row>273</xdr:row>
      <xdr:rowOff>19050</xdr:rowOff>
    </xdr:from>
    <xdr:to>
      <xdr:col>3</xdr:col>
      <xdr:colOff>933450</xdr:colOff>
      <xdr:row>273</xdr:row>
      <xdr:rowOff>695325</xdr:rowOff>
    </xdr:to>
    <xdr:pic>
      <xdr:nvPicPr>
        <xdr:cNvPr id="1099" name="Рисунок 1098">
          <a:extLst>
            <a:ext uri="{FF2B5EF4-FFF2-40B4-BE49-F238E27FC236}">
              <a16:creationId xmlns:a16="http://schemas.microsoft.com/office/drawing/2014/main" id="{00000000-0008-0000-0000-00004B040000}"/>
            </a:ext>
          </a:extLst>
        </xdr:cNvPr>
        <xdr:cNvPicPr/>
      </xdr:nvPicPr>
      <xdr:blipFill>
        <a:blip xmlns:r="http://schemas.openxmlformats.org/officeDocument/2006/relationships" r:embed="rId592" cstate="print">
          <a:extLst>
            <a:ext uri="{28A0092B-C50C-407E-A947-70E740481C1C}">
              <a14:useLocalDpi xmlns:a14="http://schemas.microsoft.com/office/drawing/2010/main" val="0"/>
            </a:ext>
          </a:extLst>
        </a:blip>
        <a:srcRect/>
        <a:stretch>
          <a:fillRect/>
        </a:stretch>
      </xdr:blipFill>
      <xdr:spPr>
        <a:xfrm>
          <a:off x="1514475" y="205261845"/>
          <a:ext cx="828675" cy="676275"/>
        </a:xfrm>
        <a:prstGeom prst="rect">
          <a:avLst/>
        </a:prstGeom>
        <a:noFill/>
        <a:ln>
          <a:noFill/>
        </a:ln>
      </xdr:spPr>
    </xdr:pic>
    <xdr:clientData/>
  </xdr:twoCellAnchor>
  <xdr:twoCellAnchor>
    <xdr:from>
      <xdr:col>3</xdr:col>
      <xdr:colOff>76201</xdr:colOff>
      <xdr:row>274</xdr:row>
      <xdr:rowOff>66675</xdr:rowOff>
    </xdr:from>
    <xdr:to>
      <xdr:col>3</xdr:col>
      <xdr:colOff>933451</xdr:colOff>
      <xdr:row>274</xdr:row>
      <xdr:rowOff>704850</xdr:rowOff>
    </xdr:to>
    <xdr:pic>
      <xdr:nvPicPr>
        <xdr:cNvPr id="1101" name="Рисунок 1100">
          <a:extLst>
            <a:ext uri="{FF2B5EF4-FFF2-40B4-BE49-F238E27FC236}">
              <a16:creationId xmlns:a16="http://schemas.microsoft.com/office/drawing/2014/main" id="{00000000-0008-0000-0000-00004D040000}"/>
            </a:ext>
          </a:extLst>
        </xdr:cNvPr>
        <xdr:cNvPicPr/>
      </xdr:nvPicPr>
      <xdr:blipFill>
        <a:blip xmlns:r="http://schemas.openxmlformats.org/officeDocument/2006/relationships" r:embed="rId593" cstate="print">
          <a:extLst>
            <a:ext uri="{28A0092B-C50C-407E-A947-70E740481C1C}">
              <a14:useLocalDpi xmlns:a14="http://schemas.microsoft.com/office/drawing/2010/main" val="0"/>
            </a:ext>
          </a:extLst>
        </a:blip>
        <a:stretch>
          <a:fillRect/>
        </a:stretch>
      </xdr:blipFill>
      <xdr:spPr>
        <a:xfrm>
          <a:off x="1485900" y="206061945"/>
          <a:ext cx="857250" cy="638175"/>
        </a:xfrm>
        <a:prstGeom prst="rect">
          <a:avLst/>
        </a:prstGeom>
      </xdr:spPr>
    </xdr:pic>
    <xdr:clientData/>
  </xdr:twoCellAnchor>
  <xdr:twoCellAnchor>
    <xdr:from>
      <xdr:col>3</xdr:col>
      <xdr:colOff>314325</xdr:colOff>
      <xdr:row>307</xdr:row>
      <xdr:rowOff>38100</xdr:rowOff>
    </xdr:from>
    <xdr:to>
      <xdr:col>3</xdr:col>
      <xdr:colOff>704850</xdr:colOff>
      <xdr:row>307</xdr:row>
      <xdr:rowOff>895350</xdr:rowOff>
    </xdr:to>
    <xdr:pic>
      <xdr:nvPicPr>
        <xdr:cNvPr id="1108" name="Рисунок 1107">
          <a:extLst>
            <a:ext uri="{FF2B5EF4-FFF2-40B4-BE49-F238E27FC236}">
              <a16:creationId xmlns:a16="http://schemas.microsoft.com/office/drawing/2014/main" id="{00000000-0008-0000-0000-000054040000}"/>
            </a:ext>
          </a:extLst>
        </xdr:cNvPr>
        <xdr:cNvPicPr/>
      </xdr:nvPicPr>
      <xdr:blipFill>
        <a:blip xmlns:r="http://schemas.openxmlformats.org/officeDocument/2006/relationships" r:embed="rId594" cstate="print">
          <a:extLst>
            <a:ext uri="{28A0092B-C50C-407E-A947-70E740481C1C}">
              <a14:useLocalDpi xmlns:a14="http://schemas.microsoft.com/office/drawing/2010/main" val="0"/>
            </a:ext>
          </a:extLst>
        </a:blip>
        <a:srcRect l="29778" r="26222" b="1333"/>
        <a:stretch>
          <a:fillRect/>
        </a:stretch>
      </xdr:blipFill>
      <xdr:spPr>
        <a:xfrm>
          <a:off x="1724025" y="233034840"/>
          <a:ext cx="390525" cy="857250"/>
        </a:xfrm>
        <a:prstGeom prst="rect">
          <a:avLst/>
        </a:prstGeom>
        <a:ln>
          <a:noFill/>
        </a:ln>
      </xdr:spPr>
    </xdr:pic>
    <xdr:clientData/>
  </xdr:twoCellAnchor>
  <xdr:twoCellAnchor>
    <xdr:from>
      <xdr:col>3</xdr:col>
      <xdr:colOff>28575</xdr:colOff>
      <xdr:row>308</xdr:row>
      <xdr:rowOff>28575</xdr:rowOff>
    </xdr:from>
    <xdr:to>
      <xdr:col>3</xdr:col>
      <xdr:colOff>952500</xdr:colOff>
      <xdr:row>309</xdr:row>
      <xdr:rowOff>0</xdr:rowOff>
    </xdr:to>
    <xdr:pic>
      <xdr:nvPicPr>
        <xdr:cNvPr id="1110" name="Рисунок 1109">
          <a:extLst>
            <a:ext uri="{FF2B5EF4-FFF2-40B4-BE49-F238E27FC236}">
              <a16:creationId xmlns:a16="http://schemas.microsoft.com/office/drawing/2014/main" id="{00000000-0008-0000-0000-000056040000}"/>
            </a:ext>
          </a:extLst>
        </xdr:cNvPr>
        <xdr:cNvPicPr/>
      </xdr:nvPicPr>
      <xdr:blipFill>
        <a:blip xmlns:r="http://schemas.openxmlformats.org/officeDocument/2006/relationships" r:embed="rId595" cstate="print">
          <a:extLst>
            <a:ext uri="{28A0092B-C50C-407E-A947-70E740481C1C}">
              <a14:useLocalDpi xmlns:a14="http://schemas.microsoft.com/office/drawing/2010/main" val="0"/>
            </a:ext>
          </a:extLst>
        </a:blip>
        <a:stretch>
          <a:fillRect/>
        </a:stretch>
      </xdr:blipFill>
      <xdr:spPr>
        <a:xfrm>
          <a:off x="1438275" y="233939715"/>
          <a:ext cx="923925" cy="885825"/>
        </a:xfrm>
        <a:prstGeom prst="rect">
          <a:avLst/>
        </a:prstGeom>
      </xdr:spPr>
    </xdr:pic>
    <xdr:clientData/>
  </xdr:twoCellAnchor>
  <xdr:twoCellAnchor>
    <xdr:from>
      <xdr:col>3</xdr:col>
      <xdr:colOff>9525</xdr:colOff>
      <xdr:row>309</xdr:row>
      <xdr:rowOff>47626</xdr:rowOff>
    </xdr:from>
    <xdr:to>
      <xdr:col>3</xdr:col>
      <xdr:colOff>971550</xdr:colOff>
      <xdr:row>309</xdr:row>
      <xdr:rowOff>809626</xdr:rowOff>
    </xdr:to>
    <xdr:pic>
      <xdr:nvPicPr>
        <xdr:cNvPr id="1112" name="Рисунок 1111">
          <a:extLst>
            <a:ext uri="{FF2B5EF4-FFF2-40B4-BE49-F238E27FC236}">
              <a16:creationId xmlns:a16="http://schemas.microsoft.com/office/drawing/2014/main" id="{00000000-0008-0000-0000-000058040000}"/>
            </a:ext>
          </a:extLst>
        </xdr:cNvPr>
        <xdr:cNvPicPr/>
      </xdr:nvPicPr>
      <xdr:blipFill>
        <a:blip xmlns:r="http://schemas.openxmlformats.org/officeDocument/2006/relationships" r:embed="rId596" cstate="print">
          <a:extLst>
            <a:ext uri="{28A0092B-C50C-407E-A947-70E740481C1C}">
              <a14:useLocalDpi xmlns:a14="http://schemas.microsoft.com/office/drawing/2010/main" val="0"/>
            </a:ext>
          </a:extLst>
        </a:blip>
        <a:stretch>
          <a:fillRect/>
        </a:stretch>
      </xdr:blipFill>
      <xdr:spPr>
        <a:xfrm>
          <a:off x="1419225" y="234873165"/>
          <a:ext cx="962025" cy="762000"/>
        </a:xfrm>
        <a:prstGeom prst="rect">
          <a:avLst/>
        </a:prstGeom>
      </xdr:spPr>
    </xdr:pic>
    <xdr:clientData/>
  </xdr:twoCellAnchor>
  <xdr:twoCellAnchor>
    <xdr:from>
      <xdr:col>3</xdr:col>
      <xdr:colOff>57150</xdr:colOff>
      <xdr:row>552</xdr:row>
      <xdr:rowOff>95250</xdr:rowOff>
    </xdr:from>
    <xdr:to>
      <xdr:col>3</xdr:col>
      <xdr:colOff>942975</xdr:colOff>
      <xdr:row>552</xdr:row>
      <xdr:rowOff>695325</xdr:rowOff>
    </xdr:to>
    <xdr:pic>
      <xdr:nvPicPr>
        <xdr:cNvPr id="1119" name="Рисунок 1118">
          <a:extLst>
            <a:ext uri="{FF2B5EF4-FFF2-40B4-BE49-F238E27FC236}">
              <a16:creationId xmlns:a16="http://schemas.microsoft.com/office/drawing/2014/main" id="{00000000-0008-0000-0000-00005F040000}"/>
            </a:ext>
          </a:extLst>
        </xdr:cNvPr>
        <xdr:cNvPicPr/>
      </xdr:nvPicPr>
      <xdr:blipFill>
        <a:blip xmlns:r="http://schemas.openxmlformats.org/officeDocument/2006/relationships" r:embed="rId597" cstate="print">
          <a:extLst>
            <a:ext uri="{28A0092B-C50C-407E-A947-70E740481C1C}">
              <a14:useLocalDpi xmlns:a14="http://schemas.microsoft.com/office/drawing/2010/main" val="0"/>
            </a:ext>
          </a:extLst>
        </a:blip>
        <a:stretch>
          <a:fillRect/>
        </a:stretch>
      </xdr:blipFill>
      <xdr:spPr>
        <a:xfrm>
          <a:off x="1466850" y="429156495"/>
          <a:ext cx="885825" cy="600075"/>
        </a:xfrm>
        <a:prstGeom prst="rect">
          <a:avLst/>
        </a:prstGeom>
      </xdr:spPr>
    </xdr:pic>
    <xdr:clientData/>
  </xdr:twoCellAnchor>
  <xdr:twoCellAnchor>
    <xdr:from>
      <xdr:col>3</xdr:col>
      <xdr:colOff>38100</xdr:colOff>
      <xdr:row>553</xdr:row>
      <xdr:rowOff>9525</xdr:rowOff>
    </xdr:from>
    <xdr:to>
      <xdr:col>3</xdr:col>
      <xdr:colOff>962025</xdr:colOff>
      <xdr:row>553</xdr:row>
      <xdr:rowOff>685800</xdr:rowOff>
    </xdr:to>
    <xdr:pic>
      <xdr:nvPicPr>
        <xdr:cNvPr id="1130" name="Рисунок 1129">
          <a:extLst>
            <a:ext uri="{FF2B5EF4-FFF2-40B4-BE49-F238E27FC236}">
              <a16:creationId xmlns:a16="http://schemas.microsoft.com/office/drawing/2014/main" id="{00000000-0008-0000-0000-00006A040000}"/>
            </a:ext>
          </a:extLst>
        </xdr:cNvPr>
        <xdr:cNvPicPr/>
      </xdr:nvPicPr>
      <xdr:blipFill>
        <a:blip xmlns:r="http://schemas.openxmlformats.org/officeDocument/2006/relationships" r:embed="rId598" cstate="print">
          <a:extLst>
            <a:ext uri="{28A0092B-C50C-407E-A947-70E740481C1C}">
              <a14:useLocalDpi xmlns:a14="http://schemas.microsoft.com/office/drawing/2010/main" val="0"/>
            </a:ext>
          </a:extLst>
        </a:blip>
        <a:stretch>
          <a:fillRect/>
        </a:stretch>
      </xdr:blipFill>
      <xdr:spPr>
        <a:xfrm>
          <a:off x="1447800" y="429870870"/>
          <a:ext cx="923925" cy="676275"/>
        </a:xfrm>
        <a:prstGeom prst="rect">
          <a:avLst/>
        </a:prstGeom>
      </xdr:spPr>
    </xdr:pic>
    <xdr:clientData/>
  </xdr:twoCellAnchor>
  <xdr:twoCellAnchor>
    <xdr:from>
      <xdr:col>3</xdr:col>
      <xdr:colOff>47625</xdr:colOff>
      <xdr:row>554</xdr:row>
      <xdr:rowOff>76199</xdr:rowOff>
    </xdr:from>
    <xdr:to>
      <xdr:col>3</xdr:col>
      <xdr:colOff>962025</xdr:colOff>
      <xdr:row>554</xdr:row>
      <xdr:rowOff>714374</xdr:rowOff>
    </xdr:to>
    <xdr:pic>
      <xdr:nvPicPr>
        <xdr:cNvPr id="1133" name="Рисунок 1132">
          <a:extLst>
            <a:ext uri="{FF2B5EF4-FFF2-40B4-BE49-F238E27FC236}">
              <a16:creationId xmlns:a16="http://schemas.microsoft.com/office/drawing/2014/main" id="{00000000-0008-0000-0000-00006D040000}"/>
            </a:ext>
          </a:extLst>
        </xdr:cNvPr>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1457325" y="430717960"/>
          <a:ext cx="914400" cy="638175"/>
        </a:xfrm>
        <a:prstGeom prst="rect">
          <a:avLst/>
        </a:prstGeom>
      </xdr:spPr>
    </xdr:pic>
    <xdr:clientData/>
  </xdr:twoCellAnchor>
  <xdr:twoCellAnchor>
    <xdr:from>
      <xdr:col>3</xdr:col>
      <xdr:colOff>76201</xdr:colOff>
      <xdr:row>369</xdr:row>
      <xdr:rowOff>28575</xdr:rowOff>
    </xdr:from>
    <xdr:to>
      <xdr:col>3</xdr:col>
      <xdr:colOff>971550</xdr:colOff>
      <xdr:row>369</xdr:row>
      <xdr:rowOff>781051</xdr:rowOff>
    </xdr:to>
    <xdr:pic>
      <xdr:nvPicPr>
        <xdr:cNvPr id="1137" name="Рисунок 1136">
          <a:extLst>
            <a:ext uri="{FF2B5EF4-FFF2-40B4-BE49-F238E27FC236}">
              <a16:creationId xmlns:a16="http://schemas.microsoft.com/office/drawing/2014/main" id="{00000000-0008-0000-0000-000071040000}"/>
            </a:ext>
          </a:extLst>
        </xdr:cNvPr>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1485900" y="284025975"/>
          <a:ext cx="895350" cy="752475"/>
        </a:xfrm>
        <a:prstGeom prst="rect">
          <a:avLst/>
        </a:prstGeom>
      </xdr:spPr>
    </xdr:pic>
    <xdr:clientData/>
  </xdr:twoCellAnchor>
  <xdr:twoCellAnchor>
    <xdr:from>
      <xdr:col>3</xdr:col>
      <xdr:colOff>123827</xdr:colOff>
      <xdr:row>239</xdr:row>
      <xdr:rowOff>19050</xdr:rowOff>
    </xdr:from>
    <xdr:to>
      <xdr:col>3</xdr:col>
      <xdr:colOff>933451</xdr:colOff>
      <xdr:row>240</xdr:row>
      <xdr:rowOff>0</xdr:rowOff>
    </xdr:to>
    <xdr:pic>
      <xdr:nvPicPr>
        <xdr:cNvPr id="1147" name="Рисунок 1146">
          <a:extLst>
            <a:ext uri="{FF2B5EF4-FFF2-40B4-BE49-F238E27FC236}">
              <a16:creationId xmlns:a16="http://schemas.microsoft.com/office/drawing/2014/main" id="{00000000-0008-0000-0000-00007B040000}"/>
            </a:ext>
          </a:extLst>
        </xdr:cNvPr>
        <xdr:cNvPicPr/>
      </xdr:nvPicPr>
      <xdr:blipFill>
        <a:blip xmlns:r="http://schemas.openxmlformats.org/officeDocument/2006/relationships" r:embed="rId601" cstate="print">
          <a:extLst>
            <a:ext uri="{28A0092B-C50C-407E-A947-70E740481C1C}">
              <a14:useLocalDpi xmlns:a14="http://schemas.microsoft.com/office/drawing/2010/main" val="0"/>
            </a:ext>
          </a:extLst>
        </a:blip>
        <a:stretch>
          <a:fillRect/>
        </a:stretch>
      </xdr:blipFill>
      <xdr:spPr>
        <a:xfrm>
          <a:off x="1533525" y="179740560"/>
          <a:ext cx="809625" cy="771525"/>
        </a:xfrm>
        <a:prstGeom prst="rect">
          <a:avLst/>
        </a:prstGeom>
      </xdr:spPr>
    </xdr:pic>
    <xdr:clientData/>
  </xdr:twoCellAnchor>
  <xdr:twoCellAnchor>
    <xdr:from>
      <xdr:col>3</xdr:col>
      <xdr:colOff>76200</xdr:colOff>
      <xdr:row>299</xdr:row>
      <xdr:rowOff>19051</xdr:rowOff>
    </xdr:from>
    <xdr:to>
      <xdr:col>3</xdr:col>
      <xdr:colOff>981075</xdr:colOff>
      <xdr:row>299</xdr:row>
      <xdr:rowOff>742951</xdr:rowOff>
    </xdr:to>
    <xdr:pic>
      <xdr:nvPicPr>
        <xdr:cNvPr id="1189" name="Рисунок 1188">
          <a:extLst>
            <a:ext uri="{FF2B5EF4-FFF2-40B4-BE49-F238E27FC236}">
              <a16:creationId xmlns:a16="http://schemas.microsoft.com/office/drawing/2014/main" id="{00000000-0008-0000-0000-0000A5040000}"/>
            </a:ext>
          </a:extLst>
        </xdr:cNvPr>
        <xdr:cNvPicPr/>
      </xdr:nvPicPr>
      <xdr:blipFill>
        <a:blip xmlns:r="http://schemas.openxmlformats.org/officeDocument/2006/relationships" r:embed="rId602" cstate="print">
          <a:extLst>
            <a:ext uri="{28A0092B-C50C-407E-A947-70E740481C1C}">
              <a14:useLocalDpi xmlns:a14="http://schemas.microsoft.com/office/drawing/2010/main" val="0"/>
            </a:ext>
          </a:extLst>
        </a:blip>
        <a:stretch>
          <a:fillRect/>
        </a:stretch>
      </xdr:blipFill>
      <xdr:spPr>
        <a:xfrm>
          <a:off x="1485900" y="227117275"/>
          <a:ext cx="904875" cy="723900"/>
        </a:xfrm>
        <a:prstGeom prst="rect">
          <a:avLst/>
        </a:prstGeom>
      </xdr:spPr>
    </xdr:pic>
    <xdr:clientData/>
  </xdr:twoCellAnchor>
  <xdr:twoCellAnchor>
    <xdr:from>
      <xdr:col>3</xdr:col>
      <xdr:colOff>161925</xdr:colOff>
      <xdr:row>298</xdr:row>
      <xdr:rowOff>47625</xdr:rowOff>
    </xdr:from>
    <xdr:to>
      <xdr:col>3</xdr:col>
      <xdr:colOff>847725</xdr:colOff>
      <xdr:row>298</xdr:row>
      <xdr:rowOff>904875</xdr:rowOff>
    </xdr:to>
    <xdr:pic>
      <xdr:nvPicPr>
        <xdr:cNvPr id="1206" name="Рисунок 1205">
          <a:extLst>
            <a:ext uri="{FF2B5EF4-FFF2-40B4-BE49-F238E27FC236}">
              <a16:creationId xmlns:a16="http://schemas.microsoft.com/office/drawing/2014/main" id="{00000000-0008-0000-0000-0000B6040000}"/>
            </a:ext>
          </a:extLst>
        </xdr:cNvPr>
        <xdr:cNvPicPr/>
      </xdr:nvPicPr>
      <xdr:blipFill>
        <a:blip xmlns:r="http://schemas.openxmlformats.org/officeDocument/2006/relationships" r:embed="rId603" cstate="print">
          <a:extLst>
            <a:ext uri="{28A0092B-C50C-407E-A947-70E740481C1C}">
              <a14:useLocalDpi xmlns:a14="http://schemas.microsoft.com/office/drawing/2010/main" val="0"/>
            </a:ext>
          </a:extLst>
        </a:blip>
        <a:srcRect/>
        <a:stretch>
          <a:fillRect/>
        </a:stretch>
      </xdr:blipFill>
      <xdr:spPr>
        <a:xfrm>
          <a:off x="1571625" y="226202875"/>
          <a:ext cx="685800" cy="857250"/>
        </a:xfrm>
        <a:prstGeom prst="rect">
          <a:avLst/>
        </a:prstGeom>
        <a:noFill/>
        <a:ln>
          <a:noFill/>
        </a:ln>
      </xdr:spPr>
    </xdr:pic>
    <xdr:clientData/>
  </xdr:twoCellAnchor>
  <xdr:twoCellAnchor>
    <xdr:from>
      <xdr:col>3</xdr:col>
      <xdr:colOff>142876</xdr:colOff>
      <xdr:row>264</xdr:row>
      <xdr:rowOff>19049</xdr:rowOff>
    </xdr:from>
    <xdr:to>
      <xdr:col>3</xdr:col>
      <xdr:colOff>847725</xdr:colOff>
      <xdr:row>264</xdr:row>
      <xdr:rowOff>828674</xdr:rowOff>
    </xdr:to>
    <xdr:pic>
      <xdr:nvPicPr>
        <xdr:cNvPr id="1210" name="Рисунок 1209">
          <a:extLst>
            <a:ext uri="{FF2B5EF4-FFF2-40B4-BE49-F238E27FC236}">
              <a16:creationId xmlns:a16="http://schemas.microsoft.com/office/drawing/2014/main" id="{00000000-0008-0000-0000-0000BA040000}"/>
            </a:ext>
          </a:extLst>
        </xdr:cNvPr>
        <xdr:cNvPicPr/>
      </xdr:nvPicPr>
      <xdr:blipFill>
        <a:blip xmlns:r="http://schemas.openxmlformats.org/officeDocument/2006/relationships" r:embed="rId604" cstate="print">
          <a:extLst>
            <a:ext uri="{28A0092B-C50C-407E-A947-70E740481C1C}">
              <a14:useLocalDpi xmlns:a14="http://schemas.microsoft.com/office/drawing/2010/main" val="0"/>
            </a:ext>
          </a:extLst>
        </a:blip>
        <a:srcRect/>
        <a:stretch>
          <a:fillRect/>
        </a:stretch>
      </xdr:blipFill>
      <xdr:spPr>
        <a:xfrm>
          <a:off x="1552575" y="198624190"/>
          <a:ext cx="704850" cy="809625"/>
        </a:xfrm>
        <a:prstGeom prst="rect">
          <a:avLst/>
        </a:prstGeom>
        <a:noFill/>
        <a:ln>
          <a:noFill/>
        </a:ln>
      </xdr:spPr>
    </xdr:pic>
    <xdr:clientData/>
  </xdr:twoCellAnchor>
  <xdr:twoCellAnchor>
    <xdr:from>
      <xdr:col>3</xdr:col>
      <xdr:colOff>209550</xdr:colOff>
      <xdr:row>547</xdr:row>
      <xdr:rowOff>9526</xdr:rowOff>
    </xdr:from>
    <xdr:to>
      <xdr:col>3</xdr:col>
      <xdr:colOff>800100</xdr:colOff>
      <xdr:row>547</xdr:row>
      <xdr:rowOff>714376</xdr:rowOff>
    </xdr:to>
    <xdr:pic>
      <xdr:nvPicPr>
        <xdr:cNvPr id="1225" name="Рисунок 1224">
          <a:extLst>
            <a:ext uri="{FF2B5EF4-FFF2-40B4-BE49-F238E27FC236}">
              <a16:creationId xmlns:a16="http://schemas.microsoft.com/office/drawing/2014/main" id="{00000000-0008-0000-0000-0000C9040000}"/>
            </a:ext>
          </a:extLst>
        </xdr:cNvPr>
        <xdr:cNvPicPr/>
      </xdr:nvPicPr>
      <xdr:blipFill>
        <a:blip xmlns:r="http://schemas.openxmlformats.org/officeDocument/2006/relationships" r:embed="rId605" cstate="print">
          <a:extLst>
            <a:ext uri="{28A0092B-C50C-407E-A947-70E740481C1C}">
              <a14:useLocalDpi xmlns:a14="http://schemas.microsoft.com/office/drawing/2010/main" val="0"/>
            </a:ext>
          </a:extLst>
        </a:blip>
        <a:srcRect l="18071" r="17471" b="17839"/>
        <a:stretch>
          <a:fillRect/>
        </a:stretch>
      </xdr:blipFill>
      <xdr:spPr>
        <a:xfrm>
          <a:off x="1619250" y="425491275"/>
          <a:ext cx="590550" cy="704850"/>
        </a:xfrm>
        <a:prstGeom prst="rect">
          <a:avLst/>
        </a:prstGeom>
        <a:ln>
          <a:noFill/>
        </a:ln>
      </xdr:spPr>
    </xdr:pic>
    <xdr:clientData/>
  </xdr:twoCellAnchor>
  <xdr:twoCellAnchor>
    <xdr:from>
      <xdr:col>3</xdr:col>
      <xdr:colOff>209551</xdr:colOff>
      <xdr:row>350</xdr:row>
      <xdr:rowOff>76200</xdr:rowOff>
    </xdr:from>
    <xdr:to>
      <xdr:col>3</xdr:col>
      <xdr:colOff>781050</xdr:colOff>
      <xdr:row>350</xdr:row>
      <xdr:rowOff>847725</xdr:rowOff>
    </xdr:to>
    <xdr:pic>
      <xdr:nvPicPr>
        <xdr:cNvPr id="1234" name="Рисунок 1233">
          <a:extLst>
            <a:ext uri="{FF2B5EF4-FFF2-40B4-BE49-F238E27FC236}">
              <a16:creationId xmlns:a16="http://schemas.microsoft.com/office/drawing/2014/main" id="{00000000-0008-0000-0000-0000D2040000}"/>
            </a:ext>
          </a:extLst>
        </xdr:cNvPr>
        <xdr:cNvPicPr/>
      </xdr:nvPicPr>
      <xdr:blipFill>
        <a:blip xmlns:r="http://schemas.openxmlformats.org/officeDocument/2006/relationships" r:embed="rId606" cstate="print">
          <a:extLst>
            <a:ext uri="{28A0092B-C50C-407E-A947-70E740481C1C}">
              <a14:useLocalDpi xmlns:a14="http://schemas.microsoft.com/office/drawing/2010/main" val="0"/>
            </a:ext>
          </a:extLst>
        </a:blip>
        <a:srcRect/>
        <a:stretch>
          <a:fillRect/>
        </a:stretch>
      </xdr:blipFill>
      <xdr:spPr>
        <a:xfrm>
          <a:off x="1619250" y="268977745"/>
          <a:ext cx="571500" cy="771525"/>
        </a:xfrm>
        <a:prstGeom prst="rect">
          <a:avLst/>
        </a:prstGeom>
        <a:noFill/>
        <a:ln>
          <a:noFill/>
        </a:ln>
      </xdr:spPr>
    </xdr:pic>
    <xdr:clientData/>
  </xdr:twoCellAnchor>
  <xdr:twoCellAnchor>
    <xdr:from>
      <xdr:col>3</xdr:col>
      <xdr:colOff>171450</xdr:colOff>
      <xdr:row>351</xdr:row>
      <xdr:rowOff>76201</xdr:rowOff>
    </xdr:from>
    <xdr:to>
      <xdr:col>3</xdr:col>
      <xdr:colOff>733425</xdr:colOff>
      <xdr:row>351</xdr:row>
      <xdr:rowOff>800101</xdr:rowOff>
    </xdr:to>
    <xdr:pic>
      <xdr:nvPicPr>
        <xdr:cNvPr id="1245" name="Рисунок 1244">
          <a:extLst>
            <a:ext uri="{FF2B5EF4-FFF2-40B4-BE49-F238E27FC236}">
              <a16:creationId xmlns:a16="http://schemas.microsoft.com/office/drawing/2014/main" id="{00000000-0008-0000-0000-0000DD040000}"/>
            </a:ext>
          </a:extLst>
        </xdr:cNvPr>
        <xdr:cNvPicPr/>
      </xdr:nvPicPr>
      <xdr:blipFill>
        <a:blip xmlns:r="http://schemas.openxmlformats.org/officeDocument/2006/relationships" r:embed="rId607" cstate="print">
          <a:extLst>
            <a:ext uri="{28A0092B-C50C-407E-A947-70E740481C1C}">
              <a14:useLocalDpi xmlns:a14="http://schemas.microsoft.com/office/drawing/2010/main" val="0"/>
            </a:ext>
          </a:extLst>
        </a:blip>
        <a:srcRect/>
        <a:stretch>
          <a:fillRect/>
        </a:stretch>
      </xdr:blipFill>
      <xdr:spPr>
        <a:xfrm>
          <a:off x="1581150" y="269892145"/>
          <a:ext cx="561975" cy="723900"/>
        </a:xfrm>
        <a:prstGeom prst="rect">
          <a:avLst/>
        </a:prstGeom>
        <a:noFill/>
        <a:ln>
          <a:noFill/>
        </a:ln>
      </xdr:spPr>
    </xdr:pic>
    <xdr:clientData/>
  </xdr:twoCellAnchor>
  <xdr:twoCellAnchor>
    <xdr:from>
      <xdr:col>3</xdr:col>
      <xdr:colOff>142875</xdr:colOff>
      <xdr:row>352</xdr:row>
      <xdr:rowOff>38100</xdr:rowOff>
    </xdr:from>
    <xdr:to>
      <xdr:col>3</xdr:col>
      <xdr:colOff>733425</xdr:colOff>
      <xdr:row>352</xdr:row>
      <xdr:rowOff>771525</xdr:rowOff>
    </xdr:to>
    <xdr:pic>
      <xdr:nvPicPr>
        <xdr:cNvPr id="1248" name="Рисунок 1247">
          <a:extLst>
            <a:ext uri="{FF2B5EF4-FFF2-40B4-BE49-F238E27FC236}">
              <a16:creationId xmlns:a16="http://schemas.microsoft.com/office/drawing/2014/main" id="{00000000-0008-0000-0000-0000E0040000}"/>
            </a:ext>
          </a:extLst>
        </xdr:cNvPr>
        <xdr:cNvPicPr/>
      </xdr:nvPicPr>
      <xdr:blipFill>
        <a:blip xmlns:r="http://schemas.openxmlformats.org/officeDocument/2006/relationships" r:embed="rId608" cstate="print">
          <a:extLst>
            <a:ext uri="{28A0092B-C50C-407E-A947-70E740481C1C}">
              <a14:useLocalDpi xmlns:a14="http://schemas.microsoft.com/office/drawing/2010/main" val="0"/>
            </a:ext>
          </a:extLst>
        </a:blip>
        <a:srcRect/>
        <a:stretch>
          <a:fillRect/>
        </a:stretch>
      </xdr:blipFill>
      <xdr:spPr>
        <a:xfrm>
          <a:off x="1552575" y="270701770"/>
          <a:ext cx="590550" cy="733425"/>
        </a:xfrm>
        <a:prstGeom prst="rect">
          <a:avLst/>
        </a:prstGeom>
        <a:noFill/>
        <a:ln>
          <a:noFill/>
        </a:ln>
      </xdr:spPr>
    </xdr:pic>
    <xdr:clientData/>
  </xdr:twoCellAnchor>
  <xdr:twoCellAnchor>
    <xdr:from>
      <xdr:col>3</xdr:col>
      <xdr:colOff>314739</xdr:colOff>
      <xdr:row>463</xdr:row>
      <xdr:rowOff>24849</xdr:rowOff>
    </xdr:from>
    <xdr:to>
      <xdr:col>3</xdr:col>
      <xdr:colOff>710141</xdr:colOff>
      <xdr:row>463</xdr:row>
      <xdr:rowOff>670893</xdr:rowOff>
    </xdr:to>
    <xdr:pic>
      <xdr:nvPicPr>
        <xdr:cNvPr id="1289" name="Рисунок 1288">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609" cstate="print">
          <a:extLst>
            <a:ext uri="{28A0092B-C50C-407E-A947-70E740481C1C}">
              <a14:useLocalDpi xmlns:a14="http://schemas.microsoft.com/office/drawing/2010/main" val="0"/>
            </a:ext>
          </a:extLst>
        </a:blip>
        <a:stretch>
          <a:fillRect/>
        </a:stretch>
      </xdr:blipFill>
      <xdr:spPr>
        <a:xfrm>
          <a:off x="1724025" y="357499285"/>
          <a:ext cx="395605" cy="645795"/>
        </a:xfrm>
        <a:prstGeom prst="rect">
          <a:avLst/>
        </a:prstGeom>
      </xdr:spPr>
    </xdr:pic>
    <xdr:clientData/>
  </xdr:twoCellAnchor>
  <xdr:twoCellAnchor>
    <xdr:from>
      <xdr:col>3</xdr:col>
      <xdr:colOff>209550</xdr:colOff>
      <xdr:row>403</xdr:row>
      <xdr:rowOff>123825</xdr:rowOff>
    </xdr:from>
    <xdr:to>
      <xdr:col>3</xdr:col>
      <xdr:colOff>829970</xdr:colOff>
      <xdr:row>403</xdr:row>
      <xdr:rowOff>773493</xdr:rowOff>
    </xdr:to>
    <xdr:pic>
      <xdr:nvPicPr>
        <xdr:cNvPr id="1291" name="Рисунок 1290">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610" cstate="print">
          <a:extLst>
            <a:ext uri="{28A0092B-C50C-407E-A947-70E740481C1C}">
              <a14:useLocalDpi xmlns:a14="http://schemas.microsoft.com/office/drawing/2010/main" val="0"/>
            </a:ext>
          </a:extLst>
        </a:blip>
        <a:stretch>
          <a:fillRect/>
        </a:stretch>
      </xdr:blipFill>
      <xdr:spPr>
        <a:xfrm>
          <a:off x="1619250" y="310290210"/>
          <a:ext cx="620395" cy="649605"/>
        </a:xfrm>
        <a:prstGeom prst="rect">
          <a:avLst/>
        </a:prstGeom>
      </xdr:spPr>
    </xdr:pic>
    <xdr:clientData/>
  </xdr:twoCellAnchor>
  <xdr:twoCellAnchor>
    <xdr:from>
      <xdr:col>3</xdr:col>
      <xdr:colOff>285750</xdr:colOff>
      <xdr:row>230</xdr:row>
      <xdr:rowOff>19051</xdr:rowOff>
    </xdr:from>
    <xdr:to>
      <xdr:col>3</xdr:col>
      <xdr:colOff>772305</xdr:colOff>
      <xdr:row>230</xdr:row>
      <xdr:rowOff>742950</xdr:rowOff>
    </xdr:to>
    <xdr:pic>
      <xdr:nvPicPr>
        <xdr:cNvPr id="3163" name="Рисунок 3162">
          <a:extLst>
            <a:ext uri="{FF2B5EF4-FFF2-40B4-BE49-F238E27FC236}">
              <a16:creationId xmlns:a16="http://schemas.microsoft.com/office/drawing/2014/main" id="{00000000-0008-0000-0000-00005B0C0000}"/>
            </a:ext>
          </a:extLst>
        </xdr:cNvPr>
        <xdr:cNvPicPr>
          <a:picLocks noChangeAspect="1"/>
        </xdr:cNvPicPr>
      </xdr:nvPicPr>
      <xdr:blipFill>
        <a:blip xmlns:r="http://schemas.openxmlformats.org/officeDocument/2006/relationships" r:embed="rId611" cstate="print">
          <a:extLst>
            <a:ext uri="{28A0092B-C50C-407E-A947-70E740481C1C}">
              <a14:useLocalDpi xmlns:a14="http://schemas.microsoft.com/office/drawing/2010/main" val="0"/>
            </a:ext>
          </a:extLst>
        </a:blip>
        <a:srcRect l="24123" t="9649" r="21930" b="10087"/>
        <a:stretch>
          <a:fillRect/>
        </a:stretch>
      </xdr:blipFill>
      <xdr:spPr>
        <a:xfrm>
          <a:off x="1695450" y="172286930"/>
          <a:ext cx="486410" cy="723900"/>
        </a:xfrm>
        <a:prstGeom prst="rect">
          <a:avLst/>
        </a:prstGeom>
      </xdr:spPr>
    </xdr:pic>
    <xdr:clientData/>
  </xdr:twoCellAnchor>
  <xdr:twoCellAnchor>
    <xdr:from>
      <xdr:col>3</xdr:col>
      <xdr:colOff>171452</xdr:colOff>
      <xdr:row>386</xdr:row>
      <xdr:rowOff>19051</xdr:rowOff>
    </xdr:from>
    <xdr:to>
      <xdr:col>3</xdr:col>
      <xdr:colOff>838202</xdr:colOff>
      <xdr:row>386</xdr:row>
      <xdr:rowOff>685801</xdr:rowOff>
    </xdr:to>
    <xdr:pic>
      <xdr:nvPicPr>
        <xdr:cNvPr id="518" name="Рисунок 517">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612" cstate="print">
          <a:extLst>
            <a:ext uri="{28A0092B-C50C-407E-A947-70E740481C1C}">
              <a14:useLocalDpi xmlns:a14="http://schemas.microsoft.com/office/drawing/2010/main" val="0"/>
            </a:ext>
          </a:extLst>
        </a:blip>
        <a:stretch>
          <a:fillRect/>
        </a:stretch>
      </xdr:blipFill>
      <xdr:spPr>
        <a:xfrm>
          <a:off x="1581150" y="296419270"/>
          <a:ext cx="666750" cy="666750"/>
        </a:xfrm>
        <a:prstGeom prst="rect">
          <a:avLst/>
        </a:prstGeom>
      </xdr:spPr>
    </xdr:pic>
    <xdr:clientData/>
  </xdr:twoCellAnchor>
  <xdr:twoCellAnchor>
    <xdr:from>
      <xdr:col>3</xdr:col>
      <xdr:colOff>57151</xdr:colOff>
      <xdr:row>387</xdr:row>
      <xdr:rowOff>57150</xdr:rowOff>
    </xdr:from>
    <xdr:to>
      <xdr:col>3</xdr:col>
      <xdr:colOff>981075</xdr:colOff>
      <xdr:row>387</xdr:row>
      <xdr:rowOff>746069</xdr:rowOff>
    </xdr:to>
    <xdr:pic>
      <xdr:nvPicPr>
        <xdr:cNvPr id="552" name="Рисунок 551">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613" cstate="print">
          <a:extLst>
            <a:ext uri="{28A0092B-C50C-407E-A947-70E740481C1C}">
              <a14:useLocalDpi xmlns:a14="http://schemas.microsoft.com/office/drawing/2010/main" val="0"/>
            </a:ext>
          </a:extLst>
        </a:blip>
        <a:srcRect l="4154" t="16242" r="4154" b="15605"/>
        <a:stretch>
          <a:fillRect/>
        </a:stretch>
      </xdr:blipFill>
      <xdr:spPr>
        <a:xfrm>
          <a:off x="1466850" y="297155235"/>
          <a:ext cx="923925" cy="688340"/>
        </a:xfrm>
        <a:prstGeom prst="rect">
          <a:avLst/>
        </a:prstGeom>
      </xdr:spPr>
    </xdr:pic>
    <xdr:clientData/>
  </xdr:twoCellAnchor>
  <xdr:twoCellAnchor>
    <xdr:from>
      <xdr:col>3</xdr:col>
      <xdr:colOff>66676</xdr:colOff>
      <xdr:row>388</xdr:row>
      <xdr:rowOff>9526</xdr:rowOff>
    </xdr:from>
    <xdr:to>
      <xdr:col>3</xdr:col>
      <xdr:colOff>981076</xdr:colOff>
      <xdr:row>388</xdr:row>
      <xdr:rowOff>702768</xdr:rowOff>
    </xdr:to>
    <xdr:pic>
      <xdr:nvPicPr>
        <xdr:cNvPr id="564" name="Рисунок 563">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rcRect l="5439" t="15900" r="4603" b="15900"/>
        <a:stretch>
          <a:fillRect/>
        </a:stretch>
      </xdr:blipFill>
      <xdr:spPr>
        <a:xfrm>
          <a:off x="1476375" y="297898185"/>
          <a:ext cx="914400" cy="692785"/>
        </a:xfrm>
        <a:prstGeom prst="rect">
          <a:avLst/>
        </a:prstGeom>
      </xdr:spPr>
    </xdr:pic>
    <xdr:clientData/>
  </xdr:twoCellAnchor>
  <xdr:twoCellAnchor>
    <xdr:from>
      <xdr:col>3</xdr:col>
      <xdr:colOff>47625</xdr:colOff>
      <xdr:row>389</xdr:row>
      <xdr:rowOff>19051</xdr:rowOff>
    </xdr:from>
    <xdr:to>
      <xdr:col>4</xdr:col>
      <xdr:colOff>0</xdr:colOff>
      <xdr:row>389</xdr:row>
      <xdr:rowOff>713119</xdr:rowOff>
    </xdr:to>
    <xdr:pic>
      <xdr:nvPicPr>
        <xdr:cNvPr id="3276" name="Рисунок 3275">
          <a:extLst>
            <a:ext uri="{FF2B5EF4-FFF2-40B4-BE49-F238E27FC236}">
              <a16:creationId xmlns:a16="http://schemas.microsoft.com/office/drawing/2014/main" id="{00000000-0008-0000-0000-0000CC0C0000}"/>
            </a:ext>
          </a:extLst>
        </xdr:cNvPr>
        <xdr:cNvPicPr>
          <a:picLocks noChangeAspect="1"/>
        </xdr:cNvPicPr>
      </xdr:nvPicPr>
      <xdr:blipFill>
        <a:blip xmlns:r="http://schemas.openxmlformats.org/officeDocument/2006/relationships" r:embed="rId615" cstate="print">
          <a:extLst>
            <a:ext uri="{28A0092B-C50C-407E-A947-70E740481C1C}">
              <a14:useLocalDpi xmlns:a14="http://schemas.microsoft.com/office/drawing/2010/main" val="0"/>
            </a:ext>
          </a:extLst>
        </a:blip>
        <a:srcRect l="4609" t="16129" r="4608" b="17051"/>
        <a:stretch>
          <a:fillRect/>
        </a:stretch>
      </xdr:blipFill>
      <xdr:spPr>
        <a:xfrm>
          <a:off x="1457325" y="298688760"/>
          <a:ext cx="942975" cy="694055"/>
        </a:xfrm>
        <a:prstGeom prst="rect">
          <a:avLst/>
        </a:prstGeom>
      </xdr:spPr>
    </xdr:pic>
    <xdr:clientData/>
  </xdr:twoCellAnchor>
  <xdr:twoCellAnchor>
    <xdr:from>
      <xdr:col>3</xdr:col>
      <xdr:colOff>47626</xdr:colOff>
      <xdr:row>408</xdr:row>
      <xdr:rowOff>66675</xdr:rowOff>
    </xdr:from>
    <xdr:to>
      <xdr:col>3</xdr:col>
      <xdr:colOff>904876</xdr:colOff>
      <xdr:row>408</xdr:row>
      <xdr:rowOff>923925</xdr:rowOff>
    </xdr:to>
    <xdr:pic>
      <xdr:nvPicPr>
        <xdr:cNvPr id="3287" name="Рисунок 3286">
          <a:extLst>
            <a:ext uri="{FF2B5EF4-FFF2-40B4-BE49-F238E27FC236}">
              <a16:creationId xmlns:a16="http://schemas.microsoft.com/office/drawing/2014/main" id="{00000000-0008-0000-0000-0000D70C0000}"/>
            </a:ext>
          </a:extLst>
        </xdr:cNvPr>
        <xdr:cNvPicPr>
          <a:picLocks noChangeAspect="1"/>
        </xdr:cNvPicPr>
      </xdr:nvPicPr>
      <xdr:blipFill>
        <a:blip xmlns:r="http://schemas.openxmlformats.org/officeDocument/2006/relationships" r:embed="rId616" cstate="print">
          <a:extLst>
            <a:ext uri="{28A0092B-C50C-407E-A947-70E740481C1C}">
              <a14:useLocalDpi xmlns:a14="http://schemas.microsoft.com/office/drawing/2010/main" val="0"/>
            </a:ext>
          </a:extLst>
        </a:blip>
        <a:stretch>
          <a:fillRect/>
        </a:stretch>
      </xdr:blipFill>
      <xdr:spPr>
        <a:xfrm>
          <a:off x="1457325" y="314500260"/>
          <a:ext cx="857250" cy="857250"/>
        </a:xfrm>
        <a:prstGeom prst="rect">
          <a:avLst/>
        </a:prstGeom>
      </xdr:spPr>
    </xdr:pic>
    <xdr:clientData/>
  </xdr:twoCellAnchor>
  <xdr:twoCellAnchor>
    <xdr:from>
      <xdr:col>3</xdr:col>
      <xdr:colOff>85725</xdr:colOff>
      <xdr:row>409</xdr:row>
      <xdr:rowOff>38099</xdr:rowOff>
    </xdr:from>
    <xdr:to>
      <xdr:col>3</xdr:col>
      <xdr:colOff>934130</xdr:colOff>
      <xdr:row>409</xdr:row>
      <xdr:rowOff>866774</xdr:rowOff>
    </xdr:to>
    <xdr:pic>
      <xdr:nvPicPr>
        <xdr:cNvPr id="3299" name="Рисунок 3298">
          <a:extLst>
            <a:ext uri="{FF2B5EF4-FFF2-40B4-BE49-F238E27FC236}">
              <a16:creationId xmlns:a16="http://schemas.microsoft.com/office/drawing/2014/main" id="{00000000-0008-0000-0000-0000E30C0000}"/>
            </a:ext>
          </a:extLst>
        </xdr:cNvPr>
        <xdr:cNvPicPr>
          <a:picLocks noChangeAspect="1"/>
        </xdr:cNvPicPr>
      </xdr:nvPicPr>
      <xdr:blipFill>
        <a:blip xmlns:r="http://schemas.openxmlformats.org/officeDocument/2006/relationships" r:embed="rId617" cstate="print">
          <a:extLst>
            <a:ext uri="{28A0092B-C50C-407E-A947-70E740481C1C}">
              <a14:useLocalDpi xmlns:a14="http://schemas.microsoft.com/office/drawing/2010/main" val="0"/>
            </a:ext>
          </a:extLst>
        </a:blip>
        <a:stretch>
          <a:fillRect/>
        </a:stretch>
      </xdr:blipFill>
      <xdr:spPr>
        <a:xfrm>
          <a:off x="1495425" y="315423550"/>
          <a:ext cx="848360" cy="828675"/>
        </a:xfrm>
        <a:prstGeom prst="rect">
          <a:avLst/>
        </a:prstGeom>
      </xdr:spPr>
    </xdr:pic>
    <xdr:clientData/>
  </xdr:twoCellAnchor>
  <xdr:twoCellAnchor>
    <xdr:from>
      <xdr:col>3</xdr:col>
      <xdr:colOff>85725</xdr:colOff>
      <xdr:row>410</xdr:row>
      <xdr:rowOff>19050</xdr:rowOff>
    </xdr:from>
    <xdr:to>
      <xdr:col>3</xdr:col>
      <xdr:colOff>885825</xdr:colOff>
      <xdr:row>410</xdr:row>
      <xdr:rowOff>819150</xdr:rowOff>
    </xdr:to>
    <xdr:pic>
      <xdr:nvPicPr>
        <xdr:cNvPr id="3307" name="Рисунок 3306">
          <a:extLst>
            <a:ext uri="{FF2B5EF4-FFF2-40B4-BE49-F238E27FC236}">
              <a16:creationId xmlns:a16="http://schemas.microsoft.com/office/drawing/2014/main" id="{00000000-0008-0000-0000-0000EB0C0000}"/>
            </a:ext>
          </a:extLst>
        </xdr:cNvPr>
        <xdr:cNvPicPr>
          <a:picLocks noChangeAspect="1"/>
        </xdr:cNvPicPr>
      </xdr:nvPicPr>
      <xdr:blipFill>
        <a:blip xmlns:r="http://schemas.openxmlformats.org/officeDocument/2006/relationships" r:embed="rId618" cstate="print">
          <a:extLst>
            <a:ext uri="{28A0092B-C50C-407E-A947-70E740481C1C}">
              <a14:useLocalDpi xmlns:a14="http://schemas.microsoft.com/office/drawing/2010/main" val="0"/>
            </a:ext>
          </a:extLst>
        </a:blip>
        <a:stretch>
          <a:fillRect/>
        </a:stretch>
      </xdr:blipFill>
      <xdr:spPr>
        <a:xfrm>
          <a:off x="1495425" y="316300485"/>
          <a:ext cx="800100" cy="800100"/>
        </a:xfrm>
        <a:prstGeom prst="rect">
          <a:avLst/>
        </a:prstGeom>
      </xdr:spPr>
    </xdr:pic>
    <xdr:clientData/>
  </xdr:twoCellAnchor>
  <xdr:twoCellAnchor>
    <xdr:from>
      <xdr:col>3</xdr:col>
      <xdr:colOff>66677</xdr:colOff>
      <xdr:row>411</xdr:row>
      <xdr:rowOff>95251</xdr:rowOff>
    </xdr:from>
    <xdr:to>
      <xdr:col>3</xdr:col>
      <xdr:colOff>904877</xdr:colOff>
      <xdr:row>411</xdr:row>
      <xdr:rowOff>933451</xdr:rowOff>
    </xdr:to>
    <xdr:pic>
      <xdr:nvPicPr>
        <xdr:cNvPr id="3319" name="Рисунок 3318">
          <a:extLst>
            <a:ext uri="{FF2B5EF4-FFF2-40B4-BE49-F238E27FC236}">
              <a16:creationId xmlns:a16="http://schemas.microsoft.com/office/drawing/2014/main" id="{00000000-0008-0000-0000-0000F70C0000}"/>
            </a:ext>
          </a:extLst>
        </xdr:cNvPr>
        <xdr:cNvPicPr>
          <a:picLocks noChangeAspect="1"/>
        </xdr:cNvPicPr>
      </xdr:nvPicPr>
      <xdr:blipFill>
        <a:blip xmlns:r="http://schemas.openxmlformats.org/officeDocument/2006/relationships" r:embed="rId619" cstate="print">
          <a:extLst>
            <a:ext uri="{28A0092B-C50C-407E-A947-70E740481C1C}">
              <a14:useLocalDpi xmlns:a14="http://schemas.microsoft.com/office/drawing/2010/main" val="0"/>
            </a:ext>
          </a:extLst>
        </a:blip>
        <a:stretch>
          <a:fillRect/>
        </a:stretch>
      </xdr:blipFill>
      <xdr:spPr>
        <a:xfrm>
          <a:off x="1476375" y="317252985"/>
          <a:ext cx="838200" cy="838200"/>
        </a:xfrm>
        <a:prstGeom prst="rect">
          <a:avLst/>
        </a:prstGeom>
      </xdr:spPr>
    </xdr:pic>
    <xdr:clientData/>
  </xdr:twoCellAnchor>
  <xdr:twoCellAnchor>
    <xdr:from>
      <xdr:col>3</xdr:col>
      <xdr:colOff>38100</xdr:colOff>
      <xdr:row>412</xdr:row>
      <xdr:rowOff>19050</xdr:rowOff>
    </xdr:from>
    <xdr:to>
      <xdr:col>3</xdr:col>
      <xdr:colOff>904875</xdr:colOff>
      <xdr:row>412</xdr:row>
      <xdr:rowOff>885825</xdr:rowOff>
    </xdr:to>
    <xdr:pic>
      <xdr:nvPicPr>
        <xdr:cNvPr id="3321" name="Рисунок 3320">
          <a:extLst>
            <a:ext uri="{FF2B5EF4-FFF2-40B4-BE49-F238E27FC236}">
              <a16:creationId xmlns:a16="http://schemas.microsoft.com/office/drawing/2014/main" id="{00000000-0008-0000-0000-0000F90C0000}"/>
            </a:ext>
          </a:extLst>
        </xdr:cNvPr>
        <xdr:cNvPicPr>
          <a:picLocks noChangeAspect="1"/>
        </xdr:cNvPicPr>
      </xdr:nvPicPr>
      <xdr:blipFill>
        <a:blip xmlns:r="http://schemas.openxmlformats.org/officeDocument/2006/relationships" r:embed="rId620" cstate="print">
          <a:extLst>
            <a:ext uri="{28A0092B-C50C-407E-A947-70E740481C1C}">
              <a14:useLocalDpi xmlns:a14="http://schemas.microsoft.com/office/drawing/2010/main" val="0"/>
            </a:ext>
          </a:extLst>
        </a:blip>
        <a:stretch>
          <a:fillRect/>
        </a:stretch>
      </xdr:blipFill>
      <xdr:spPr>
        <a:xfrm>
          <a:off x="1447800" y="318138810"/>
          <a:ext cx="866775" cy="866775"/>
        </a:xfrm>
        <a:prstGeom prst="rect">
          <a:avLst/>
        </a:prstGeom>
      </xdr:spPr>
    </xdr:pic>
    <xdr:clientData/>
  </xdr:twoCellAnchor>
  <xdr:twoCellAnchor>
    <xdr:from>
      <xdr:col>3</xdr:col>
      <xdr:colOff>304801</xdr:colOff>
      <xdr:row>617</xdr:row>
      <xdr:rowOff>9528</xdr:rowOff>
    </xdr:from>
    <xdr:to>
      <xdr:col>3</xdr:col>
      <xdr:colOff>675757</xdr:colOff>
      <xdr:row>617</xdr:row>
      <xdr:rowOff>762000</xdr:rowOff>
    </xdr:to>
    <xdr:pic>
      <xdr:nvPicPr>
        <xdr:cNvPr id="3323" name="Рисунок 3322">
          <a:extLst>
            <a:ext uri="{FF2B5EF4-FFF2-40B4-BE49-F238E27FC236}">
              <a16:creationId xmlns:a16="http://schemas.microsoft.com/office/drawing/2014/main" id="{00000000-0008-0000-0000-0000FB0C0000}"/>
            </a:ext>
          </a:extLst>
        </xdr:cNvPr>
        <xdr:cNvPicPr>
          <a:picLocks noChangeAspect="1"/>
        </xdr:cNvPicPr>
      </xdr:nvPicPr>
      <xdr:blipFill>
        <a:blip xmlns:r="http://schemas.openxmlformats.org/officeDocument/2006/relationships" r:embed="rId621" cstate="print">
          <a:extLst>
            <a:ext uri="{28A0092B-C50C-407E-A947-70E740481C1C}">
              <a14:useLocalDpi xmlns:a14="http://schemas.microsoft.com/office/drawing/2010/main" val="0"/>
            </a:ext>
          </a:extLst>
        </a:blip>
        <a:srcRect l="32721" t="22751" r="32842" b="23213"/>
        <a:stretch>
          <a:fillRect/>
        </a:stretch>
      </xdr:blipFill>
      <xdr:spPr>
        <a:xfrm>
          <a:off x="1714500" y="479438335"/>
          <a:ext cx="370840" cy="752475"/>
        </a:xfrm>
        <a:prstGeom prst="rect">
          <a:avLst/>
        </a:prstGeom>
      </xdr:spPr>
    </xdr:pic>
    <xdr:clientData/>
  </xdr:twoCellAnchor>
  <xdr:twoCellAnchor>
    <xdr:from>
      <xdr:col>3</xdr:col>
      <xdr:colOff>200026</xdr:colOff>
      <xdr:row>339</xdr:row>
      <xdr:rowOff>28577</xdr:rowOff>
    </xdr:from>
    <xdr:to>
      <xdr:col>3</xdr:col>
      <xdr:colOff>809625</xdr:colOff>
      <xdr:row>339</xdr:row>
      <xdr:rowOff>803571</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622" cstate="print">
          <a:extLst>
            <a:ext uri="{28A0092B-C50C-407E-A947-70E740481C1C}">
              <a14:useLocalDpi xmlns:a14="http://schemas.microsoft.com/office/drawing/2010/main" val="0"/>
            </a:ext>
          </a:extLst>
        </a:blip>
        <a:srcRect b="2843"/>
        <a:stretch>
          <a:fillRect/>
        </a:stretch>
      </xdr:blipFill>
      <xdr:spPr>
        <a:xfrm>
          <a:off x="1609725" y="259319395"/>
          <a:ext cx="609600" cy="774700"/>
        </a:xfrm>
        <a:prstGeom prst="rect">
          <a:avLst/>
        </a:prstGeom>
      </xdr:spPr>
    </xdr:pic>
    <xdr:clientData/>
  </xdr:twoCellAnchor>
  <xdr:twoCellAnchor>
    <xdr:from>
      <xdr:col>3</xdr:col>
      <xdr:colOff>200025</xdr:colOff>
      <xdr:row>340</xdr:row>
      <xdr:rowOff>28576</xdr:rowOff>
    </xdr:from>
    <xdr:to>
      <xdr:col>3</xdr:col>
      <xdr:colOff>809625</xdr:colOff>
      <xdr:row>340</xdr:row>
      <xdr:rowOff>802102</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623" cstate="print">
          <a:extLst>
            <a:ext uri="{28A0092B-C50C-407E-A947-70E740481C1C}">
              <a14:useLocalDpi xmlns:a14="http://schemas.microsoft.com/office/drawing/2010/main" val="0"/>
            </a:ext>
          </a:extLst>
        </a:blip>
        <a:srcRect l="3881" t="2508" r="3761" b="2822"/>
        <a:stretch>
          <a:fillRect/>
        </a:stretch>
      </xdr:blipFill>
      <xdr:spPr>
        <a:xfrm>
          <a:off x="1609725" y="260157595"/>
          <a:ext cx="609600" cy="773430"/>
        </a:xfrm>
        <a:prstGeom prst="rect">
          <a:avLst/>
        </a:prstGeom>
      </xdr:spPr>
    </xdr:pic>
    <xdr:clientData/>
  </xdr:twoCellAnchor>
  <xdr:twoCellAnchor>
    <xdr:from>
      <xdr:col>3</xdr:col>
      <xdr:colOff>180975</xdr:colOff>
      <xdr:row>341</xdr:row>
      <xdr:rowOff>9525</xdr:rowOff>
    </xdr:from>
    <xdr:to>
      <xdr:col>3</xdr:col>
      <xdr:colOff>795016</xdr:colOff>
      <xdr:row>341</xdr:row>
      <xdr:rowOff>819150</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624" cstate="print">
          <a:extLst>
            <a:ext uri="{28A0092B-C50C-407E-A947-70E740481C1C}">
              <a14:useLocalDpi xmlns:a14="http://schemas.microsoft.com/office/drawing/2010/main" val="0"/>
            </a:ext>
          </a:extLst>
        </a:blip>
        <a:srcRect l="4110" t="2638" r="3424" b="3447"/>
        <a:stretch>
          <a:fillRect/>
        </a:stretch>
      </xdr:blipFill>
      <xdr:spPr>
        <a:xfrm>
          <a:off x="1590675" y="260976745"/>
          <a:ext cx="613410" cy="809625"/>
        </a:xfrm>
        <a:prstGeom prst="rect">
          <a:avLst/>
        </a:prstGeom>
      </xdr:spPr>
    </xdr:pic>
    <xdr:clientData/>
  </xdr:twoCellAnchor>
  <xdr:twoCellAnchor>
    <xdr:from>
      <xdr:col>3</xdr:col>
      <xdr:colOff>323851</xdr:colOff>
      <xdr:row>10</xdr:row>
      <xdr:rowOff>114301</xdr:rowOff>
    </xdr:from>
    <xdr:to>
      <xdr:col>3</xdr:col>
      <xdr:colOff>590550</xdr:colOff>
      <xdr:row>10</xdr:row>
      <xdr:rowOff>772057</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625" cstate="print">
          <a:extLst>
            <a:ext uri="{28A0092B-C50C-407E-A947-70E740481C1C}">
              <a14:useLocalDpi xmlns:a14="http://schemas.microsoft.com/office/drawing/2010/main" val="0"/>
            </a:ext>
          </a:extLst>
        </a:blip>
        <a:stretch>
          <a:fillRect/>
        </a:stretch>
      </xdr:blipFill>
      <xdr:spPr>
        <a:xfrm>
          <a:off x="1733550" y="2467610"/>
          <a:ext cx="266700" cy="657225"/>
        </a:xfrm>
        <a:prstGeom prst="rect">
          <a:avLst/>
        </a:prstGeom>
      </xdr:spPr>
    </xdr:pic>
    <xdr:clientData/>
  </xdr:twoCellAnchor>
  <xdr:twoCellAnchor>
    <xdr:from>
      <xdr:col>3</xdr:col>
      <xdr:colOff>333377</xdr:colOff>
      <xdr:row>11</xdr:row>
      <xdr:rowOff>180976</xdr:rowOff>
    </xdr:from>
    <xdr:to>
      <xdr:col>3</xdr:col>
      <xdr:colOff>590550</xdr:colOff>
      <xdr:row>11</xdr:row>
      <xdr:rowOff>828971</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626" cstate="print">
          <a:extLst>
            <a:ext uri="{28A0092B-C50C-407E-A947-70E740481C1C}">
              <a14:useLocalDpi xmlns:a14="http://schemas.microsoft.com/office/drawing/2010/main" val="0"/>
            </a:ext>
          </a:extLst>
        </a:blip>
        <a:stretch>
          <a:fillRect/>
        </a:stretch>
      </xdr:blipFill>
      <xdr:spPr>
        <a:xfrm>
          <a:off x="1743075" y="3429635"/>
          <a:ext cx="257175" cy="647700"/>
        </a:xfrm>
        <a:prstGeom prst="rect">
          <a:avLst/>
        </a:prstGeom>
      </xdr:spPr>
    </xdr:pic>
    <xdr:clientData/>
  </xdr:twoCellAnchor>
  <xdr:twoCellAnchor>
    <xdr:from>
      <xdr:col>3</xdr:col>
      <xdr:colOff>323851</xdr:colOff>
      <xdr:row>12</xdr:row>
      <xdr:rowOff>104776</xdr:rowOff>
    </xdr:from>
    <xdr:to>
      <xdr:col>3</xdr:col>
      <xdr:colOff>581025</xdr:colOff>
      <xdr:row>12</xdr:row>
      <xdr:rowOff>739040</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627" cstate="print">
          <a:extLst>
            <a:ext uri="{28A0092B-C50C-407E-A947-70E740481C1C}">
              <a14:useLocalDpi xmlns:a14="http://schemas.microsoft.com/office/drawing/2010/main" val="0"/>
            </a:ext>
          </a:extLst>
        </a:blip>
        <a:stretch>
          <a:fillRect/>
        </a:stretch>
      </xdr:blipFill>
      <xdr:spPr>
        <a:xfrm>
          <a:off x="1733550" y="4286885"/>
          <a:ext cx="257175" cy="633730"/>
        </a:xfrm>
        <a:prstGeom prst="rect">
          <a:avLst/>
        </a:prstGeom>
      </xdr:spPr>
    </xdr:pic>
    <xdr:clientData/>
  </xdr:twoCellAnchor>
  <xdr:twoCellAnchor>
    <xdr:from>
      <xdr:col>3</xdr:col>
      <xdr:colOff>323851</xdr:colOff>
      <xdr:row>13</xdr:row>
      <xdr:rowOff>104776</xdr:rowOff>
    </xdr:from>
    <xdr:to>
      <xdr:col>3</xdr:col>
      <xdr:colOff>600075</xdr:colOff>
      <xdr:row>13</xdr:row>
      <xdr:rowOff>768128</xdr:rowOff>
    </xdr:to>
    <xdr:pic>
      <xdr:nvPicPr>
        <xdr:cNvPr id="3016" name="Рисунок 3015">
          <a:extLst>
            <a:ext uri="{FF2B5EF4-FFF2-40B4-BE49-F238E27FC236}">
              <a16:creationId xmlns:a16="http://schemas.microsoft.com/office/drawing/2014/main" id="{00000000-0008-0000-0000-0000C80B0000}"/>
            </a:ext>
          </a:extLst>
        </xdr:cNvPr>
        <xdr:cNvPicPr>
          <a:picLocks noChangeAspect="1"/>
        </xdr:cNvPicPr>
      </xdr:nvPicPr>
      <xdr:blipFill>
        <a:blip xmlns:r="http://schemas.openxmlformats.org/officeDocument/2006/relationships" r:embed="rId628" cstate="print">
          <a:extLst>
            <a:ext uri="{28A0092B-C50C-407E-A947-70E740481C1C}">
              <a14:useLocalDpi xmlns:a14="http://schemas.microsoft.com/office/drawing/2010/main" val="0"/>
            </a:ext>
          </a:extLst>
        </a:blip>
        <a:stretch>
          <a:fillRect/>
        </a:stretch>
      </xdr:blipFill>
      <xdr:spPr>
        <a:xfrm>
          <a:off x="1733550" y="5153660"/>
          <a:ext cx="276225" cy="662940"/>
        </a:xfrm>
        <a:prstGeom prst="rect">
          <a:avLst/>
        </a:prstGeom>
      </xdr:spPr>
    </xdr:pic>
    <xdr:clientData/>
  </xdr:twoCellAnchor>
  <xdr:twoCellAnchor>
    <xdr:from>
      <xdr:col>3</xdr:col>
      <xdr:colOff>314325</xdr:colOff>
      <xdr:row>14</xdr:row>
      <xdr:rowOff>85727</xdr:rowOff>
    </xdr:from>
    <xdr:to>
      <xdr:col>3</xdr:col>
      <xdr:colOff>594538</xdr:colOff>
      <xdr:row>14</xdr:row>
      <xdr:rowOff>800101</xdr:rowOff>
    </xdr:to>
    <xdr:pic>
      <xdr:nvPicPr>
        <xdr:cNvPr id="3035" name="Рисунок 3034">
          <a:extLst>
            <a:ext uri="{FF2B5EF4-FFF2-40B4-BE49-F238E27FC236}">
              <a16:creationId xmlns:a16="http://schemas.microsoft.com/office/drawing/2014/main" id="{00000000-0008-0000-0000-0000DB0B0000}"/>
            </a:ext>
          </a:extLst>
        </xdr:cNvPr>
        <xdr:cNvPicPr>
          <a:picLocks noChangeAspect="1"/>
        </xdr:cNvPicPr>
      </xdr:nvPicPr>
      <xdr:blipFill>
        <a:blip xmlns:r="http://schemas.openxmlformats.org/officeDocument/2006/relationships" r:embed="rId629" cstate="print">
          <a:extLst>
            <a:ext uri="{28A0092B-C50C-407E-A947-70E740481C1C}">
              <a14:useLocalDpi xmlns:a14="http://schemas.microsoft.com/office/drawing/2010/main" val="0"/>
            </a:ext>
          </a:extLst>
        </a:blip>
        <a:stretch>
          <a:fillRect/>
        </a:stretch>
      </xdr:blipFill>
      <xdr:spPr>
        <a:xfrm>
          <a:off x="1724025" y="6020435"/>
          <a:ext cx="280035" cy="714375"/>
        </a:xfrm>
        <a:prstGeom prst="rect">
          <a:avLst/>
        </a:prstGeom>
      </xdr:spPr>
    </xdr:pic>
    <xdr:clientData/>
  </xdr:twoCellAnchor>
  <xdr:twoCellAnchor>
    <xdr:from>
      <xdr:col>3</xdr:col>
      <xdr:colOff>323851</xdr:colOff>
      <xdr:row>15</xdr:row>
      <xdr:rowOff>142875</xdr:rowOff>
    </xdr:from>
    <xdr:to>
      <xdr:col>3</xdr:col>
      <xdr:colOff>595682</xdr:colOff>
      <xdr:row>15</xdr:row>
      <xdr:rowOff>800100</xdr:rowOff>
    </xdr:to>
    <xdr:pic>
      <xdr:nvPicPr>
        <xdr:cNvPr id="3054" name="Рисунок 3053">
          <a:extLst>
            <a:ext uri="{FF2B5EF4-FFF2-40B4-BE49-F238E27FC236}">
              <a16:creationId xmlns:a16="http://schemas.microsoft.com/office/drawing/2014/main" id="{00000000-0008-0000-0000-0000EE0B0000}"/>
            </a:ext>
          </a:extLst>
        </xdr:cNvPr>
        <xdr:cNvPicPr>
          <a:picLocks noChangeAspect="1"/>
        </xdr:cNvPicPr>
      </xdr:nvPicPr>
      <xdr:blipFill>
        <a:blip xmlns:r="http://schemas.openxmlformats.org/officeDocument/2006/relationships" r:embed="rId630" cstate="print">
          <a:extLst>
            <a:ext uri="{28A0092B-C50C-407E-A947-70E740481C1C}">
              <a14:useLocalDpi xmlns:a14="http://schemas.microsoft.com/office/drawing/2010/main" val="0"/>
            </a:ext>
          </a:extLst>
        </a:blip>
        <a:stretch>
          <a:fillRect/>
        </a:stretch>
      </xdr:blipFill>
      <xdr:spPr>
        <a:xfrm>
          <a:off x="1733550" y="6944360"/>
          <a:ext cx="271780" cy="657225"/>
        </a:xfrm>
        <a:prstGeom prst="rect">
          <a:avLst/>
        </a:prstGeom>
      </xdr:spPr>
    </xdr:pic>
    <xdr:clientData/>
  </xdr:twoCellAnchor>
  <xdr:twoCellAnchor>
    <xdr:from>
      <xdr:col>3</xdr:col>
      <xdr:colOff>419100</xdr:colOff>
      <xdr:row>732</xdr:row>
      <xdr:rowOff>57150</xdr:rowOff>
    </xdr:from>
    <xdr:to>
      <xdr:col>3</xdr:col>
      <xdr:colOff>590550</xdr:colOff>
      <xdr:row>732</xdr:row>
      <xdr:rowOff>727075</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631" cstate="print">
          <a:extLst>
            <a:ext uri="{28A0092B-C50C-407E-A947-70E740481C1C}">
              <a14:useLocalDpi xmlns:a14="http://schemas.microsoft.com/office/drawing/2010/main" val="0"/>
            </a:ext>
          </a:extLst>
        </a:blip>
        <a:srcRect l="28480" t="3181" r="27578" b="908"/>
        <a:stretch>
          <a:fillRect/>
        </a:stretch>
      </xdr:blipFill>
      <xdr:spPr>
        <a:xfrm>
          <a:off x="1828800" y="566827670"/>
          <a:ext cx="171450" cy="669925"/>
        </a:xfrm>
        <a:prstGeom prst="rect">
          <a:avLst/>
        </a:prstGeom>
      </xdr:spPr>
    </xdr:pic>
    <xdr:clientData/>
  </xdr:twoCellAnchor>
  <xdr:twoCellAnchor>
    <xdr:from>
      <xdr:col>3</xdr:col>
      <xdr:colOff>114300</xdr:colOff>
      <xdr:row>448</xdr:row>
      <xdr:rowOff>19050</xdr:rowOff>
    </xdr:from>
    <xdr:to>
      <xdr:col>3</xdr:col>
      <xdr:colOff>885825</xdr:colOff>
      <xdr:row>448</xdr:row>
      <xdr:rowOff>877507</xdr:rowOff>
    </xdr:to>
    <xdr:pic>
      <xdr:nvPicPr>
        <xdr:cNvPr id="3031" name="Рисунок 3030">
          <a:extLst>
            <a:ext uri="{FF2B5EF4-FFF2-40B4-BE49-F238E27FC236}">
              <a16:creationId xmlns:a16="http://schemas.microsoft.com/office/drawing/2014/main" id="{00000000-0008-0000-0000-0000D70B0000}"/>
            </a:ext>
          </a:extLst>
        </xdr:cNvPr>
        <xdr:cNvPicPr>
          <a:picLocks noChangeAspect="1"/>
        </xdr:cNvPicPr>
      </xdr:nvPicPr>
      <xdr:blipFill>
        <a:blip xmlns:r="http://schemas.openxmlformats.org/officeDocument/2006/relationships" r:embed="rId632" cstate="print">
          <a:extLst>
            <a:ext uri="{28A0092B-C50C-407E-A947-70E740481C1C}">
              <a14:useLocalDpi xmlns:a14="http://schemas.microsoft.com/office/drawing/2010/main" val="0"/>
            </a:ext>
          </a:extLst>
        </a:blip>
        <a:srcRect l="15152" t="9091" r="13131" b="11111"/>
        <a:stretch>
          <a:fillRect/>
        </a:stretch>
      </xdr:blipFill>
      <xdr:spPr>
        <a:xfrm>
          <a:off x="1524000" y="345541600"/>
          <a:ext cx="771525" cy="857885"/>
        </a:xfrm>
        <a:prstGeom prst="rect">
          <a:avLst/>
        </a:prstGeom>
      </xdr:spPr>
    </xdr:pic>
    <xdr:clientData/>
  </xdr:twoCellAnchor>
  <xdr:twoCellAnchor>
    <xdr:from>
      <xdr:col>3</xdr:col>
      <xdr:colOff>19050</xdr:colOff>
      <xdr:row>723</xdr:row>
      <xdr:rowOff>85725</xdr:rowOff>
    </xdr:from>
    <xdr:to>
      <xdr:col>3</xdr:col>
      <xdr:colOff>971550</xdr:colOff>
      <xdr:row>723</xdr:row>
      <xdr:rowOff>809625</xdr:rowOff>
    </xdr:to>
    <xdr:pic>
      <xdr:nvPicPr>
        <xdr:cNvPr id="3009" name="Рисунок 3008">
          <a:extLst>
            <a:ext uri="{FF2B5EF4-FFF2-40B4-BE49-F238E27FC236}">
              <a16:creationId xmlns:a16="http://schemas.microsoft.com/office/drawing/2014/main" id="{00000000-0008-0000-0000-0000C10B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1428750" y="560052220"/>
          <a:ext cx="952500" cy="723900"/>
        </a:xfrm>
        <a:prstGeom prst="rect">
          <a:avLst/>
        </a:prstGeom>
      </xdr:spPr>
    </xdr:pic>
    <xdr:clientData/>
  </xdr:twoCellAnchor>
  <xdr:twoCellAnchor>
    <xdr:from>
      <xdr:col>3</xdr:col>
      <xdr:colOff>47625</xdr:colOff>
      <xdr:row>724</xdr:row>
      <xdr:rowOff>57149</xdr:rowOff>
    </xdr:from>
    <xdr:to>
      <xdr:col>3</xdr:col>
      <xdr:colOff>944291</xdr:colOff>
      <xdr:row>724</xdr:row>
      <xdr:rowOff>800100</xdr:rowOff>
    </xdr:to>
    <xdr:pic>
      <xdr:nvPicPr>
        <xdr:cNvPr id="3076" name="Рисунок 3075">
          <a:extLst>
            <a:ext uri="{FF2B5EF4-FFF2-40B4-BE49-F238E27FC236}">
              <a16:creationId xmlns:a16="http://schemas.microsoft.com/office/drawing/2014/main" id="{00000000-0008-0000-0000-0000040C0000}"/>
            </a:ext>
          </a:extLst>
        </xdr:cNvPr>
        <xdr:cNvPicPr>
          <a:picLocks noChangeAspect="1"/>
        </xdr:cNvPicPr>
      </xdr:nvPicPr>
      <xdr:blipFill>
        <a:blip xmlns:r="http://schemas.openxmlformats.org/officeDocument/2006/relationships" r:embed="rId634" cstate="print">
          <a:extLst>
            <a:ext uri="{28A0092B-C50C-407E-A947-70E740481C1C}">
              <a14:useLocalDpi xmlns:a14="http://schemas.microsoft.com/office/drawing/2010/main" val="0"/>
            </a:ext>
          </a:extLst>
        </a:blip>
        <a:srcRect l="12409" t="23015" r="10948" b="10629"/>
        <a:stretch>
          <a:fillRect/>
        </a:stretch>
      </xdr:blipFill>
      <xdr:spPr>
        <a:xfrm>
          <a:off x="1457325" y="560889785"/>
          <a:ext cx="896620" cy="743585"/>
        </a:xfrm>
        <a:prstGeom prst="rect">
          <a:avLst/>
        </a:prstGeom>
      </xdr:spPr>
    </xdr:pic>
    <xdr:clientData/>
  </xdr:twoCellAnchor>
  <xdr:twoCellAnchor>
    <xdr:from>
      <xdr:col>3</xdr:col>
      <xdr:colOff>38099</xdr:colOff>
      <xdr:row>725</xdr:row>
      <xdr:rowOff>57151</xdr:rowOff>
    </xdr:from>
    <xdr:to>
      <xdr:col>3</xdr:col>
      <xdr:colOff>935582</xdr:colOff>
      <xdr:row>725</xdr:row>
      <xdr:rowOff>800100</xdr:rowOff>
    </xdr:to>
    <xdr:pic>
      <xdr:nvPicPr>
        <xdr:cNvPr id="3084" name="Рисунок 3083">
          <a:extLst>
            <a:ext uri="{FF2B5EF4-FFF2-40B4-BE49-F238E27FC236}">
              <a16:creationId xmlns:a16="http://schemas.microsoft.com/office/drawing/2014/main" id="{00000000-0008-0000-0000-00000C0C0000}"/>
            </a:ext>
          </a:extLst>
        </xdr:cNvPr>
        <xdr:cNvPicPr>
          <a:picLocks noChangeAspect="1"/>
        </xdr:cNvPicPr>
      </xdr:nvPicPr>
      <xdr:blipFill>
        <a:blip xmlns:r="http://schemas.openxmlformats.org/officeDocument/2006/relationships" r:embed="rId635" cstate="print">
          <a:extLst>
            <a:ext uri="{28A0092B-C50C-407E-A947-70E740481C1C}">
              <a14:useLocalDpi xmlns:a14="http://schemas.microsoft.com/office/drawing/2010/main" val="0"/>
            </a:ext>
          </a:extLst>
        </a:blip>
        <a:srcRect l="13031" t="21473" r="11283" b="13060"/>
        <a:stretch>
          <a:fillRect/>
        </a:stretch>
      </xdr:blipFill>
      <xdr:spPr>
        <a:xfrm>
          <a:off x="1447165" y="561757195"/>
          <a:ext cx="897890" cy="742950"/>
        </a:xfrm>
        <a:prstGeom prst="rect">
          <a:avLst/>
        </a:prstGeom>
      </xdr:spPr>
    </xdr:pic>
    <xdr:clientData/>
  </xdr:twoCellAnchor>
  <xdr:twoCellAnchor>
    <xdr:from>
      <xdr:col>3</xdr:col>
      <xdr:colOff>342901</xdr:colOff>
      <xdr:row>90</xdr:row>
      <xdr:rowOff>35617</xdr:rowOff>
    </xdr:from>
    <xdr:to>
      <xdr:col>3</xdr:col>
      <xdr:colOff>714399</xdr:colOff>
      <xdr:row>90</xdr:row>
      <xdr:rowOff>893657</xdr:rowOff>
    </xdr:to>
    <xdr:pic>
      <xdr:nvPicPr>
        <xdr:cNvPr id="855" name="Рисунок 854">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636" cstate="screen"/>
        <a:stretch>
          <a:fillRect/>
        </a:stretch>
      </xdr:blipFill>
      <xdr:spPr>
        <a:xfrm>
          <a:off x="1752600" y="60410090"/>
          <a:ext cx="371475" cy="857885"/>
        </a:xfrm>
        <a:prstGeom prst="rect">
          <a:avLst/>
        </a:prstGeom>
      </xdr:spPr>
    </xdr:pic>
    <xdr:clientData/>
  </xdr:twoCellAnchor>
  <xdr:twoCellAnchor>
    <xdr:from>
      <xdr:col>3</xdr:col>
      <xdr:colOff>104776</xdr:colOff>
      <xdr:row>472</xdr:row>
      <xdr:rowOff>9524</xdr:rowOff>
    </xdr:from>
    <xdr:to>
      <xdr:col>3</xdr:col>
      <xdr:colOff>876300</xdr:colOff>
      <xdr:row>472</xdr:row>
      <xdr:rowOff>781048</xdr:rowOff>
    </xdr:to>
    <xdr:pic>
      <xdr:nvPicPr>
        <xdr:cNvPr id="3012" name="Рисунок 3011">
          <a:extLst>
            <a:ext uri="{FF2B5EF4-FFF2-40B4-BE49-F238E27FC236}">
              <a16:creationId xmlns:a16="http://schemas.microsoft.com/office/drawing/2014/main" id="{00000000-0008-0000-0000-0000C40B0000}"/>
            </a:ext>
          </a:extLst>
        </xdr:cNvPr>
        <xdr:cNvPicPr>
          <a:picLocks noChangeAspect="1"/>
        </xdr:cNvPicPr>
      </xdr:nvPicPr>
      <xdr:blipFill>
        <a:blip xmlns:r="http://schemas.openxmlformats.org/officeDocument/2006/relationships" r:embed="rId637" cstate="print">
          <a:extLst>
            <a:ext uri="{28A0092B-C50C-407E-A947-70E740481C1C}">
              <a14:useLocalDpi xmlns:a14="http://schemas.microsoft.com/office/drawing/2010/main" val="0"/>
            </a:ext>
          </a:extLst>
        </a:blip>
        <a:stretch>
          <a:fillRect/>
        </a:stretch>
      </xdr:blipFill>
      <xdr:spPr>
        <a:xfrm>
          <a:off x="1514475" y="363782610"/>
          <a:ext cx="771525" cy="771525"/>
        </a:xfrm>
        <a:prstGeom prst="rect">
          <a:avLst/>
        </a:prstGeom>
      </xdr:spPr>
    </xdr:pic>
    <xdr:clientData/>
  </xdr:twoCellAnchor>
  <xdr:twoCellAnchor>
    <xdr:from>
      <xdr:col>3</xdr:col>
      <xdr:colOff>114300</xdr:colOff>
      <xdr:row>474</xdr:row>
      <xdr:rowOff>9525</xdr:rowOff>
    </xdr:from>
    <xdr:to>
      <xdr:col>3</xdr:col>
      <xdr:colOff>897233</xdr:colOff>
      <xdr:row>474</xdr:row>
      <xdr:rowOff>771524</xdr:rowOff>
    </xdr:to>
    <xdr:pic>
      <xdr:nvPicPr>
        <xdr:cNvPr id="3090" name="Рисунок 3089">
          <a:extLst>
            <a:ext uri="{FF2B5EF4-FFF2-40B4-BE49-F238E27FC236}">
              <a16:creationId xmlns:a16="http://schemas.microsoft.com/office/drawing/2014/main" id="{00000000-0008-0000-0000-0000120C0000}"/>
            </a:ext>
          </a:extLst>
        </xdr:cNvPr>
        <xdr:cNvPicPr>
          <a:picLocks noChangeAspect="1"/>
        </xdr:cNvPicPr>
      </xdr:nvPicPr>
      <xdr:blipFill>
        <a:blip xmlns:r="http://schemas.openxmlformats.org/officeDocument/2006/relationships" r:embed="rId638" cstate="print">
          <a:extLst>
            <a:ext uri="{28A0092B-C50C-407E-A947-70E740481C1C}">
              <a14:useLocalDpi xmlns:a14="http://schemas.microsoft.com/office/drawing/2010/main" val="0"/>
            </a:ext>
          </a:extLst>
        </a:blip>
        <a:srcRect l="7748" t="6837" r="7030" b="10221"/>
        <a:stretch>
          <a:fillRect/>
        </a:stretch>
      </xdr:blipFill>
      <xdr:spPr>
        <a:xfrm>
          <a:off x="1524000" y="365383445"/>
          <a:ext cx="782320" cy="761365"/>
        </a:xfrm>
        <a:prstGeom prst="rect">
          <a:avLst/>
        </a:prstGeom>
      </xdr:spPr>
    </xdr:pic>
    <xdr:clientData/>
  </xdr:twoCellAnchor>
  <xdr:twoCellAnchor>
    <xdr:from>
      <xdr:col>3</xdr:col>
      <xdr:colOff>123825</xdr:colOff>
      <xdr:row>473</xdr:row>
      <xdr:rowOff>9526</xdr:rowOff>
    </xdr:from>
    <xdr:to>
      <xdr:col>3</xdr:col>
      <xdr:colOff>879934</xdr:colOff>
      <xdr:row>473</xdr:row>
      <xdr:rowOff>762000</xdr:rowOff>
    </xdr:to>
    <xdr:pic>
      <xdr:nvPicPr>
        <xdr:cNvPr id="3117" name="Рисунок 3116">
          <a:extLst>
            <a:ext uri="{FF2B5EF4-FFF2-40B4-BE49-F238E27FC236}">
              <a16:creationId xmlns:a16="http://schemas.microsoft.com/office/drawing/2014/main" id="{00000000-0008-0000-0000-00002D0C0000}"/>
            </a:ext>
          </a:extLst>
        </xdr:cNvPr>
        <xdr:cNvPicPr>
          <a:picLocks noChangeAspect="1"/>
        </xdr:cNvPicPr>
      </xdr:nvPicPr>
      <xdr:blipFill>
        <a:blip xmlns:r="http://schemas.openxmlformats.org/officeDocument/2006/relationships" r:embed="rId639" cstate="print">
          <a:extLst>
            <a:ext uri="{28A0092B-C50C-407E-A947-70E740481C1C}">
              <a14:useLocalDpi xmlns:a14="http://schemas.microsoft.com/office/drawing/2010/main" val="0"/>
            </a:ext>
          </a:extLst>
        </a:blip>
        <a:srcRect l="4716" t="15113" r="6109" b="18328"/>
        <a:stretch>
          <a:fillRect/>
        </a:stretch>
      </xdr:blipFill>
      <xdr:spPr>
        <a:xfrm>
          <a:off x="1533525" y="364583345"/>
          <a:ext cx="755650" cy="752475"/>
        </a:xfrm>
        <a:prstGeom prst="rect">
          <a:avLst/>
        </a:prstGeom>
      </xdr:spPr>
    </xdr:pic>
    <xdr:clientData/>
  </xdr:twoCellAnchor>
  <xdr:twoCellAnchor>
    <xdr:from>
      <xdr:col>3</xdr:col>
      <xdr:colOff>381000</xdr:colOff>
      <xdr:row>279</xdr:row>
      <xdr:rowOff>45619</xdr:rowOff>
    </xdr:from>
    <xdr:to>
      <xdr:col>3</xdr:col>
      <xdr:colOff>685799</xdr:colOff>
      <xdr:row>279</xdr:row>
      <xdr:rowOff>901195</xdr:rowOff>
    </xdr:to>
    <xdr:pic>
      <xdr:nvPicPr>
        <xdr:cNvPr id="3127" name="Рисунок 3126">
          <a:extLst>
            <a:ext uri="{FF2B5EF4-FFF2-40B4-BE49-F238E27FC236}">
              <a16:creationId xmlns:a16="http://schemas.microsoft.com/office/drawing/2014/main" id="{00000000-0008-0000-0000-0000370C0000}"/>
            </a:ext>
          </a:extLst>
        </xdr:cNvPr>
        <xdr:cNvPicPr>
          <a:picLocks noChangeAspect="1"/>
        </xdr:cNvPicPr>
      </xdr:nvPicPr>
      <xdr:blipFill>
        <a:blip xmlns:r="http://schemas.openxmlformats.org/officeDocument/2006/relationships" r:embed="rId640" cstate="print">
          <a:extLst>
            <a:ext uri="{28A0092B-C50C-407E-A947-70E740481C1C}">
              <a14:useLocalDpi xmlns:a14="http://schemas.microsoft.com/office/drawing/2010/main" val="0"/>
            </a:ext>
          </a:extLst>
        </a:blip>
        <a:srcRect l="31231" r="30892"/>
        <a:stretch>
          <a:fillRect/>
        </a:stretch>
      </xdr:blipFill>
      <xdr:spPr>
        <a:xfrm>
          <a:off x="1790700" y="210005295"/>
          <a:ext cx="304165" cy="855980"/>
        </a:xfrm>
        <a:prstGeom prst="rect">
          <a:avLst/>
        </a:prstGeom>
      </xdr:spPr>
    </xdr:pic>
    <xdr:clientData/>
  </xdr:twoCellAnchor>
  <xdr:twoCellAnchor>
    <xdr:from>
      <xdr:col>3</xdr:col>
      <xdr:colOff>95250</xdr:colOff>
      <xdr:row>280</xdr:row>
      <xdr:rowOff>28575</xdr:rowOff>
    </xdr:from>
    <xdr:to>
      <xdr:col>3</xdr:col>
      <xdr:colOff>971550</xdr:colOff>
      <xdr:row>280</xdr:row>
      <xdr:rowOff>904875</xdr:rowOff>
    </xdr:to>
    <xdr:pic>
      <xdr:nvPicPr>
        <xdr:cNvPr id="3153" name="Рисунок 3152">
          <a:extLst>
            <a:ext uri="{FF2B5EF4-FFF2-40B4-BE49-F238E27FC236}">
              <a16:creationId xmlns:a16="http://schemas.microsoft.com/office/drawing/2014/main" id="{00000000-0008-0000-0000-0000510C0000}"/>
            </a:ext>
          </a:extLst>
        </xdr:cNvPr>
        <xdr:cNvPicPr>
          <a:picLocks noChangeAspect="1"/>
        </xdr:cNvPicPr>
      </xdr:nvPicPr>
      <xdr:blipFill>
        <a:blip xmlns:r="http://schemas.openxmlformats.org/officeDocument/2006/relationships" r:embed="rId641">
          <a:extLst>
            <a:ext uri="{28A0092B-C50C-407E-A947-70E740481C1C}">
              <a14:useLocalDpi xmlns:a14="http://schemas.microsoft.com/office/drawing/2010/main" val="0"/>
            </a:ext>
          </a:extLst>
        </a:blip>
        <a:stretch>
          <a:fillRect/>
        </a:stretch>
      </xdr:blipFill>
      <xdr:spPr>
        <a:xfrm>
          <a:off x="1504950" y="210931760"/>
          <a:ext cx="876300" cy="876300"/>
        </a:xfrm>
        <a:prstGeom prst="rect">
          <a:avLst/>
        </a:prstGeom>
      </xdr:spPr>
    </xdr:pic>
    <xdr:clientData/>
  </xdr:twoCellAnchor>
  <xdr:twoCellAnchor>
    <xdr:from>
      <xdr:col>3</xdr:col>
      <xdr:colOff>352426</xdr:colOff>
      <xdr:row>265</xdr:row>
      <xdr:rowOff>38100</xdr:rowOff>
    </xdr:from>
    <xdr:to>
      <xdr:col>3</xdr:col>
      <xdr:colOff>697469</xdr:colOff>
      <xdr:row>265</xdr:row>
      <xdr:rowOff>838200</xdr:rowOff>
    </xdr:to>
    <xdr:pic>
      <xdr:nvPicPr>
        <xdr:cNvPr id="3083" name="Рисунок 3082">
          <a:extLst>
            <a:ext uri="{FF2B5EF4-FFF2-40B4-BE49-F238E27FC236}">
              <a16:creationId xmlns:a16="http://schemas.microsoft.com/office/drawing/2014/main" id="{00000000-0008-0000-0000-00000B0C0000}"/>
            </a:ext>
          </a:extLst>
        </xdr:cNvPr>
        <xdr:cNvPicPr>
          <a:picLocks noChangeAspect="1"/>
        </xdr:cNvPicPr>
      </xdr:nvPicPr>
      <xdr:blipFill>
        <a:blip xmlns:r="http://schemas.openxmlformats.org/officeDocument/2006/relationships" r:embed="rId642" cstate="print">
          <a:extLst>
            <a:ext uri="{28A0092B-C50C-407E-A947-70E740481C1C}">
              <a14:useLocalDpi xmlns:a14="http://schemas.microsoft.com/office/drawing/2010/main" val="0"/>
            </a:ext>
          </a:extLst>
        </a:blip>
        <a:srcRect l="28750" r="28125"/>
        <a:stretch>
          <a:fillRect/>
        </a:stretch>
      </xdr:blipFill>
      <xdr:spPr>
        <a:xfrm>
          <a:off x="1762125" y="199510650"/>
          <a:ext cx="344805" cy="800100"/>
        </a:xfrm>
        <a:prstGeom prst="rect">
          <a:avLst/>
        </a:prstGeom>
      </xdr:spPr>
    </xdr:pic>
    <xdr:clientData/>
  </xdr:twoCellAnchor>
  <xdr:twoCellAnchor>
    <xdr:from>
      <xdr:col>3</xdr:col>
      <xdr:colOff>314325</xdr:colOff>
      <xdr:row>266</xdr:row>
      <xdr:rowOff>47624</xdr:rowOff>
    </xdr:from>
    <xdr:to>
      <xdr:col>3</xdr:col>
      <xdr:colOff>715599</xdr:colOff>
      <xdr:row>266</xdr:row>
      <xdr:rowOff>828675</xdr:rowOff>
    </xdr:to>
    <xdr:pic>
      <xdr:nvPicPr>
        <xdr:cNvPr id="3121" name="Рисунок 3120">
          <a:extLst>
            <a:ext uri="{FF2B5EF4-FFF2-40B4-BE49-F238E27FC236}">
              <a16:creationId xmlns:a16="http://schemas.microsoft.com/office/drawing/2014/main" id="{00000000-0008-0000-0000-0000310C0000}"/>
            </a:ext>
          </a:extLst>
        </xdr:cNvPr>
        <xdr:cNvPicPr>
          <a:picLocks noChangeAspect="1"/>
        </xdr:cNvPicPr>
      </xdr:nvPicPr>
      <xdr:blipFill>
        <a:blip xmlns:r="http://schemas.openxmlformats.org/officeDocument/2006/relationships" r:embed="rId643" cstate="print">
          <a:extLst>
            <a:ext uri="{28A0092B-C50C-407E-A947-70E740481C1C}">
              <a14:useLocalDpi xmlns:a14="http://schemas.microsoft.com/office/drawing/2010/main" val="0"/>
            </a:ext>
          </a:extLst>
        </a:blip>
        <a:srcRect l="23853" r="24770"/>
        <a:stretch>
          <a:fillRect/>
        </a:stretch>
      </xdr:blipFill>
      <xdr:spPr>
        <a:xfrm>
          <a:off x="1724025" y="200386315"/>
          <a:ext cx="400685" cy="781685"/>
        </a:xfrm>
        <a:prstGeom prst="rect">
          <a:avLst/>
        </a:prstGeom>
      </xdr:spPr>
    </xdr:pic>
    <xdr:clientData/>
  </xdr:twoCellAnchor>
  <xdr:twoCellAnchor>
    <xdr:from>
      <xdr:col>3</xdr:col>
      <xdr:colOff>228600</xdr:colOff>
      <xdr:row>396</xdr:row>
      <xdr:rowOff>28575</xdr:rowOff>
    </xdr:from>
    <xdr:to>
      <xdr:col>3</xdr:col>
      <xdr:colOff>866775</xdr:colOff>
      <xdr:row>396</xdr:row>
      <xdr:rowOff>726240</xdr:rowOff>
    </xdr:to>
    <xdr:pic>
      <xdr:nvPicPr>
        <xdr:cNvPr id="3155" name="Рисунок 3154">
          <a:extLst>
            <a:ext uri="{FF2B5EF4-FFF2-40B4-BE49-F238E27FC236}">
              <a16:creationId xmlns:a16="http://schemas.microsoft.com/office/drawing/2014/main" id="{00000000-0008-0000-0000-0000530C0000}"/>
            </a:ext>
          </a:extLst>
        </xdr:cNvPr>
        <xdr:cNvPicPr>
          <a:picLocks noChangeAspect="1"/>
        </xdr:cNvPicPr>
      </xdr:nvPicPr>
      <xdr:blipFill>
        <a:blip xmlns:r="http://schemas.openxmlformats.org/officeDocument/2006/relationships" r:embed="rId644" cstate="print">
          <a:extLst>
            <a:ext uri="{28A0092B-C50C-407E-A947-70E740481C1C}">
              <a14:useLocalDpi xmlns:a14="http://schemas.microsoft.com/office/drawing/2010/main" val="0"/>
            </a:ext>
          </a:extLst>
        </a:blip>
        <a:srcRect l="6859" t="3610" r="7942" b="3249"/>
        <a:stretch>
          <a:fillRect/>
        </a:stretch>
      </xdr:blipFill>
      <xdr:spPr>
        <a:xfrm>
          <a:off x="1638300" y="304108485"/>
          <a:ext cx="638175" cy="697230"/>
        </a:xfrm>
        <a:prstGeom prst="rect">
          <a:avLst/>
        </a:prstGeom>
      </xdr:spPr>
    </xdr:pic>
    <xdr:clientData/>
  </xdr:twoCellAnchor>
  <xdr:twoCellAnchor>
    <xdr:from>
      <xdr:col>3</xdr:col>
      <xdr:colOff>381001</xdr:colOff>
      <xdr:row>544</xdr:row>
      <xdr:rowOff>17900</xdr:rowOff>
    </xdr:from>
    <xdr:to>
      <xdr:col>3</xdr:col>
      <xdr:colOff>714375</xdr:colOff>
      <xdr:row>544</xdr:row>
      <xdr:rowOff>791121</xdr:rowOff>
    </xdr:to>
    <xdr:pic>
      <xdr:nvPicPr>
        <xdr:cNvPr id="3159" name="Рисунок 3158">
          <a:extLst>
            <a:ext uri="{FF2B5EF4-FFF2-40B4-BE49-F238E27FC236}">
              <a16:creationId xmlns:a16="http://schemas.microsoft.com/office/drawing/2014/main" id="{00000000-0008-0000-0000-0000570C0000}"/>
            </a:ext>
          </a:extLst>
        </xdr:cNvPr>
        <xdr:cNvPicPr>
          <a:picLocks noChangeAspect="1"/>
        </xdr:cNvPicPr>
      </xdr:nvPicPr>
      <xdr:blipFill>
        <a:blip xmlns:r="http://schemas.openxmlformats.org/officeDocument/2006/relationships" r:embed="rId645" cstate="print">
          <a:extLst>
            <a:ext uri="{28A0092B-C50C-407E-A947-70E740481C1C}">
              <a14:useLocalDpi xmlns:a14="http://schemas.microsoft.com/office/drawing/2010/main" val="0"/>
            </a:ext>
          </a:extLst>
        </a:blip>
        <a:srcRect l="29333" r="28667" b="5133"/>
        <a:stretch>
          <a:fillRect/>
        </a:stretch>
      </xdr:blipFill>
      <xdr:spPr>
        <a:xfrm>
          <a:off x="1790700" y="423068115"/>
          <a:ext cx="333375" cy="772795"/>
        </a:xfrm>
        <a:prstGeom prst="rect">
          <a:avLst/>
        </a:prstGeom>
      </xdr:spPr>
    </xdr:pic>
    <xdr:clientData/>
  </xdr:twoCellAnchor>
  <xdr:twoCellAnchor>
    <xdr:from>
      <xdr:col>3</xdr:col>
      <xdr:colOff>142876</xdr:colOff>
      <xdr:row>619</xdr:row>
      <xdr:rowOff>28574</xdr:rowOff>
    </xdr:from>
    <xdr:to>
      <xdr:col>3</xdr:col>
      <xdr:colOff>866776</xdr:colOff>
      <xdr:row>619</xdr:row>
      <xdr:rowOff>752474</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646" cstate="print">
          <a:extLst>
            <a:ext uri="{28A0092B-C50C-407E-A947-70E740481C1C}">
              <a14:useLocalDpi xmlns:a14="http://schemas.microsoft.com/office/drawing/2010/main" val="0"/>
            </a:ext>
          </a:extLst>
        </a:blip>
        <a:stretch>
          <a:fillRect/>
        </a:stretch>
      </xdr:blipFill>
      <xdr:spPr>
        <a:xfrm>
          <a:off x="1552575" y="481076000"/>
          <a:ext cx="723900" cy="723900"/>
        </a:xfrm>
        <a:prstGeom prst="rect">
          <a:avLst/>
        </a:prstGeom>
      </xdr:spPr>
    </xdr:pic>
    <xdr:clientData/>
  </xdr:twoCellAnchor>
  <xdr:twoCellAnchor>
    <xdr:from>
      <xdr:col>3</xdr:col>
      <xdr:colOff>219075</xdr:colOff>
      <xdr:row>27</xdr:row>
      <xdr:rowOff>38099</xdr:rowOff>
    </xdr:from>
    <xdr:to>
      <xdr:col>3</xdr:col>
      <xdr:colOff>838200</xdr:colOff>
      <xdr:row>27</xdr:row>
      <xdr:rowOff>657224</xdr:rowOff>
    </xdr:to>
    <xdr:pic>
      <xdr:nvPicPr>
        <xdr:cNvPr id="3036" name="Рисунок 3035">
          <a:extLst>
            <a:ext uri="{FF2B5EF4-FFF2-40B4-BE49-F238E27FC236}">
              <a16:creationId xmlns:a16="http://schemas.microsoft.com/office/drawing/2014/main" id="{00000000-0008-0000-0000-0000DC0B0000}"/>
            </a:ext>
          </a:extLst>
        </xdr:cNvPr>
        <xdr:cNvPicPr>
          <a:picLocks noChangeAspect="1"/>
        </xdr:cNvPicPr>
      </xdr:nvPicPr>
      <xdr:blipFill>
        <a:blip xmlns:r="http://schemas.openxmlformats.org/officeDocument/2006/relationships" r:embed="rId647" cstate="print">
          <a:extLst>
            <a:ext uri="{28A0092B-C50C-407E-A947-70E740481C1C}">
              <a14:useLocalDpi xmlns:a14="http://schemas.microsoft.com/office/drawing/2010/main" val="0"/>
            </a:ext>
          </a:extLst>
        </a:blip>
        <a:stretch>
          <a:fillRect/>
        </a:stretch>
      </xdr:blipFill>
      <xdr:spPr>
        <a:xfrm>
          <a:off x="1628775" y="14510385"/>
          <a:ext cx="619125" cy="619125"/>
        </a:xfrm>
        <a:prstGeom prst="rect">
          <a:avLst/>
        </a:prstGeom>
      </xdr:spPr>
    </xdr:pic>
    <xdr:clientData/>
  </xdr:twoCellAnchor>
  <xdr:twoCellAnchor>
    <xdr:from>
      <xdr:col>3</xdr:col>
      <xdr:colOff>180975</xdr:colOff>
      <xdr:row>28</xdr:row>
      <xdr:rowOff>19049</xdr:rowOff>
    </xdr:from>
    <xdr:to>
      <xdr:col>3</xdr:col>
      <xdr:colOff>885826</xdr:colOff>
      <xdr:row>28</xdr:row>
      <xdr:rowOff>685800</xdr:rowOff>
    </xdr:to>
    <xdr:pic>
      <xdr:nvPicPr>
        <xdr:cNvPr id="3063" name="Рисунок 3062">
          <a:extLst>
            <a:ext uri="{FF2B5EF4-FFF2-40B4-BE49-F238E27FC236}">
              <a16:creationId xmlns:a16="http://schemas.microsoft.com/office/drawing/2014/main" id="{00000000-0008-0000-0000-0000F70B0000}"/>
            </a:ext>
          </a:extLst>
        </xdr:cNvPr>
        <xdr:cNvPicPr>
          <a:picLocks noChangeAspect="1"/>
        </xdr:cNvPicPr>
      </xdr:nvPicPr>
      <xdr:blipFill>
        <a:blip xmlns:r="http://schemas.openxmlformats.org/officeDocument/2006/relationships" r:embed="rId648" cstate="print">
          <a:extLst>
            <a:ext uri="{28A0092B-C50C-407E-A947-70E740481C1C}">
              <a14:useLocalDpi xmlns:a14="http://schemas.microsoft.com/office/drawing/2010/main" val="0"/>
            </a:ext>
          </a:extLst>
        </a:blip>
        <a:stretch>
          <a:fillRect/>
        </a:stretch>
      </xdr:blipFill>
      <xdr:spPr>
        <a:xfrm>
          <a:off x="1590675" y="15189200"/>
          <a:ext cx="704850" cy="667385"/>
        </a:xfrm>
        <a:prstGeom prst="rect">
          <a:avLst/>
        </a:prstGeom>
      </xdr:spPr>
    </xdr:pic>
    <xdr:clientData/>
  </xdr:twoCellAnchor>
  <xdr:twoCellAnchor>
    <xdr:from>
      <xdr:col>3</xdr:col>
      <xdr:colOff>190501</xdr:colOff>
      <xdr:row>29</xdr:row>
      <xdr:rowOff>19049</xdr:rowOff>
    </xdr:from>
    <xdr:to>
      <xdr:col>3</xdr:col>
      <xdr:colOff>838200</xdr:colOff>
      <xdr:row>29</xdr:row>
      <xdr:rowOff>666748</xdr:rowOff>
    </xdr:to>
    <xdr:pic>
      <xdr:nvPicPr>
        <xdr:cNvPr id="3096" name="Рисунок 3095">
          <a:extLst>
            <a:ext uri="{FF2B5EF4-FFF2-40B4-BE49-F238E27FC236}">
              <a16:creationId xmlns:a16="http://schemas.microsoft.com/office/drawing/2014/main" id="{00000000-0008-0000-0000-0000180C0000}"/>
            </a:ext>
          </a:extLst>
        </xdr:cNvPr>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1600200" y="15887065"/>
          <a:ext cx="647700" cy="647700"/>
        </a:xfrm>
        <a:prstGeom prst="rect">
          <a:avLst/>
        </a:prstGeom>
      </xdr:spPr>
    </xdr:pic>
    <xdr:clientData/>
  </xdr:twoCellAnchor>
  <xdr:twoCellAnchor>
    <xdr:from>
      <xdr:col>3</xdr:col>
      <xdr:colOff>200026</xdr:colOff>
      <xdr:row>639</xdr:row>
      <xdr:rowOff>5412</xdr:rowOff>
    </xdr:from>
    <xdr:to>
      <xdr:col>3</xdr:col>
      <xdr:colOff>975240</xdr:colOff>
      <xdr:row>639</xdr:row>
      <xdr:rowOff>800100</xdr:rowOff>
    </xdr:to>
    <xdr:pic>
      <xdr:nvPicPr>
        <xdr:cNvPr id="3166" name="Рисунок 3165">
          <a:extLst>
            <a:ext uri="{FF2B5EF4-FFF2-40B4-BE49-F238E27FC236}">
              <a16:creationId xmlns:a16="http://schemas.microsoft.com/office/drawing/2014/main" id="{00000000-0008-0000-0000-00005E0C0000}"/>
            </a:ext>
          </a:extLst>
        </xdr:cNvPr>
        <xdr:cNvPicPr>
          <a:picLocks noChangeAspect="1"/>
        </xdr:cNvPicPr>
      </xdr:nvPicPr>
      <xdr:blipFill>
        <a:blip xmlns:r="http://schemas.openxmlformats.org/officeDocument/2006/relationships" r:embed="rId650" cstate="print">
          <a:extLst>
            <a:ext uri="{28A0092B-C50C-407E-A947-70E740481C1C}">
              <a14:useLocalDpi xmlns:a14="http://schemas.microsoft.com/office/drawing/2010/main" val="0"/>
            </a:ext>
          </a:extLst>
        </a:blip>
        <a:srcRect l="1" r="-18750" b="17038"/>
        <a:stretch>
          <a:fillRect/>
        </a:stretch>
      </xdr:blipFill>
      <xdr:spPr>
        <a:xfrm>
          <a:off x="1609725" y="496066445"/>
          <a:ext cx="774700" cy="795020"/>
        </a:xfrm>
        <a:prstGeom prst="rect">
          <a:avLst/>
        </a:prstGeom>
      </xdr:spPr>
    </xdr:pic>
    <xdr:clientData/>
  </xdr:twoCellAnchor>
  <xdr:twoCellAnchor>
    <xdr:from>
      <xdr:col>3</xdr:col>
      <xdr:colOff>133352</xdr:colOff>
      <xdr:row>641</xdr:row>
      <xdr:rowOff>19449</xdr:rowOff>
    </xdr:from>
    <xdr:to>
      <xdr:col>3</xdr:col>
      <xdr:colOff>953736</xdr:colOff>
      <xdr:row>641</xdr:row>
      <xdr:rowOff>733424</xdr:rowOff>
    </xdr:to>
    <xdr:pic>
      <xdr:nvPicPr>
        <xdr:cNvPr id="3168" name="Рисунок 3167">
          <a:extLst>
            <a:ext uri="{FF2B5EF4-FFF2-40B4-BE49-F238E27FC236}">
              <a16:creationId xmlns:a16="http://schemas.microsoft.com/office/drawing/2014/main" id="{00000000-0008-0000-0000-0000600C0000}"/>
            </a:ext>
          </a:extLst>
        </xdr:cNvPr>
        <xdr:cNvPicPr>
          <a:picLocks noChangeAspect="1"/>
        </xdr:cNvPicPr>
      </xdr:nvPicPr>
      <xdr:blipFill>
        <a:blip xmlns:r="http://schemas.openxmlformats.org/officeDocument/2006/relationships" r:embed="rId651" cstate="print">
          <a:extLst>
            <a:ext uri="{28A0092B-C50C-407E-A947-70E740481C1C}">
              <a14:useLocalDpi xmlns:a14="http://schemas.microsoft.com/office/drawing/2010/main" val="0"/>
            </a:ext>
          </a:extLst>
        </a:blip>
        <a:srcRect r="-16981" b="21856"/>
        <a:stretch>
          <a:fillRect/>
        </a:stretch>
      </xdr:blipFill>
      <xdr:spPr>
        <a:xfrm>
          <a:off x="1543050" y="497709190"/>
          <a:ext cx="819785" cy="713740"/>
        </a:xfrm>
        <a:prstGeom prst="rect">
          <a:avLst/>
        </a:prstGeom>
      </xdr:spPr>
    </xdr:pic>
    <xdr:clientData/>
  </xdr:twoCellAnchor>
  <xdr:twoCellAnchor>
    <xdr:from>
      <xdr:col>3</xdr:col>
      <xdr:colOff>352425</xdr:colOff>
      <xdr:row>642</xdr:row>
      <xdr:rowOff>114300</xdr:rowOff>
    </xdr:from>
    <xdr:to>
      <xdr:col>3</xdr:col>
      <xdr:colOff>695325</xdr:colOff>
      <xdr:row>642</xdr:row>
      <xdr:rowOff>734900</xdr:rowOff>
    </xdr:to>
    <xdr:pic>
      <xdr:nvPicPr>
        <xdr:cNvPr id="3171" name="Рисунок 3170">
          <a:extLst>
            <a:ext uri="{FF2B5EF4-FFF2-40B4-BE49-F238E27FC236}">
              <a16:creationId xmlns:a16="http://schemas.microsoft.com/office/drawing/2014/main" id="{00000000-0008-0000-0000-0000630C0000}"/>
            </a:ext>
          </a:extLst>
        </xdr:cNvPr>
        <xdr:cNvPicPr>
          <a:picLocks noChangeAspect="1"/>
        </xdr:cNvPicPr>
      </xdr:nvPicPr>
      <xdr:blipFill>
        <a:blip xmlns:r="http://schemas.openxmlformats.org/officeDocument/2006/relationships" r:embed="rId652" cstate="print">
          <a:extLst>
            <a:ext uri="{28A0092B-C50C-407E-A947-70E740481C1C}">
              <a14:useLocalDpi xmlns:a14="http://schemas.microsoft.com/office/drawing/2010/main" val="0"/>
            </a:ext>
          </a:extLst>
        </a:blip>
        <a:srcRect l="18319" t="8625" r="21184" b="9266"/>
        <a:stretch>
          <a:fillRect/>
        </a:stretch>
      </xdr:blipFill>
      <xdr:spPr>
        <a:xfrm>
          <a:off x="1762125" y="498575965"/>
          <a:ext cx="342900" cy="620395"/>
        </a:xfrm>
        <a:prstGeom prst="rect">
          <a:avLst/>
        </a:prstGeom>
      </xdr:spPr>
    </xdr:pic>
    <xdr:clientData/>
  </xdr:twoCellAnchor>
  <xdr:twoCellAnchor>
    <xdr:from>
      <xdr:col>8</xdr:col>
      <xdr:colOff>47625</xdr:colOff>
      <xdr:row>235</xdr:row>
      <xdr:rowOff>142875</xdr:rowOff>
    </xdr:from>
    <xdr:to>
      <xdr:col>8</xdr:col>
      <xdr:colOff>542925</xdr:colOff>
      <xdr:row>235</xdr:row>
      <xdr:rowOff>722539</xdr:rowOff>
    </xdr:to>
    <xdr:pic>
      <xdr:nvPicPr>
        <xdr:cNvPr id="869" name="Рисунок 868">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176235360"/>
          <a:ext cx="495300" cy="579120"/>
        </a:xfrm>
        <a:prstGeom prst="rect">
          <a:avLst/>
        </a:prstGeom>
      </xdr:spPr>
    </xdr:pic>
    <xdr:clientData/>
  </xdr:twoCellAnchor>
  <xdr:twoCellAnchor>
    <xdr:from>
      <xdr:col>8</xdr:col>
      <xdr:colOff>38100</xdr:colOff>
      <xdr:row>236</xdr:row>
      <xdr:rowOff>133350</xdr:rowOff>
    </xdr:from>
    <xdr:to>
      <xdr:col>8</xdr:col>
      <xdr:colOff>533400</xdr:colOff>
      <xdr:row>236</xdr:row>
      <xdr:rowOff>713014</xdr:rowOff>
    </xdr:to>
    <xdr:pic>
      <xdr:nvPicPr>
        <xdr:cNvPr id="871" name="Рисунок 870">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177121185"/>
          <a:ext cx="495300" cy="579120"/>
        </a:xfrm>
        <a:prstGeom prst="rect">
          <a:avLst/>
        </a:prstGeom>
      </xdr:spPr>
    </xdr:pic>
    <xdr:clientData/>
  </xdr:twoCellAnchor>
  <xdr:twoCellAnchor>
    <xdr:from>
      <xdr:col>8</xdr:col>
      <xdr:colOff>57150</xdr:colOff>
      <xdr:row>239</xdr:row>
      <xdr:rowOff>85725</xdr:rowOff>
    </xdr:from>
    <xdr:to>
      <xdr:col>8</xdr:col>
      <xdr:colOff>552450</xdr:colOff>
      <xdr:row>239</xdr:row>
      <xdr:rowOff>665389</xdr:rowOff>
    </xdr:to>
    <xdr:pic>
      <xdr:nvPicPr>
        <xdr:cNvPr id="872" name="Рисунок 871">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179807235"/>
          <a:ext cx="495300" cy="579120"/>
        </a:xfrm>
        <a:prstGeom prst="rect">
          <a:avLst/>
        </a:prstGeom>
      </xdr:spPr>
    </xdr:pic>
    <xdr:clientData/>
  </xdr:twoCellAnchor>
  <xdr:twoCellAnchor>
    <xdr:from>
      <xdr:col>8</xdr:col>
      <xdr:colOff>47625</xdr:colOff>
      <xdr:row>309</xdr:row>
      <xdr:rowOff>123825</xdr:rowOff>
    </xdr:from>
    <xdr:to>
      <xdr:col>8</xdr:col>
      <xdr:colOff>542925</xdr:colOff>
      <xdr:row>309</xdr:row>
      <xdr:rowOff>703489</xdr:rowOff>
    </xdr:to>
    <xdr:pic>
      <xdr:nvPicPr>
        <xdr:cNvPr id="873" name="Рисунок 872">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234949365"/>
          <a:ext cx="495300" cy="579120"/>
        </a:xfrm>
        <a:prstGeom prst="rect">
          <a:avLst/>
        </a:prstGeom>
      </xdr:spPr>
    </xdr:pic>
    <xdr:clientData/>
  </xdr:twoCellAnchor>
  <xdr:twoCellAnchor>
    <xdr:from>
      <xdr:col>8</xdr:col>
      <xdr:colOff>66675</xdr:colOff>
      <xdr:row>311</xdr:row>
      <xdr:rowOff>133350</xdr:rowOff>
    </xdr:from>
    <xdr:to>
      <xdr:col>8</xdr:col>
      <xdr:colOff>561975</xdr:colOff>
      <xdr:row>311</xdr:row>
      <xdr:rowOff>713014</xdr:rowOff>
    </xdr:to>
    <xdr:pic>
      <xdr:nvPicPr>
        <xdr:cNvPr id="874" name="Рисунок 873">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24575" y="236663865"/>
          <a:ext cx="495300" cy="579120"/>
        </a:xfrm>
        <a:prstGeom prst="rect">
          <a:avLst/>
        </a:prstGeom>
      </xdr:spPr>
    </xdr:pic>
    <xdr:clientData/>
  </xdr:twoCellAnchor>
  <xdr:twoCellAnchor>
    <xdr:from>
      <xdr:col>8</xdr:col>
      <xdr:colOff>47625</xdr:colOff>
      <xdr:row>312</xdr:row>
      <xdr:rowOff>133350</xdr:rowOff>
    </xdr:from>
    <xdr:to>
      <xdr:col>8</xdr:col>
      <xdr:colOff>542925</xdr:colOff>
      <xdr:row>312</xdr:row>
      <xdr:rowOff>713014</xdr:rowOff>
    </xdr:to>
    <xdr:pic>
      <xdr:nvPicPr>
        <xdr:cNvPr id="875" name="Рисунок 874">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237492540"/>
          <a:ext cx="495300" cy="579120"/>
        </a:xfrm>
        <a:prstGeom prst="rect">
          <a:avLst/>
        </a:prstGeom>
      </xdr:spPr>
    </xdr:pic>
    <xdr:clientData/>
  </xdr:twoCellAnchor>
  <xdr:twoCellAnchor>
    <xdr:from>
      <xdr:col>8</xdr:col>
      <xdr:colOff>57150</xdr:colOff>
      <xdr:row>310</xdr:row>
      <xdr:rowOff>133350</xdr:rowOff>
    </xdr:from>
    <xdr:to>
      <xdr:col>8</xdr:col>
      <xdr:colOff>552450</xdr:colOff>
      <xdr:row>310</xdr:row>
      <xdr:rowOff>713014</xdr:rowOff>
    </xdr:to>
    <xdr:pic>
      <xdr:nvPicPr>
        <xdr:cNvPr id="876" name="Рисунок 875">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235806615"/>
          <a:ext cx="495300" cy="579120"/>
        </a:xfrm>
        <a:prstGeom prst="rect">
          <a:avLst/>
        </a:prstGeom>
      </xdr:spPr>
    </xdr:pic>
    <xdr:clientData/>
  </xdr:twoCellAnchor>
  <xdr:twoCellAnchor>
    <xdr:from>
      <xdr:col>8</xdr:col>
      <xdr:colOff>38100</xdr:colOff>
      <xdr:row>313</xdr:row>
      <xdr:rowOff>66675</xdr:rowOff>
    </xdr:from>
    <xdr:to>
      <xdr:col>8</xdr:col>
      <xdr:colOff>533400</xdr:colOff>
      <xdr:row>313</xdr:row>
      <xdr:rowOff>646339</xdr:rowOff>
    </xdr:to>
    <xdr:pic>
      <xdr:nvPicPr>
        <xdr:cNvPr id="877" name="Рисунок 876">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238273590"/>
          <a:ext cx="495300" cy="579120"/>
        </a:xfrm>
        <a:prstGeom prst="rect">
          <a:avLst/>
        </a:prstGeom>
      </xdr:spPr>
    </xdr:pic>
    <xdr:clientData/>
  </xdr:twoCellAnchor>
  <xdr:twoCellAnchor>
    <xdr:from>
      <xdr:col>8</xdr:col>
      <xdr:colOff>47625</xdr:colOff>
      <xdr:row>314</xdr:row>
      <xdr:rowOff>47625</xdr:rowOff>
    </xdr:from>
    <xdr:to>
      <xdr:col>8</xdr:col>
      <xdr:colOff>542925</xdr:colOff>
      <xdr:row>314</xdr:row>
      <xdr:rowOff>627289</xdr:rowOff>
    </xdr:to>
    <xdr:pic>
      <xdr:nvPicPr>
        <xdr:cNvPr id="878" name="Рисунок 877">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239045115"/>
          <a:ext cx="495300" cy="579120"/>
        </a:xfrm>
        <a:prstGeom prst="rect">
          <a:avLst/>
        </a:prstGeom>
      </xdr:spPr>
    </xdr:pic>
    <xdr:clientData/>
  </xdr:twoCellAnchor>
  <xdr:twoCellAnchor>
    <xdr:from>
      <xdr:col>8</xdr:col>
      <xdr:colOff>47625</xdr:colOff>
      <xdr:row>315</xdr:row>
      <xdr:rowOff>47625</xdr:rowOff>
    </xdr:from>
    <xdr:to>
      <xdr:col>8</xdr:col>
      <xdr:colOff>542925</xdr:colOff>
      <xdr:row>315</xdr:row>
      <xdr:rowOff>627289</xdr:rowOff>
    </xdr:to>
    <xdr:pic>
      <xdr:nvPicPr>
        <xdr:cNvPr id="879" name="Рисунок 878">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239742980"/>
          <a:ext cx="495300" cy="579120"/>
        </a:xfrm>
        <a:prstGeom prst="rect">
          <a:avLst/>
        </a:prstGeom>
      </xdr:spPr>
    </xdr:pic>
    <xdr:clientData/>
  </xdr:twoCellAnchor>
  <xdr:twoCellAnchor>
    <xdr:from>
      <xdr:col>8</xdr:col>
      <xdr:colOff>47625</xdr:colOff>
      <xdr:row>316</xdr:row>
      <xdr:rowOff>76200</xdr:rowOff>
    </xdr:from>
    <xdr:to>
      <xdr:col>8</xdr:col>
      <xdr:colOff>542925</xdr:colOff>
      <xdr:row>316</xdr:row>
      <xdr:rowOff>655864</xdr:rowOff>
    </xdr:to>
    <xdr:pic>
      <xdr:nvPicPr>
        <xdr:cNvPr id="880" name="Рисунок 879">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240469420"/>
          <a:ext cx="495300" cy="579120"/>
        </a:xfrm>
        <a:prstGeom prst="rect">
          <a:avLst/>
        </a:prstGeom>
      </xdr:spPr>
    </xdr:pic>
    <xdr:clientData/>
  </xdr:twoCellAnchor>
  <xdr:twoCellAnchor>
    <xdr:from>
      <xdr:col>8</xdr:col>
      <xdr:colOff>57150</xdr:colOff>
      <xdr:row>318</xdr:row>
      <xdr:rowOff>104775</xdr:rowOff>
    </xdr:from>
    <xdr:to>
      <xdr:col>8</xdr:col>
      <xdr:colOff>552450</xdr:colOff>
      <xdr:row>318</xdr:row>
      <xdr:rowOff>684439</xdr:rowOff>
    </xdr:to>
    <xdr:pic>
      <xdr:nvPicPr>
        <xdr:cNvPr id="881" name="Рисунок 880">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242136295"/>
          <a:ext cx="495300" cy="579120"/>
        </a:xfrm>
        <a:prstGeom prst="rect">
          <a:avLst/>
        </a:prstGeom>
      </xdr:spPr>
    </xdr:pic>
    <xdr:clientData/>
  </xdr:twoCellAnchor>
  <xdr:twoCellAnchor>
    <xdr:from>
      <xdr:col>8</xdr:col>
      <xdr:colOff>38100</xdr:colOff>
      <xdr:row>319</xdr:row>
      <xdr:rowOff>76200</xdr:rowOff>
    </xdr:from>
    <xdr:to>
      <xdr:col>8</xdr:col>
      <xdr:colOff>533400</xdr:colOff>
      <xdr:row>319</xdr:row>
      <xdr:rowOff>655864</xdr:rowOff>
    </xdr:to>
    <xdr:pic>
      <xdr:nvPicPr>
        <xdr:cNvPr id="883" name="Рисунок 882">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242984020"/>
          <a:ext cx="495300" cy="579120"/>
        </a:xfrm>
        <a:prstGeom prst="rect">
          <a:avLst/>
        </a:prstGeom>
      </xdr:spPr>
    </xdr:pic>
    <xdr:clientData/>
  </xdr:twoCellAnchor>
  <xdr:twoCellAnchor>
    <xdr:from>
      <xdr:col>8</xdr:col>
      <xdr:colOff>38100</xdr:colOff>
      <xdr:row>320</xdr:row>
      <xdr:rowOff>57150</xdr:rowOff>
    </xdr:from>
    <xdr:to>
      <xdr:col>8</xdr:col>
      <xdr:colOff>533400</xdr:colOff>
      <xdr:row>320</xdr:row>
      <xdr:rowOff>636814</xdr:rowOff>
    </xdr:to>
    <xdr:pic>
      <xdr:nvPicPr>
        <xdr:cNvPr id="884" name="Рисунок 883">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243765070"/>
          <a:ext cx="495300" cy="579120"/>
        </a:xfrm>
        <a:prstGeom prst="rect">
          <a:avLst/>
        </a:prstGeom>
      </xdr:spPr>
    </xdr:pic>
    <xdr:clientData/>
  </xdr:twoCellAnchor>
  <xdr:twoCellAnchor>
    <xdr:from>
      <xdr:col>8</xdr:col>
      <xdr:colOff>76200</xdr:colOff>
      <xdr:row>449</xdr:row>
      <xdr:rowOff>95250</xdr:rowOff>
    </xdr:from>
    <xdr:to>
      <xdr:col>8</xdr:col>
      <xdr:colOff>571500</xdr:colOff>
      <xdr:row>449</xdr:row>
      <xdr:rowOff>674914</xdr:rowOff>
    </xdr:to>
    <xdr:pic>
      <xdr:nvPicPr>
        <xdr:cNvPr id="885" name="Рисунок 884">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34100" y="346522675"/>
          <a:ext cx="495300" cy="579120"/>
        </a:xfrm>
        <a:prstGeom prst="rect">
          <a:avLst/>
        </a:prstGeom>
      </xdr:spPr>
    </xdr:pic>
    <xdr:clientData/>
  </xdr:twoCellAnchor>
  <xdr:twoCellAnchor>
    <xdr:from>
      <xdr:col>8</xdr:col>
      <xdr:colOff>47625</xdr:colOff>
      <xdr:row>450</xdr:row>
      <xdr:rowOff>104775</xdr:rowOff>
    </xdr:from>
    <xdr:to>
      <xdr:col>8</xdr:col>
      <xdr:colOff>542925</xdr:colOff>
      <xdr:row>450</xdr:row>
      <xdr:rowOff>684439</xdr:rowOff>
    </xdr:to>
    <xdr:pic>
      <xdr:nvPicPr>
        <xdr:cNvPr id="886" name="Рисунок 885">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347294200"/>
          <a:ext cx="495300" cy="579120"/>
        </a:xfrm>
        <a:prstGeom prst="rect">
          <a:avLst/>
        </a:prstGeom>
      </xdr:spPr>
    </xdr:pic>
    <xdr:clientData/>
  </xdr:twoCellAnchor>
  <xdr:twoCellAnchor>
    <xdr:from>
      <xdr:col>8</xdr:col>
      <xdr:colOff>57150</xdr:colOff>
      <xdr:row>451</xdr:row>
      <xdr:rowOff>85725</xdr:rowOff>
    </xdr:from>
    <xdr:to>
      <xdr:col>8</xdr:col>
      <xdr:colOff>552450</xdr:colOff>
      <xdr:row>451</xdr:row>
      <xdr:rowOff>665389</xdr:rowOff>
    </xdr:to>
    <xdr:pic>
      <xdr:nvPicPr>
        <xdr:cNvPr id="887" name="Рисунок 886">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348094300"/>
          <a:ext cx="495300" cy="579120"/>
        </a:xfrm>
        <a:prstGeom prst="rect">
          <a:avLst/>
        </a:prstGeom>
      </xdr:spPr>
    </xdr:pic>
    <xdr:clientData/>
  </xdr:twoCellAnchor>
  <xdr:twoCellAnchor>
    <xdr:from>
      <xdr:col>8</xdr:col>
      <xdr:colOff>38100</xdr:colOff>
      <xdr:row>542</xdr:row>
      <xdr:rowOff>76200</xdr:rowOff>
    </xdr:from>
    <xdr:to>
      <xdr:col>8</xdr:col>
      <xdr:colOff>533400</xdr:colOff>
      <xdr:row>542</xdr:row>
      <xdr:rowOff>655864</xdr:rowOff>
    </xdr:to>
    <xdr:pic>
      <xdr:nvPicPr>
        <xdr:cNvPr id="888" name="Рисунок 887">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421583485"/>
          <a:ext cx="495300" cy="579120"/>
        </a:xfrm>
        <a:prstGeom prst="rect">
          <a:avLst/>
        </a:prstGeom>
      </xdr:spPr>
    </xdr:pic>
    <xdr:clientData/>
  </xdr:twoCellAnchor>
  <xdr:twoCellAnchor>
    <xdr:from>
      <xdr:col>8</xdr:col>
      <xdr:colOff>38100</xdr:colOff>
      <xdr:row>543</xdr:row>
      <xdr:rowOff>104775</xdr:rowOff>
    </xdr:from>
    <xdr:to>
      <xdr:col>8</xdr:col>
      <xdr:colOff>533400</xdr:colOff>
      <xdr:row>543</xdr:row>
      <xdr:rowOff>684439</xdr:rowOff>
    </xdr:to>
    <xdr:pic>
      <xdr:nvPicPr>
        <xdr:cNvPr id="889" name="Рисунок 888">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422355010"/>
          <a:ext cx="495300" cy="579120"/>
        </a:xfrm>
        <a:prstGeom prst="rect">
          <a:avLst/>
        </a:prstGeom>
      </xdr:spPr>
    </xdr:pic>
    <xdr:clientData/>
  </xdr:twoCellAnchor>
  <xdr:twoCellAnchor>
    <xdr:from>
      <xdr:col>8</xdr:col>
      <xdr:colOff>28575</xdr:colOff>
      <xdr:row>559</xdr:row>
      <xdr:rowOff>57150</xdr:rowOff>
    </xdr:from>
    <xdr:to>
      <xdr:col>8</xdr:col>
      <xdr:colOff>523875</xdr:colOff>
      <xdr:row>559</xdr:row>
      <xdr:rowOff>636814</xdr:rowOff>
    </xdr:to>
    <xdr:pic>
      <xdr:nvPicPr>
        <xdr:cNvPr id="890" name="Рисунок 889">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86475" y="434272055"/>
          <a:ext cx="495300" cy="579120"/>
        </a:xfrm>
        <a:prstGeom prst="rect">
          <a:avLst/>
        </a:prstGeom>
      </xdr:spPr>
    </xdr:pic>
    <xdr:clientData/>
  </xdr:twoCellAnchor>
  <xdr:twoCellAnchor>
    <xdr:from>
      <xdr:col>8</xdr:col>
      <xdr:colOff>57150</xdr:colOff>
      <xdr:row>557</xdr:row>
      <xdr:rowOff>47625</xdr:rowOff>
    </xdr:from>
    <xdr:to>
      <xdr:col>8</xdr:col>
      <xdr:colOff>552450</xdr:colOff>
      <xdr:row>557</xdr:row>
      <xdr:rowOff>627289</xdr:rowOff>
    </xdr:to>
    <xdr:pic>
      <xdr:nvPicPr>
        <xdr:cNvPr id="892" name="Рисунок 891">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432866800"/>
          <a:ext cx="495300" cy="579120"/>
        </a:xfrm>
        <a:prstGeom prst="rect">
          <a:avLst/>
        </a:prstGeom>
      </xdr:spPr>
    </xdr:pic>
    <xdr:clientData/>
  </xdr:twoCellAnchor>
  <xdr:twoCellAnchor>
    <xdr:from>
      <xdr:col>8</xdr:col>
      <xdr:colOff>38100</xdr:colOff>
      <xdr:row>552</xdr:row>
      <xdr:rowOff>114300</xdr:rowOff>
    </xdr:from>
    <xdr:to>
      <xdr:col>8</xdr:col>
      <xdr:colOff>533400</xdr:colOff>
      <xdr:row>552</xdr:row>
      <xdr:rowOff>693964</xdr:rowOff>
    </xdr:to>
    <xdr:pic>
      <xdr:nvPicPr>
        <xdr:cNvPr id="894" name="Рисунок 893">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429175545"/>
          <a:ext cx="495300" cy="579120"/>
        </a:xfrm>
        <a:prstGeom prst="rect">
          <a:avLst/>
        </a:prstGeom>
      </xdr:spPr>
    </xdr:pic>
    <xdr:clientData/>
  </xdr:twoCellAnchor>
  <xdr:twoCellAnchor>
    <xdr:from>
      <xdr:col>8</xdr:col>
      <xdr:colOff>57150</xdr:colOff>
      <xdr:row>553</xdr:row>
      <xdr:rowOff>104775</xdr:rowOff>
    </xdr:from>
    <xdr:to>
      <xdr:col>8</xdr:col>
      <xdr:colOff>552450</xdr:colOff>
      <xdr:row>553</xdr:row>
      <xdr:rowOff>684439</xdr:rowOff>
    </xdr:to>
    <xdr:pic>
      <xdr:nvPicPr>
        <xdr:cNvPr id="895" name="Рисунок 894">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429966120"/>
          <a:ext cx="495300" cy="579120"/>
        </a:xfrm>
        <a:prstGeom prst="rect">
          <a:avLst/>
        </a:prstGeom>
      </xdr:spPr>
    </xdr:pic>
    <xdr:clientData/>
  </xdr:twoCellAnchor>
  <xdr:twoCellAnchor>
    <xdr:from>
      <xdr:col>8</xdr:col>
      <xdr:colOff>47625</xdr:colOff>
      <xdr:row>554</xdr:row>
      <xdr:rowOff>66675</xdr:rowOff>
    </xdr:from>
    <xdr:to>
      <xdr:col>8</xdr:col>
      <xdr:colOff>542925</xdr:colOff>
      <xdr:row>554</xdr:row>
      <xdr:rowOff>646339</xdr:rowOff>
    </xdr:to>
    <xdr:pic>
      <xdr:nvPicPr>
        <xdr:cNvPr id="896" name="Рисунок 895">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430709070"/>
          <a:ext cx="495300" cy="579120"/>
        </a:xfrm>
        <a:prstGeom prst="rect">
          <a:avLst/>
        </a:prstGeom>
      </xdr:spPr>
    </xdr:pic>
    <xdr:clientData/>
  </xdr:twoCellAnchor>
  <xdr:twoCellAnchor>
    <xdr:from>
      <xdr:col>8</xdr:col>
      <xdr:colOff>38100</xdr:colOff>
      <xdr:row>494</xdr:row>
      <xdr:rowOff>66675</xdr:rowOff>
    </xdr:from>
    <xdr:to>
      <xdr:col>8</xdr:col>
      <xdr:colOff>533400</xdr:colOff>
      <xdr:row>494</xdr:row>
      <xdr:rowOff>646339</xdr:rowOff>
    </xdr:to>
    <xdr:pic>
      <xdr:nvPicPr>
        <xdr:cNvPr id="897" name="Рисунок 896">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381146050"/>
          <a:ext cx="495300" cy="579120"/>
        </a:xfrm>
        <a:prstGeom prst="rect">
          <a:avLst/>
        </a:prstGeom>
      </xdr:spPr>
    </xdr:pic>
    <xdr:clientData/>
  </xdr:twoCellAnchor>
  <xdr:twoCellAnchor>
    <xdr:from>
      <xdr:col>8</xdr:col>
      <xdr:colOff>38100</xdr:colOff>
      <xdr:row>368</xdr:row>
      <xdr:rowOff>95250</xdr:rowOff>
    </xdr:from>
    <xdr:to>
      <xdr:col>8</xdr:col>
      <xdr:colOff>533400</xdr:colOff>
      <xdr:row>368</xdr:row>
      <xdr:rowOff>674914</xdr:rowOff>
    </xdr:to>
    <xdr:pic>
      <xdr:nvPicPr>
        <xdr:cNvPr id="898" name="Рисунок 897">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283244925"/>
          <a:ext cx="495300" cy="579120"/>
        </a:xfrm>
        <a:prstGeom prst="rect">
          <a:avLst/>
        </a:prstGeom>
      </xdr:spPr>
    </xdr:pic>
    <xdr:clientData/>
  </xdr:twoCellAnchor>
  <xdr:twoCellAnchor>
    <xdr:from>
      <xdr:col>8</xdr:col>
      <xdr:colOff>38100</xdr:colOff>
      <xdr:row>418</xdr:row>
      <xdr:rowOff>114300</xdr:rowOff>
    </xdr:from>
    <xdr:to>
      <xdr:col>8</xdr:col>
      <xdr:colOff>533400</xdr:colOff>
      <xdr:row>418</xdr:row>
      <xdr:rowOff>693964</xdr:rowOff>
    </xdr:to>
    <xdr:pic>
      <xdr:nvPicPr>
        <xdr:cNvPr id="899" name="Рисунок 898">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323377560"/>
          <a:ext cx="495300" cy="579120"/>
        </a:xfrm>
        <a:prstGeom prst="rect">
          <a:avLst/>
        </a:prstGeom>
      </xdr:spPr>
    </xdr:pic>
    <xdr:clientData/>
  </xdr:twoCellAnchor>
  <xdr:twoCellAnchor>
    <xdr:from>
      <xdr:col>8</xdr:col>
      <xdr:colOff>66675</xdr:colOff>
      <xdr:row>406</xdr:row>
      <xdr:rowOff>152400</xdr:rowOff>
    </xdr:from>
    <xdr:to>
      <xdr:col>8</xdr:col>
      <xdr:colOff>561975</xdr:colOff>
      <xdr:row>406</xdr:row>
      <xdr:rowOff>732064</xdr:rowOff>
    </xdr:to>
    <xdr:pic>
      <xdr:nvPicPr>
        <xdr:cNvPr id="900" name="Рисунок 899">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24575" y="312871485"/>
          <a:ext cx="495300" cy="579120"/>
        </a:xfrm>
        <a:prstGeom prst="rect">
          <a:avLst/>
        </a:prstGeom>
      </xdr:spPr>
    </xdr:pic>
    <xdr:clientData/>
  </xdr:twoCellAnchor>
  <xdr:twoCellAnchor>
    <xdr:from>
      <xdr:col>8</xdr:col>
      <xdr:colOff>28575</xdr:colOff>
      <xdr:row>407</xdr:row>
      <xdr:rowOff>114300</xdr:rowOff>
    </xdr:from>
    <xdr:to>
      <xdr:col>8</xdr:col>
      <xdr:colOff>523875</xdr:colOff>
      <xdr:row>407</xdr:row>
      <xdr:rowOff>693964</xdr:rowOff>
    </xdr:to>
    <xdr:pic>
      <xdr:nvPicPr>
        <xdr:cNvPr id="901" name="Рисунок 900">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86475" y="313709685"/>
          <a:ext cx="495300" cy="579120"/>
        </a:xfrm>
        <a:prstGeom prst="rect">
          <a:avLst/>
        </a:prstGeom>
      </xdr:spPr>
    </xdr:pic>
    <xdr:clientData/>
  </xdr:twoCellAnchor>
  <xdr:twoCellAnchor>
    <xdr:from>
      <xdr:col>8</xdr:col>
      <xdr:colOff>57150</xdr:colOff>
      <xdr:row>540</xdr:row>
      <xdr:rowOff>219075</xdr:rowOff>
    </xdr:from>
    <xdr:to>
      <xdr:col>8</xdr:col>
      <xdr:colOff>552450</xdr:colOff>
      <xdr:row>540</xdr:row>
      <xdr:rowOff>798739</xdr:rowOff>
    </xdr:to>
    <xdr:pic>
      <xdr:nvPicPr>
        <xdr:cNvPr id="902" name="Рисунок 901">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419802310"/>
          <a:ext cx="495300" cy="579120"/>
        </a:xfrm>
        <a:prstGeom prst="rect">
          <a:avLst/>
        </a:prstGeom>
      </xdr:spPr>
    </xdr:pic>
    <xdr:clientData/>
  </xdr:twoCellAnchor>
  <xdr:twoCellAnchor>
    <xdr:from>
      <xdr:col>8</xdr:col>
      <xdr:colOff>38100</xdr:colOff>
      <xdr:row>548</xdr:row>
      <xdr:rowOff>57150</xdr:rowOff>
    </xdr:from>
    <xdr:to>
      <xdr:col>8</xdr:col>
      <xdr:colOff>533400</xdr:colOff>
      <xdr:row>548</xdr:row>
      <xdr:rowOff>636814</xdr:rowOff>
    </xdr:to>
    <xdr:pic>
      <xdr:nvPicPr>
        <xdr:cNvPr id="903" name="Рисунок 902">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426310425"/>
          <a:ext cx="495300" cy="579120"/>
        </a:xfrm>
        <a:prstGeom prst="rect">
          <a:avLst/>
        </a:prstGeom>
      </xdr:spPr>
    </xdr:pic>
    <xdr:clientData/>
  </xdr:twoCellAnchor>
  <xdr:twoCellAnchor>
    <xdr:from>
      <xdr:col>8</xdr:col>
      <xdr:colOff>66675</xdr:colOff>
      <xdr:row>551</xdr:row>
      <xdr:rowOff>76200</xdr:rowOff>
    </xdr:from>
    <xdr:to>
      <xdr:col>8</xdr:col>
      <xdr:colOff>561975</xdr:colOff>
      <xdr:row>551</xdr:row>
      <xdr:rowOff>655864</xdr:rowOff>
    </xdr:to>
    <xdr:pic>
      <xdr:nvPicPr>
        <xdr:cNvPr id="904" name="Рисунок 903">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24575" y="428439580"/>
          <a:ext cx="495300" cy="579120"/>
        </a:xfrm>
        <a:prstGeom prst="rect">
          <a:avLst/>
        </a:prstGeom>
      </xdr:spPr>
    </xdr:pic>
    <xdr:clientData/>
  </xdr:twoCellAnchor>
  <xdr:twoCellAnchor>
    <xdr:from>
      <xdr:col>8</xdr:col>
      <xdr:colOff>28575</xdr:colOff>
      <xdr:row>549</xdr:row>
      <xdr:rowOff>66675</xdr:rowOff>
    </xdr:from>
    <xdr:to>
      <xdr:col>8</xdr:col>
      <xdr:colOff>523875</xdr:colOff>
      <xdr:row>549</xdr:row>
      <xdr:rowOff>646339</xdr:rowOff>
    </xdr:to>
    <xdr:pic>
      <xdr:nvPicPr>
        <xdr:cNvPr id="905" name="Рисунок 904">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86475" y="427034325"/>
          <a:ext cx="495300" cy="579120"/>
        </a:xfrm>
        <a:prstGeom prst="rect">
          <a:avLst/>
        </a:prstGeom>
      </xdr:spPr>
    </xdr:pic>
    <xdr:clientData/>
  </xdr:twoCellAnchor>
  <xdr:twoCellAnchor>
    <xdr:from>
      <xdr:col>8</xdr:col>
      <xdr:colOff>57150</xdr:colOff>
      <xdr:row>547</xdr:row>
      <xdr:rowOff>95250</xdr:rowOff>
    </xdr:from>
    <xdr:to>
      <xdr:col>8</xdr:col>
      <xdr:colOff>552450</xdr:colOff>
      <xdr:row>547</xdr:row>
      <xdr:rowOff>674914</xdr:rowOff>
    </xdr:to>
    <xdr:pic>
      <xdr:nvPicPr>
        <xdr:cNvPr id="906" name="Рисунок 905">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425577000"/>
          <a:ext cx="495300" cy="579120"/>
        </a:xfrm>
        <a:prstGeom prst="rect">
          <a:avLst/>
        </a:prstGeom>
      </xdr:spPr>
    </xdr:pic>
    <xdr:clientData/>
  </xdr:twoCellAnchor>
  <xdr:twoCellAnchor>
    <xdr:from>
      <xdr:col>8</xdr:col>
      <xdr:colOff>57150</xdr:colOff>
      <xdr:row>223</xdr:row>
      <xdr:rowOff>133350</xdr:rowOff>
    </xdr:from>
    <xdr:to>
      <xdr:col>8</xdr:col>
      <xdr:colOff>552450</xdr:colOff>
      <xdr:row>223</xdr:row>
      <xdr:rowOff>713014</xdr:rowOff>
    </xdr:to>
    <xdr:pic>
      <xdr:nvPicPr>
        <xdr:cNvPr id="907" name="Рисунок 906">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166655115"/>
          <a:ext cx="495300" cy="579120"/>
        </a:xfrm>
        <a:prstGeom prst="rect">
          <a:avLst/>
        </a:prstGeom>
      </xdr:spPr>
    </xdr:pic>
    <xdr:clientData/>
  </xdr:twoCellAnchor>
  <xdr:twoCellAnchor>
    <xdr:from>
      <xdr:col>8</xdr:col>
      <xdr:colOff>47625</xdr:colOff>
      <xdr:row>224</xdr:row>
      <xdr:rowOff>104775</xdr:rowOff>
    </xdr:from>
    <xdr:to>
      <xdr:col>8</xdr:col>
      <xdr:colOff>542925</xdr:colOff>
      <xdr:row>224</xdr:row>
      <xdr:rowOff>684439</xdr:rowOff>
    </xdr:to>
    <xdr:pic>
      <xdr:nvPicPr>
        <xdr:cNvPr id="908" name="Рисунок 907">
          <a:extLst>
            <a:ext uri="{FF2B5EF4-FFF2-40B4-BE49-F238E27FC236}">
              <a16:creationId xmlns:a16="http://schemas.microsoft.com/office/drawing/2014/main" id="{00000000-0008-0000-0000-00008C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167540940"/>
          <a:ext cx="495300" cy="579120"/>
        </a:xfrm>
        <a:prstGeom prst="rect">
          <a:avLst/>
        </a:prstGeom>
      </xdr:spPr>
    </xdr:pic>
    <xdr:clientData/>
  </xdr:twoCellAnchor>
  <xdr:twoCellAnchor>
    <xdr:from>
      <xdr:col>8</xdr:col>
      <xdr:colOff>57150</xdr:colOff>
      <xdr:row>392</xdr:row>
      <xdr:rowOff>114300</xdr:rowOff>
    </xdr:from>
    <xdr:to>
      <xdr:col>8</xdr:col>
      <xdr:colOff>552450</xdr:colOff>
      <xdr:row>392</xdr:row>
      <xdr:rowOff>693964</xdr:rowOff>
    </xdr:to>
    <xdr:pic>
      <xdr:nvPicPr>
        <xdr:cNvPr id="909" name="Рисунок 908">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301089060"/>
          <a:ext cx="495300" cy="579120"/>
        </a:xfrm>
        <a:prstGeom prst="rect">
          <a:avLst/>
        </a:prstGeom>
      </xdr:spPr>
    </xdr:pic>
    <xdr:clientData/>
  </xdr:twoCellAnchor>
  <xdr:twoCellAnchor>
    <xdr:from>
      <xdr:col>8</xdr:col>
      <xdr:colOff>47625</xdr:colOff>
      <xdr:row>395</xdr:row>
      <xdr:rowOff>95250</xdr:rowOff>
    </xdr:from>
    <xdr:to>
      <xdr:col>8</xdr:col>
      <xdr:colOff>542925</xdr:colOff>
      <xdr:row>395</xdr:row>
      <xdr:rowOff>674914</xdr:rowOff>
    </xdr:to>
    <xdr:pic>
      <xdr:nvPicPr>
        <xdr:cNvPr id="910" name="Рисунок 909">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303403635"/>
          <a:ext cx="495300" cy="579120"/>
        </a:xfrm>
        <a:prstGeom prst="rect">
          <a:avLst/>
        </a:prstGeom>
      </xdr:spPr>
    </xdr:pic>
    <xdr:clientData/>
  </xdr:twoCellAnchor>
  <xdr:twoCellAnchor>
    <xdr:from>
      <xdr:col>8</xdr:col>
      <xdr:colOff>57150</xdr:colOff>
      <xdr:row>402</xdr:row>
      <xdr:rowOff>152400</xdr:rowOff>
    </xdr:from>
    <xdr:to>
      <xdr:col>8</xdr:col>
      <xdr:colOff>552450</xdr:colOff>
      <xdr:row>402</xdr:row>
      <xdr:rowOff>732064</xdr:rowOff>
    </xdr:to>
    <xdr:pic>
      <xdr:nvPicPr>
        <xdr:cNvPr id="912" name="Рисунок 911">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309375810"/>
          <a:ext cx="495300" cy="579120"/>
        </a:xfrm>
        <a:prstGeom prst="rect">
          <a:avLst/>
        </a:prstGeom>
      </xdr:spPr>
    </xdr:pic>
    <xdr:clientData/>
  </xdr:twoCellAnchor>
  <xdr:twoCellAnchor>
    <xdr:from>
      <xdr:col>8</xdr:col>
      <xdr:colOff>57150</xdr:colOff>
      <xdr:row>401</xdr:row>
      <xdr:rowOff>114300</xdr:rowOff>
    </xdr:from>
    <xdr:to>
      <xdr:col>8</xdr:col>
      <xdr:colOff>552450</xdr:colOff>
      <xdr:row>401</xdr:row>
      <xdr:rowOff>693964</xdr:rowOff>
    </xdr:to>
    <xdr:pic>
      <xdr:nvPicPr>
        <xdr:cNvPr id="914" name="Рисунок 913">
          <a:extLst>
            <a:ext uri="{FF2B5EF4-FFF2-40B4-BE49-F238E27FC236}">
              <a16:creationId xmlns:a16="http://schemas.microsoft.com/office/drawing/2014/main" id="{00000000-0008-0000-0000-000092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308489985"/>
          <a:ext cx="495300" cy="579120"/>
        </a:xfrm>
        <a:prstGeom prst="rect">
          <a:avLst/>
        </a:prstGeom>
      </xdr:spPr>
    </xdr:pic>
    <xdr:clientData/>
  </xdr:twoCellAnchor>
  <xdr:twoCellAnchor>
    <xdr:from>
      <xdr:col>8</xdr:col>
      <xdr:colOff>47625</xdr:colOff>
      <xdr:row>237</xdr:row>
      <xdr:rowOff>171450</xdr:rowOff>
    </xdr:from>
    <xdr:to>
      <xdr:col>8</xdr:col>
      <xdr:colOff>542925</xdr:colOff>
      <xdr:row>237</xdr:row>
      <xdr:rowOff>751114</xdr:rowOff>
    </xdr:to>
    <xdr:pic>
      <xdr:nvPicPr>
        <xdr:cNvPr id="915" name="Рисунок 914">
          <a:extLst>
            <a:ext uri="{FF2B5EF4-FFF2-40B4-BE49-F238E27FC236}">
              <a16:creationId xmlns:a16="http://schemas.microsoft.com/office/drawing/2014/main" id="{00000000-0008-0000-0000-000093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178111785"/>
          <a:ext cx="495300" cy="579120"/>
        </a:xfrm>
        <a:prstGeom prst="rect">
          <a:avLst/>
        </a:prstGeom>
      </xdr:spPr>
    </xdr:pic>
    <xdr:clientData/>
  </xdr:twoCellAnchor>
  <xdr:twoCellAnchor>
    <xdr:from>
      <xdr:col>8</xdr:col>
      <xdr:colOff>47625</xdr:colOff>
      <xdr:row>219</xdr:row>
      <xdr:rowOff>114300</xdr:rowOff>
    </xdr:from>
    <xdr:to>
      <xdr:col>8</xdr:col>
      <xdr:colOff>542925</xdr:colOff>
      <xdr:row>219</xdr:row>
      <xdr:rowOff>693964</xdr:rowOff>
    </xdr:to>
    <xdr:pic>
      <xdr:nvPicPr>
        <xdr:cNvPr id="916" name="Рисунок 915">
          <a:extLst>
            <a:ext uri="{FF2B5EF4-FFF2-40B4-BE49-F238E27FC236}">
              <a16:creationId xmlns:a16="http://schemas.microsoft.com/office/drawing/2014/main" id="{00000000-0008-0000-0000-000094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05525" y="163226115"/>
          <a:ext cx="495300" cy="579120"/>
        </a:xfrm>
        <a:prstGeom prst="rect">
          <a:avLst/>
        </a:prstGeom>
      </xdr:spPr>
    </xdr:pic>
    <xdr:clientData/>
  </xdr:twoCellAnchor>
  <xdr:twoCellAnchor>
    <xdr:from>
      <xdr:col>8</xdr:col>
      <xdr:colOff>57150</xdr:colOff>
      <xdr:row>220</xdr:row>
      <xdr:rowOff>95250</xdr:rowOff>
    </xdr:from>
    <xdr:to>
      <xdr:col>8</xdr:col>
      <xdr:colOff>552450</xdr:colOff>
      <xdr:row>220</xdr:row>
      <xdr:rowOff>674914</xdr:rowOff>
    </xdr:to>
    <xdr:pic>
      <xdr:nvPicPr>
        <xdr:cNvPr id="918" name="Рисунок 917">
          <a:extLst>
            <a:ext uri="{FF2B5EF4-FFF2-40B4-BE49-F238E27FC236}">
              <a16:creationId xmlns:a16="http://schemas.microsoft.com/office/drawing/2014/main" id="{00000000-0008-0000-0000-000096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164045265"/>
          <a:ext cx="495300" cy="579120"/>
        </a:xfrm>
        <a:prstGeom prst="rect">
          <a:avLst/>
        </a:prstGeom>
      </xdr:spPr>
    </xdr:pic>
    <xdr:clientData/>
  </xdr:twoCellAnchor>
  <xdr:twoCellAnchor>
    <xdr:from>
      <xdr:col>8</xdr:col>
      <xdr:colOff>57150</xdr:colOff>
      <xdr:row>328</xdr:row>
      <xdr:rowOff>123825</xdr:rowOff>
    </xdr:from>
    <xdr:to>
      <xdr:col>8</xdr:col>
      <xdr:colOff>552450</xdr:colOff>
      <xdr:row>328</xdr:row>
      <xdr:rowOff>703489</xdr:rowOff>
    </xdr:to>
    <xdr:pic>
      <xdr:nvPicPr>
        <xdr:cNvPr id="920" name="Рисунок 919">
          <a:extLst>
            <a:ext uri="{FF2B5EF4-FFF2-40B4-BE49-F238E27FC236}">
              <a16:creationId xmlns:a16="http://schemas.microsoft.com/office/drawing/2014/main" id="{00000000-0008-0000-0000-000098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250499245"/>
          <a:ext cx="495300" cy="579120"/>
        </a:xfrm>
        <a:prstGeom prst="rect">
          <a:avLst/>
        </a:prstGeom>
      </xdr:spPr>
    </xdr:pic>
    <xdr:clientData/>
  </xdr:twoCellAnchor>
  <xdr:twoCellAnchor>
    <xdr:from>
      <xdr:col>8</xdr:col>
      <xdr:colOff>66675</xdr:colOff>
      <xdr:row>447</xdr:row>
      <xdr:rowOff>161925</xdr:rowOff>
    </xdr:from>
    <xdr:to>
      <xdr:col>8</xdr:col>
      <xdr:colOff>561975</xdr:colOff>
      <xdr:row>447</xdr:row>
      <xdr:rowOff>741589</xdr:rowOff>
    </xdr:to>
    <xdr:pic>
      <xdr:nvPicPr>
        <xdr:cNvPr id="921" name="Рисунок 920">
          <a:extLst>
            <a:ext uri="{FF2B5EF4-FFF2-40B4-BE49-F238E27FC236}">
              <a16:creationId xmlns:a16="http://schemas.microsoft.com/office/drawing/2014/main" id="{00000000-0008-0000-0000-000099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24575" y="344779600"/>
          <a:ext cx="495300" cy="579120"/>
        </a:xfrm>
        <a:prstGeom prst="rect">
          <a:avLst/>
        </a:prstGeom>
      </xdr:spPr>
    </xdr:pic>
    <xdr:clientData/>
  </xdr:twoCellAnchor>
  <xdr:twoCellAnchor>
    <xdr:from>
      <xdr:col>8</xdr:col>
      <xdr:colOff>57150</xdr:colOff>
      <xdr:row>371</xdr:row>
      <xdr:rowOff>85725</xdr:rowOff>
    </xdr:from>
    <xdr:to>
      <xdr:col>8</xdr:col>
      <xdr:colOff>552450</xdr:colOff>
      <xdr:row>371</xdr:row>
      <xdr:rowOff>665389</xdr:rowOff>
    </xdr:to>
    <xdr:pic>
      <xdr:nvPicPr>
        <xdr:cNvPr id="922" name="Рисунок 921">
          <a:extLst>
            <a:ext uri="{FF2B5EF4-FFF2-40B4-BE49-F238E27FC236}">
              <a16:creationId xmlns:a16="http://schemas.microsoft.com/office/drawing/2014/main" id="{00000000-0008-0000-0000-00009A03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285683325"/>
          <a:ext cx="495300" cy="579120"/>
        </a:xfrm>
        <a:prstGeom prst="rect">
          <a:avLst/>
        </a:prstGeom>
      </xdr:spPr>
    </xdr:pic>
    <xdr:clientData/>
  </xdr:twoCellAnchor>
  <xdr:twoCellAnchor>
    <xdr:from>
      <xdr:col>3</xdr:col>
      <xdr:colOff>638175</xdr:colOff>
      <xdr:row>665</xdr:row>
      <xdr:rowOff>19051</xdr:rowOff>
    </xdr:from>
    <xdr:to>
      <xdr:col>4</xdr:col>
      <xdr:colOff>0</xdr:colOff>
      <xdr:row>665</xdr:row>
      <xdr:rowOff>361951</xdr:rowOff>
    </xdr:to>
    <xdr:pic>
      <xdr:nvPicPr>
        <xdr:cNvPr id="812" name="Рисунок 811">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2047875" y="515811135"/>
          <a:ext cx="352425" cy="342900"/>
        </a:xfrm>
        <a:prstGeom prst="rect">
          <a:avLst/>
        </a:prstGeom>
      </xdr:spPr>
    </xdr:pic>
    <xdr:clientData/>
  </xdr:twoCellAnchor>
  <xdr:twoCellAnchor>
    <xdr:from>
      <xdr:col>3</xdr:col>
      <xdr:colOff>609600</xdr:colOff>
      <xdr:row>662</xdr:row>
      <xdr:rowOff>19050</xdr:rowOff>
    </xdr:from>
    <xdr:to>
      <xdr:col>3</xdr:col>
      <xdr:colOff>957327</xdr:colOff>
      <xdr:row>662</xdr:row>
      <xdr:rowOff>328613</xdr:rowOff>
    </xdr:to>
    <xdr:pic>
      <xdr:nvPicPr>
        <xdr:cNvPr id="827" name="Рисунок 826">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513201285"/>
          <a:ext cx="347345" cy="309245"/>
        </a:xfrm>
        <a:prstGeom prst="rect">
          <a:avLst/>
        </a:prstGeom>
      </xdr:spPr>
    </xdr:pic>
    <xdr:clientData/>
  </xdr:twoCellAnchor>
  <xdr:twoCellAnchor>
    <xdr:from>
      <xdr:col>3</xdr:col>
      <xdr:colOff>628650</xdr:colOff>
      <xdr:row>661</xdr:row>
      <xdr:rowOff>19050</xdr:rowOff>
    </xdr:from>
    <xdr:to>
      <xdr:col>3</xdr:col>
      <xdr:colOff>976377</xdr:colOff>
      <xdr:row>661</xdr:row>
      <xdr:rowOff>328613</xdr:rowOff>
    </xdr:to>
    <xdr:pic>
      <xdr:nvPicPr>
        <xdr:cNvPr id="853" name="Рисунок 852">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512334510"/>
          <a:ext cx="347345" cy="309245"/>
        </a:xfrm>
        <a:prstGeom prst="rect">
          <a:avLst/>
        </a:prstGeom>
      </xdr:spPr>
    </xdr:pic>
    <xdr:clientData/>
  </xdr:twoCellAnchor>
  <xdr:twoCellAnchor>
    <xdr:from>
      <xdr:col>3</xdr:col>
      <xdr:colOff>600075</xdr:colOff>
      <xdr:row>660</xdr:row>
      <xdr:rowOff>19050</xdr:rowOff>
    </xdr:from>
    <xdr:to>
      <xdr:col>3</xdr:col>
      <xdr:colOff>947802</xdr:colOff>
      <xdr:row>660</xdr:row>
      <xdr:rowOff>328613</xdr:rowOff>
    </xdr:to>
    <xdr:pic>
      <xdr:nvPicPr>
        <xdr:cNvPr id="856" name="Рисунок 855">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511553460"/>
          <a:ext cx="347345" cy="309245"/>
        </a:xfrm>
        <a:prstGeom prst="rect">
          <a:avLst/>
        </a:prstGeom>
      </xdr:spPr>
    </xdr:pic>
    <xdr:clientData/>
  </xdr:twoCellAnchor>
  <xdr:twoCellAnchor>
    <xdr:from>
      <xdr:col>3</xdr:col>
      <xdr:colOff>647700</xdr:colOff>
      <xdr:row>242</xdr:row>
      <xdr:rowOff>0</xdr:rowOff>
    </xdr:from>
    <xdr:to>
      <xdr:col>4</xdr:col>
      <xdr:colOff>4827</xdr:colOff>
      <xdr:row>242</xdr:row>
      <xdr:rowOff>309563</xdr:rowOff>
    </xdr:to>
    <xdr:pic>
      <xdr:nvPicPr>
        <xdr:cNvPr id="859" name="Рисунок 858">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57400" y="182188485"/>
          <a:ext cx="347345" cy="309245"/>
        </a:xfrm>
        <a:prstGeom prst="rect">
          <a:avLst/>
        </a:prstGeom>
      </xdr:spPr>
    </xdr:pic>
    <xdr:clientData/>
  </xdr:twoCellAnchor>
  <xdr:twoCellAnchor>
    <xdr:from>
      <xdr:col>3</xdr:col>
      <xdr:colOff>619125</xdr:colOff>
      <xdr:row>606</xdr:row>
      <xdr:rowOff>19050</xdr:rowOff>
    </xdr:from>
    <xdr:to>
      <xdr:col>3</xdr:col>
      <xdr:colOff>966852</xdr:colOff>
      <xdr:row>606</xdr:row>
      <xdr:rowOff>328613</xdr:rowOff>
    </xdr:to>
    <xdr:pic>
      <xdr:nvPicPr>
        <xdr:cNvPr id="865" name="Рисунок 864">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71041095"/>
          <a:ext cx="347345" cy="309245"/>
        </a:xfrm>
        <a:prstGeom prst="rect">
          <a:avLst/>
        </a:prstGeom>
      </xdr:spPr>
    </xdr:pic>
    <xdr:clientData/>
  </xdr:twoCellAnchor>
  <xdr:twoCellAnchor>
    <xdr:from>
      <xdr:col>3</xdr:col>
      <xdr:colOff>619125</xdr:colOff>
      <xdr:row>37</xdr:row>
      <xdr:rowOff>0</xdr:rowOff>
    </xdr:from>
    <xdr:to>
      <xdr:col>3</xdr:col>
      <xdr:colOff>966852</xdr:colOff>
      <xdr:row>37</xdr:row>
      <xdr:rowOff>309563</xdr:rowOff>
    </xdr:to>
    <xdr:pic>
      <xdr:nvPicPr>
        <xdr:cNvPr id="913" name="Рисунок 912">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22024340"/>
          <a:ext cx="347345" cy="309245"/>
        </a:xfrm>
        <a:prstGeom prst="rect">
          <a:avLst/>
        </a:prstGeom>
      </xdr:spPr>
    </xdr:pic>
    <xdr:clientData/>
  </xdr:twoCellAnchor>
  <xdr:twoCellAnchor>
    <xdr:from>
      <xdr:col>3</xdr:col>
      <xdr:colOff>619125</xdr:colOff>
      <xdr:row>625</xdr:row>
      <xdr:rowOff>9525</xdr:rowOff>
    </xdr:from>
    <xdr:to>
      <xdr:col>3</xdr:col>
      <xdr:colOff>966852</xdr:colOff>
      <xdr:row>625</xdr:row>
      <xdr:rowOff>319088</xdr:rowOff>
    </xdr:to>
    <xdr:pic>
      <xdr:nvPicPr>
        <xdr:cNvPr id="925" name="Рисунок 924">
          <a:extLst>
            <a:ext uri="{FF2B5EF4-FFF2-40B4-BE49-F238E27FC236}">
              <a16:creationId xmlns:a16="http://schemas.microsoft.com/office/drawing/2014/main" id="{00000000-0008-0000-0000-00009D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85701340"/>
          <a:ext cx="347345" cy="309245"/>
        </a:xfrm>
        <a:prstGeom prst="rect">
          <a:avLst/>
        </a:prstGeom>
      </xdr:spPr>
    </xdr:pic>
    <xdr:clientData/>
  </xdr:twoCellAnchor>
  <xdr:twoCellAnchor>
    <xdr:from>
      <xdr:col>3</xdr:col>
      <xdr:colOff>609600</xdr:colOff>
      <xdr:row>626</xdr:row>
      <xdr:rowOff>19050</xdr:rowOff>
    </xdr:from>
    <xdr:to>
      <xdr:col>3</xdr:col>
      <xdr:colOff>957327</xdr:colOff>
      <xdr:row>626</xdr:row>
      <xdr:rowOff>328613</xdr:rowOff>
    </xdr:to>
    <xdr:pic>
      <xdr:nvPicPr>
        <xdr:cNvPr id="933" name="Рисунок 932">
          <a:extLst>
            <a:ext uri="{FF2B5EF4-FFF2-40B4-BE49-F238E27FC236}">
              <a16:creationId xmlns:a16="http://schemas.microsoft.com/office/drawing/2014/main" id="{00000000-0008-0000-0000-0000A5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486408730"/>
          <a:ext cx="347345" cy="309245"/>
        </a:xfrm>
        <a:prstGeom prst="rect">
          <a:avLst/>
        </a:prstGeom>
      </xdr:spPr>
    </xdr:pic>
    <xdr:clientData/>
  </xdr:twoCellAnchor>
  <xdr:twoCellAnchor>
    <xdr:from>
      <xdr:col>3</xdr:col>
      <xdr:colOff>619125</xdr:colOff>
      <xdr:row>591</xdr:row>
      <xdr:rowOff>19050</xdr:rowOff>
    </xdr:from>
    <xdr:to>
      <xdr:col>3</xdr:col>
      <xdr:colOff>966852</xdr:colOff>
      <xdr:row>591</xdr:row>
      <xdr:rowOff>328613</xdr:rowOff>
    </xdr:to>
    <xdr:pic>
      <xdr:nvPicPr>
        <xdr:cNvPr id="934" name="Рисунок 933">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59270100"/>
          <a:ext cx="347345" cy="309245"/>
        </a:xfrm>
        <a:prstGeom prst="rect">
          <a:avLst/>
        </a:prstGeom>
      </xdr:spPr>
    </xdr:pic>
    <xdr:clientData/>
  </xdr:twoCellAnchor>
  <xdr:twoCellAnchor>
    <xdr:from>
      <xdr:col>3</xdr:col>
      <xdr:colOff>609600</xdr:colOff>
      <xdr:row>64</xdr:row>
      <xdr:rowOff>19050</xdr:rowOff>
    </xdr:from>
    <xdr:to>
      <xdr:col>3</xdr:col>
      <xdr:colOff>957327</xdr:colOff>
      <xdr:row>64</xdr:row>
      <xdr:rowOff>328613</xdr:rowOff>
    </xdr:to>
    <xdr:pic>
      <xdr:nvPicPr>
        <xdr:cNvPr id="935" name="Рисунок 934">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41979215"/>
          <a:ext cx="347345" cy="309245"/>
        </a:xfrm>
        <a:prstGeom prst="rect">
          <a:avLst/>
        </a:prstGeom>
      </xdr:spPr>
    </xdr:pic>
    <xdr:clientData/>
  </xdr:twoCellAnchor>
  <xdr:twoCellAnchor>
    <xdr:from>
      <xdr:col>3</xdr:col>
      <xdr:colOff>590550</xdr:colOff>
      <xdr:row>650</xdr:row>
      <xdr:rowOff>38100</xdr:rowOff>
    </xdr:from>
    <xdr:to>
      <xdr:col>3</xdr:col>
      <xdr:colOff>938277</xdr:colOff>
      <xdr:row>650</xdr:row>
      <xdr:rowOff>347663</xdr:rowOff>
    </xdr:to>
    <xdr:pic>
      <xdr:nvPicPr>
        <xdr:cNvPr id="938" name="Рисунок 937">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0250" y="504379865"/>
          <a:ext cx="347345" cy="309245"/>
        </a:xfrm>
        <a:prstGeom prst="rect">
          <a:avLst/>
        </a:prstGeom>
      </xdr:spPr>
    </xdr:pic>
    <xdr:clientData/>
  </xdr:twoCellAnchor>
  <xdr:twoCellAnchor>
    <xdr:from>
      <xdr:col>3</xdr:col>
      <xdr:colOff>609600</xdr:colOff>
      <xdr:row>178</xdr:row>
      <xdr:rowOff>47625</xdr:rowOff>
    </xdr:from>
    <xdr:to>
      <xdr:col>3</xdr:col>
      <xdr:colOff>957327</xdr:colOff>
      <xdr:row>178</xdr:row>
      <xdr:rowOff>357188</xdr:rowOff>
    </xdr:to>
    <xdr:pic>
      <xdr:nvPicPr>
        <xdr:cNvPr id="945" name="Рисунок 944">
          <a:extLst>
            <a:ext uri="{FF2B5EF4-FFF2-40B4-BE49-F238E27FC236}">
              <a16:creationId xmlns:a16="http://schemas.microsoft.com/office/drawing/2014/main" id="{00000000-0008-0000-0000-0000B1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130101340"/>
          <a:ext cx="347345" cy="309245"/>
        </a:xfrm>
        <a:prstGeom prst="rect">
          <a:avLst/>
        </a:prstGeom>
      </xdr:spPr>
    </xdr:pic>
    <xdr:clientData/>
  </xdr:twoCellAnchor>
  <xdr:twoCellAnchor>
    <xdr:from>
      <xdr:col>3</xdr:col>
      <xdr:colOff>619125</xdr:colOff>
      <xdr:row>180</xdr:row>
      <xdr:rowOff>47625</xdr:rowOff>
    </xdr:from>
    <xdr:to>
      <xdr:col>3</xdr:col>
      <xdr:colOff>966852</xdr:colOff>
      <xdr:row>180</xdr:row>
      <xdr:rowOff>357188</xdr:rowOff>
    </xdr:to>
    <xdr:pic>
      <xdr:nvPicPr>
        <xdr:cNvPr id="948" name="Рисунок 947">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131627880"/>
          <a:ext cx="347345" cy="309245"/>
        </a:xfrm>
        <a:prstGeom prst="rect">
          <a:avLst/>
        </a:prstGeom>
      </xdr:spPr>
    </xdr:pic>
    <xdr:clientData/>
  </xdr:twoCellAnchor>
  <xdr:twoCellAnchor>
    <xdr:from>
      <xdr:col>3</xdr:col>
      <xdr:colOff>600075</xdr:colOff>
      <xdr:row>398</xdr:row>
      <xdr:rowOff>47625</xdr:rowOff>
    </xdr:from>
    <xdr:to>
      <xdr:col>3</xdr:col>
      <xdr:colOff>947802</xdr:colOff>
      <xdr:row>398</xdr:row>
      <xdr:rowOff>357188</xdr:rowOff>
    </xdr:to>
    <xdr:pic>
      <xdr:nvPicPr>
        <xdr:cNvPr id="949" name="Рисунок 948">
          <a:extLst>
            <a:ext uri="{FF2B5EF4-FFF2-40B4-BE49-F238E27FC236}">
              <a16:creationId xmlns:a16="http://schemas.microsoft.com/office/drawing/2014/main" id="{00000000-0008-0000-0000-0000B5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305784885"/>
          <a:ext cx="347345" cy="309245"/>
        </a:xfrm>
        <a:prstGeom prst="rect">
          <a:avLst/>
        </a:prstGeom>
      </xdr:spPr>
    </xdr:pic>
    <xdr:clientData/>
  </xdr:twoCellAnchor>
  <xdr:twoCellAnchor>
    <xdr:from>
      <xdr:col>3</xdr:col>
      <xdr:colOff>619125</xdr:colOff>
      <xdr:row>70</xdr:row>
      <xdr:rowOff>28575</xdr:rowOff>
    </xdr:from>
    <xdr:to>
      <xdr:col>3</xdr:col>
      <xdr:colOff>966852</xdr:colOff>
      <xdr:row>70</xdr:row>
      <xdr:rowOff>338138</xdr:rowOff>
    </xdr:to>
    <xdr:pic>
      <xdr:nvPicPr>
        <xdr:cNvPr id="950" name="Рисунок 949">
          <a:extLst>
            <a:ext uri="{FF2B5EF4-FFF2-40B4-BE49-F238E27FC236}">
              <a16:creationId xmlns:a16="http://schemas.microsoft.com/office/drawing/2014/main" id="{00000000-0008-0000-0000-0000B6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6651545"/>
          <a:ext cx="347345" cy="309245"/>
        </a:xfrm>
        <a:prstGeom prst="rect">
          <a:avLst/>
        </a:prstGeom>
      </xdr:spPr>
    </xdr:pic>
    <xdr:clientData/>
  </xdr:twoCellAnchor>
  <xdr:twoCellAnchor>
    <xdr:from>
      <xdr:col>3</xdr:col>
      <xdr:colOff>609600</xdr:colOff>
      <xdr:row>73</xdr:row>
      <xdr:rowOff>28575</xdr:rowOff>
    </xdr:from>
    <xdr:to>
      <xdr:col>3</xdr:col>
      <xdr:colOff>957327</xdr:colOff>
      <xdr:row>73</xdr:row>
      <xdr:rowOff>338138</xdr:rowOff>
    </xdr:to>
    <xdr:pic>
      <xdr:nvPicPr>
        <xdr:cNvPr id="952" name="Рисунок 951">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48866425"/>
          <a:ext cx="347345" cy="309245"/>
        </a:xfrm>
        <a:prstGeom prst="rect">
          <a:avLst/>
        </a:prstGeom>
      </xdr:spPr>
    </xdr:pic>
    <xdr:clientData/>
  </xdr:twoCellAnchor>
  <xdr:twoCellAnchor>
    <xdr:from>
      <xdr:col>3</xdr:col>
      <xdr:colOff>600075</xdr:colOff>
      <xdr:row>68</xdr:row>
      <xdr:rowOff>19050</xdr:rowOff>
    </xdr:from>
    <xdr:to>
      <xdr:col>3</xdr:col>
      <xdr:colOff>947802</xdr:colOff>
      <xdr:row>68</xdr:row>
      <xdr:rowOff>328613</xdr:rowOff>
    </xdr:to>
    <xdr:pic>
      <xdr:nvPicPr>
        <xdr:cNvPr id="955" name="Рисунок 954">
          <a:extLst>
            <a:ext uri="{FF2B5EF4-FFF2-40B4-BE49-F238E27FC236}">
              <a16:creationId xmlns:a16="http://schemas.microsoft.com/office/drawing/2014/main" id="{00000000-0008-0000-0000-0000BB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45022770"/>
          <a:ext cx="347345" cy="309245"/>
        </a:xfrm>
        <a:prstGeom prst="rect">
          <a:avLst/>
        </a:prstGeom>
      </xdr:spPr>
    </xdr:pic>
    <xdr:clientData/>
  </xdr:twoCellAnchor>
  <xdr:twoCellAnchor>
    <xdr:from>
      <xdr:col>3</xdr:col>
      <xdr:colOff>619125</xdr:colOff>
      <xdr:row>63</xdr:row>
      <xdr:rowOff>28575</xdr:rowOff>
    </xdr:from>
    <xdr:to>
      <xdr:col>3</xdr:col>
      <xdr:colOff>966852</xdr:colOff>
      <xdr:row>63</xdr:row>
      <xdr:rowOff>338138</xdr:rowOff>
    </xdr:to>
    <xdr:pic>
      <xdr:nvPicPr>
        <xdr:cNvPr id="956" name="Рисунок 955">
          <a:extLst>
            <a:ext uri="{FF2B5EF4-FFF2-40B4-BE49-F238E27FC236}">
              <a16:creationId xmlns:a16="http://schemas.microsoft.com/office/drawing/2014/main" id="{00000000-0008-0000-0000-0000BC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1131490"/>
          <a:ext cx="347345" cy="309245"/>
        </a:xfrm>
        <a:prstGeom prst="rect">
          <a:avLst/>
        </a:prstGeom>
      </xdr:spPr>
    </xdr:pic>
    <xdr:clientData/>
  </xdr:twoCellAnchor>
  <xdr:twoCellAnchor>
    <xdr:from>
      <xdr:col>3</xdr:col>
      <xdr:colOff>600075</xdr:colOff>
      <xdr:row>296</xdr:row>
      <xdr:rowOff>19050</xdr:rowOff>
    </xdr:from>
    <xdr:to>
      <xdr:col>3</xdr:col>
      <xdr:colOff>947802</xdr:colOff>
      <xdr:row>296</xdr:row>
      <xdr:rowOff>328613</xdr:rowOff>
    </xdr:to>
    <xdr:pic>
      <xdr:nvPicPr>
        <xdr:cNvPr id="957" name="Рисунок 956">
          <a:extLst>
            <a:ext uri="{FF2B5EF4-FFF2-40B4-BE49-F238E27FC236}">
              <a16:creationId xmlns:a16="http://schemas.microsoft.com/office/drawing/2014/main" id="{00000000-0008-0000-0000-0000BD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224450275"/>
          <a:ext cx="347345" cy="309245"/>
        </a:xfrm>
        <a:prstGeom prst="rect">
          <a:avLst/>
        </a:prstGeom>
      </xdr:spPr>
    </xdr:pic>
    <xdr:clientData/>
  </xdr:twoCellAnchor>
  <xdr:twoCellAnchor>
    <xdr:from>
      <xdr:col>3</xdr:col>
      <xdr:colOff>638175</xdr:colOff>
      <xdr:row>620</xdr:row>
      <xdr:rowOff>0</xdr:rowOff>
    </xdr:from>
    <xdr:to>
      <xdr:col>3</xdr:col>
      <xdr:colOff>985902</xdr:colOff>
      <xdr:row>620</xdr:row>
      <xdr:rowOff>309563</xdr:rowOff>
    </xdr:to>
    <xdr:pic>
      <xdr:nvPicPr>
        <xdr:cNvPr id="958" name="Рисунок 957">
          <a:extLst>
            <a:ext uri="{FF2B5EF4-FFF2-40B4-BE49-F238E27FC236}">
              <a16:creationId xmlns:a16="http://schemas.microsoft.com/office/drawing/2014/main" id="{00000000-0008-0000-0000-0000BE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481857685"/>
          <a:ext cx="347345" cy="309245"/>
        </a:xfrm>
        <a:prstGeom prst="rect">
          <a:avLst/>
        </a:prstGeom>
      </xdr:spPr>
    </xdr:pic>
    <xdr:clientData/>
  </xdr:twoCellAnchor>
  <xdr:twoCellAnchor>
    <xdr:from>
      <xdr:col>3</xdr:col>
      <xdr:colOff>619125</xdr:colOff>
      <xdr:row>734</xdr:row>
      <xdr:rowOff>19050</xdr:rowOff>
    </xdr:from>
    <xdr:to>
      <xdr:col>3</xdr:col>
      <xdr:colOff>966852</xdr:colOff>
      <xdr:row>734</xdr:row>
      <xdr:rowOff>328613</xdr:rowOff>
    </xdr:to>
    <xdr:pic>
      <xdr:nvPicPr>
        <xdr:cNvPr id="967" name="Рисунок 966">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568278010"/>
          <a:ext cx="347345" cy="309245"/>
        </a:xfrm>
        <a:prstGeom prst="rect">
          <a:avLst/>
        </a:prstGeom>
      </xdr:spPr>
    </xdr:pic>
    <xdr:clientData/>
  </xdr:twoCellAnchor>
  <xdr:twoCellAnchor>
    <xdr:from>
      <xdr:col>3</xdr:col>
      <xdr:colOff>609600</xdr:colOff>
      <xdr:row>739</xdr:row>
      <xdr:rowOff>9525</xdr:rowOff>
    </xdr:from>
    <xdr:to>
      <xdr:col>3</xdr:col>
      <xdr:colOff>957327</xdr:colOff>
      <xdr:row>739</xdr:row>
      <xdr:rowOff>319088</xdr:rowOff>
    </xdr:to>
    <xdr:pic>
      <xdr:nvPicPr>
        <xdr:cNvPr id="968" name="Рисунок 967">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571757810"/>
          <a:ext cx="347345" cy="309245"/>
        </a:xfrm>
        <a:prstGeom prst="rect">
          <a:avLst/>
        </a:prstGeom>
      </xdr:spPr>
    </xdr:pic>
    <xdr:clientData/>
  </xdr:twoCellAnchor>
  <xdr:twoCellAnchor>
    <xdr:from>
      <xdr:col>3</xdr:col>
      <xdr:colOff>628650</xdr:colOff>
      <xdr:row>738</xdr:row>
      <xdr:rowOff>19050</xdr:rowOff>
    </xdr:from>
    <xdr:to>
      <xdr:col>3</xdr:col>
      <xdr:colOff>976377</xdr:colOff>
      <xdr:row>738</xdr:row>
      <xdr:rowOff>328613</xdr:rowOff>
    </xdr:to>
    <xdr:pic>
      <xdr:nvPicPr>
        <xdr:cNvPr id="969" name="Рисунок 968">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571069470"/>
          <a:ext cx="347345" cy="309245"/>
        </a:xfrm>
        <a:prstGeom prst="rect">
          <a:avLst/>
        </a:prstGeom>
      </xdr:spPr>
    </xdr:pic>
    <xdr:clientData/>
  </xdr:twoCellAnchor>
  <xdr:twoCellAnchor>
    <xdr:from>
      <xdr:col>3</xdr:col>
      <xdr:colOff>619125</xdr:colOff>
      <xdr:row>737</xdr:row>
      <xdr:rowOff>9525</xdr:rowOff>
    </xdr:from>
    <xdr:to>
      <xdr:col>3</xdr:col>
      <xdr:colOff>966852</xdr:colOff>
      <xdr:row>737</xdr:row>
      <xdr:rowOff>319088</xdr:rowOff>
    </xdr:to>
    <xdr:pic>
      <xdr:nvPicPr>
        <xdr:cNvPr id="970" name="Рисунок 969">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570362080"/>
          <a:ext cx="347345" cy="309245"/>
        </a:xfrm>
        <a:prstGeom prst="rect">
          <a:avLst/>
        </a:prstGeom>
      </xdr:spPr>
    </xdr:pic>
    <xdr:clientData/>
  </xdr:twoCellAnchor>
  <xdr:twoCellAnchor>
    <xdr:from>
      <xdr:col>3</xdr:col>
      <xdr:colOff>609600</xdr:colOff>
      <xdr:row>736</xdr:row>
      <xdr:rowOff>28575</xdr:rowOff>
    </xdr:from>
    <xdr:to>
      <xdr:col>3</xdr:col>
      <xdr:colOff>957327</xdr:colOff>
      <xdr:row>736</xdr:row>
      <xdr:rowOff>338138</xdr:rowOff>
    </xdr:to>
    <xdr:pic>
      <xdr:nvPicPr>
        <xdr:cNvPr id="971" name="Рисунок 970">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569683265"/>
          <a:ext cx="347345" cy="309245"/>
        </a:xfrm>
        <a:prstGeom prst="rect">
          <a:avLst/>
        </a:prstGeom>
      </xdr:spPr>
    </xdr:pic>
    <xdr:clientData/>
  </xdr:twoCellAnchor>
  <xdr:twoCellAnchor>
    <xdr:from>
      <xdr:col>3</xdr:col>
      <xdr:colOff>619125</xdr:colOff>
      <xdr:row>757</xdr:row>
      <xdr:rowOff>0</xdr:rowOff>
    </xdr:from>
    <xdr:to>
      <xdr:col>3</xdr:col>
      <xdr:colOff>966852</xdr:colOff>
      <xdr:row>757</xdr:row>
      <xdr:rowOff>309563</xdr:rowOff>
    </xdr:to>
    <xdr:pic>
      <xdr:nvPicPr>
        <xdr:cNvPr id="973" name="Рисунок 972">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586610460"/>
          <a:ext cx="347345" cy="309245"/>
        </a:xfrm>
        <a:prstGeom prst="rect">
          <a:avLst/>
        </a:prstGeom>
      </xdr:spPr>
    </xdr:pic>
    <xdr:clientData/>
  </xdr:twoCellAnchor>
  <xdr:twoCellAnchor>
    <xdr:from>
      <xdr:col>3</xdr:col>
      <xdr:colOff>619125</xdr:colOff>
      <xdr:row>755</xdr:row>
      <xdr:rowOff>19050</xdr:rowOff>
    </xdr:from>
    <xdr:to>
      <xdr:col>3</xdr:col>
      <xdr:colOff>966852</xdr:colOff>
      <xdr:row>755</xdr:row>
      <xdr:rowOff>328613</xdr:rowOff>
    </xdr:to>
    <xdr:pic>
      <xdr:nvPicPr>
        <xdr:cNvPr id="974" name="Рисунок 973">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585233780"/>
          <a:ext cx="347345" cy="309245"/>
        </a:xfrm>
        <a:prstGeom prst="rect">
          <a:avLst/>
        </a:prstGeom>
      </xdr:spPr>
    </xdr:pic>
    <xdr:clientData/>
  </xdr:twoCellAnchor>
  <xdr:twoCellAnchor>
    <xdr:from>
      <xdr:col>3</xdr:col>
      <xdr:colOff>600075</xdr:colOff>
      <xdr:row>754</xdr:row>
      <xdr:rowOff>19050</xdr:rowOff>
    </xdr:from>
    <xdr:to>
      <xdr:col>3</xdr:col>
      <xdr:colOff>947802</xdr:colOff>
      <xdr:row>754</xdr:row>
      <xdr:rowOff>328613</xdr:rowOff>
    </xdr:to>
    <xdr:pic>
      <xdr:nvPicPr>
        <xdr:cNvPr id="975" name="Рисунок 974">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584535915"/>
          <a:ext cx="347345" cy="309245"/>
        </a:xfrm>
        <a:prstGeom prst="rect">
          <a:avLst/>
        </a:prstGeom>
      </xdr:spPr>
    </xdr:pic>
    <xdr:clientData/>
  </xdr:twoCellAnchor>
  <xdr:twoCellAnchor>
    <xdr:from>
      <xdr:col>3</xdr:col>
      <xdr:colOff>619125</xdr:colOff>
      <xdr:row>745</xdr:row>
      <xdr:rowOff>9525</xdr:rowOff>
    </xdr:from>
    <xdr:to>
      <xdr:col>3</xdr:col>
      <xdr:colOff>966852</xdr:colOff>
      <xdr:row>745</xdr:row>
      <xdr:rowOff>319088</xdr:rowOff>
    </xdr:to>
    <xdr:pic>
      <xdr:nvPicPr>
        <xdr:cNvPr id="977" name="Рисунок 976">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577065775"/>
          <a:ext cx="347345" cy="309245"/>
        </a:xfrm>
        <a:prstGeom prst="rect">
          <a:avLst/>
        </a:prstGeom>
      </xdr:spPr>
    </xdr:pic>
    <xdr:clientData/>
  </xdr:twoCellAnchor>
  <xdr:twoCellAnchor>
    <xdr:from>
      <xdr:col>3</xdr:col>
      <xdr:colOff>619125</xdr:colOff>
      <xdr:row>464</xdr:row>
      <xdr:rowOff>47625</xdr:rowOff>
    </xdr:from>
    <xdr:to>
      <xdr:col>3</xdr:col>
      <xdr:colOff>966852</xdr:colOff>
      <xdr:row>464</xdr:row>
      <xdr:rowOff>357188</xdr:rowOff>
    </xdr:to>
    <xdr:pic>
      <xdr:nvPicPr>
        <xdr:cNvPr id="982" name="Рисунок 981">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58265095"/>
          <a:ext cx="347345" cy="309245"/>
        </a:xfrm>
        <a:prstGeom prst="rect">
          <a:avLst/>
        </a:prstGeom>
      </xdr:spPr>
    </xdr:pic>
    <xdr:clientData/>
  </xdr:twoCellAnchor>
  <xdr:twoCellAnchor>
    <xdr:from>
      <xdr:col>3</xdr:col>
      <xdr:colOff>628650</xdr:colOff>
      <xdr:row>529</xdr:row>
      <xdr:rowOff>28575</xdr:rowOff>
    </xdr:from>
    <xdr:to>
      <xdr:col>3</xdr:col>
      <xdr:colOff>976377</xdr:colOff>
      <xdr:row>529</xdr:row>
      <xdr:rowOff>338138</xdr:rowOff>
    </xdr:to>
    <xdr:pic>
      <xdr:nvPicPr>
        <xdr:cNvPr id="983" name="Рисунок 982">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409324810"/>
          <a:ext cx="347345" cy="309245"/>
        </a:xfrm>
        <a:prstGeom prst="rect">
          <a:avLst/>
        </a:prstGeom>
      </xdr:spPr>
    </xdr:pic>
    <xdr:clientData/>
  </xdr:twoCellAnchor>
  <xdr:twoCellAnchor>
    <xdr:from>
      <xdr:col>3</xdr:col>
      <xdr:colOff>628650</xdr:colOff>
      <xdr:row>465</xdr:row>
      <xdr:rowOff>28575</xdr:rowOff>
    </xdr:from>
    <xdr:to>
      <xdr:col>3</xdr:col>
      <xdr:colOff>976377</xdr:colOff>
      <xdr:row>465</xdr:row>
      <xdr:rowOff>338138</xdr:rowOff>
    </xdr:to>
    <xdr:pic>
      <xdr:nvPicPr>
        <xdr:cNvPr id="984" name="Рисунок 983">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359008045"/>
          <a:ext cx="347345" cy="309245"/>
        </a:xfrm>
        <a:prstGeom prst="rect">
          <a:avLst/>
        </a:prstGeom>
      </xdr:spPr>
    </xdr:pic>
    <xdr:clientData/>
  </xdr:twoCellAnchor>
  <xdr:twoCellAnchor>
    <xdr:from>
      <xdr:col>3</xdr:col>
      <xdr:colOff>628650</xdr:colOff>
      <xdr:row>466</xdr:row>
      <xdr:rowOff>9525</xdr:rowOff>
    </xdr:from>
    <xdr:to>
      <xdr:col>3</xdr:col>
      <xdr:colOff>976377</xdr:colOff>
      <xdr:row>466</xdr:row>
      <xdr:rowOff>319088</xdr:rowOff>
    </xdr:to>
    <xdr:pic>
      <xdr:nvPicPr>
        <xdr:cNvPr id="985" name="Рисунок 984">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359686860"/>
          <a:ext cx="347345" cy="309245"/>
        </a:xfrm>
        <a:prstGeom prst="rect">
          <a:avLst/>
        </a:prstGeom>
      </xdr:spPr>
    </xdr:pic>
    <xdr:clientData/>
  </xdr:twoCellAnchor>
  <xdr:twoCellAnchor>
    <xdr:from>
      <xdr:col>3</xdr:col>
      <xdr:colOff>619125</xdr:colOff>
      <xdr:row>467</xdr:row>
      <xdr:rowOff>19050</xdr:rowOff>
    </xdr:from>
    <xdr:to>
      <xdr:col>3</xdr:col>
      <xdr:colOff>966852</xdr:colOff>
      <xdr:row>467</xdr:row>
      <xdr:rowOff>328613</xdr:rowOff>
    </xdr:to>
    <xdr:pic>
      <xdr:nvPicPr>
        <xdr:cNvPr id="987" name="Рисунок 986">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60394250"/>
          <a:ext cx="347345" cy="309245"/>
        </a:xfrm>
        <a:prstGeom prst="rect">
          <a:avLst/>
        </a:prstGeom>
      </xdr:spPr>
    </xdr:pic>
    <xdr:clientData/>
  </xdr:twoCellAnchor>
  <xdr:twoCellAnchor>
    <xdr:from>
      <xdr:col>3</xdr:col>
      <xdr:colOff>609600</xdr:colOff>
      <xdr:row>486</xdr:row>
      <xdr:rowOff>28575</xdr:rowOff>
    </xdr:from>
    <xdr:to>
      <xdr:col>3</xdr:col>
      <xdr:colOff>957327</xdr:colOff>
      <xdr:row>486</xdr:row>
      <xdr:rowOff>338138</xdr:rowOff>
    </xdr:to>
    <xdr:pic>
      <xdr:nvPicPr>
        <xdr:cNvPr id="989" name="Рисунок 988">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374690005"/>
          <a:ext cx="347345" cy="309245"/>
        </a:xfrm>
        <a:prstGeom prst="rect">
          <a:avLst/>
        </a:prstGeom>
      </xdr:spPr>
    </xdr:pic>
    <xdr:clientData/>
  </xdr:twoCellAnchor>
  <xdr:twoCellAnchor>
    <xdr:from>
      <xdr:col>3</xdr:col>
      <xdr:colOff>600075</xdr:colOff>
      <xdr:row>487</xdr:row>
      <xdr:rowOff>9525</xdr:rowOff>
    </xdr:from>
    <xdr:to>
      <xdr:col>3</xdr:col>
      <xdr:colOff>947802</xdr:colOff>
      <xdr:row>487</xdr:row>
      <xdr:rowOff>319088</xdr:rowOff>
    </xdr:to>
    <xdr:pic>
      <xdr:nvPicPr>
        <xdr:cNvPr id="994" name="Рисунок 993">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375368820"/>
          <a:ext cx="347345" cy="309245"/>
        </a:xfrm>
        <a:prstGeom prst="rect">
          <a:avLst/>
        </a:prstGeom>
      </xdr:spPr>
    </xdr:pic>
    <xdr:clientData/>
  </xdr:twoCellAnchor>
  <xdr:twoCellAnchor>
    <xdr:from>
      <xdr:col>3</xdr:col>
      <xdr:colOff>609600</xdr:colOff>
      <xdr:row>608</xdr:row>
      <xdr:rowOff>19050</xdr:rowOff>
    </xdr:from>
    <xdr:to>
      <xdr:col>3</xdr:col>
      <xdr:colOff>957327</xdr:colOff>
      <xdr:row>608</xdr:row>
      <xdr:rowOff>328613</xdr:rowOff>
    </xdr:to>
    <xdr:pic>
      <xdr:nvPicPr>
        <xdr:cNvPr id="1004" name="Рисунок 1003">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472624785"/>
          <a:ext cx="347345" cy="309245"/>
        </a:xfrm>
        <a:prstGeom prst="rect">
          <a:avLst/>
        </a:prstGeom>
      </xdr:spPr>
    </xdr:pic>
    <xdr:clientData/>
  </xdr:twoCellAnchor>
  <xdr:twoCellAnchor>
    <xdr:from>
      <xdr:col>3</xdr:col>
      <xdr:colOff>619125</xdr:colOff>
      <xdr:row>609</xdr:row>
      <xdr:rowOff>19050</xdr:rowOff>
    </xdr:from>
    <xdr:to>
      <xdr:col>3</xdr:col>
      <xdr:colOff>966852</xdr:colOff>
      <xdr:row>609</xdr:row>
      <xdr:rowOff>328613</xdr:rowOff>
    </xdr:to>
    <xdr:pic>
      <xdr:nvPicPr>
        <xdr:cNvPr id="1005" name="Рисунок 1004">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73322650"/>
          <a:ext cx="347345" cy="309245"/>
        </a:xfrm>
        <a:prstGeom prst="rect">
          <a:avLst/>
        </a:prstGeom>
      </xdr:spPr>
    </xdr:pic>
    <xdr:clientData/>
  </xdr:twoCellAnchor>
  <xdr:twoCellAnchor>
    <xdr:from>
      <xdr:col>3</xdr:col>
      <xdr:colOff>628650</xdr:colOff>
      <xdr:row>610</xdr:row>
      <xdr:rowOff>19050</xdr:rowOff>
    </xdr:from>
    <xdr:to>
      <xdr:col>3</xdr:col>
      <xdr:colOff>976377</xdr:colOff>
      <xdr:row>610</xdr:row>
      <xdr:rowOff>328613</xdr:rowOff>
    </xdr:to>
    <xdr:pic>
      <xdr:nvPicPr>
        <xdr:cNvPr id="1007" name="Рисунок 1006">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474020515"/>
          <a:ext cx="347345" cy="309245"/>
        </a:xfrm>
        <a:prstGeom prst="rect">
          <a:avLst/>
        </a:prstGeom>
      </xdr:spPr>
    </xdr:pic>
    <xdr:clientData/>
  </xdr:twoCellAnchor>
  <xdr:twoCellAnchor>
    <xdr:from>
      <xdr:col>3</xdr:col>
      <xdr:colOff>638175</xdr:colOff>
      <xdr:row>269</xdr:row>
      <xdr:rowOff>9525</xdr:rowOff>
    </xdr:from>
    <xdr:to>
      <xdr:col>3</xdr:col>
      <xdr:colOff>985902</xdr:colOff>
      <xdr:row>269</xdr:row>
      <xdr:rowOff>319088</xdr:rowOff>
    </xdr:to>
    <xdr:pic>
      <xdr:nvPicPr>
        <xdr:cNvPr id="1017" name="Рисунок 1016">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202230355"/>
          <a:ext cx="347345" cy="309245"/>
        </a:xfrm>
        <a:prstGeom prst="rect">
          <a:avLst/>
        </a:prstGeom>
      </xdr:spPr>
    </xdr:pic>
    <xdr:clientData/>
  </xdr:twoCellAnchor>
  <xdr:twoCellAnchor>
    <xdr:from>
      <xdr:col>3</xdr:col>
      <xdr:colOff>619125</xdr:colOff>
      <xdr:row>155</xdr:row>
      <xdr:rowOff>9525</xdr:rowOff>
    </xdr:from>
    <xdr:to>
      <xdr:col>3</xdr:col>
      <xdr:colOff>966852</xdr:colOff>
      <xdr:row>155</xdr:row>
      <xdr:rowOff>319088</xdr:rowOff>
    </xdr:to>
    <xdr:pic>
      <xdr:nvPicPr>
        <xdr:cNvPr id="1018" name="Рисунок 1017">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112654080"/>
          <a:ext cx="347345" cy="309245"/>
        </a:xfrm>
        <a:prstGeom prst="rect">
          <a:avLst/>
        </a:prstGeom>
      </xdr:spPr>
    </xdr:pic>
    <xdr:clientData/>
  </xdr:twoCellAnchor>
  <xdr:twoCellAnchor>
    <xdr:from>
      <xdr:col>3</xdr:col>
      <xdr:colOff>628650</xdr:colOff>
      <xdr:row>157</xdr:row>
      <xdr:rowOff>38100</xdr:rowOff>
    </xdr:from>
    <xdr:to>
      <xdr:col>3</xdr:col>
      <xdr:colOff>976377</xdr:colOff>
      <xdr:row>157</xdr:row>
      <xdr:rowOff>347663</xdr:rowOff>
    </xdr:to>
    <xdr:pic>
      <xdr:nvPicPr>
        <xdr:cNvPr id="1020" name="Рисунок 1019">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114397155"/>
          <a:ext cx="347345" cy="309245"/>
        </a:xfrm>
        <a:prstGeom prst="rect">
          <a:avLst/>
        </a:prstGeom>
      </xdr:spPr>
    </xdr:pic>
    <xdr:clientData/>
  </xdr:twoCellAnchor>
  <xdr:twoCellAnchor>
    <xdr:from>
      <xdr:col>3</xdr:col>
      <xdr:colOff>619125</xdr:colOff>
      <xdr:row>154</xdr:row>
      <xdr:rowOff>38100</xdr:rowOff>
    </xdr:from>
    <xdr:to>
      <xdr:col>3</xdr:col>
      <xdr:colOff>966852</xdr:colOff>
      <xdr:row>154</xdr:row>
      <xdr:rowOff>347663</xdr:rowOff>
    </xdr:to>
    <xdr:pic>
      <xdr:nvPicPr>
        <xdr:cNvPr id="1023" name="Рисунок 1022">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111768255"/>
          <a:ext cx="347345" cy="309245"/>
        </a:xfrm>
        <a:prstGeom prst="rect">
          <a:avLst/>
        </a:prstGeom>
      </xdr:spPr>
    </xdr:pic>
    <xdr:clientData/>
  </xdr:twoCellAnchor>
  <xdr:twoCellAnchor>
    <xdr:from>
      <xdr:col>3</xdr:col>
      <xdr:colOff>628650</xdr:colOff>
      <xdr:row>156</xdr:row>
      <xdr:rowOff>28575</xdr:rowOff>
    </xdr:from>
    <xdr:to>
      <xdr:col>3</xdr:col>
      <xdr:colOff>976377</xdr:colOff>
      <xdr:row>156</xdr:row>
      <xdr:rowOff>338138</xdr:rowOff>
    </xdr:to>
    <xdr:pic>
      <xdr:nvPicPr>
        <xdr:cNvPr id="1024" name="Рисунок 1023">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113578005"/>
          <a:ext cx="347345" cy="309245"/>
        </a:xfrm>
        <a:prstGeom prst="rect">
          <a:avLst/>
        </a:prstGeom>
      </xdr:spPr>
    </xdr:pic>
    <xdr:clientData/>
  </xdr:twoCellAnchor>
  <xdr:twoCellAnchor>
    <xdr:from>
      <xdr:col>3</xdr:col>
      <xdr:colOff>619125</xdr:colOff>
      <xdr:row>206</xdr:row>
      <xdr:rowOff>28575</xdr:rowOff>
    </xdr:from>
    <xdr:to>
      <xdr:col>3</xdr:col>
      <xdr:colOff>966852</xdr:colOff>
      <xdr:row>206</xdr:row>
      <xdr:rowOff>338138</xdr:rowOff>
    </xdr:to>
    <xdr:pic>
      <xdr:nvPicPr>
        <xdr:cNvPr id="1025" name="Рисунок 1024">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153567130"/>
          <a:ext cx="347345" cy="309245"/>
        </a:xfrm>
        <a:prstGeom prst="rect">
          <a:avLst/>
        </a:prstGeom>
      </xdr:spPr>
    </xdr:pic>
    <xdr:clientData/>
  </xdr:twoCellAnchor>
  <xdr:twoCellAnchor>
    <xdr:from>
      <xdr:col>3</xdr:col>
      <xdr:colOff>600075</xdr:colOff>
      <xdr:row>204</xdr:row>
      <xdr:rowOff>19050</xdr:rowOff>
    </xdr:from>
    <xdr:to>
      <xdr:col>3</xdr:col>
      <xdr:colOff>947802</xdr:colOff>
      <xdr:row>204</xdr:row>
      <xdr:rowOff>295275</xdr:rowOff>
    </xdr:to>
    <xdr:pic>
      <xdr:nvPicPr>
        <xdr:cNvPr id="1030" name="Рисунок 1029">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655" cstate="print">
          <a:extLst>
            <a:ext uri="{28A0092B-C50C-407E-A947-70E740481C1C}">
              <a14:useLocalDpi xmlns:a14="http://schemas.microsoft.com/office/drawing/2010/main" val="0"/>
            </a:ext>
          </a:extLst>
        </a:blip>
        <a:stretch>
          <a:fillRect/>
        </a:stretch>
      </xdr:blipFill>
      <xdr:spPr>
        <a:xfrm>
          <a:off x="2009775" y="151614505"/>
          <a:ext cx="347345" cy="276225"/>
        </a:xfrm>
        <a:prstGeom prst="rect">
          <a:avLst/>
        </a:prstGeom>
      </xdr:spPr>
    </xdr:pic>
    <xdr:clientData/>
  </xdr:twoCellAnchor>
  <xdr:twoCellAnchor>
    <xdr:from>
      <xdr:col>3</xdr:col>
      <xdr:colOff>619125</xdr:colOff>
      <xdr:row>205</xdr:row>
      <xdr:rowOff>28575</xdr:rowOff>
    </xdr:from>
    <xdr:to>
      <xdr:col>3</xdr:col>
      <xdr:colOff>966852</xdr:colOff>
      <xdr:row>205</xdr:row>
      <xdr:rowOff>338138</xdr:rowOff>
    </xdr:to>
    <xdr:pic>
      <xdr:nvPicPr>
        <xdr:cNvPr id="1031" name="Рисунок 1030">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152547955"/>
          <a:ext cx="347345" cy="309245"/>
        </a:xfrm>
        <a:prstGeom prst="rect">
          <a:avLst/>
        </a:prstGeom>
      </xdr:spPr>
    </xdr:pic>
    <xdr:clientData/>
  </xdr:twoCellAnchor>
  <xdr:twoCellAnchor>
    <xdr:from>
      <xdr:col>3</xdr:col>
      <xdr:colOff>628650</xdr:colOff>
      <xdr:row>199</xdr:row>
      <xdr:rowOff>19050</xdr:rowOff>
    </xdr:from>
    <xdr:to>
      <xdr:col>3</xdr:col>
      <xdr:colOff>976377</xdr:colOff>
      <xdr:row>199</xdr:row>
      <xdr:rowOff>328613</xdr:rowOff>
    </xdr:to>
    <xdr:pic>
      <xdr:nvPicPr>
        <xdr:cNvPr id="1032" name="Рисунок 1031">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147118705"/>
          <a:ext cx="347345" cy="309245"/>
        </a:xfrm>
        <a:prstGeom prst="rect">
          <a:avLst/>
        </a:prstGeom>
      </xdr:spPr>
    </xdr:pic>
    <xdr:clientData/>
  </xdr:twoCellAnchor>
  <xdr:twoCellAnchor>
    <xdr:from>
      <xdr:col>3</xdr:col>
      <xdr:colOff>619125</xdr:colOff>
      <xdr:row>200</xdr:row>
      <xdr:rowOff>9525</xdr:rowOff>
    </xdr:from>
    <xdr:to>
      <xdr:col>3</xdr:col>
      <xdr:colOff>966852</xdr:colOff>
      <xdr:row>200</xdr:row>
      <xdr:rowOff>319088</xdr:rowOff>
    </xdr:to>
    <xdr:pic>
      <xdr:nvPicPr>
        <xdr:cNvPr id="1039" name="Рисунок 1038">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148042630"/>
          <a:ext cx="347345" cy="309245"/>
        </a:xfrm>
        <a:prstGeom prst="rect">
          <a:avLst/>
        </a:prstGeom>
      </xdr:spPr>
    </xdr:pic>
    <xdr:clientData/>
  </xdr:twoCellAnchor>
  <xdr:twoCellAnchor>
    <xdr:from>
      <xdr:col>3</xdr:col>
      <xdr:colOff>609600</xdr:colOff>
      <xdr:row>159</xdr:row>
      <xdr:rowOff>28575</xdr:rowOff>
    </xdr:from>
    <xdr:to>
      <xdr:col>3</xdr:col>
      <xdr:colOff>957327</xdr:colOff>
      <xdr:row>159</xdr:row>
      <xdr:rowOff>338138</xdr:rowOff>
    </xdr:to>
    <xdr:pic>
      <xdr:nvPicPr>
        <xdr:cNvPr id="1044" name="Рисунок 1043">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116206905"/>
          <a:ext cx="347345" cy="309245"/>
        </a:xfrm>
        <a:prstGeom prst="rect">
          <a:avLst/>
        </a:prstGeom>
      </xdr:spPr>
    </xdr:pic>
    <xdr:clientData/>
  </xdr:twoCellAnchor>
  <xdr:twoCellAnchor>
    <xdr:from>
      <xdr:col>3</xdr:col>
      <xdr:colOff>619125</xdr:colOff>
      <xdr:row>160</xdr:row>
      <xdr:rowOff>9525</xdr:rowOff>
    </xdr:from>
    <xdr:to>
      <xdr:col>3</xdr:col>
      <xdr:colOff>966852</xdr:colOff>
      <xdr:row>160</xdr:row>
      <xdr:rowOff>319088</xdr:rowOff>
    </xdr:to>
    <xdr:pic>
      <xdr:nvPicPr>
        <xdr:cNvPr id="1046" name="Рисунок 1045">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117159405"/>
          <a:ext cx="347345" cy="309245"/>
        </a:xfrm>
        <a:prstGeom prst="rect">
          <a:avLst/>
        </a:prstGeom>
      </xdr:spPr>
    </xdr:pic>
    <xdr:clientData/>
  </xdr:twoCellAnchor>
  <xdr:twoCellAnchor>
    <xdr:from>
      <xdr:col>3</xdr:col>
      <xdr:colOff>590550</xdr:colOff>
      <xdr:row>158</xdr:row>
      <xdr:rowOff>47625</xdr:rowOff>
    </xdr:from>
    <xdr:to>
      <xdr:col>3</xdr:col>
      <xdr:colOff>938277</xdr:colOff>
      <xdr:row>158</xdr:row>
      <xdr:rowOff>357188</xdr:rowOff>
    </xdr:to>
    <xdr:pic>
      <xdr:nvPicPr>
        <xdr:cNvPr id="1047" name="Рисунок 1046">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0250" y="115235355"/>
          <a:ext cx="347345" cy="309245"/>
        </a:xfrm>
        <a:prstGeom prst="rect">
          <a:avLst/>
        </a:prstGeom>
      </xdr:spPr>
    </xdr:pic>
    <xdr:clientData/>
  </xdr:twoCellAnchor>
  <xdr:twoCellAnchor>
    <xdr:from>
      <xdr:col>3</xdr:col>
      <xdr:colOff>609600</xdr:colOff>
      <xdr:row>101</xdr:row>
      <xdr:rowOff>19050</xdr:rowOff>
    </xdr:from>
    <xdr:to>
      <xdr:col>3</xdr:col>
      <xdr:colOff>957327</xdr:colOff>
      <xdr:row>101</xdr:row>
      <xdr:rowOff>328613</xdr:rowOff>
    </xdr:to>
    <xdr:pic>
      <xdr:nvPicPr>
        <xdr:cNvPr id="1048" name="Рисунок 1047">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69280405"/>
          <a:ext cx="347345" cy="309245"/>
        </a:xfrm>
        <a:prstGeom prst="rect">
          <a:avLst/>
        </a:prstGeom>
      </xdr:spPr>
    </xdr:pic>
    <xdr:clientData/>
  </xdr:twoCellAnchor>
  <xdr:twoCellAnchor>
    <xdr:from>
      <xdr:col>3</xdr:col>
      <xdr:colOff>628650</xdr:colOff>
      <xdr:row>102</xdr:row>
      <xdr:rowOff>28575</xdr:rowOff>
    </xdr:from>
    <xdr:to>
      <xdr:col>3</xdr:col>
      <xdr:colOff>976377</xdr:colOff>
      <xdr:row>102</xdr:row>
      <xdr:rowOff>338138</xdr:rowOff>
    </xdr:to>
    <xdr:pic>
      <xdr:nvPicPr>
        <xdr:cNvPr id="1050" name="Рисунок 1049">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70213855"/>
          <a:ext cx="347345" cy="309245"/>
        </a:xfrm>
        <a:prstGeom prst="rect">
          <a:avLst/>
        </a:prstGeom>
      </xdr:spPr>
    </xdr:pic>
    <xdr:clientData/>
  </xdr:twoCellAnchor>
  <xdr:twoCellAnchor>
    <xdr:from>
      <xdr:col>3</xdr:col>
      <xdr:colOff>619125</xdr:colOff>
      <xdr:row>104</xdr:row>
      <xdr:rowOff>19050</xdr:rowOff>
    </xdr:from>
    <xdr:to>
      <xdr:col>3</xdr:col>
      <xdr:colOff>966852</xdr:colOff>
      <xdr:row>104</xdr:row>
      <xdr:rowOff>328613</xdr:rowOff>
    </xdr:to>
    <xdr:pic>
      <xdr:nvPicPr>
        <xdr:cNvPr id="1051" name="Рисунок 1050">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72014080"/>
          <a:ext cx="347345" cy="309245"/>
        </a:xfrm>
        <a:prstGeom prst="rect">
          <a:avLst/>
        </a:prstGeom>
      </xdr:spPr>
    </xdr:pic>
    <xdr:clientData/>
  </xdr:twoCellAnchor>
  <xdr:twoCellAnchor>
    <xdr:from>
      <xdr:col>3</xdr:col>
      <xdr:colOff>628650</xdr:colOff>
      <xdr:row>99</xdr:row>
      <xdr:rowOff>19050</xdr:rowOff>
    </xdr:from>
    <xdr:to>
      <xdr:col>3</xdr:col>
      <xdr:colOff>976377</xdr:colOff>
      <xdr:row>99</xdr:row>
      <xdr:rowOff>328613</xdr:rowOff>
    </xdr:to>
    <xdr:pic>
      <xdr:nvPicPr>
        <xdr:cNvPr id="1054" name="Рисунок 1053">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67651630"/>
          <a:ext cx="347345" cy="309245"/>
        </a:xfrm>
        <a:prstGeom prst="rect">
          <a:avLst/>
        </a:prstGeom>
      </xdr:spPr>
    </xdr:pic>
    <xdr:clientData/>
  </xdr:twoCellAnchor>
  <xdr:twoCellAnchor>
    <xdr:from>
      <xdr:col>3</xdr:col>
      <xdr:colOff>619125</xdr:colOff>
      <xdr:row>100</xdr:row>
      <xdr:rowOff>19050</xdr:rowOff>
    </xdr:from>
    <xdr:to>
      <xdr:col>3</xdr:col>
      <xdr:colOff>966852</xdr:colOff>
      <xdr:row>100</xdr:row>
      <xdr:rowOff>328613</xdr:rowOff>
    </xdr:to>
    <xdr:pic>
      <xdr:nvPicPr>
        <xdr:cNvPr id="1059" name="Рисунок 1058">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68470780"/>
          <a:ext cx="347345" cy="309245"/>
        </a:xfrm>
        <a:prstGeom prst="rect">
          <a:avLst/>
        </a:prstGeom>
      </xdr:spPr>
    </xdr:pic>
    <xdr:clientData/>
  </xdr:twoCellAnchor>
  <xdr:twoCellAnchor>
    <xdr:from>
      <xdr:col>3</xdr:col>
      <xdr:colOff>638175</xdr:colOff>
      <xdr:row>161</xdr:row>
      <xdr:rowOff>19050</xdr:rowOff>
    </xdr:from>
    <xdr:to>
      <xdr:col>3</xdr:col>
      <xdr:colOff>985902</xdr:colOff>
      <xdr:row>161</xdr:row>
      <xdr:rowOff>328613</xdr:rowOff>
    </xdr:to>
    <xdr:pic>
      <xdr:nvPicPr>
        <xdr:cNvPr id="1061" name="Рисунок 1060">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118159530"/>
          <a:ext cx="347345" cy="309245"/>
        </a:xfrm>
        <a:prstGeom prst="rect">
          <a:avLst/>
        </a:prstGeom>
      </xdr:spPr>
    </xdr:pic>
    <xdr:clientData/>
  </xdr:twoCellAnchor>
  <xdr:twoCellAnchor>
    <xdr:from>
      <xdr:col>3</xdr:col>
      <xdr:colOff>628650</xdr:colOff>
      <xdr:row>188</xdr:row>
      <xdr:rowOff>28575</xdr:rowOff>
    </xdr:from>
    <xdr:to>
      <xdr:col>3</xdr:col>
      <xdr:colOff>976377</xdr:colOff>
      <xdr:row>188</xdr:row>
      <xdr:rowOff>338138</xdr:rowOff>
    </xdr:to>
    <xdr:pic>
      <xdr:nvPicPr>
        <xdr:cNvPr id="1063" name="Рисунок 1062">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138390630"/>
          <a:ext cx="347345" cy="309245"/>
        </a:xfrm>
        <a:prstGeom prst="rect">
          <a:avLst/>
        </a:prstGeom>
      </xdr:spPr>
    </xdr:pic>
    <xdr:clientData/>
  </xdr:twoCellAnchor>
  <xdr:twoCellAnchor>
    <xdr:from>
      <xdr:col>3</xdr:col>
      <xdr:colOff>619125</xdr:colOff>
      <xdr:row>445</xdr:row>
      <xdr:rowOff>19050</xdr:rowOff>
    </xdr:from>
    <xdr:to>
      <xdr:col>3</xdr:col>
      <xdr:colOff>966852</xdr:colOff>
      <xdr:row>445</xdr:row>
      <xdr:rowOff>328613</xdr:rowOff>
    </xdr:to>
    <xdr:pic>
      <xdr:nvPicPr>
        <xdr:cNvPr id="1064" name="Рисунок 1063">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43510235"/>
          <a:ext cx="347345" cy="309245"/>
        </a:xfrm>
        <a:prstGeom prst="rect">
          <a:avLst/>
        </a:prstGeom>
      </xdr:spPr>
    </xdr:pic>
    <xdr:clientData/>
  </xdr:twoCellAnchor>
  <xdr:twoCellAnchor>
    <xdr:from>
      <xdr:col>3</xdr:col>
      <xdr:colOff>609600</xdr:colOff>
      <xdr:row>455</xdr:row>
      <xdr:rowOff>28575</xdr:rowOff>
    </xdr:from>
    <xdr:to>
      <xdr:col>3</xdr:col>
      <xdr:colOff>957327</xdr:colOff>
      <xdr:row>455</xdr:row>
      <xdr:rowOff>338138</xdr:rowOff>
    </xdr:to>
    <xdr:pic>
      <xdr:nvPicPr>
        <xdr:cNvPr id="1065" name="Рисунок 1064">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351199450"/>
          <a:ext cx="347345" cy="309245"/>
        </a:xfrm>
        <a:prstGeom prst="rect">
          <a:avLst/>
        </a:prstGeom>
      </xdr:spPr>
    </xdr:pic>
    <xdr:clientData/>
  </xdr:twoCellAnchor>
  <xdr:twoCellAnchor>
    <xdr:from>
      <xdr:col>3</xdr:col>
      <xdr:colOff>619125</xdr:colOff>
      <xdr:row>461</xdr:row>
      <xdr:rowOff>28575</xdr:rowOff>
    </xdr:from>
    <xdr:to>
      <xdr:col>3</xdr:col>
      <xdr:colOff>966852</xdr:colOff>
      <xdr:row>461</xdr:row>
      <xdr:rowOff>338138</xdr:rowOff>
    </xdr:to>
    <xdr:pic>
      <xdr:nvPicPr>
        <xdr:cNvPr id="1066" name="Рисунок 1065">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55683820"/>
          <a:ext cx="347345" cy="309245"/>
        </a:xfrm>
        <a:prstGeom prst="rect">
          <a:avLst/>
        </a:prstGeom>
      </xdr:spPr>
    </xdr:pic>
    <xdr:clientData/>
  </xdr:twoCellAnchor>
  <xdr:twoCellAnchor>
    <xdr:from>
      <xdr:col>3</xdr:col>
      <xdr:colOff>638175</xdr:colOff>
      <xdr:row>478</xdr:row>
      <xdr:rowOff>0</xdr:rowOff>
    </xdr:from>
    <xdr:to>
      <xdr:col>3</xdr:col>
      <xdr:colOff>985902</xdr:colOff>
      <xdr:row>478</xdr:row>
      <xdr:rowOff>309563</xdr:rowOff>
    </xdr:to>
    <xdr:pic>
      <xdr:nvPicPr>
        <xdr:cNvPr id="1067" name="Рисунок 1066">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368536220"/>
          <a:ext cx="347345" cy="309245"/>
        </a:xfrm>
        <a:prstGeom prst="rect">
          <a:avLst/>
        </a:prstGeom>
      </xdr:spPr>
    </xdr:pic>
    <xdr:clientData/>
  </xdr:twoCellAnchor>
  <xdr:twoCellAnchor>
    <xdr:from>
      <xdr:col>3</xdr:col>
      <xdr:colOff>628650</xdr:colOff>
      <xdr:row>480</xdr:row>
      <xdr:rowOff>38100</xdr:rowOff>
    </xdr:from>
    <xdr:to>
      <xdr:col>3</xdr:col>
      <xdr:colOff>976377</xdr:colOff>
      <xdr:row>480</xdr:row>
      <xdr:rowOff>347663</xdr:rowOff>
    </xdr:to>
    <xdr:pic>
      <xdr:nvPicPr>
        <xdr:cNvPr id="1068" name="Рисунок 1067">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370212620"/>
          <a:ext cx="347345" cy="309245"/>
        </a:xfrm>
        <a:prstGeom prst="rect">
          <a:avLst/>
        </a:prstGeom>
      </xdr:spPr>
    </xdr:pic>
    <xdr:clientData/>
  </xdr:twoCellAnchor>
  <xdr:twoCellAnchor>
    <xdr:from>
      <xdr:col>3</xdr:col>
      <xdr:colOff>628650</xdr:colOff>
      <xdr:row>507</xdr:row>
      <xdr:rowOff>38100</xdr:rowOff>
    </xdr:from>
    <xdr:to>
      <xdr:col>3</xdr:col>
      <xdr:colOff>976377</xdr:colOff>
      <xdr:row>507</xdr:row>
      <xdr:rowOff>347663</xdr:rowOff>
    </xdr:to>
    <xdr:pic>
      <xdr:nvPicPr>
        <xdr:cNvPr id="1069" name="Рисунок 1068">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391131425"/>
          <a:ext cx="347345" cy="309245"/>
        </a:xfrm>
        <a:prstGeom prst="rect">
          <a:avLst/>
        </a:prstGeom>
      </xdr:spPr>
    </xdr:pic>
    <xdr:clientData/>
  </xdr:twoCellAnchor>
  <xdr:twoCellAnchor>
    <xdr:from>
      <xdr:col>3</xdr:col>
      <xdr:colOff>619125</xdr:colOff>
      <xdr:row>129</xdr:row>
      <xdr:rowOff>38100</xdr:rowOff>
    </xdr:from>
    <xdr:to>
      <xdr:col>3</xdr:col>
      <xdr:colOff>966852</xdr:colOff>
      <xdr:row>129</xdr:row>
      <xdr:rowOff>347663</xdr:rowOff>
    </xdr:to>
    <xdr:pic>
      <xdr:nvPicPr>
        <xdr:cNvPr id="1070" name="Рисунок 1069">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92564585"/>
          <a:ext cx="347345" cy="309245"/>
        </a:xfrm>
        <a:prstGeom prst="rect">
          <a:avLst/>
        </a:prstGeom>
      </xdr:spPr>
    </xdr:pic>
    <xdr:clientData/>
  </xdr:twoCellAnchor>
  <xdr:twoCellAnchor>
    <xdr:from>
      <xdr:col>3</xdr:col>
      <xdr:colOff>628650</xdr:colOff>
      <xdr:row>145</xdr:row>
      <xdr:rowOff>28575</xdr:rowOff>
    </xdr:from>
    <xdr:to>
      <xdr:col>3</xdr:col>
      <xdr:colOff>976377</xdr:colOff>
      <xdr:row>145</xdr:row>
      <xdr:rowOff>338138</xdr:rowOff>
    </xdr:to>
    <xdr:pic>
      <xdr:nvPicPr>
        <xdr:cNvPr id="1071" name="Рисунок 1070">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104814370"/>
          <a:ext cx="347345" cy="309245"/>
        </a:xfrm>
        <a:prstGeom prst="rect">
          <a:avLst/>
        </a:prstGeom>
      </xdr:spPr>
    </xdr:pic>
    <xdr:clientData/>
  </xdr:twoCellAnchor>
  <xdr:twoCellAnchor>
    <xdr:from>
      <xdr:col>3</xdr:col>
      <xdr:colOff>619125</xdr:colOff>
      <xdr:row>10</xdr:row>
      <xdr:rowOff>19050</xdr:rowOff>
    </xdr:from>
    <xdr:to>
      <xdr:col>3</xdr:col>
      <xdr:colOff>966852</xdr:colOff>
      <xdr:row>10</xdr:row>
      <xdr:rowOff>328613</xdr:rowOff>
    </xdr:to>
    <xdr:pic>
      <xdr:nvPicPr>
        <xdr:cNvPr id="1072" name="Рисунок 1071">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2372360"/>
          <a:ext cx="347345" cy="309245"/>
        </a:xfrm>
        <a:prstGeom prst="rect">
          <a:avLst/>
        </a:prstGeom>
      </xdr:spPr>
    </xdr:pic>
    <xdr:clientData/>
  </xdr:twoCellAnchor>
  <xdr:twoCellAnchor>
    <xdr:from>
      <xdr:col>3</xdr:col>
      <xdr:colOff>619125</xdr:colOff>
      <xdr:row>11</xdr:row>
      <xdr:rowOff>28575</xdr:rowOff>
    </xdr:from>
    <xdr:to>
      <xdr:col>3</xdr:col>
      <xdr:colOff>966852</xdr:colOff>
      <xdr:row>11</xdr:row>
      <xdr:rowOff>338138</xdr:rowOff>
    </xdr:to>
    <xdr:pic>
      <xdr:nvPicPr>
        <xdr:cNvPr id="1074" name="Рисунок 1073">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277235"/>
          <a:ext cx="347345" cy="309245"/>
        </a:xfrm>
        <a:prstGeom prst="rect">
          <a:avLst/>
        </a:prstGeom>
      </xdr:spPr>
    </xdr:pic>
    <xdr:clientData/>
  </xdr:twoCellAnchor>
  <xdr:twoCellAnchor>
    <xdr:from>
      <xdr:col>3</xdr:col>
      <xdr:colOff>628650</xdr:colOff>
      <xdr:row>12</xdr:row>
      <xdr:rowOff>9525</xdr:rowOff>
    </xdr:from>
    <xdr:to>
      <xdr:col>3</xdr:col>
      <xdr:colOff>976377</xdr:colOff>
      <xdr:row>12</xdr:row>
      <xdr:rowOff>319088</xdr:rowOff>
    </xdr:to>
    <xdr:pic>
      <xdr:nvPicPr>
        <xdr:cNvPr id="1075" name="Рисунок 1074">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4191635"/>
          <a:ext cx="347345" cy="309245"/>
        </a:xfrm>
        <a:prstGeom prst="rect">
          <a:avLst/>
        </a:prstGeom>
      </xdr:spPr>
    </xdr:pic>
    <xdr:clientData/>
  </xdr:twoCellAnchor>
  <xdr:twoCellAnchor>
    <xdr:from>
      <xdr:col>3</xdr:col>
      <xdr:colOff>628650</xdr:colOff>
      <xdr:row>13</xdr:row>
      <xdr:rowOff>28575</xdr:rowOff>
    </xdr:from>
    <xdr:to>
      <xdr:col>3</xdr:col>
      <xdr:colOff>976377</xdr:colOff>
      <xdr:row>13</xdr:row>
      <xdr:rowOff>338138</xdr:rowOff>
    </xdr:to>
    <xdr:pic>
      <xdr:nvPicPr>
        <xdr:cNvPr id="1076" name="Рисунок 1075">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5077460"/>
          <a:ext cx="347345" cy="309245"/>
        </a:xfrm>
        <a:prstGeom prst="rect">
          <a:avLst/>
        </a:prstGeom>
      </xdr:spPr>
    </xdr:pic>
    <xdr:clientData/>
  </xdr:twoCellAnchor>
  <xdr:twoCellAnchor>
    <xdr:from>
      <xdr:col>3</xdr:col>
      <xdr:colOff>628650</xdr:colOff>
      <xdr:row>14</xdr:row>
      <xdr:rowOff>19050</xdr:rowOff>
    </xdr:from>
    <xdr:to>
      <xdr:col>3</xdr:col>
      <xdr:colOff>976377</xdr:colOff>
      <xdr:row>14</xdr:row>
      <xdr:rowOff>328613</xdr:rowOff>
    </xdr:to>
    <xdr:pic>
      <xdr:nvPicPr>
        <xdr:cNvPr id="1077" name="Рисунок 1076">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5953760"/>
          <a:ext cx="347345" cy="309245"/>
        </a:xfrm>
        <a:prstGeom prst="rect">
          <a:avLst/>
        </a:prstGeom>
      </xdr:spPr>
    </xdr:pic>
    <xdr:clientData/>
  </xdr:twoCellAnchor>
  <xdr:twoCellAnchor>
    <xdr:from>
      <xdr:col>3</xdr:col>
      <xdr:colOff>638175</xdr:colOff>
      <xdr:row>15</xdr:row>
      <xdr:rowOff>9525</xdr:rowOff>
    </xdr:from>
    <xdr:to>
      <xdr:col>3</xdr:col>
      <xdr:colOff>985902</xdr:colOff>
      <xdr:row>15</xdr:row>
      <xdr:rowOff>319088</xdr:rowOff>
    </xdr:to>
    <xdr:pic>
      <xdr:nvPicPr>
        <xdr:cNvPr id="1079" name="Рисунок 1078">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6811010"/>
          <a:ext cx="347345" cy="309245"/>
        </a:xfrm>
        <a:prstGeom prst="rect">
          <a:avLst/>
        </a:prstGeom>
      </xdr:spPr>
    </xdr:pic>
    <xdr:clientData/>
  </xdr:twoCellAnchor>
  <xdr:twoCellAnchor>
    <xdr:from>
      <xdr:col>3</xdr:col>
      <xdr:colOff>92869</xdr:colOff>
      <xdr:row>725</xdr:row>
      <xdr:rowOff>467917</xdr:rowOff>
    </xdr:from>
    <xdr:to>
      <xdr:col>3</xdr:col>
      <xdr:colOff>440596</xdr:colOff>
      <xdr:row>725</xdr:row>
      <xdr:rowOff>777480</xdr:rowOff>
    </xdr:to>
    <xdr:pic>
      <xdr:nvPicPr>
        <xdr:cNvPr id="961" name="Рисунок 960">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1502410" y="562167405"/>
          <a:ext cx="347345" cy="309880"/>
        </a:xfrm>
        <a:prstGeom prst="rect">
          <a:avLst/>
        </a:prstGeom>
      </xdr:spPr>
    </xdr:pic>
    <xdr:clientData/>
  </xdr:twoCellAnchor>
  <xdr:twoCellAnchor>
    <xdr:from>
      <xdr:col>3</xdr:col>
      <xdr:colOff>619125</xdr:colOff>
      <xdr:row>629</xdr:row>
      <xdr:rowOff>38100</xdr:rowOff>
    </xdr:from>
    <xdr:to>
      <xdr:col>3</xdr:col>
      <xdr:colOff>966852</xdr:colOff>
      <xdr:row>629</xdr:row>
      <xdr:rowOff>347663</xdr:rowOff>
    </xdr:to>
    <xdr:pic>
      <xdr:nvPicPr>
        <xdr:cNvPr id="962" name="Рисунок 961">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88521375"/>
          <a:ext cx="347345" cy="309245"/>
        </a:xfrm>
        <a:prstGeom prst="rect">
          <a:avLst/>
        </a:prstGeom>
      </xdr:spPr>
    </xdr:pic>
    <xdr:clientData/>
  </xdr:twoCellAnchor>
  <xdr:twoCellAnchor>
    <xdr:from>
      <xdr:col>3</xdr:col>
      <xdr:colOff>609600</xdr:colOff>
      <xdr:row>630</xdr:row>
      <xdr:rowOff>19050</xdr:rowOff>
    </xdr:from>
    <xdr:to>
      <xdr:col>3</xdr:col>
      <xdr:colOff>957327</xdr:colOff>
      <xdr:row>630</xdr:row>
      <xdr:rowOff>328613</xdr:rowOff>
    </xdr:to>
    <xdr:pic>
      <xdr:nvPicPr>
        <xdr:cNvPr id="964" name="Рисунок 963">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489331000"/>
          <a:ext cx="347345" cy="309245"/>
        </a:xfrm>
        <a:prstGeom prst="rect">
          <a:avLst/>
        </a:prstGeom>
      </xdr:spPr>
    </xdr:pic>
    <xdr:clientData/>
  </xdr:twoCellAnchor>
  <xdr:twoCellAnchor>
    <xdr:from>
      <xdr:col>3</xdr:col>
      <xdr:colOff>628650</xdr:colOff>
      <xdr:row>631</xdr:row>
      <xdr:rowOff>28575</xdr:rowOff>
    </xdr:from>
    <xdr:to>
      <xdr:col>3</xdr:col>
      <xdr:colOff>976377</xdr:colOff>
      <xdr:row>631</xdr:row>
      <xdr:rowOff>338138</xdr:rowOff>
    </xdr:to>
    <xdr:pic>
      <xdr:nvPicPr>
        <xdr:cNvPr id="1003" name="Рисунок 1002">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490150150"/>
          <a:ext cx="347345" cy="309245"/>
        </a:xfrm>
        <a:prstGeom prst="rect">
          <a:avLst/>
        </a:prstGeom>
      </xdr:spPr>
    </xdr:pic>
    <xdr:clientData/>
  </xdr:twoCellAnchor>
  <xdr:twoCellAnchor>
    <xdr:from>
      <xdr:col>3</xdr:col>
      <xdr:colOff>619125</xdr:colOff>
      <xdr:row>632</xdr:row>
      <xdr:rowOff>28575</xdr:rowOff>
    </xdr:from>
    <xdr:to>
      <xdr:col>3</xdr:col>
      <xdr:colOff>966852</xdr:colOff>
      <xdr:row>632</xdr:row>
      <xdr:rowOff>338138</xdr:rowOff>
    </xdr:to>
    <xdr:pic>
      <xdr:nvPicPr>
        <xdr:cNvPr id="1006" name="Рисунок 1005">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91007400"/>
          <a:ext cx="347345" cy="309245"/>
        </a:xfrm>
        <a:prstGeom prst="rect">
          <a:avLst/>
        </a:prstGeom>
      </xdr:spPr>
    </xdr:pic>
    <xdr:clientData/>
  </xdr:twoCellAnchor>
  <xdr:twoCellAnchor>
    <xdr:from>
      <xdr:col>3</xdr:col>
      <xdr:colOff>590550</xdr:colOff>
      <xdr:row>114</xdr:row>
      <xdr:rowOff>38100</xdr:rowOff>
    </xdr:from>
    <xdr:to>
      <xdr:col>3</xdr:col>
      <xdr:colOff>938277</xdr:colOff>
      <xdr:row>114</xdr:row>
      <xdr:rowOff>347663</xdr:rowOff>
    </xdr:to>
    <xdr:pic>
      <xdr:nvPicPr>
        <xdr:cNvPr id="1009" name="Рисунок 1008">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0250" y="80017620"/>
          <a:ext cx="347345" cy="309245"/>
        </a:xfrm>
        <a:prstGeom prst="rect">
          <a:avLst/>
        </a:prstGeom>
      </xdr:spPr>
    </xdr:pic>
    <xdr:clientData/>
  </xdr:twoCellAnchor>
  <xdr:twoCellAnchor>
    <xdr:from>
      <xdr:col>3</xdr:col>
      <xdr:colOff>600075</xdr:colOff>
      <xdr:row>124</xdr:row>
      <xdr:rowOff>28575</xdr:rowOff>
    </xdr:from>
    <xdr:to>
      <xdr:col>3</xdr:col>
      <xdr:colOff>947802</xdr:colOff>
      <xdr:row>124</xdr:row>
      <xdr:rowOff>338138</xdr:rowOff>
    </xdr:to>
    <xdr:pic>
      <xdr:nvPicPr>
        <xdr:cNvPr id="1015" name="Рисунок 1014">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88516460"/>
          <a:ext cx="347345" cy="309245"/>
        </a:xfrm>
        <a:prstGeom prst="rect">
          <a:avLst/>
        </a:prstGeom>
      </xdr:spPr>
    </xdr:pic>
    <xdr:clientData/>
  </xdr:twoCellAnchor>
  <xdr:twoCellAnchor>
    <xdr:from>
      <xdr:col>3</xdr:col>
      <xdr:colOff>590550</xdr:colOff>
      <xdr:row>117</xdr:row>
      <xdr:rowOff>38100</xdr:rowOff>
    </xdr:from>
    <xdr:to>
      <xdr:col>3</xdr:col>
      <xdr:colOff>938277</xdr:colOff>
      <xdr:row>117</xdr:row>
      <xdr:rowOff>347663</xdr:rowOff>
    </xdr:to>
    <xdr:pic>
      <xdr:nvPicPr>
        <xdr:cNvPr id="1022" name="Рисунок 1021">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0250" y="82760820"/>
          <a:ext cx="347345" cy="309245"/>
        </a:xfrm>
        <a:prstGeom prst="rect">
          <a:avLst/>
        </a:prstGeom>
      </xdr:spPr>
    </xdr:pic>
    <xdr:clientData/>
  </xdr:twoCellAnchor>
  <xdr:twoCellAnchor>
    <xdr:from>
      <xdr:col>3</xdr:col>
      <xdr:colOff>142876</xdr:colOff>
      <xdr:row>740</xdr:row>
      <xdr:rowOff>95250</xdr:rowOff>
    </xdr:from>
    <xdr:to>
      <xdr:col>3</xdr:col>
      <xdr:colOff>542926</xdr:colOff>
      <xdr:row>740</xdr:row>
      <xdr:rowOff>752475</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56" cstate="print">
          <a:extLst>
            <a:ext uri="{28A0092B-C50C-407E-A947-70E740481C1C}">
              <a14:useLocalDpi xmlns:a14="http://schemas.microsoft.com/office/drawing/2010/main" val="0"/>
            </a:ext>
          </a:extLst>
        </a:blip>
        <a:srcRect l="30435" r="31522"/>
        <a:stretch>
          <a:fillRect/>
        </a:stretch>
      </xdr:blipFill>
      <xdr:spPr>
        <a:xfrm>
          <a:off x="1552575" y="572541400"/>
          <a:ext cx="400050" cy="657225"/>
        </a:xfrm>
        <a:prstGeom prst="rect">
          <a:avLst/>
        </a:prstGeom>
      </xdr:spPr>
    </xdr:pic>
    <xdr:clientData/>
  </xdr:twoCellAnchor>
  <xdr:twoCellAnchor>
    <xdr:from>
      <xdr:col>3</xdr:col>
      <xdr:colOff>600075</xdr:colOff>
      <xdr:row>740</xdr:row>
      <xdr:rowOff>0</xdr:rowOff>
    </xdr:from>
    <xdr:to>
      <xdr:col>3</xdr:col>
      <xdr:colOff>947577</xdr:colOff>
      <xdr:row>740</xdr:row>
      <xdr:rowOff>310923</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657"/>
        <a:stretch>
          <a:fillRect/>
        </a:stretch>
      </xdr:blipFill>
      <xdr:spPr>
        <a:xfrm>
          <a:off x="2009775" y="572446150"/>
          <a:ext cx="347345" cy="310515"/>
        </a:xfrm>
        <a:prstGeom prst="rect">
          <a:avLst/>
        </a:prstGeom>
      </xdr:spPr>
    </xdr:pic>
    <xdr:clientData/>
  </xdr:twoCellAnchor>
  <xdr:twoCellAnchor>
    <xdr:from>
      <xdr:col>3</xdr:col>
      <xdr:colOff>219076</xdr:colOff>
      <xdr:row>741</xdr:row>
      <xdr:rowOff>28575</xdr:rowOff>
    </xdr:from>
    <xdr:to>
      <xdr:col>3</xdr:col>
      <xdr:colOff>523876</xdr:colOff>
      <xdr:row>741</xdr:row>
      <xdr:rowOff>931958</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658" cstate="print">
          <a:extLst>
            <a:ext uri="{28A0092B-C50C-407E-A947-70E740481C1C}">
              <a14:useLocalDpi xmlns:a14="http://schemas.microsoft.com/office/drawing/2010/main" val="0"/>
            </a:ext>
          </a:extLst>
        </a:blip>
        <a:srcRect l="27835" t="5019" r="29382"/>
        <a:stretch>
          <a:fillRect/>
        </a:stretch>
      </xdr:blipFill>
      <xdr:spPr>
        <a:xfrm>
          <a:off x="1628775" y="573312925"/>
          <a:ext cx="304800" cy="902970"/>
        </a:xfrm>
        <a:prstGeom prst="rect">
          <a:avLst/>
        </a:prstGeom>
      </xdr:spPr>
    </xdr:pic>
    <xdr:clientData/>
  </xdr:twoCellAnchor>
  <xdr:twoCellAnchor>
    <xdr:from>
      <xdr:col>3</xdr:col>
      <xdr:colOff>600075</xdr:colOff>
      <xdr:row>741</xdr:row>
      <xdr:rowOff>19050</xdr:rowOff>
    </xdr:from>
    <xdr:to>
      <xdr:col>3</xdr:col>
      <xdr:colOff>947577</xdr:colOff>
      <xdr:row>741</xdr:row>
      <xdr:rowOff>329973</xdr:rowOff>
    </xdr:to>
    <xdr:pic>
      <xdr:nvPicPr>
        <xdr:cNvPr id="1089" name="Рисунок 1088">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657"/>
        <a:stretch>
          <a:fillRect/>
        </a:stretch>
      </xdr:blipFill>
      <xdr:spPr>
        <a:xfrm>
          <a:off x="2009775" y="573303400"/>
          <a:ext cx="347345" cy="310515"/>
        </a:xfrm>
        <a:prstGeom prst="rect">
          <a:avLst/>
        </a:prstGeom>
      </xdr:spPr>
    </xdr:pic>
    <xdr:clientData/>
  </xdr:twoCellAnchor>
  <xdr:twoCellAnchor>
    <xdr:from>
      <xdr:col>3</xdr:col>
      <xdr:colOff>123825</xdr:colOff>
      <xdr:row>119</xdr:row>
      <xdr:rowOff>66674</xdr:rowOff>
    </xdr:from>
    <xdr:to>
      <xdr:col>3</xdr:col>
      <xdr:colOff>819150</xdr:colOff>
      <xdr:row>119</xdr:row>
      <xdr:rowOff>952499</xdr:rowOff>
    </xdr:to>
    <xdr:pic>
      <xdr:nvPicPr>
        <xdr:cNvPr id="1105" name="Рисунок 1104">
          <a:extLst>
            <a:ext uri="{FF2B5EF4-FFF2-40B4-BE49-F238E27FC236}">
              <a16:creationId xmlns:a16="http://schemas.microsoft.com/office/drawing/2014/main" id="{00000000-0008-0000-0000-000051040000}"/>
            </a:ext>
          </a:extLst>
        </xdr:cNvPr>
        <xdr:cNvPicPr/>
      </xdr:nvPicPr>
      <xdr:blipFill>
        <a:blip xmlns:r="http://schemas.openxmlformats.org/officeDocument/2006/relationships" r:embed="rId659" cstate="print">
          <a:extLst>
            <a:ext uri="{28A0092B-C50C-407E-A947-70E740481C1C}">
              <a14:useLocalDpi xmlns:a14="http://schemas.microsoft.com/office/drawing/2010/main" val="0"/>
            </a:ext>
          </a:extLst>
        </a:blip>
        <a:srcRect t="8527" r="8205" b="7752"/>
        <a:stretch>
          <a:fillRect/>
        </a:stretch>
      </xdr:blipFill>
      <xdr:spPr>
        <a:xfrm>
          <a:off x="1533525" y="84350860"/>
          <a:ext cx="695325" cy="885825"/>
        </a:xfrm>
        <a:prstGeom prst="rect">
          <a:avLst/>
        </a:prstGeom>
        <a:ln>
          <a:noFill/>
        </a:ln>
      </xdr:spPr>
    </xdr:pic>
    <xdr:clientData/>
  </xdr:twoCellAnchor>
  <xdr:twoCellAnchor>
    <xdr:from>
      <xdr:col>3</xdr:col>
      <xdr:colOff>628650</xdr:colOff>
      <xdr:row>119</xdr:row>
      <xdr:rowOff>19049</xdr:rowOff>
    </xdr:from>
    <xdr:to>
      <xdr:col>3</xdr:col>
      <xdr:colOff>976377</xdr:colOff>
      <xdr:row>119</xdr:row>
      <xdr:rowOff>328612</xdr:rowOff>
    </xdr:to>
    <xdr:pic>
      <xdr:nvPicPr>
        <xdr:cNvPr id="1107" name="Рисунок 1106">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84303235"/>
          <a:ext cx="347345" cy="309880"/>
        </a:xfrm>
        <a:prstGeom prst="rect">
          <a:avLst/>
        </a:prstGeom>
      </xdr:spPr>
    </xdr:pic>
    <xdr:clientData/>
  </xdr:twoCellAnchor>
  <xdr:twoCellAnchor>
    <xdr:from>
      <xdr:col>3</xdr:col>
      <xdr:colOff>152400</xdr:colOff>
      <xdr:row>115</xdr:row>
      <xdr:rowOff>76200</xdr:rowOff>
    </xdr:from>
    <xdr:to>
      <xdr:col>3</xdr:col>
      <xdr:colOff>847725</xdr:colOff>
      <xdr:row>115</xdr:row>
      <xdr:rowOff>885825</xdr:rowOff>
    </xdr:to>
    <xdr:pic>
      <xdr:nvPicPr>
        <xdr:cNvPr id="1114" name="Рисунок 1113">
          <a:extLst>
            <a:ext uri="{FF2B5EF4-FFF2-40B4-BE49-F238E27FC236}">
              <a16:creationId xmlns:a16="http://schemas.microsoft.com/office/drawing/2014/main" id="{00000000-0008-0000-0000-00005A040000}"/>
            </a:ext>
          </a:extLst>
        </xdr:cNvPr>
        <xdr:cNvPicPr/>
      </xdr:nvPicPr>
      <xdr:blipFill>
        <a:blip xmlns:r="http://schemas.openxmlformats.org/officeDocument/2006/relationships" r:embed="rId660">
          <a:extLst>
            <a:ext uri="{28A0092B-C50C-407E-A947-70E740481C1C}">
              <a14:useLocalDpi xmlns:a14="http://schemas.microsoft.com/office/drawing/2010/main" val="0"/>
            </a:ext>
          </a:extLst>
        </a:blip>
        <a:srcRect t="8001" b="6999"/>
        <a:stretch>
          <a:fillRect/>
        </a:stretch>
      </xdr:blipFill>
      <xdr:spPr>
        <a:xfrm>
          <a:off x="1562100" y="80951070"/>
          <a:ext cx="695325" cy="809625"/>
        </a:xfrm>
        <a:prstGeom prst="rect">
          <a:avLst/>
        </a:prstGeom>
      </xdr:spPr>
    </xdr:pic>
    <xdr:clientData/>
  </xdr:twoCellAnchor>
  <xdr:twoCellAnchor>
    <xdr:from>
      <xdr:col>3</xdr:col>
      <xdr:colOff>609600</xdr:colOff>
      <xdr:row>115</xdr:row>
      <xdr:rowOff>28575</xdr:rowOff>
    </xdr:from>
    <xdr:to>
      <xdr:col>3</xdr:col>
      <xdr:colOff>957327</xdr:colOff>
      <xdr:row>115</xdr:row>
      <xdr:rowOff>338138</xdr:rowOff>
    </xdr:to>
    <xdr:pic>
      <xdr:nvPicPr>
        <xdr:cNvPr id="1115" name="Рисунок 1114">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80903445"/>
          <a:ext cx="347345" cy="309245"/>
        </a:xfrm>
        <a:prstGeom prst="rect">
          <a:avLst/>
        </a:prstGeom>
      </xdr:spPr>
    </xdr:pic>
    <xdr:clientData/>
  </xdr:twoCellAnchor>
  <xdr:twoCellAnchor>
    <xdr:from>
      <xdr:col>3</xdr:col>
      <xdr:colOff>152400</xdr:colOff>
      <xdr:row>116</xdr:row>
      <xdr:rowOff>76200</xdr:rowOff>
    </xdr:from>
    <xdr:to>
      <xdr:col>3</xdr:col>
      <xdr:colOff>847725</xdr:colOff>
      <xdr:row>116</xdr:row>
      <xdr:rowOff>885825</xdr:rowOff>
    </xdr:to>
    <xdr:pic>
      <xdr:nvPicPr>
        <xdr:cNvPr id="1121" name="Рисунок 1120">
          <a:extLst>
            <a:ext uri="{FF2B5EF4-FFF2-40B4-BE49-F238E27FC236}">
              <a16:creationId xmlns:a16="http://schemas.microsoft.com/office/drawing/2014/main" id="{00000000-0008-0000-0000-000061040000}"/>
            </a:ext>
          </a:extLst>
        </xdr:cNvPr>
        <xdr:cNvPicPr/>
      </xdr:nvPicPr>
      <xdr:blipFill>
        <a:blip xmlns:r="http://schemas.openxmlformats.org/officeDocument/2006/relationships" r:embed="rId660">
          <a:extLst>
            <a:ext uri="{28A0092B-C50C-407E-A947-70E740481C1C}">
              <a14:useLocalDpi xmlns:a14="http://schemas.microsoft.com/office/drawing/2010/main" val="0"/>
            </a:ext>
          </a:extLst>
        </a:blip>
        <a:srcRect t="8001" b="6999"/>
        <a:stretch>
          <a:fillRect/>
        </a:stretch>
      </xdr:blipFill>
      <xdr:spPr>
        <a:xfrm>
          <a:off x="1562100" y="81874995"/>
          <a:ext cx="695325" cy="809625"/>
        </a:xfrm>
        <a:prstGeom prst="rect">
          <a:avLst/>
        </a:prstGeom>
      </xdr:spPr>
    </xdr:pic>
    <xdr:clientData/>
  </xdr:twoCellAnchor>
  <xdr:twoCellAnchor>
    <xdr:from>
      <xdr:col>3</xdr:col>
      <xdr:colOff>609600</xdr:colOff>
      <xdr:row>116</xdr:row>
      <xdr:rowOff>28575</xdr:rowOff>
    </xdr:from>
    <xdr:to>
      <xdr:col>3</xdr:col>
      <xdr:colOff>957327</xdr:colOff>
      <xdr:row>116</xdr:row>
      <xdr:rowOff>338138</xdr:rowOff>
    </xdr:to>
    <xdr:pic>
      <xdr:nvPicPr>
        <xdr:cNvPr id="1122" name="Рисунок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81827370"/>
          <a:ext cx="347345" cy="309245"/>
        </a:xfrm>
        <a:prstGeom prst="rect">
          <a:avLst/>
        </a:prstGeom>
      </xdr:spPr>
    </xdr:pic>
    <xdr:clientData/>
  </xdr:twoCellAnchor>
  <xdr:twoCellAnchor>
    <xdr:from>
      <xdr:col>3</xdr:col>
      <xdr:colOff>123826</xdr:colOff>
      <xdr:row>528</xdr:row>
      <xdr:rowOff>57151</xdr:rowOff>
    </xdr:from>
    <xdr:to>
      <xdr:col>3</xdr:col>
      <xdr:colOff>838200</xdr:colOff>
      <xdr:row>528</xdr:row>
      <xdr:rowOff>771525</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661" cstate="print">
          <a:extLst>
            <a:ext uri="{28A0092B-C50C-407E-A947-70E740481C1C}">
              <a14:useLocalDpi xmlns:a14="http://schemas.microsoft.com/office/drawing/2010/main" val="0"/>
            </a:ext>
          </a:extLst>
        </a:blip>
        <a:stretch>
          <a:fillRect/>
        </a:stretch>
      </xdr:blipFill>
      <xdr:spPr>
        <a:xfrm>
          <a:off x="1533525" y="408543760"/>
          <a:ext cx="714375" cy="714375"/>
        </a:xfrm>
        <a:prstGeom prst="rect">
          <a:avLst/>
        </a:prstGeom>
      </xdr:spPr>
    </xdr:pic>
    <xdr:clientData/>
  </xdr:twoCellAnchor>
  <xdr:twoCellAnchor>
    <xdr:from>
      <xdr:col>3</xdr:col>
      <xdr:colOff>619126</xdr:colOff>
      <xdr:row>528</xdr:row>
      <xdr:rowOff>47626</xdr:rowOff>
    </xdr:from>
    <xdr:to>
      <xdr:col>3</xdr:col>
      <xdr:colOff>966853</xdr:colOff>
      <xdr:row>528</xdr:row>
      <xdr:rowOff>357189</xdr:rowOff>
    </xdr:to>
    <xdr:pic>
      <xdr:nvPicPr>
        <xdr:cNvPr id="1014" name="Рисунок 1013">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08534235"/>
          <a:ext cx="347345" cy="309245"/>
        </a:xfrm>
        <a:prstGeom prst="rect">
          <a:avLst/>
        </a:prstGeom>
      </xdr:spPr>
    </xdr:pic>
    <xdr:clientData/>
  </xdr:twoCellAnchor>
  <xdr:twoCellAnchor>
    <xdr:from>
      <xdr:col>3</xdr:col>
      <xdr:colOff>85725</xdr:colOff>
      <xdr:row>148</xdr:row>
      <xdr:rowOff>28575</xdr:rowOff>
    </xdr:from>
    <xdr:to>
      <xdr:col>3</xdr:col>
      <xdr:colOff>904875</xdr:colOff>
      <xdr:row>148</xdr:row>
      <xdr:rowOff>790575</xdr:rowOff>
    </xdr:to>
    <xdr:pic>
      <xdr:nvPicPr>
        <xdr:cNvPr id="3067" name="Рисунок 3066">
          <a:extLst>
            <a:ext uri="{FF2B5EF4-FFF2-40B4-BE49-F238E27FC236}">
              <a16:creationId xmlns:a16="http://schemas.microsoft.com/office/drawing/2014/main" id="{00000000-0008-0000-0000-0000FB0B0000}"/>
            </a:ext>
          </a:extLst>
        </xdr:cNvPr>
        <xdr:cNvPicPr>
          <a:picLocks noChangeAspect="1"/>
        </xdr:cNvPicPr>
      </xdr:nvPicPr>
      <xdr:blipFill>
        <a:blip xmlns:r="http://schemas.openxmlformats.org/officeDocument/2006/relationships" r:embed="rId662"/>
        <a:stretch>
          <a:fillRect/>
        </a:stretch>
      </xdr:blipFill>
      <xdr:spPr>
        <a:xfrm>
          <a:off x="1495425" y="107153075"/>
          <a:ext cx="819150" cy="762000"/>
        </a:xfrm>
        <a:prstGeom prst="rect">
          <a:avLst/>
        </a:prstGeom>
      </xdr:spPr>
    </xdr:pic>
    <xdr:clientData/>
  </xdr:twoCellAnchor>
  <xdr:twoCellAnchor>
    <xdr:from>
      <xdr:col>3</xdr:col>
      <xdr:colOff>628650</xdr:colOff>
      <xdr:row>148</xdr:row>
      <xdr:rowOff>28575</xdr:rowOff>
    </xdr:from>
    <xdr:to>
      <xdr:col>3</xdr:col>
      <xdr:colOff>976377</xdr:colOff>
      <xdr:row>148</xdr:row>
      <xdr:rowOff>338138</xdr:rowOff>
    </xdr:to>
    <xdr:pic>
      <xdr:nvPicPr>
        <xdr:cNvPr id="1118" name="Рисунок 1117">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107153075"/>
          <a:ext cx="347345" cy="309245"/>
        </a:xfrm>
        <a:prstGeom prst="rect">
          <a:avLst/>
        </a:prstGeom>
      </xdr:spPr>
    </xdr:pic>
    <xdr:clientData/>
  </xdr:twoCellAnchor>
  <xdr:twoCellAnchor>
    <xdr:from>
      <xdr:col>3</xdr:col>
      <xdr:colOff>142875</xdr:colOff>
      <xdr:row>655</xdr:row>
      <xdr:rowOff>57150</xdr:rowOff>
    </xdr:from>
    <xdr:to>
      <xdr:col>3</xdr:col>
      <xdr:colOff>895350</xdr:colOff>
      <xdr:row>655</xdr:row>
      <xdr:rowOff>809625</xdr:rowOff>
    </xdr:to>
    <xdr:pic>
      <xdr:nvPicPr>
        <xdr:cNvPr id="3157" name="Рисунок 3156">
          <a:extLst>
            <a:ext uri="{FF2B5EF4-FFF2-40B4-BE49-F238E27FC236}">
              <a16:creationId xmlns:a16="http://schemas.microsoft.com/office/drawing/2014/main" id="{00000000-0008-0000-0000-0000550C0000}"/>
            </a:ext>
          </a:extLst>
        </xdr:cNvPr>
        <xdr:cNvPicPr>
          <a:picLocks noChangeAspect="1"/>
        </xdr:cNvPicPr>
      </xdr:nvPicPr>
      <xdr:blipFill>
        <a:blip xmlns:r="http://schemas.openxmlformats.org/officeDocument/2006/relationships" r:embed="rId663" cstate="print">
          <a:extLst>
            <a:ext uri="{28A0092B-C50C-407E-A947-70E740481C1C}">
              <a14:useLocalDpi xmlns:a14="http://schemas.microsoft.com/office/drawing/2010/main" val="0"/>
            </a:ext>
          </a:extLst>
        </a:blip>
        <a:stretch>
          <a:fillRect/>
        </a:stretch>
      </xdr:blipFill>
      <xdr:spPr>
        <a:xfrm>
          <a:off x="1552575" y="507888240"/>
          <a:ext cx="752475" cy="752475"/>
        </a:xfrm>
        <a:prstGeom prst="rect">
          <a:avLst/>
        </a:prstGeom>
      </xdr:spPr>
    </xdr:pic>
    <xdr:clientData/>
  </xdr:twoCellAnchor>
  <xdr:twoCellAnchor>
    <xdr:from>
      <xdr:col>3</xdr:col>
      <xdr:colOff>266700</xdr:colOff>
      <xdr:row>654</xdr:row>
      <xdr:rowOff>9524</xdr:rowOff>
    </xdr:from>
    <xdr:to>
      <xdr:col>3</xdr:col>
      <xdr:colOff>762000</xdr:colOff>
      <xdr:row>655</xdr:row>
      <xdr:rowOff>0</xdr:rowOff>
    </xdr:to>
    <xdr:pic>
      <xdr:nvPicPr>
        <xdr:cNvPr id="3178" name="Рисунок 3177">
          <a:extLst>
            <a:ext uri="{FF2B5EF4-FFF2-40B4-BE49-F238E27FC236}">
              <a16:creationId xmlns:a16="http://schemas.microsoft.com/office/drawing/2014/main" id="{00000000-0008-0000-0000-00006A0C0000}"/>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rcRect l="16129" t="17472" r="20968" b="15135"/>
        <a:stretch>
          <a:fillRect/>
        </a:stretch>
      </xdr:blipFill>
      <xdr:spPr>
        <a:xfrm>
          <a:off x="1676400" y="507142115"/>
          <a:ext cx="495300" cy="688975"/>
        </a:xfrm>
        <a:prstGeom prst="rect">
          <a:avLst/>
        </a:prstGeom>
      </xdr:spPr>
    </xdr:pic>
    <xdr:clientData/>
  </xdr:twoCellAnchor>
  <xdr:twoCellAnchor>
    <xdr:from>
      <xdr:col>3</xdr:col>
      <xdr:colOff>390526</xdr:colOff>
      <xdr:row>653</xdr:row>
      <xdr:rowOff>38101</xdr:rowOff>
    </xdr:from>
    <xdr:to>
      <xdr:col>3</xdr:col>
      <xdr:colOff>638176</xdr:colOff>
      <xdr:row>653</xdr:row>
      <xdr:rowOff>675917</xdr:rowOff>
    </xdr:to>
    <xdr:pic>
      <xdr:nvPicPr>
        <xdr:cNvPr id="3191" name="Рисунок 3190">
          <a:extLst>
            <a:ext uri="{FF2B5EF4-FFF2-40B4-BE49-F238E27FC236}">
              <a16:creationId xmlns:a16="http://schemas.microsoft.com/office/drawing/2014/main" id="{00000000-0008-0000-0000-0000770C0000}"/>
            </a:ext>
          </a:extLst>
        </xdr:cNvPr>
        <xdr:cNvPicPr>
          <a:picLocks noChangeAspect="1"/>
        </xdr:cNvPicPr>
      </xdr:nvPicPr>
      <xdr:blipFill>
        <a:blip xmlns:r="http://schemas.openxmlformats.org/officeDocument/2006/relationships" r:embed="rId665"/>
        <a:stretch>
          <a:fillRect/>
        </a:stretch>
      </xdr:blipFill>
      <xdr:spPr>
        <a:xfrm>
          <a:off x="1800225" y="506473460"/>
          <a:ext cx="247650" cy="637540"/>
        </a:xfrm>
        <a:prstGeom prst="rect">
          <a:avLst/>
        </a:prstGeom>
      </xdr:spPr>
    </xdr:pic>
    <xdr:clientData/>
  </xdr:twoCellAnchor>
  <xdr:twoCellAnchor>
    <xdr:from>
      <xdr:col>3</xdr:col>
      <xdr:colOff>257174</xdr:colOff>
      <xdr:row>476</xdr:row>
      <xdr:rowOff>19051</xdr:rowOff>
    </xdr:from>
    <xdr:to>
      <xdr:col>3</xdr:col>
      <xdr:colOff>648861</xdr:colOff>
      <xdr:row>476</xdr:row>
      <xdr:rowOff>742951</xdr:rowOff>
    </xdr:to>
    <xdr:pic>
      <xdr:nvPicPr>
        <xdr:cNvPr id="3205" name="Рисунок 3204">
          <a:extLst>
            <a:ext uri="{FF2B5EF4-FFF2-40B4-BE49-F238E27FC236}">
              <a16:creationId xmlns:a16="http://schemas.microsoft.com/office/drawing/2014/main" id="{00000000-0008-0000-0000-0000850C0000}"/>
            </a:ext>
          </a:extLst>
        </xdr:cNvPr>
        <xdr:cNvPicPr>
          <a:picLocks noChangeAspect="1"/>
        </xdr:cNvPicPr>
      </xdr:nvPicPr>
      <xdr:blipFill>
        <a:blip xmlns:r="http://schemas.openxmlformats.org/officeDocument/2006/relationships" r:embed="rId666"/>
        <a:srcRect l="34296" r="22154"/>
        <a:stretch>
          <a:fillRect/>
        </a:stretch>
      </xdr:blipFill>
      <xdr:spPr>
        <a:xfrm>
          <a:off x="1666240" y="366993170"/>
          <a:ext cx="391795" cy="723900"/>
        </a:xfrm>
        <a:prstGeom prst="rect">
          <a:avLst/>
        </a:prstGeom>
      </xdr:spPr>
    </xdr:pic>
    <xdr:clientData/>
  </xdr:twoCellAnchor>
  <xdr:twoCellAnchor>
    <xdr:from>
      <xdr:col>8</xdr:col>
      <xdr:colOff>19050</xdr:colOff>
      <xdr:row>476</xdr:row>
      <xdr:rowOff>38100</xdr:rowOff>
    </xdr:from>
    <xdr:to>
      <xdr:col>8</xdr:col>
      <xdr:colOff>567738</xdr:colOff>
      <xdr:row>476</xdr:row>
      <xdr:rowOff>220996</xdr:rowOff>
    </xdr:to>
    <xdr:pic>
      <xdr:nvPicPr>
        <xdr:cNvPr id="3222" name="Рисунок 3221">
          <a:extLst>
            <a:ext uri="{FF2B5EF4-FFF2-40B4-BE49-F238E27FC236}">
              <a16:creationId xmlns:a16="http://schemas.microsoft.com/office/drawing/2014/main" id="{00000000-0008-0000-0000-0000960C0000}"/>
            </a:ext>
          </a:extLst>
        </xdr:cNvPr>
        <xdr:cNvPicPr>
          <a:picLocks noChangeAspect="1"/>
        </xdr:cNvPicPr>
      </xdr:nvPicPr>
      <xdr:blipFill>
        <a:blip xmlns:r="http://schemas.openxmlformats.org/officeDocument/2006/relationships" r:embed="rId667"/>
        <a:stretch>
          <a:fillRect/>
        </a:stretch>
      </xdr:blipFill>
      <xdr:spPr>
        <a:xfrm>
          <a:off x="6076950" y="367012220"/>
          <a:ext cx="548640" cy="182880"/>
        </a:xfrm>
        <a:prstGeom prst="rect">
          <a:avLst/>
        </a:prstGeom>
      </xdr:spPr>
    </xdr:pic>
    <xdr:clientData/>
  </xdr:twoCellAnchor>
  <xdr:twoCellAnchor>
    <xdr:from>
      <xdr:col>3</xdr:col>
      <xdr:colOff>609600</xdr:colOff>
      <xdr:row>476</xdr:row>
      <xdr:rowOff>47625</xdr:rowOff>
    </xdr:from>
    <xdr:to>
      <xdr:col>3</xdr:col>
      <xdr:colOff>957102</xdr:colOff>
      <xdr:row>476</xdr:row>
      <xdr:rowOff>358548</xdr:rowOff>
    </xdr:to>
    <xdr:pic>
      <xdr:nvPicPr>
        <xdr:cNvPr id="3226" name="Рисунок 3225">
          <a:extLst>
            <a:ext uri="{FF2B5EF4-FFF2-40B4-BE49-F238E27FC236}">
              <a16:creationId xmlns:a16="http://schemas.microsoft.com/office/drawing/2014/main" id="{00000000-0008-0000-0000-00009A0C0000}"/>
            </a:ext>
          </a:extLst>
        </xdr:cNvPr>
        <xdr:cNvPicPr>
          <a:picLocks noChangeAspect="1"/>
        </xdr:cNvPicPr>
      </xdr:nvPicPr>
      <xdr:blipFill>
        <a:blip xmlns:r="http://schemas.openxmlformats.org/officeDocument/2006/relationships" r:embed="rId657"/>
        <a:stretch>
          <a:fillRect/>
        </a:stretch>
      </xdr:blipFill>
      <xdr:spPr>
        <a:xfrm>
          <a:off x="2019300" y="367021745"/>
          <a:ext cx="347345" cy="310515"/>
        </a:xfrm>
        <a:prstGeom prst="rect">
          <a:avLst/>
        </a:prstGeom>
      </xdr:spPr>
    </xdr:pic>
    <xdr:clientData/>
  </xdr:twoCellAnchor>
  <xdr:twoCellAnchor>
    <xdr:from>
      <xdr:col>8</xdr:col>
      <xdr:colOff>19050</xdr:colOff>
      <xdr:row>475</xdr:row>
      <xdr:rowOff>38100</xdr:rowOff>
    </xdr:from>
    <xdr:to>
      <xdr:col>8</xdr:col>
      <xdr:colOff>567738</xdr:colOff>
      <xdr:row>475</xdr:row>
      <xdr:rowOff>220996</xdr:rowOff>
    </xdr:to>
    <xdr:pic>
      <xdr:nvPicPr>
        <xdr:cNvPr id="1127" name="Рисунок 1126">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667"/>
        <a:stretch>
          <a:fillRect/>
        </a:stretch>
      </xdr:blipFill>
      <xdr:spPr>
        <a:xfrm>
          <a:off x="6076950" y="366212120"/>
          <a:ext cx="548640" cy="182880"/>
        </a:xfrm>
        <a:prstGeom prst="rect">
          <a:avLst/>
        </a:prstGeom>
      </xdr:spPr>
    </xdr:pic>
    <xdr:clientData/>
  </xdr:twoCellAnchor>
  <xdr:twoCellAnchor>
    <xdr:from>
      <xdr:col>3</xdr:col>
      <xdr:colOff>123825</xdr:colOff>
      <xdr:row>475</xdr:row>
      <xdr:rowOff>38100</xdr:rowOff>
    </xdr:from>
    <xdr:to>
      <xdr:col>3</xdr:col>
      <xdr:colOff>790575</xdr:colOff>
      <xdr:row>475</xdr:row>
      <xdr:rowOff>787527</xdr:rowOff>
    </xdr:to>
    <xdr:pic>
      <xdr:nvPicPr>
        <xdr:cNvPr id="3230" name="Рисунок 3229">
          <a:extLst>
            <a:ext uri="{FF2B5EF4-FFF2-40B4-BE49-F238E27FC236}">
              <a16:creationId xmlns:a16="http://schemas.microsoft.com/office/drawing/2014/main" id="{00000000-0008-0000-0000-00009E0C0000}"/>
            </a:ext>
          </a:extLst>
        </xdr:cNvPr>
        <xdr:cNvPicPr>
          <a:picLocks noChangeAspect="1"/>
        </xdr:cNvPicPr>
      </xdr:nvPicPr>
      <xdr:blipFill>
        <a:blip xmlns:r="http://schemas.openxmlformats.org/officeDocument/2006/relationships" r:embed="rId668"/>
        <a:stretch>
          <a:fillRect/>
        </a:stretch>
      </xdr:blipFill>
      <xdr:spPr>
        <a:xfrm>
          <a:off x="1533525" y="366212120"/>
          <a:ext cx="666750" cy="749300"/>
        </a:xfrm>
        <a:prstGeom prst="rect">
          <a:avLst/>
        </a:prstGeom>
      </xdr:spPr>
    </xdr:pic>
    <xdr:clientData/>
  </xdr:twoCellAnchor>
  <xdr:twoCellAnchor>
    <xdr:from>
      <xdr:col>3</xdr:col>
      <xdr:colOff>619125</xdr:colOff>
      <xdr:row>475</xdr:row>
      <xdr:rowOff>76200</xdr:rowOff>
    </xdr:from>
    <xdr:to>
      <xdr:col>3</xdr:col>
      <xdr:colOff>966627</xdr:colOff>
      <xdr:row>475</xdr:row>
      <xdr:rowOff>387123</xdr:rowOff>
    </xdr:to>
    <xdr:pic>
      <xdr:nvPicPr>
        <xdr:cNvPr id="1128" name="Рисунок 1127">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657"/>
        <a:stretch>
          <a:fillRect/>
        </a:stretch>
      </xdr:blipFill>
      <xdr:spPr>
        <a:xfrm>
          <a:off x="2028825" y="366250220"/>
          <a:ext cx="347345" cy="310515"/>
        </a:xfrm>
        <a:prstGeom prst="rect">
          <a:avLst/>
        </a:prstGeom>
      </xdr:spPr>
    </xdr:pic>
    <xdr:clientData/>
  </xdr:twoCellAnchor>
  <xdr:twoCellAnchor>
    <xdr:from>
      <xdr:col>3</xdr:col>
      <xdr:colOff>152400</xdr:colOff>
      <xdr:row>108</xdr:row>
      <xdr:rowOff>57151</xdr:rowOff>
    </xdr:from>
    <xdr:to>
      <xdr:col>3</xdr:col>
      <xdr:colOff>840323</xdr:colOff>
      <xdr:row>108</xdr:row>
      <xdr:rowOff>742951</xdr:rowOff>
    </xdr:to>
    <xdr:pic>
      <xdr:nvPicPr>
        <xdr:cNvPr id="3233" name="Рисунок 3232">
          <a:extLst>
            <a:ext uri="{FF2B5EF4-FFF2-40B4-BE49-F238E27FC236}">
              <a16:creationId xmlns:a16="http://schemas.microsoft.com/office/drawing/2014/main" id="{00000000-0008-0000-0000-0000A10C0000}"/>
            </a:ext>
          </a:extLst>
        </xdr:cNvPr>
        <xdr:cNvPicPr>
          <a:picLocks noChangeAspect="1"/>
        </xdr:cNvPicPr>
      </xdr:nvPicPr>
      <xdr:blipFill>
        <a:blip xmlns:r="http://schemas.openxmlformats.org/officeDocument/2006/relationships" r:embed="rId669"/>
        <a:stretch>
          <a:fillRect/>
        </a:stretch>
      </xdr:blipFill>
      <xdr:spPr>
        <a:xfrm>
          <a:off x="1562100" y="75255120"/>
          <a:ext cx="687705" cy="685800"/>
        </a:xfrm>
        <a:prstGeom prst="rect">
          <a:avLst/>
        </a:prstGeom>
      </xdr:spPr>
    </xdr:pic>
    <xdr:clientData/>
  </xdr:twoCellAnchor>
  <xdr:twoCellAnchor>
    <xdr:from>
      <xdr:col>3</xdr:col>
      <xdr:colOff>628650</xdr:colOff>
      <xdr:row>108</xdr:row>
      <xdr:rowOff>28576</xdr:rowOff>
    </xdr:from>
    <xdr:to>
      <xdr:col>3</xdr:col>
      <xdr:colOff>976377</xdr:colOff>
      <xdr:row>108</xdr:row>
      <xdr:rowOff>338139</xdr:rowOff>
    </xdr:to>
    <xdr:pic>
      <xdr:nvPicPr>
        <xdr:cNvPr id="1132" name="Рисунок 1131">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75226545"/>
          <a:ext cx="347345" cy="309245"/>
        </a:xfrm>
        <a:prstGeom prst="rect">
          <a:avLst/>
        </a:prstGeom>
      </xdr:spPr>
    </xdr:pic>
    <xdr:clientData/>
  </xdr:twoCellAnchor>
  <xdr:twoCellAnchor>
    <xdr:from>
      <xdr:col>3</xdr:col>
      <xdr:colOff>100510</xdr:colOff>
      <xdr:row>107</xdr:row>
      <xdr:rowOff>9525</xdr:rowOff>
    </xdr:from>
    <xdr:to>
      <xdr:col>3</xdr:col>
      <xdr:colOff>841308</xdr:colOff>
      <xdr:row>107</xdr:row>
      <xdr:rowOff>781050</xdr:rowOff>
    </xdr:to>
    <xdr:pic>
      <xdr:nvPicPr>
        <xdr:cNvPr id="3238" name="Рисунок 3237">
          <a:extLst>
            <a:ext uri="{FF2B5EF4-FFF2-40B4-BE49-F238E27FC236}">
              <a16:creationId xmlns:a16="http://schemas.microsoft.com/office/drawing/2014/main" id="{00000000-0008-0000-0000-0000A60C0000}"/>
            </a:ext>
          </a:extLst>
        </xdr:cNvPr>
        <xdr:cNvPicPr>
          <a:picLocks noChangeAspect="1"/>
        </xdr:cNvPicPr>
      </xdr:nvPicPr>
      <xdr:blipFill>
        <a:blip xmlns:r="http://schemas.openxmlformats.org/officeDocument/2006/relationships" r:embed="rId670"/>
        <a:stretch>
          <a:fillRect/>
        </a:stretch>
      </xdr:blipFill>
      <xdr:spPr>
        <a:xfrm>
          <a:off x="1510030" y="74397870"/>
          <a:ext cx="740410" cy="771525"/>
        </a:xfrm>
        <a:prstGeom prst="rect">
          <a:avLst/>
        </a:prstGeom>
      </xdr:spPr>
    </xdr:pic>
    <xdr:clientData/>
  </xdr:twoCellAnchor>
  <xdr:twoCellAnchor>
    <xdr:from>
      <xdr:col>3</xdr:col>
      <xdr:colOff>624385</xdr:colOff>
      <xdr:row>107</xdr:row>
      <xdr:rowOff>28575</xdr:rowOff>
    </xdr:from>
    <xdr:to>
      <xdr:col>3</xdr:col>
      <xdr:colOff>972112</xdr:colOff>
      <xdr:row>107</xdr:row>
      <xdr:rowOff>338138</xdr:rowOff>
    </xdr:to>
    <xdr:pic>
      <xdr:nvPicPr>
        <xdr:cNvPr id="1136" name="Рисунок 1135">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3905" y="74416920"/>
          <a:ext cx="347345" cy="309245"/>
        </a:xfrm>
        <a:prstGeom prst="rect">
          <a:avLst/>
        </a:prstGeom>
      </xdr:spPr>
    </xdr:pic>
    <xdr:clientData/>
  </xdr:twoCellAnchor>
  <xdr:twoCellAnchor>
    <xdr:from>
      <xdr:col>3</xdr:col>
      <xdr:colOff>238125</xdr:colOff>
      <xdr:row>742</xdr:row>
      <xdr:rowOff>28575</xdr:rowOff>
    </xdr:from>
    <xdr:to>
      <xdr:col>3</xdr:col>
      <xdr:colOff>485774</xdr:colOff>
      <xdr:row>742</xdr:row>
      <xdr:rowOff>934451</xdr:rowOff>
    </xdr:to>
    <xdr:pic>
      <xdr:nvPicPr>
        <xdr:cNvPr id="3258" name="Рисунок 3257">
          <a:extLst>
            <a:ext uri="{FF2B5EF4-FFF2-40B4-BE49-F238E27FC236}">
              <a16:creationId xmlns:a16="http://schemas.microsoft.com/office/drawing/2014/main" id="{00000000-0008-0000-0000-0000BA0C0000}"/>
            </a:ext>
          </a:extLst>
        </xdr:cNvPr>
        <xdr:cNvPicPr>
          <a:picLocks noChangeAspect="1"/>
        </xdr:cNvPicPr>
      </xdr:nvPicPr>
      <xdr:blipFill>
        <a:blip xmlns:r="http://schemas.openxmlformats.org/officeDocument/2006/relationships" r:embed="rId671" cstate="print">
          <a:extLst>
            <a:ext uri="{28A0092B-C50C-407E-A947-70E740481C1C}">
              <a14:useLocalDpi xmlns:a14="http://schemas.microsoft.com/office/drawing/2010/main" val="0"/>
            </a:ext>
          </a:extLst>
        </a:blip>
        <a:srcRect l="38440" t="9316" r="39087" b="4348"/>
        <a:stretch>
          <a:fillRect/>
        </a:stretch>
      </xdr:blipFill>
      <xdr:spPr>
        <a:xfrm>
          <a:off x="1647825" y="574255900"/>
          <a:ext cx="247015" cy="905510"/>
        </a:xfrm>
        <a:prstGeom prst="rect">
          <a:avLst/>
        </a:prstGeom>
      </xdr:spPr>
    </xdr:pic>
    <xdr:clientData/>
  </xdr:twoCellAnchor>
  <xdr:twoCellAnchor>
    <xdr:from>
      <xdr:col>3</xdr:col>
      <xdr:colOff>600075</xdr:colOff>
      <xdr:row>742</xdr:row>
      <xdr:rowOff>57150</xdr:rowOff>
    </xdr:from>
    <xdr:to>
      <xdr:col>3</xdr:col>
      <xdr:colOff>947577</xdr:colOff>
      <xdr:row>742</xdr:row>
      <xdr:rowOff>368073</xdr:rowOff>
    </xdr:to>
    <xdr:pic>
      <xdr:nvPicPr>
        <xdr:cNvPr id="3259" name="Рисунок 3258">
          <a:extLst>
            <a:ext uri="{FF2B5EF4-FFF2-40B4-BE49-F238E27FC236}">
              <a16:creationId xmlns:a16="http://schemas.microsoft.com/office/drawing/2014/main" id="{00000000-0008-0000-0000-0000BB0C0000}"/>
            </a:ext>
          </a:extLst>
        </xdr:cNvPr>
        <xdr:cNvPicPr>
          <a:picLocks noChangeAspect="1"/>
        </xdr:cNvPicPr>
      </xdr:nvPicPr>
      <xdr:blipFill>
        <a:blip xmlns:r="http://schemas.openxmlformats.org/officeDocument/2006/relationships" r:embed="rId672"/>
        <a:stretch>
          <a:fillRect/>
        </a:stretch>
      </xdr:blipFill>
      <xdr:spPr>
        <a:xfrm>
          <a:off x="2009775" y="574284475"/>
          <a:ext cx="347345" cy="310515"/>
        </a:xfrm>
        <a:prstGeom prst="rect">
          <a:avLst/>
        </a:prstGeom>
      </xdr:spPr>
    </xdr:pic>
    <xdr:clientData/>
  </xdr:twoCellAnchor>
  <xdr:twoCellAnchor>
    <xdr:from>
      <xdr:col>3</xdr:col>
      <xdr:colOff>104776</xdr:colOff>
      <xdr:row>747</xdr:row>
      <xdr:rowOff>57150</xdr:rowOff>
    </xdr:from>
    <xdr:to>
      <xdr:col>3</xdr:col>
      <xdr:colOff>638176</xdr:colOff>
      <xdr:row>747</xdr:row>
      <xdr:rowOff>881839</xdr:rowOff>
    </xdr:to>
    <xdr:pic>
      <xdr:nvPicPr>
        <xdr:cNvPr id="3262" name="Рисунок 3261">
          <a:extLst>
            <a:ext uri="{FF2B5EF4-FFF2-40B4-BE49-F238E27FC236}">
              <a16:creationId xmlns:a16="http://schemas.microsoft.com/office/drawing/2014/main" id="{00000000-0008-0000-0000-0000BE0C0000}"/>
            </a:ext>
          </a:extLst>
        </xdr:cNvPr>
        <xdr:cNvPicPr>
          <a:picLocks noChangeAspect="1"/>
        </xdr:cNvPicPr>
      </xdr:nvPicPr>
      <xdr:blipFill>
        <a:blip xmlns:r="http://schemas.openxmlformats.org/officeDocument/2006/relationships" r:embed="rId673"/>
        <a:stretch>
          <a:fillRect/>
        </a:stretch>
      </xdr:blipFill>
      <xdr:spPr>
        <a:xfrm>
          <a:off x="1514475" y="578630415"/>
          <a:ext cx="533400" cy="824230"/>
        </a:xfrm>
        <a:prstGeom prst="rect">
          <a:avLst/>
        </a:prstGeom>
      </xdr:spPr>
    </xdr:pic>
    <xdr:clientData/>
  </xdr:twoCellAnchor>
  <xdr:twoCellAnchor>
    <xdr:from>
      <xdr:col>3</xdr:col>
      <xdr:colOff>638175</xdr:colOff>
      <xdr:row>747</xdr:row>
      <xdr:rowOff>19050</xdr:rowOff>
    </xdr:from>
    <xdr:to>
      <xdr:col>3</xdr:col>
      <xdr:colOff>985677</xdr:colOff>
      <xdr:row>747</xdr:row>
      <xdr:rowOff>329973</xdr:rowOff>
    </xdr:to>
    <xdr:pic>
      <xdr:nvPicPr>
        <xdr:cNvPr id="3263" name="Рисунок 3262">
          <a:extLst>
            <a:ext uri="{FF2B5EF4-FFF2-40B4-BE49-F238E27FC236}">
              <a16:creationId xmlns:a16="http://schemas.microsoft.com/office/drawing/2014/main" id="{00000000-0008-0000-0000-0000BF0C0000}"/>
            </a:ext>
          </a:extLst>
        </xdr:cNvPr>
        <xdr:cNvPicPr>
          <a:picLocks noChangeAspect="1"/>
        </xdr:cNvPicPr>
      </xdr:nvPicPr>
      <xdr:blipFill>
        <a:blip xmlns:r="http://schemas.openxmlformats.org/officeDocument/2006/relationships" r:embed="rId674"/>
        <a:stretch>
          <a:fillRect/>
        </a:stretch>
      </xdr:blipFill>
      <xdr:spPr>
        <a:xfrm>
          <a:off x="2047875" y="578592315"/>
          <a:ext cx="347345" cy="310515"/>
        </a:xfrm>
        <a:prstGeom prst="rect">
          <a:avLst/>
        </a:prstGeom>
      </xdr:spPr>
    </xdr:pic>
    <xdr:clientData/>
  </xdr:twoCellAnchor>
  <xdr:twoCellAnchor>
    <xdr:from>
      <xdr:col>3</xdr:col>
      <xdr:colOff>114300</xdr:colOff>
      <xdr:row>746</xdr:row>
      <xdr:rowOff>76201</xdr:rowOff>
    </xdr:from>
    <xdr:to>
      <xdr:col>3</xdr:col>
      <xdr:colOff>638176</xdr:colOff>
      <xdr:row>746</xdr:row>
      <xdr:rowOff>781051</xdr:rowOff>
    </xdr:to>
    <xdr:pic>
      <xdr:nvPicPr>
        <xdr:cNvPr id="535" name="Рисунок 534">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675"/>
        <a:srcRect l="22298" r="21959"/>
        <a:stretch>
          <a:fillRect/>
        </a:stretch>
      </xdr:blipFill>
      <xdr:spPr>
        <a:xfrm>
          <a:off x="1524000" y="577830315"/>
          <a:ext cx="523875" cy="704850"/>
        </a:xfrm>
        <a:prstGeom prst="rect">
          <a:avLst/>
        </a:prstGeom>
      </xdr:spPr>
    </xdr:pic>
    <xdr:clientData/>
  </xdr:twoCellAnchor>
  <xdr:twoCellAnchor>
    <xdr:from>
      <xdr:col>3</xdr:col>
      <xdr:colOff>628650</xdr:colOff>
      <xdr:row>746</xdr:row>
      <xdr:rowOff>38100</xdr:rowOff>
    </xdr:from>
    <xdr:to>
      <xdr:col>3</xdr:col>
      <xdr:colOff>976152</xdr:colOff>
      <xdr:row>746</xdr:row>
      <xdr:rowOff>349023</xdr:rowOff>
    </xdr:to>
    <xdr:pic>
      <xdr:nvPicPr>
        <xdr:cNvPr id="541" name="Рисунок 540">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657"/>
        <a:stretch>
          <a:fillRect/>
        </a:stretch>
      </xdr:blipFill>
      <xdr:spPr>
        <a:xfrm>
          <a:off x="2038350" y="577792215"/>
          <a:ext cx="347345" cy="310515"/>
        </a:xfrm>
        <a:prstGeom prst="rect">
          <a:avLst/>
        </a:prstGeom>
      </xdr:spPr>
    </xdr:pic>
    <xdr:clientData/>
  </xdr:twoCellAnchor>
  <xdr:twoCellAnchor>
    <xdr:from>
      <xdr:col>3</xdr:col>
      <xdr:colOff>76199</xdr:colOff>
      <xdr:row>747</xdr:row>
      <xdr:rowOff>942974</xdr:rowOff>
    </xdr:from>
    <xdr:to>
      <xdr:col>3</xdr:col>
      <xdr:colOff>651410</xdr:colOff>
      <xdr:row>748</xdr:row>
      <xdr:rowOff>885824</xdr:rowOff>
    </xdr:to>
    <xdr:pic>
      <xdr:nvPicPr>
        <xdr:cNvPr id="545" name="Рисунок 544">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676"/>
        <a:srcRect l="23595" t="6743" r="20225" b="6741"/>
        <a:stretch>
          <a:fillRect/>
        </a:stretch>
      </xdr:blipFill>
      <xdr:spPr>
        <a:xfrm>
          <a:off x="1485265" y="579515605"/>
          <a:ext cx="575310" cy="885825"/>
        </a:xfrm>
        <a:prstGeom prst="rect">
          <a:avLst/>
        </a:prstGeom>
      </xdr:spPr>
    </xdr:pic>
    <xdr:clientData/>
  </xdr:twoCellAnchor>
  <xdr:twoCellAnchor>
    <xdr:from>
      <xdr:col>3</xdr:col>
      <xdr:colOff>590550</xdr:colOff>
      <xdr:row>748</xdr:row>
      <xdr:rowOff>38100</xdr:rowOff>
    </xdr:from>
    <xdr:to>
      <xdr:col>3</xdr:col>
      <xdr:colOff>938052</xdr:colOff>
      <xdr:row>748</xdr:row>
      <xdr:rowOff>349023</xdr:rowOff>
    </xdr:to>
    <xdr:pic>
      <xdr:nvPicPr>
        <xdr:cNvPr id="550" name="Рисунок 549">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657"/>
        <a:stretch>
          <a:fillRect/>
        </a:stretch>
      </xdr:blipFill>
      <xdr:spPr>
        <a:xfrm>
          <a:off x="2000250" y="579554340"/>
          <a:ext cx="347345" cy="310515"/>
        </a:xfrm>
        <a:prstGeom prst="rect">
          <a:avLst/>
        </a:prstGeom>
      </xdr:spPr>
    </xdr:pic>
    <xdr:clientData/>
  </xdr:twoCellAnchor>
  <xdr:twoCellAnchor>
    <xdr:from>
      <xdr:col>3</xdr:col>
      <xdr:colOff>104775</xdr:colOff>
      <xdr:row>749</xdr:row>
      <xdr:rowOff>47625</xdr:rowOff>
    </xdr:from>
    <xdr:to>
      <xdr:col>3</xdr:col>
      <xdr:colOff>600075</xdr:colOff>
      <xdr:row>749</xdr:row>
      <xdr:rowOff>796018</xdr:rowOff>
    </xdr:to>
    <xdr:pic>
      <xdr:nvPicPr>
        <xdr:cNvPr id="557" name="Рисунок 556">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677"/>
        <a:stretch>
          <a:fillRect/>
        </a:stretch>
      </xdr:blipFill>
      <xdr:spPr>
        <a:xfrm>
          <a:off x="1514475" y="580468740"/>
          <a:ext cx="495300" cy="748030"/>
        </a:xfrm>
        <a:prstGeom prst="rect">
          <a:avLst/>
        </a:prstGeom>
      </xdr:spPr>
    </xdr:pic>
    <xdr:clientData/>
  </xdr:twoCellAnchor>
  <xdr:twoCellAnchor>
    <xdr:from>
      <xdr:col>3</xdr:col>
      <xdr:colOff>600075</xdr:colOff>
      <xdr:row>749</xdr:row>
      <xdr:rowOff>47625</xdr:rowOff>
    </xdr:from>
    <xdr:to>
      <xdr:col>3</xdr:col>
      <xdr:colOff>947577</xdr:colOff>
      <xdr:row>749</xdr:row>
      <xdr:rowOff>352451</xdr:rowOff>
    </xdr:to>
    <xdr:pic>
      <xdr:nvPicPr>
        <xdr:cNvPr id="559" name="Рисунок 558">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678"/>
        <a:stretch>
          <a:fillRect/>
        </a:stretch>
      </xdr:blipFill>
      <xdr:spPr>
        <a:xfrm>
          <a:off x="2009775" y="580468740"/>
          <a:ext cx="347345" cy="304800"/>
        </a:xfrm>
        <a:prstGeom prst="rect">
          <a:avLst/>
        </a:prstGeom>
      </xdr:spPr>
    </xdr:pic>
    <xdr:clientData/>
  </xdr:twoCellAnchor>
  <xdr:twoCellAnchor>
    <xdr:from>
      <xdr:col>3</xdr:col>
      <xdr:colOff>76199</xdr:colOff>
      <xdr:row>750</xdr:row>
      <xdr:rowOff>57150</xdr:rowOff>
    </xdr:from>
    <xdr:to>
      <xdr:col>3</xdr:col>
      <xdr:colOff>714374</xdr:colOff>
      <xdr:row>750</xdr:row>
      <xdr:rowOff>800100</xdr:rowOff>
    </xdr:to>
    <xdr:pic>
      <xdr:nvPicPr>
        <xdr:cNvPr id="565" name="Рисунок 564">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679"/>
        <a:srcRect l="14103"/>
        <a:stretch>
          <a:fillRect/>
        </a:stretch>
      </xdr:blipFill>
      <xdr:spPr>
        <a:xfrm>
          <a:off x="1485265" y="581297415"/>
          <a:ext cx="638175" cy="742950"/>
        </a:xfrm>
        <a:prstGeom prst="rect">
          <a:avLst/>
        </a:prstGeom>
      </xdr:spPr>
    </xdr:pic>
    <xdr:clientData/>
  </xdr:twoCellAnchor>
  <xdr:twoCellAnchor>
    <xdr:from>
      <xdr:col>3</xdr:col>
      <xdr:colOff>628650</xdr:colOff>
      <xdr:row>750</xdr:row>
      <xdr:rowOff>47625</xdr:rowOff>
    </xdr:from>
    <xdr:to>
      <xdr:col>3</xdr:col>
      <xdr:colOff>976152</xdr:colOff>
      <xdr:row>750</xdr:row>
      <xdr:rowOff>352451</xdr:rowOff>
    </xdr:to>
    <xdr:pic>
      <xdr:nvPicPr>
        <xdr:cNvPr id="1146" name="Рисунок 1145">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678"/>
        <a:stretch>
          <a:fillRect/>
        </a:stretch>
      </xdr:blipFill>
      <xdr:spPr>
        <a:xfrm>
          <a:off x="2038350" y="581287890"/>
          <a:ext cx="347345" cy="304800"/>
        </a:xfrm>
        <a:prstGeom prst="rect">
          <a:avLst/>
        </a:prstGeom>
      </xdr:spPr>
    </xdr:pic>
    <xdr:clientData/>
  </xdr:twoCellAnchor>
  <xdr:twoCellAnchor>
    <xdr:from>
      <xdr:col>3</xdr:col>
      <xdr:colOff>57150</xdr:colOff>
      <xdr:row>751</xdr:row>
      <xdr:rowOff>57149</xdr:rowOff>
    </xdr:from>
    <xdr:to>
      <xdr:col>3</xdr:col>
      <xdr:colOff>620327</xdr:colOff>
      <xdr:row>751</xdr:row>
      <xdr:rowOff>762000</xdr:rowOff>
    </xdr:to>
    <xdr:pic>
      <xdr:nvPicPr>
        <xdr:cNvPr id="3285" name="Рисунок 3284">
          <a:extLst>
            <a:ext uri="{FF2B5EF4-FFF2-40B4-BE49-F238E27FC236}">
              <a16:creationId xmlns:a16="http://schemas.microsoft.com/office/drawing/2014/main" id="{00000000-0008-0000-0000-0000D50C0000}"/>
            </a:ext>
          </a:extLst>
        </xdr:cNvPr>
        <xdr:cNvPicPr>
          <a:picLocks noChangeAspect="1"/>
        </xdr:cNvPicPr>
      </xdr:nvPicPr>
      <xdr:blipFill>
        <a:blip xmlns:r="http://schemas.openxmlformats.org/officeDocument/2006/relationships" r:embed="rId680"/>
        <a:srcRect l="9213" t="6977"/>
        <a:stretch>
          <a:fillRect/>
        </a:stretch>
      </xdr:blipFill>
      <xdr:spPr>
        <a:xfrm>
          <a:off x="1466850" y="582115930"/>
          <a:ext cx="562610" cy="705485"/>
        </a:xfrm>
        <a:prstGeom prst="rect">
          <a:avLst/>
        </a:prstGeom>
      </xdr:spPr>
    </xdr:pic>
    <xdr:clientData/>
  </xdr:twoCellAnchor>
  <xdr:twoCellAnchor>
    <xdr:from>
      <xdr:col>3</xdr:col>
      <xdr:colOff>600075</xdr:colOff>
      <xdr:row>751</xdr:row>
      <xdr:rowOff>38100</xdr:rowOff>
    </xdr:from>
    <xdr:to>
      <xdr:col>3</xdr:col>
      <xdr:colOff>947577</xdr:colOff>
      <xdr:row>751</xdr:row>
      <xdr:rowOff>342926</xdr:rowOff>
    </xdr:to>
    <xdr:pic>
      <xdr:nvPicPr>
        <xdr:cNvPr id="3294" name="Рисунок 3293">
          <a:extLst>
            <a:ext uri="{FF2B5EF4-FFF2-40B4-BE49-F238E27FC236}">
              <a16:creationId xmlns:a16="http://schemas.microsoft.com/office/drawing/2014/main" id="{00000000-0008-0000-0000-0000DE0C0000}"/>
            </a:ext>
          </a:extLst>
        </xdr:cNvPr>
        <xdr:cNvPicPr>
          <a:picLocks noChangeAspect="1"/>
        </xdr:cNvPicPr>
      </xdr:nvPicPr>
      <xdr:blipFill>
        <a:blip xmlns:r="http://schemas.openxmlformats.org/officeDocument/2006/relationships" r:embed="rId681"/>
        <a:stretch>
          <a:fillRect/>
        </a:stretch>
      </xdr:blipFill>
      <xdr:spPr>
        <a:xfrm>
          <a:off x="2009775" y="582097515"/>
          <a:ext cx="347345" cy="304800"/>
        </a:xfrm>
        <a:prstGeom prst="rect">
          <a:avLst/>
        </a:prstGeom>
      </xdr:spPr>
    </xdr:pic>
    <xdr:clientData/>
  </xdr:twoCellAnchor>
  <xdr:twoCellAnchor>
    <xdr:from>
      <xdr:col>3</xdr:col>
      <xdr:colOff>57150</xdr:colOff>
      <xdr:row>752</xdr:row>
      <xdr:rowOff>47626</xdr:rowOff>
    </xdr:from>
    <xdr:to>
      <xdr:col>3</xdr:col>
      <xdr:colOff>531958</xdr:colOff>
      <xdr:row>752</xdr:row>
      <xdr:rowOff>800100</xdr:rowOff>
    </xdr:to>
    <xdr:pic>
      <xdr:nvPicPr>
        <xdr:cNvPr id="3304" name="Рисунок 3303">
          <a:extLst>
            <a:ext uri="{FF2B5EF4-FFF2-40B4-BE49-F238E27FC236}">
              <a16:creationId xmlns:a16="http://schemas.microsoft.com/office/drawing/2014/main" id="{00000000-0008-0000-0000-0000E80C0000}"/>
            </a:ext>
          </a:extLst>
        </xdr:cNvPr>
        <xdr:cNvPicPr>
          <a:picLocks noChangeAspect="1"/>
        </xdr:cNvPicPr>
      </xdr:nvPicPr>
      <xdr:blipFill>
        <a:blip xmlns:r="http://schemas.openxmlformats.org/officeDocument/2006/relationships" r:embed="rId682"/>
        <a:stretch>
          <a:fillRect/>
        </a:stretch>
      </xdr:blipFill>
      <xdr:spPr>
        <a:xfrm>
          <a:off x="1466850" y="582926190"/>
          <a:ext cx="474345" cy="752475"/>
        </a:xfrm>
        <a:prstGeom prst="rect">
          <a:avLst/>
        </a:prstGeom>
      </xdr:spPr>
    </xdr:pic>
    <xdr:clientData/>
  </xdr:twoCellAnchor>
  <xdr:twoCellAnchor>
    <xdr:from>
      <xdr:col>3</xdr:col>
      <xdr:colOff>590550</xdr:colOff>
      <xdr:row>752</xdr:row>
      <xdr:rowOff>66675</xdr:rowOff>
    </xdr:from>
    <xdr:to>
      <xdr:col>3</xdr:col>
      <xdr:colOff>938052</xdr:colOff>
      <xdr:row>752</xdr:row>
      <xdr:rowOff>371501</xdr:rowOff>
    </xdr:to>
    <xdr:pic>
      <xdr:nvPicPr>
        <xdr:cNvPr id="3320" name="Рисунок 3319">
          <a:extLst>
            <a:ext uri="{FF2B5EF4-FFF2-40B4-BE49-F238E27FC236}">
              <a16:creationId xmlns:a16="http://schemas.microsoft.com/office/drawing/2014/main" id="{00000000-0008-0000-0000-0000F80C0000}"/>
            </a:ext>
          </a:extLst>
        </xdr:cNvPr>
        <xdr:cNvPicPr>
          <a:picLocks noChangeAspect="1"/>
        </xdr:cNvPicPr>
      </xdr:nvPicPr>
      <xdr:blipFill>
        <a:blip xmlns:r="http://schemas.openxmlformats.org/officeDocument/2006/relationships" r:embed="rId683"/>
        <a:stretch>
          <a:fillRect/>
        </a:stretch>
      </xdr:blipFill>
      <xdr:spPr>
        <a:xfrm>
          <a:off x="2000250" y="582945240"/>
          <a:ext cx="347345" cy="304800"/>
        </a:xfrm>
        <a:prstGeom prst="rect">
          <a:avLst/>
        </a:prstGeom>
      </xdr:spPr>
    </xdr:pic>
    <xdr:clientData/>
  </xdr:twoCellAnchor>
  <xdr:twoCellAnchor>
    <xdr:from>
      <xdr:col>3</xdr:col>
      <xdr:colOff>123826</xdr:colOff>
      <xdr:row>743</xdr:row>
      <xdr:rowOff>114300</xdr:rowOff>
    </xdr:from>
    <xdr:to>
      <xdr:col>3</xdr:col>
      <xdr:colOff>638176</xdr:colOff>
      <xdr:row>743</xdr:row>
      <xdr:rowOff>866775</xdr:rowOff>
    </xdr:to>
    <xdr:pic>
      <xdr:nvPicPr>
        <xdr:cNvPr id="3327" name="Рисунок 3326">
          <a:extLst>
            <a:ext uri="{FF2B5EF4-FFF2-40B4-BE49-F238E27FC236}">
              <a16:creationId xmlns:a16="http://schemas.microsoft.com/office/drawing/2014/main" id="{00000000-0008-0000-0000-0000FF0C0000}"/>
            </a:ext>
          </a:extLst>
        </xdr:cNvPr>
        <xdr:cNvPicPr>
          <a:picLocks noChangeAspect="1"/>
        </xdr:cNvPicPr>
      </xdr:nvPicPr>
      <xdr:blipFill>
        <a:blip xmlns:r="http://schemas.openxmlformats.org/officeDocument/2006/relationships" r:embed="rId684"/>
        <a:srcRect l="19827" r="17196"/>
        <a:stretch>
          <a:fillRect/>
        </a:stretch>
      </xdr:blipFill>
      <xdr:spPr>
        <a:xfrm>
          <a:off x="1533525" y="575284600"/>
          <a:ext cx="514350" cy="752475"/>
        </a:xfrm>
        <a:prstGeom prst="rect">
          <a:avLst/>
        </a:prstGeom>
      </xdr:spPr>
    </xdr:pic>
    <xdr:clientData/>
  </xdr:twoCellAnchor>
  <xdr:twoCellAnchor>
    <xdr:from>
      <xdr:col>3</xdr:col>
      <xdr:colOff>590550</xdr:colOff>
      <xdr:row>743</xdr:row>
      <xdr:rowOff>57150</xdr:rowOff>
    </xdr:from>
    <xdr:to>
      <xdr:col>3</xdr:col>
      <xdr:colOff>938052</xdr:colOff>
      <xdr:row>743</xdr:row>
      <xdr:rowOff>368073</xdr:rowOff>
    </xdr:to>
    <xdr:pic>
      <xdr:nvPicPr>
        <xdr:cNvPr id="3017" name="Рисунок 3016">
          <a:extLst>
            <a:ext uri="{FF2B5EF4-FFF2-40B4-BE49-F238E27FC236}">
              <a16:creationId xmlns:a16="http://schemas.microsoft.com/office/drawing/2014/main" id="{00000000-0008-0000-0000-0000C90B0000}"/>
            </a:ext>
          </a:extLst>
        </xdr:cNvPr>
        <xdr:cNvPicPr>
          <a:picLocks noChangeAspect="1"/>
        </xdr:cNvPicPr>
      </xdr:nvPicPr>
      <xdr:blipFill>
        <a:blip xmlns:r="http://schemas.openxmlformats.org/officeDocument/2006/relationships" r:embed="rId657"/>
        <a:stretch>
          <a:fillRect/>
        </a:stretch>
      </xdr:blipFill>
      <xdr:spPr>
        <a:xfrm>
          <a:off x="2000250" y="575227450"/>
          <a:ext cx="347345" cy="310515"/>
        </a:xfrm>
        <a:prstGeom prst="rect">
          <a:avLst/>
        </a:prstGeom>
      </xdr:spPr>
    </xdr:pic>
    <xdr:clientData/>
  </xdr:twoCellAnchor>
  <xdr:twoCellAnchor>
    <xdr:from>
      <xdr:col>3</xdr:col>
      <xdr:colOff>200025</xdr:colOff>
      <xdr:row>744</xdr:row>
      <xdr:rowOff>19051</xdr:rowOff>
    </xdr:from>
    <xdr:to>
      <xdr:col>3</xdr:col>
      <xdr:colOff>438150</xdr:colOff>
      <xdr:row>744</xdr:row>
      <xdr:rowOff>930791</xdr:rowOff>
    </xdr:to>
    <xdr:pic>
      <xdr:nvPicPr>
        <xdr:cNvPr id="3130" name="Рисунок 3129">
          <a:extLst>
            <a:ext uri="{FF2B5EF4-FFF2-40B4-BE49-F238E27FC236}">
              <a16:creationId xmlns:a16="http://schemas.microsoft.com/office/drawing/2014/main" id="{00000000-0008-0000-0000-00003A0C0000}"/>
            </a:ext>
          </a:extLst>
        </xdr:cNvPr>
        <xdr:cNvPicPr>
          <a:picLocks noChangeAspect="1"/>
        </xdr:cNvPicPr>
      </xdr:nvPicPr>
      <xdr:blipFill>
        <a:blip xmlns:r="http://schemas.openxmlformats.org/officeDocument/2006/relationships" r:embed="rId685"/>
        <a:stretch>
          <a:fillRect/>
        </a:stretch>
      </xdr:blipFill>
      <xdr:spPr>
        <a:xfrm>
          <a:off x="1609725" y="576132325"/>
          <a:ext cx="238125" cy="911225"/>
        </a:xfrm>
        <a:prstGeom prst="rect">
          <a:avLst/>
        </a:prstGeom>
      </xdr:spPr>
    </xdr:pic>
    <xdr:clientData/>
  </xdr:twoCellAnchor>
  <xdr:twoCellAnchor>
    <xdr:from>
      <xdr:col>3</xdr:col>
      <xdr:colOff>609600</xdr:colOff>
      <xdr:row>744</xdr:row>
      <xdr:rowOff>57150</xdr:rowOff>
    </xdr:from>
    <xdr:to>
      <xdr:col>3</xdr:col>
      <xdr:colOff>957102</xdr:colOff>
      <xdr:row>744</xdr:row>
      <xdr:rowOff>368073</xdr:rowOff>
    </xdr:to>
    <xdr:pic>
      <xdr:nvPicPr>
        <xdr:cNvPr id="3164" name="Рисунок 3163">
          <a:extLst>
            <a:ext uri="{FF2B5EF4-FFF2-40B4-BE49-F238E27FC236}">
              <a16:creationId xmlns:a16="http://schemas.microsoft.com/office/drawing/2014/main" id="{00000000-0008-0000-0000-00005C0C0000}"/>
            </a:ext>
          </a:extLst>
        </xdr:cNvPr>
        <xdr:cNvPicPr>
          <a:picLocks noChangeAspect="1"/>
        </xdr:cNvPicPr>
      </xdr:nvPicPr>
      <xdr:blipFill>
        <a:blip xmlns:r="http://schemas.openxmlformats.org/officeDocument/2006/relationships" r:embed="rId657"/>
        <a:stretch>
          <a:fillRect/>
        </a:stretch>
      </xdr:blipFill>
      <xdr:spPr>
        <a:xfrm>
          <a:off x="2019300" y="576170425"/>
          <a:ext cx="347345" cy="310515"/>
        </a:xfrm>
        <a:prstGeom prst="rect">
          <a:avLst/>
        </a:prstGeom>
      </xdr:spPr>
    </xdr:pic>
    <xdr:clientData/>
  </xdr:twoCellAnchor>
  <xdr:twoCellAnchor>
    <xdr:from>
      <xdr:col>3</xdr:col>
      <xdr:colOff>95250</xdr:colOff>
      <xdr:row>753</xdr:row>
      <xdr:rowOff>57150</xdr:rowOff>
    </xdr:from>
    <xdr:to>
      <xdr:col>3</xdr:col>
      <xdr:colOff>542925</xdr:colOff>
      <xdr:row>753</xdr:row>
      <xdr:rowOff>809625</xdr:rowOff>
    </xdr:to>
    <xdr:pic>
      <xdr:nvPicPr>
        <xdr:cNvPr id="3167" name="Рисунок 3166">
          <a:extLst>
            <a:ext uri="{FF2B5EF4-FFF2-40B4-BE49-F238E27FC236}">
              <a16:creationId xmlns:a16="http://schemas.microsoft.com/office/drawing/2014/main" id="{00000000-0008-0000-0000-00005F0C0000}"/>
            </a:ext>
          </a:extLst>
        </xdr:cNvPr>
        <xdr:cNvPicPr>
          <a:picLocks noChangeAspect="1"/>
        </xdr:cNvPicPr>
      </xdr:nvPicPr>
      <xdr:blipFill>
        <a:blip xmlns:r="http://schemas.openxmlformats.org/officeDocument/2006/relationships" r:embed="rId686"/>
        <a:srcRect l="18988" r="21519"/>
        <a:stretch>
          <a:fillRect/>
        </a:stretch>
      </xdr:blipFill>
      <xdr:spPr>
        <a:xfrm>
          <a:off x="1504950" y="583754865"/>
          <a:ext cx="447675" cy="752475"/>
        </a:xfrm>
        <a:prstGeom prst="rect">
          <a:avLst/>
        </a:prstGeom>
      </xdr:spPr>
    </xdr:pic>
    <xdr:clientData/>
  </xdr:twoCellAnchor>
  <xdr:twoCellAnchor>
    <xdr:from>
      <xdr:col>3</xdr:col>
      <xdr:colOff>619125</xdr:colOff>
      <xdr:row>753</xdr:row>
      <xdr:rowOff>28575</xdr:rowOff>
    </xdr:from>
    <xdr:to>
      <xdr:col>3</xdr:col>
      <xdr:colOff>966627</xdr:colOff>
      <xdr:row>753</xdr:row>
      <xdr:rowOff>333401</xdr:rowOff>
    </xdr:to>
    <xdr:pic>
      <xdr:nvPicPr>
        <xdr:cNvPr id="3199" name="Рисунок 3198">
          <a:extLst>
            <a:ext uri="{FF2B5EF4-FFF2-40B4-BE49-F238E27FC236}">
              <a16:creationId xmlns:a16="http://schemas.microsoft.com/office/drawing/2014/main" id="{00000000-0008-0000-0000-00007F0C0000}"/>
            </a:ext>
          </a:extLst>
        </xdr:cNvPr>
        <xdr:cNvPicPr>
          <a:picLocks noChangeAspect="1"/>
        </xdr:cNvPicPr>
      </xdr:nvPicPr>
      <xdr:blipFill>
        <a:blip xmlns:r="http://schemas.openxmlformats.org/officeDocument/2006/relationships" r:embed="rId687"/>
        <a:stretch>
          <a:fillRect/>
        </a:stretch>
      </xdr:blipFill>
      <xdr:spPr>
        <a:xfrm>
          <a:off x="2028825" y="583726290"/>
          <a:ext cx="347345" cy="304800"/>
        </a:xfrm>
        <a:prstGeom prst="rect">
          <a:avLst/>
        </a:prstGeom>
      </xdr:spPr>
    </xdr:pic>
    <xdr:clientData/>
  </xdr:twoCellAnchor>
  <xdr:twoCellAnchor>
    <xdr:from>
      <xdr:col>3</xdr:col>
      <xdr:colOff>142876</xdr:colOff>
      <xdr:row>110</xdr:row>
      <xdr:rowOff>57150</xdr:rowOff>
    </xdr:from>
    <xdr:to>
      <xdr:col>3</xdr:col>
      <xdr:colOff>771526</xdr:colOff>
      <xdr:row>110</xdr:row>
      <xdr:rowOff>816487</xdr:rowOff>
    </xdr:to>
    <xdr:pic>
      <xdr:nvPicPr>
        <xdr:cNvPr id="1150" name="Рисунок 1149">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688"/>
        <a:stretch>
          <a:fillRect/>
        </a:stretch>
      </xdr:blipFill>
      <xdr:spPr>
        <a:xfrm>
          <a:off x="1552575" y="76855320"/>
          <a:ext cx="628650" cy="758825"/>
        </a:xfrm>
        <a:prstGeom prst="rect">
          <a:avLst/>
        </a:prstGeom>
      </xdr:spPr>
    </xdr:pic>
    <xdr:clientData/>
  </xdr:twoCellAnchor>
  <xdr:twoCellAnchor>
    <xdr:from>
      <xdr:col>3</xdr:col>
      <xdr:colOff>638176</xdr:colOff>
      <xdr:row>110</xdr:row>
      <xdr:rowOff>28575</xdr:rowOff>
    </xdr:from>
    <xdr:to>
      <xdr:col>3</xdr:col>
      <xdr:colOff>985903</xdr:colOff>
      <xdr:row>110</xdr:row>
      <xdr:rowOff>338138</xdr:rowOff>
    </xdr:to>
    <xdr:pic>
      <xdr:nvPicPr>
        <xdr:cNvPr id="1154" name="Рисунок 1153">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76826745"/>
          <a:ext cx="347345" cy="309245"/>
        </a:xfrm>
        <a:prstGeom prst="rect">
          <a:avLst/>
        </a:prstGeom>
      </xdr:spPr>
    </xdr:pic>
    <xdr:clientData/>
  </xdr:twoCellAnchor>
  <xdr:twoCellAnchor>
    <xdr:from>
      <xdr:col>3</xdr:col>
      <xdr:colOff>24783</xdr:colOff>
      <xdr:row>640</xdr:row>
      <xdr:rowOff>63534</xdr:rowOff>
    </xdr:from>
    <xdr:to>
      <xdr:col>3</xdr:col>
      <xdr:colOff>877665</xdr:colOff>
      <xdr:row>640</xdr:row>
      <xdr:rowOff>781049</xdr:rowOff>
    </xdr:to>
    <xdr:pic>
      <xdr:nvPicPr>
        <xdr:cNvPr id="993" name="Рисунок 992">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689" cstate="screen"/>
        <a:stretch>
          <a:fillRect/>
        </a:stretch>
      </xdr:blipFill>
      <xdr:spPr>
        <a:xfrm>
          <a:off x="1434465" y="496953540"/>
          <a:ext cx="852805" cy="716915"/>
        </a:xfrm>
        <a:prstGeom prst="rect">
          <a:avLst/>
        </a:prstGeom>
      </xdr:spPr>
    </xdr:pic>
    <xdr:clientData/>
  </xdr:twoCellAnchor>
  <xdr:twoCellAnchor>
    <xdr:from>
      <xdr:col>3</xdr:col>
      <xdr:colOff>285751</xdr:colOff>
      <xdr:row>638</xdr:row>
      <xdr:rowOff>9525</xdr:rowOff>
    </xdr:from>
    <xdr:to>
      <xdr:col>3</xdr:col>
      <xdr:colOff>723900</xdr:colOff>
      <xdr:row>638</xdr:row>
      <xdr:rowOff>685800</xdr:rowOff>
    </xdr:to>
    <xdr:pic>
      <xdr:nvPicPr>
        <xdr:cNvPr id="1109" name="Рисунок 1108">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690" cstate="print">
          <a:extLst>
            <a:ext uri="{28A0092B-C50C-407E-A947-70E740481C1C}">
              <a14:useLocalDpi xmlns:a14="http://schemas.microsoft.com/office/drawing/2010/main" val="0"/>
            </a:ext>
          </a:extLst>
        </a:blip>
        <a:stretch>
          <a:fillRect/>
        </a:stretch>
      </xdr:blipFill>
      <xdr:spPr>
        <a:xfrm>
          <a:off x="1695450" y="495373025"/>
          <a:ext cx="438150" cy="676275"/>
        </a:xfrm>
        <a:prstGeom prst="rect">
          <a:avLst/>
        </a:prstGeom>
      </xdr:spPr>
    </xdr:pic>
    <xdr:clientData/>
  </xdr:twoCellAnchor>
  <xdr:twoCellAnchor>
    <xdr:from>
      <xdr:col>3</xdr:col>
      <xdr:colOff>257176</xdr:colOff>
      <xdr:row>123</xdr:row>
      <xdr:rowOff>94715</xdr:rowOff>
    </xdr:from>
    <xdr:to>
      <xdr:col>3</xdr:col>
      <xdr:colOff>628650</xdr:colOff>
      <xdr:row>123</xdr:row>
      <xdr:rowOff>842122</xdr:rowOff>
    </xdr:to>
    <xdr:pic>
      <xdr:nvPicPr>
        <xdr:cNvPr id="1149" name="Рисунок 1148">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691" cstate="screen"/>
        <a:stretch>
          <a:fillRect/>
        </a:stretch>
      </xdr:blipFill>
      <xdr:spPr>
        <a:xfrm>
          <a:off x="1666875" y="87639525"/>
          <a:ext cx="371475" cy="747395"/>
        </a:xfrm>
        <a:prstGeom prst="rect">
          <a:avLst/>
        </a:prstGeom>
      </xdr:spPr>
    </xdr:pic>
    <xdr:clientData/>
  </xdr:twoCellAnchor>
  <xdr:twoCellAnchor>
    <xdr:from>
      <xdr:col>3</xdr:col>
      <xdr:colOff>600075</xdr:colOff>
      <xdr:row>123</xdr:row>
      <xdr:rowOff>19050</xdr:rowOff>
    </xdr:from>
    <xdr:to>
      <xdr:col>3</xdr:col>
      <xdr:colOff>947802</xdr:colOff>
      <xdr:row>123</xdr:row>
      <xdr:rowOff>328613</xdr:rowOff>
    </xdr:to>
    <xdr:pic>
      <xdr:nvPicPr>
        <xdr:cNvPr id="1155" name="Рисунок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87563960"/>
          <a:ext cx="347345" cy="309245"/>
        </a:xfrm>
        <a:prstGeom prst="rect">
          <a:avLst/>
        </a:prstGeom>
      </xdr:spPr>
    </xdr:pic>
    <xdr:clientData/>
  </xdr:twoCellAnchor>
  <xdr:twoCellAnchor>
    <xdr:from>
      <xdr:col>3</xdr:col>
      <xdr:colOff>76200</xdr:colOff>
      <xdr:row>270</xdr:row>
      <xdr:rowOff>47625</xdr:rowOff>
    </xdr:from>
    <xdr:to>
      <xdr:col>3</xdr:col>
      <xdr:colOff>771525</xdr:colOff>
      <xdr:row>270</xdr:row>
      <xdr:rowOff>704850</xdr:rowOff>
    </xdr:to>
    <xdr:pic>
      <xdr:nvPicPr>
        <xdr:cNvPr id="1160" name="Рисунок 1159">
          <a:extLst>
            <a:ext uri="{FF2B5EF4-FFF2-40B4-BE49-F238E27FC236}">
              <a16:creationId xmlns:a16="http://schemas.microsoft.com/office/drawing/2014/main" id="{00000000-0008-0000-0000-000088040000}"/>
            </a:ext>
          </a:extLst>
        </xdr:cNvPr>
        <xdr:cNvPicPr/>
      </xdr:nvPicPr>
      <xdr:blipFill>
        <a:blip xmlns:r="http://schemas.openxmlformats.org/officeDocument/2006/relationships" r:embed="rId692">
          <a:extLst>
            <a:ext uri="{28A0092B-C50C-407E-A947-70E740481C1C}">
              <a14:useLocalDpi xmlns:a14="http://schemas.microsoft.com/office/drawing/2010/main" val="0"/>
            </a:ext>
          </a:extLst>
        </a:blip>
        <a:srcRect l="8886" t="25635" r="40863" b="18020"/>
        <a:stretch>
          <a:fillRect/>
        </a:stretch>
      </xdr:blipFill>
      <xdr:spPr>
        <a:xfrm>
          <a:off x="1485900" y="202966320"/>
          <a:ext cx="695325" cy="657225"/>
        </a:xfrm>
        <a:prstGeom prst="rect">
          <a:avLst/>
        </a:prstGeom>
        <a:ln>
          <a:noFill/>
        </a:ln>
      </xdr:spPr>
    </xdr:pic>
    <xdr:clientData/>
  </xdr:twoCellAnchor>
  <xdr:twoCellAnchor>
    <xdr:from>
      <xdr:col>3</xdr:col>
      <xdr:colOff>66676</xdr:colOff>
      <xdr:row>271</xdr:row>
      <xdr:rowOff>66675</xdr:rowOff>
    </xdr:from>
    <xdr:to>
      <xdr:col>3</xdr:col>
      <xdr:colOff>771526</xdr:colOff>
      <xdr:row>271</xdr:row>
      <xdr:rowOff>685800</xdr:rowOff>
    </xdr:to>
    <xdr:pic>
      <xdr:nvPicPr>
        <xdr:cNvPr id="1161" name="Рисунок 1160">
          <a:extLst>
            <a:ext uri="{FF2B5EF4-FFF2-40B4-BE49-F238E27FC236}">
              <a16:creationId xmlns:a16="http://schemas.microsoft.com/office/drawing/2014/main" id="{00000000-0008-0000-0000-000089040000}"/>
            </a:ext>
          </a:extLst>
        </xdr:cNvPr>
        <xdr:cNvPicPr/>
      </xdr:nvPicPr>
      <xdr:blipFill>
        <a:blip xmlns:r="http://schemas.openxmlformats.org/officeDocument/2006/relationships" r:embed="rId693">
          <a:extLst>
            <a:ext uri="{28A0092B-C50C-407E-A947-70E740481C1C}">
              <a14:useLocalDpi xmlns:a14="http://schemas.microsoft.com/office/drawing/2010/main" val="0"/>
            </a:ext>
          </a:extLst>
        </a:blip>
        <a:srcRect l="17697" t="14045" r="14045" b="8146"/>
        <a:stretch>
          <a:fillRect/>
        </a:stretch>
      </xdr:blipFill>
      <xdr:spPr>
        <a:xfrm>
          <a:off x="1476375" y="203737845"/>
          <a:ext cx="704850" cy="619125"/>
        </a:xfrm>
        <a:prstGeom prst="rect">
          <a:avLst/>
        </a:prstGeom>
        <a:ln>
          <a:noFill/>
        </a:ln>
      </xdr:spPr>
    </xdr:pic>
    <xdr:clientData/>
  </xdr:twoCellAnchor>
  <xdr:twoCellAnchor>
    <xdr:from>
      <xdr:col>3</xdr:col>
      <xdr:colOff>619125</xdr:colOff>
      <xdr:row>270</xdr:row>
      <xdr:rowOff>19050</xdr:rowOff>
    </xdr:from>
    <xdr:to>
      <xdr:col>3</xdr:col>
      <xdr:colOff>966852</xdr:colOff>
      <xdr:row>270</xdr:row>
      <xdr:rowOff>328613</xdr:rowOff>
    </xdr:to>
    <xdr:pic>
      <xdr:nvPicPr>
        <xdr:cNvPr id="1162" name="Рисунок 1161">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202937745"/>
          <a:ext cx="347345" cy="309245"/>
        </a:xfrm>
        <a:prstGeom prst="rect">
          <a:avLst/>
        </a:prstGeom>
      </xdr:spPr>
    </xdr:pic>
    <xdr:clientData/>
  </xdr:twoCellAnchor>
  <xdr:twoCellAnchor>
    <xdr:from>
      <xdr:col>3</xdr:col>
      <xdr:colOff>619125</xdr:colOff>
      <xdr:row>271</xdr:row>
      <xdr:rowOff>19050</xdr:rowOff>
    </xdr:from>
    <xdr:to>
      <xdr:col>3</xdr:col>
      <xdr:colOff>966852</xdr:colOff>
      <xdr:row>271</xdr:row>
      <xdr:rowOff>328613</xdr:rowOff>
    </xdr:to>
    <xdr:pic>
      <xdr:nvPicPr>
        <xdr:cNvPr id="1163" name="Рисунок 1162">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203690220"/>
          <a:ext cx="347345" cy="309245"/>
        </a:xfrm>
        <a:prstGeom prst="rect">
          <a:avLst/>
        </a:prstGeom>
      </xdr:spPr>
    </xdr:pic>
    <xdr:clientData/>
  </xdr:twoCellAnchor>
  <xdr:twoCellAnchor>
    <xdr:from>
      <xdr:col>3</xdr:col>
      <xdr:colOff>38100</xdr:colOff>
      <xdr:row>272</xdr:row>
      <xdr:rowOff>104776</xdr:rowOff>
    </xdr:from>
    <xdr:to>
      <xdr:col>3</xdr:col>
      <xdr:colOff>809625</xdr:colOff>
      <xdr:row>272</xdr:row>
      <xdr:rowOff>790576</xdr:rowOff>
    </xdr:to>
    <xdr:pic>
      <xdr:nvPicPr>
        <xdr:cNvPr id="1166" name="Рисунок 1165">
          <a:extLst>
            <a:ext uri="{FF2B5EF4-FFF2-40B4-BE49-F238E27FC236}">
              <a16:creationId xmlns:a16="http://schemas.microsoft.com/office/drawing/2014/main" id="{00000000-0008-0000-0000-00008E040000}"/>
            </a:ext>
          </a:extLst>
        </xdr:cNvPr>
        <xdr:cNvPicPr/>
      </xdr:nvPicPr>
      <xdr:blipFill>
        <a:blip xmlns:r="http://schemas.openxmlformats.org/officeDocument/2006/relationships" r:embed="rId694">
          <a:extLst>
            <a:ext uri="{28A0092B-C50C-407E-A947-70E740481C1C}">
              <a14:useLocalDpi xmlns:a14="http://schemas.microsoft.com/office/drawing/2010/main" val="0"/>
            </a:ext>
          </a:extLst>
        </a:blip>
        <a:srcRect l="13029" t="12069" r="12186" b="9482"/>
        <a:stretch>
          <a:fillRect/>
        </a:stretch>
      </xdr:blipFill>
      <xdr:spPr>
        <a:xfrm>
          <a:off x="1447800" y="204528420"/>
          <a:ext cx="771525" cy="685800"/>
        </a:xfrm>
        <a:prstGeom prst="rect">
          <a:avLst/>
        </a:prstGeom>
        <a:ln>
          <a:noFill/>
        </a:ln>
      </xdr:spPr>
    </xdr:pic>
    <xdr:clientData/>
  </xdr:twoCellAnchor>
  <xdr:twoCellAnchor>
    <xdr:from>
      <xdr:col>3</xdr:col>
      <xdr:colOff>609600</xdr:colOff>
      <xdr:row>272</xdr:row>
      <xdr:rowOff>28575</xdr:rowOff>
    </xdr:from>
    <xdr:to>
      <xdr:col>3</xdr:col>
      <xdr:colOff>957327</xdr:colOff>
      <xdr:row>272</xdr:row>
      <xdr:rowOff>338138</xdr:rowOff>
    </xdr:to>
    <xdr:pic>
      <xdr:nvPicPr>
        <xdr:cNvPr id="1164" name="Рисунок 1163">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204452220"/>
          <a:ext cx="347345" cy="309245"/>
        </a:xfrm>
        <a:prstGeom prst="rect">
          <a:avLst/>
        </a:prstGeom>
      </xdr:spPr>
    </xdr:pic>
    <xdr:clientData/>
  </xdr:twoCellAnchor>
  <xdr:twoCellAnchor>
    <xdr:from>
      <xdr:col>3</xdr:col>
      <xdr:colOff>228601</xdr:colOff>
      <xdr:row>215</xdr:row>
      <xdr:rowOff>28575</xdr:rowOff>
    </xdr:from>
    <xdr:to>
      <xdr:col>3</xdr:col>
      <xdr:colOff>533401</xdr:colOff>
      <xdr:row>215</xdr:row>
      <xdr:rowOff>809625</xdr:rowOff>
    </xdr:to>
    <xdr:pic>
      <xdr:nvPicPr>
        <xdr:cNvPr id="1176" name="Рисунок 1175">
          <a:extLst>
            <a:ext uri="{FF2B5EF4-FFF2-40B4-BE49-F238E27FC236}">
              <a16:creationId xmlns:a16="http://schemas.microsoft.com/office/drawing/2014/main" id="{00000000-0008-0000-0000-000098040000}"/>
            </a:ext>
          </a:extLst>
        </xdr:cNvPr>
        <xdr:cNvPicPr/>
      </xdr:nvPicPr>
      <xdr:blipFill>
        <a:blip xmlns:r="http://schemas.openxmlformats.org/officeDocument/2006/relationships" r:embed="rId695">
          <a:extLst>
            <a:ext uri="{28A0092B-C50C-407E-A947-70E740481C1C}">
              <a14:useLocalDpi xmlns:a14="http://schemas.microsoft.com/office/drawing/2010/main" val="0"/>
            </a:ext>
          </a:extLst>
        </a:blip>
        <a:srcRect l="36816" t="4975" r="35324" b="9950"/>
        <a:stretch>
          <a:fillRect/>
        </a:stretch>
      </xdr:blipFill>
      <xdr:spPr>
        <a:xfrm>
          <a:off x="1638300" y="159558990"/>
          <a:ext cx="304800" cy="781050"/>
        </a:xfrm>
        <a:prstGeom prst="rect">
          <a:avLst/>
        </a:prstGeom>
        <a:ln>
          <a:noFill/>
        </a:ln>
      </xdr:spPr>
    </xdr:pic>
    <xdr:clientData/>
  </xdr:twoCellAnchor>
  <xdr:twoCellAnchor>
    <xdr:from>
      <xdr:col>3</xdr:col>
      <xdr:colOff>590550</xdr:colOff>
      <xdr:row>215</xdr:row>
      <xdr:rowOff>47625</xdr:rowOff>
    </xdr:from>
    <xdr:to>
      <xdr:col>3</xdr:col>
      <xdr:colOff>938277</xdr:colOff>
      <xdr:row>215</xdr:row>
      <xdr:rowOff>357188</xdr:rowOff>
    </xdr:to>
    <xdr:pic>
      <xdr:nvPicPr>
        <xdr:cNvPr id="1177" name="Рисунок 1176">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0250" y="159578040"/>
          <a:ext cx="347345" cy="309245"/>
        </a:xfrm>
        <a:prstGeom prst="rect">
          <a:avLst/>
        </a:prstGeom>
      </xdr:spPr>
    </xdr:pic>
    <xdr:clientData/>
  </xdr:twoCellAnchor>
  <xdr:twoCellAnchor>
    <xdr:from>
      <xdr:col>3</xdr:col>
      <xdr:colOff>28575</xdr:colOff>
      <xdr:row>216</xdr:row>
      <xdr:rowOff>85725</xdr:rowOff>
    </xdr:from>
    <xdr:to>
      <xdr:col>3</xdr:col>
      <xdr:colOff>790575</xdr:colOff>
      <xdr:row>216</xdr:row>
      <xdr:rowOff>857250</xdr:rowOff>
    </xdr:to>
    <xdr:pic>
      <xdr:nvPicPr>
        <xdr:cNvPr id="1179" name="Рисунок 1178">
          <a:extLst>
            <a:ext uri="{FF2B5EF4-FFF2-40B4-BE49-F238E27FC236}">
              <a16:creationId xmlns:a16="http://schemas.microsoft.com/office/drawing/2014/main" id="{00000000-0008-0000-0000-00009B040000}"/>
            </a:ext>
          </a:extLst>
        </xdr:cNvPr>
        <xdr:cNvPicPr/>
      </xdr:nvPicPr>
      <xdr:blipFill>
        <a:blip xmlns:r="http://schemas.openxmlformats.org/officeDocument/2006/relationships" r:embed="rId696" cstate="print">
          <a:extLst>
            <a:ext uri="{28A0092B-C50C-407E-A947-70E740481C1C}">
              <a14:useLocalDpi xmlns:a14="http://schemas.microsoft.com/office/drawing/2010/main" val="0"/>
            </a:ext>
          </a:extLst>
        </a:blip>
        <a:stretch>
          <a:fillRect/>
        </a:stretch>
      </xdr:blipFill>
      <xdr:spPr>
        <a:xfrm>
          <a:off x="1438275" y="160454340"/>
          <a:ext cx="762000" cy="771525"/>
        </a:xfrm>
        <a:prstGeom prst="rect">
          <a:avLst/>
        </a:prstGeom>
      </xdr:spPr>
    </xdr:pic>
    <xdr:clientData/>
  </xdr:twoCellAnchor>
  <xdr:twoCellAnchor>
    <xdr:from>
      <xdr:col>3</xdr:col>
      <xdr:colOff>600075</xdr:colOff>
      <xdr:row>216</xdr:row>
      <xdr:rowOff>19050</xdr:rowOff>
    </xdr:from>
    <xdr:to>
      <xdr:col>3</xdr:col>
      <xdr:colOff>947802</xdr:colOff>
      <xdr:row>216</xdr:row>
      <xdr:rowOff>328613</xdr:rowOff>
    </xdr:to>
    <xdr:pic>
      <xdr:nvPicPr>
        <xdr:cNvPr id="1180" name="Рисунок 1179">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160387665"/>
          <a:ext cx="347345" cy="309245"/>
        </a:xfrm>
        <a:prstGeom prst="rect">
          <a:avLst/>
        </a:prstGeom>
      </xdr:spPr>
    </xdr:pic>
    <xdr:clientData/>
  </xdr:twoCellAnchor>
  <xdr:twoCellAnchor>
    <xdr:from>
      <xdr:col>3</xdr:col>
      <xdr:colOff>28575</xdr:colOff>
      <xdr:row>217</xdr:row>
      <xdr:rowOff>47625</xdr:rowOff>
    </xdr:from>
    <xdr:to>
      <xdr:col>3</xdr:col>
      <xdr:colOff>638175</xdr:colOff>
      <xdr:row>217</xdr:row>
      <xdr:rowOff>885825</xdr:rowOff>
    </xdr:to>
    <xdr:pic>
      <xdr:nvPicPr>
        <xdr:cNvPr id="1181" name="Рисунок 1180">
          <a:extLst>
            <a:ext uri="{FF2B5EF4-FFF2-40B4-BE49-F238E27FC236}">
              <a16:creationId xmlns:a16="http://schemas.microsoft.com/office/drawing/2014/main" id="{00000000-0008-0000-0000-00009D040000}"/>
            </a:ext>
          </a:extLst>
        </xdr:cNvPr>
        <xdr:cNvPicPr/>
      </xdr:nvPicPr>
      <xdr:blipFill>
        <a:blip xmlns:r="http://schemas.openxmlformats.org/officeDocument/2006/relationships" r:embed="rId697">
          <a:extLst>
            <a:ext uri="{28A0092B-C50C-407E-A947-70E740481C1C}">
              <a14:useLocalDpi xmlns:a14="http://schemas.microsoft.com/office/drawing/2010/main" val="0"/>
            </a:ext>
          </a:extLst>
        </a:blip>
        <a:srcRect l="19269" r="23959"/>
        <a:stretch>
          <a:fillRect/>
        </a:stretch>
      </xdr:blipFill>
      <xdr:spPr>
        <a:xfrm>
          <a:off x="1438275" y="161321115"/>
          <a:ext cx="609600" cy="838200"/>
        </a:xfrm>
        <a:prstGeom prst="rect">
          <a:avLst/>
        </a:prstGeom>
        <a:ln>
          <a:noFill/>
        </a:ln>
      </xdr:spPr>
    </xdr:pic>
    <xdr:clientData/>
  </xdr:twoCellAnchor>
  <xdr:twoCellAnchor>
    <xdr:from>
      <xdr:col>3</xdr:col>
      <xdr:colOff>571500</xdr:colOff>
      <xdr:row>217</xdr:row>
      <xdr:rowOff>38100</xdr:rowOff>
    </xdr:from>
    <xdr:to>
      <xdr:col>3</xdr:col>
      <xdr:colOff>919227</xdr:colOff>
      <xdr:row>217</xdr:row>
      <xdr:rowOff>347663</xdr:rowOff>
    </xdr:to>
    <xdr:pic>
      <xdr:nvPicPr>
        <xdr:cNvPr id="1182" name="Рисунок 1181">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1981200" y="161311590"/>
          <a:ext cx="347345" cy="309245"/>
        </a:xfrm>
        <a:prstGeom prst="rect">
          <a:avLst/>
        </a:prstGeom>
      </xdr:spPr>
    </xdr:pic>
    <xdr:clientData/>
  </xdr:twoCellAnchor>
  <xdr:twoCellAnchor>
    <xdr:from>
      <xdr:col>3</xdr:col>
      <xdr:colOff>47625</xdr:colOff>
      <xdr:row>218</xdr:row>
      <xdr:rowOff>19051</xdr:rowOff>
    </xdr:from>
    <xdr:to>
      <xdr:col>3</xdr:col>
      <xdr:colOff>590550</xdr:colOff>
      <xdr:row>218</xdr:row>
      <xdr:rowOff>876301</xdr:rowOff>
    </xdr:to>
    <xdr:pic>
      <xdr:nvPicPr>
        <xdr:cNvPr id="1185" name="Рисунок 1184">
          <a:extLst>
            <a:ext uri="{FF2B5EF4-FFF2-40B4-BE49-F238E27FC236}">
              <a16:creationId xmlns:a16="http://schemas.microsoft.com/office/drawing/2014/main" id="{00000000-0008-0000-0000-0000A1040000}"/>
            </a:ext>
          </a:extLst>
        </xdr:cNvPr>
        <xdr:cNvPicPr/>
      </xdr:nvPicPr>
      <xdr:blipFill>
        <a:blip xmlns:r="http://schemas.openxmlformats.org/officeDocument/2006/relationships" r:embed="rId698">
          <a:extLst>
            <a:ext uri="{28A0092B-C50C-407E-A947-70E740481C1C}">
              <a14:useLocalDpi xmlns:a14="http://schemas.microsoft.com/office/drawing/2010/main" val="0"/>
            </a:ext>
          </a:extLst>
        </a:blip>
        <a:srcRect l="13568" t="11307" r="14824"/>
        <a:stretch>
          <a:fillRect/>
        </a:stretch>
      </xdr:blipFill>
      <xdr:spPr>
        <a:xfrm>
          <a:off x="1457325" y="162225990"/>
          <a:ext cx="542925" cy="857250"/>
        </a:xfrm>
        <a:prstGeom prst="rect">
          <a:avLst/>
        </a:prstGeom>
        <a:ln>
          <a:noFill/>
        </a:ln>
      </xdr:spPr>
    </xdr:pic>
    <xdr:clientData/>
  </xdr:twoCellAnchor>
  <xdr:twoCellAnchor>
    <xdr:from>
      <xdr:col>3</xdr:col>
      <xdr:colOff>590550</xdr:colOff>
      <xdr:row>218</xdr:row>
      <xdr:rowOff>38100</xdr:rowOff>
    </xdr:from>
    <xdr:to>
      <xdr:col>3</xdr:col>
      <xdr:colOff>938277</xdr:colOff>
      <xdr:row>218</xdr:row>
      <xdr:rowOff>347663</xdr:rowOff>
    </xdr:to>
    <xdr:pic>
      <xdr:nvPicPr>
        <xdr:cNvPr id="1186" name="Рисунок 1185">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0250" y="162245040"/>
          <a:ext cx="347345" cy="309245"/>
        </a:xfrm>
        <a:prstGeom prst="rect">
          <a:avLst/>
        </a:prstGeom>
      </xdr:spPr>
    </xdr:pic>
    <xdr:clientData/>
  </xdr:twoCellAnchor>
  <xdr:twoCellAnchor>
    <xdr:from>
      <xdr:col>3</xdr:col>
      <xdr:colOff>19051</xdr:colOff>
      <xdr:row>252</xdr:row>
      <xdr:rowOff>38100</xdr:rowOff>
    </xdr:from>
    <xdr:to>
      <xdr:col>3</xdr:col>
      <xdr:colOff>647701</xdr:colOff>
      <xdr:row>252</xdr:row>
      <xdr:rowOff>847725</xdr:rowOff>
    </xdr:to>
    <xdr:pic>
      <xdr:nvPicPr>
        <xdr:cNvPr id="1203" name="Рисунок 1202">
          <a:extLst>
            <a:ext uri="{FF2B5EF4-FFF2-40B4-BE49-F238E27FC236}">
              <a16:creationId xmlns:a16="http://schemas.microsoft.com/office/drawing/2014/main" id="{00000000-0008-0000-0000-0000B3040000}"/>
            </a:ext>
          </a:extLst>
        </xdr:cNvPr>
        <xdr:cNvPicPr/>
      </xdr:nvPicPr>
      <xdr:blipFill>
        <a:blip xmlns:r="http://schemas.openxmlformats.org/officeDocument/2006/relationships" r:embed="rId699" cstate="print">
          <a:extLst>
            <a:ext uri="{28A0092B-C50C-407E-A947-70E740481C1C}">
              <a14:useLocalDpi xmlns:a14="http://schemas.microsoft.com/office/drawing/2010/main" val="0"/>
            </a:ext>
          </a:extLst>
        </a:blip>
        <a:stretch>
          <a:fillRect/>
        </a:stretch>
      </xdr:blipFill>
      <xdr:spPr>
        <a:xfrm>
          <a:off x="1428750" y="188773435"/>
          <a:ext cx="628650" cy="809625"/>
        </a:xfrm>
        <a:prstGeom prst="rect">
          <a:avLst/>
        </a:prstGeom>
      </xdr:spPr>
    </xdr:pic>
    <xdr:clientData/>
  </xdr:twoCellAnchor>
  <xdr:twoCellAnchor>
    <xdr:from>
      <xdr:col>3</xdr:col>
      <xdr:colOff>581025</xdr:colOff>
      <xdr:row>252</xdr:row>
      <xdr:rowOff>57150</xdr:rowOff>
    </xdr:from>
    <xdr:to>
      <xdr:col>3</xdr:col>
      <xdr:colOff>928752</xdr:colOff>
      <xdr:row>252</xdr:row>
      <xdr:rowOff>366713</xdr:rowOff>
    </xdr:to>
    <xdr:pic>
      <xdr:nvPicPr>
        <xdr:cNvPr id="1204" name="Рисунок 1203">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1990725" y="188792485"/>
          <a:ext cx="347345" cy="309245"/>
        </a:xfrm>
        <a:prstGeom prst="rect">
          <a:avLst/>
        </a:prstGeom>
      </xdr:spPr>
    </xdr:pic>
    <xdr:clientData/>
  </xdr:twoCellAnchor>
  <xdr:twoCellAnchor>
    <xdr:from>
      <xdr:col>3</xdr:col>
      <xdr:colOff>57150</xdr:colOff>
      <xdr:row>253</xdr:row>
      <xdr:rowOff>57150</xdr:rowOff>
    </xdr:from>
    <xdr:to>
      <xdr:col>3</xdr:col>
      <xdr:colOff>552450</xdr:colOff>
      <xdr:row>253</xdr:row>
      <xdr:rowOff>752475</xdr:rowOff>
    </xdr:to>
    <xdr:pic>
      <xdr:nvPicPr>
        <xdr:cNvPr id="1208" name="Рисунок 1207">
          <a:extLst>
            <a:ext uri="{FF2B5EF4-FFF2-40B4-BE49-F238E27FC236}">
              <a16:creationId xmlns:a16="http://schemas.microsoft.com/office/drawing/2014/main" id="{00000000-0008-0000-0000-0000B8040000}"/>
            </a:ext>
          </a:extLst>
        </xdr:cNvPr>
        <xdr:cNvPicPr/>
      </xdr:nvPicPr>
      <xdr:blipFill>
        <a:blip xmlns:r="http://schemas.openxmlformats.org/officeDocument/2006/relationships" r:embed="rId700" cstate="print">
          <a:extLst>
            <a:ext uri="{28A0092B-C50C-407E-A947-70E740481C1C}">
              <a14:useLocalDpi xmlns:a14="http://schemas.microsoft.com/office/drawing/2010/main" val="0"/>
            </a:ext>
          </a:extLst>
        </a:blip>
        <a:srcRect l="17782" t="6667" r="21106" b="10000"/>
        <a:stretch>
          <a:fillRect/>
        </a:stretch>
      </xdr:blipFill>
      <xdr:spPr>
        <a:xfrm>
          <a:off x="1466850" y="189659260"/>
          <a:ext cx="495300" cy="695325"/>
        </a:xfrm>
        <a:prstGeom prst="rect">
          <a:avLst/>
        </a:prstGeom>
        <a:ln>
          <a:noFill/>
        </a:ln>
      </xdr:spPr>
    </xdr:pic>
    <xdr:clientData/>
  </xdr:twoCellAnchor>
  <xdr:twoCellAnchor>
    <xdr:from>
      <xdr:col>3</xdr:col>
      <xdr:colOff>590550</xdr:colOff>
      <xdr:row>253</xdr:row>
      <xdr:rowOff>38100</xdr:rowOff>
    </xdr:from>
    <xdr:to>
      <xdr:col>3</xdr:col>
      <xdr:colOff>938277</xdr:colOff>
      <xdr:row>253</xdr:row>
      <xdr:rowOff>347663</xdr:rowOff>
    </xdr:to>
    <xdr:pic>
      <xdr:nvPicPr>
        <xdr:cNvPr id="1209" name="Рисунок 1208">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0250" y="189640210"/>
          <a:ext cx="347345" cy="309245"/>
        </a:xfrm>
        <a:prstGeom prst="rect">
          <a:avLst/>
        </a:prstGeom>
      </xdr:spPr>
    </xdr:pic>
    <xdr:clientData/>
  </xdr:twoCellAnchor>
  <xdr:twoCellAnchor>
    <xdr:from>
      <xdr:col>3</xdr:col>
      <xdr:colOff>152400</xdr:colOff>
      <xdr:row>254</xdr:row>
      <xdr:rowOff>28575</xdr:rowOff>
    </xdr:from>
    <xdr:to>
      <xdr:col>3</xdr:col>
      <xdr:colOff>485775</xdr:colOff>
      <xdr:row>254</xdr:row>
      <xdr:rowOff>809625</xdr:rowOff>
    </xdr:to>
    <xdr:pic>
      <xdr:nvPicPr>
        <xdr:cNvPr id="1215" name="Рисунок 1214">
          <a:extLst>
            <a:ext uri="{FF2B5EF4-FFF2-40B4-BE49-F238E27FC236}">
              <a16:creationId xmlns:a16="http://schemas.microsoft.com/office/drawing/2014/main" id="{00000000-0008-0000-0000-0000BF040000}"/>
            </a:ext>
          </a:extLst>
        </xdr:cNvPr>
        <xdr:cNvPicPr/>
      </xdr:nvPicPr>
      <xdr:blipFill>
        <a:blip xmlns:r="http://schemas.openxmlformats.org/officeDocument/2006/relationships" r:embed="rId701" cstate="print">
          <a:extLst>
            <a:ext uri="{28A0092B-C50C-407E-A947-70E740481C1C}">
              <a14:useLocalDpi xmlns:a14="http://schemas.microsoft.com/office/drawing/2010/main" val="0"/>
            </a:ext>
          </a:extLst>
        </a:blip>
        <a:stretch>
          <a:fillRect/>
        </a:stretch>
      </xdr:blipFill>
      <xdr:spPr>
        <a:xfrm>
          <a:off x="1562100" y="190449835"/>
          <a:ext cx="333375" cy="781050"/>
        </a:xfrm>
        <a:prstGeom prst="rect">
          <a:avLst/>
        </a:prstGeom>
      </xdr:spPr>
    </xdr:pic>
    <xdr:clientData/>
  </xdr:twoCellAnchor>
  <xdr:twoCellAnchor>
    <xdr:from>
      <xdr:col>3</xdr:col>
      <xdr:colOff>561975</xdr:colOff>
      <xdr:row>254</xdr:row>
      <xdr:rowOff>19050</xdr:rowOff>
    </xdr:from>
    <xdr:to>
      <xdr:col>3</xdr:col>
      <xdr:colOff>909702</xdr:colOff>
      <xdr:row>254</xdr:row>
      <xdr:rowOff>328613</xdr:rowOff>
    </xdr:to>
    <xdr:pic>
      <xdr:nvPicPr>
        <xdr:cNvPr id="1216" name="Рисунок 1215">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1971675" y="190440310"/>
          <a:ext cx="347345" cy="309245"/>
        </a:xfrm>
        <a:prstGeom prst="rect">
          <a:avLst/>
        </a:prstGeom>
      </xdr:spPr>
    </xdr:pic>
    <xdr:clientData/>
  </xdr:twoCellAnchor>
  <xdr:twoCellAnchor>
    <xdr:from>
      <xdr:col>3</xdr:col>
      <xdr:colOff>38101</xdr:colOff>
      <xdr:row>361</xdr:row>
      <xdr:rowOff>76201</xdr:rowOff>
    </xdr:from>
    <xdr:to>
      <xdr:col>3</xdr:col>
      <xdr:colOff>647701</xdr:colOff>
      <xdr:row>361</xdr:row>
      <xdr:rowOff>1219201</xdr:rowOff>
    </xdr:to>
    <xdr:pic>
      <xdr:nvPicPr>
        <xdr:cNvPr id="1223" name="Рисунок 1222">
          <a:extLst>
            <a:ext uri="{FF2B5EF4-FFF2-40B4-BE49-F238E27FC236}">
              <a16:creationId xmlns:a16="http://schemas.microsoft.com/office/drawing/2014/main" id="{00000000-0008-0000-0000-0000C7040000}"/>
            </a:ext>
          </a:extLst>
        </xdr:cNvPr>
        <xdr:cNvPicPr/>
      </xdr:nvPicPr>
      <xdr:blipFill>
        <a:blip xmlns:r="http://schemas.openxmlformats.org/officeDocument/2006/relationships" r:embed="rId702">
          <a:extLst>
            <a:ext uri="{28A0092B-C50C-407E-A947-70E740481C1C}">
              <a14:useLocalDpi xmlns:a14="http://schemas.microsoft.com/office/drawing/2010/main" val="0"/>
            </a:ext>
          </a:extLst>
        </a:blip>
        <a:srcRect l="22760" r="29042"/>
        <a:stretch>
          <a:fillRect/>
        </a:stretch>
      </xdr:blipFill>
      <xdr:spPr>
        <a:xfrm>
          <a:off x="1447800" y="277081615"/>
          <a:ext cx="609600" cy="1143000"/>
        </a:xfrm>
        <a:prstGeom prst="rect">
          <a:avLst/>
        </a:prstGeom>
        <a:ln>
          <a:noFill/>
        </a:ln>
      </xdr:spPr>
    </xdr:pic>
    <xdr:clientData/>
  </xdr:twoCellAnchor>
  <xdr:twoCellAnchor>
    <xdr:from>
      <xdr:col>3</xdr:col>
      <xdr:colOff>590550</xdr:colOff>
      <xdr:row>361</xdr:row>
      <xdr:rowOff>47625</xdr:rowOff>
    </xdr:from>
    <xdr:to>
      <xdr:col>3</xdr:col>
      <xdr:colOff>938277</xdr:colOff>
      <xdr:row>361</xdr:row>
      <xdr:rowOff>357188</xdr:rowOff>
    </xdr:to>
    <xdr:pic>
      <xdr:nvPicPr>
        <xdr:cNvPr id="1224" name="Рисунок 1223">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0250" y="277053040"/>
          <a:ext cx="347345" cy="309245"/>
        </a:xfrm>
        <a:prstGeom prst="rect">
          <a:avLst/>
        </a:prstGeom>
      </xdr:spPr>
    </xdr:pic>
    <xdr:clientData/>
  </xdr:twoCellAnchor>
  <xdr:twoCellAnchor>
    <xdr:from>
      <xdr:col>3</xdr:col>
      <xdr:colOff>47626</xdr:colOff>
      <xdr:row>362</xdr:row>
      <xdr:rowOff>66675</xdr:rowOff>
    </xdr:from>
    <xdr:to>
      <xdr:col>3</xdr:col>
      <xdr:colOff>657226</xdr:colOff>
      <xdr:row>362</xdr:row>
      <xdr:rowOff>1314450</xdr:rowOff>
    </xdr:to>
    <xdr:pic>
      <xdr:nvPicPr>
        <xdr:cNvPr id="1227" name="Рисунок 1226">
          <a:extLst>
            <a:ext uri="{FF2B5EF4-FFF2-40B4-BE49-F238E27FC236}">
              <a16:creationId xmlns:a16="http://schemas.microsoft.com/office/drawing/2014/main" id="{00000000-0008-0000-0000-0000CB040000}"/>
            </a:ext>
          </a:extLst>
        </xdr:cNvPr>
        <xdr:cNvPicPr/>
      </xdr:nvPicPr>
      <xdr:blipFill>
        <a:blip xmlns:r="http://schemas.openxmlformats.org/officeDocument/2006/relationships" r:embed="rId703" cstate="print">
          <a:extLst>
            <a:ext uri="{28A0092B-C50C-407E-A947-70E740481C1C}">
              <a14:useLocalDpi xmlns:a14="http://schemas.microsoft.com/office/drawing/2010/main" val="0"/>
            </a:ext>
          </a:extLst>
        </a:blip>
        <a:srcRect l="30118" r="30117"/>
        <a:stretch>
          <a:fillRect/>
        </a:stretch>
      </xdr:blipFill>
      <xdr:spPr>
        <a:xfrm>
          <a:off x="1457325" y="278319865"/>
          <a:ext cx="609600" cy="1247775"/>
        </a:xfrm>
        <a:prstGeom prst="rect">
          <a:avLst/>
        </a:prstGeom>
        <a:ln>
          <a:noFill/>
        </a:ln>
      </xdr:spPr>
    </xdr:pic>
    <xdr:clientData/>
  </xdr:twoCellAnchor>
  <xdr:twoCellAnchor>
    <xdr:from>
      <xdr:col>3</xdr:col>
      <xdr:colOff>581025</xdr:colOff>
      <xdr:row>362</xdr:row>
      <xdr:rowOff>66675</xdr:rowOff>
    </xdr:from>
    <xdr:to>
      <xdr:col>3</xdr:col>
      <xdr:colOff>928752</xdr:colOff>
      <xdr:row>362</xdr:row>
      <xdr:rowOff>376238</xdr:rowOff>
    </xdr:to>
    <xdr:pic>
      <xdr:nvPicPr>
        <xdr:cNvPr id="1228" name="Рисунок 1227">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1990725" y="278319865"/>
          <a:ext cx="347345" cy="309245"/>
        </a:xfrm>
        <a:prstGeom prst="rect">
          <a:avLst/>
        </a:prstGeom>
      </xdr:spPr>
    </xdr:pic>
    <xdr:clientData/>
  </xdr:twoCellAnchor>
  <xdr:twoCellAnchor>
    <xdr:from>
      <xdr:col>3</xdr:col>
      <xdr:colOff>142876</xdr:colOff>
      <xdr:row>247</xdr:row>
      <xdr:rowOff>19051</xdr:rowOff>
    </xdr:from>
    <xdr:to>
      <xdr:col>3</xdr:col>
      <xdr:colOff>495300</xdr:colOff>
      <xdr:row>247</xdr:row>
      <xdr:rowOff>876300</xdr:rowOff>
    </xdr:to>
    <xdr:pic>
      <xdr:nvPicPr>
        <xdr:cNvPr id="1237" name="Рисунок 1236">
          <a:extLst>
            <a:ext uri="{FF2B5EF4-FFF2-40B4-BE49-F238E27FC236}">
              <a16:creationId xmlns:a16="http://schemas.microsoft.com/office/drawing/2014/main" id="{00000000-0008-0000-0000-0000D5040000}"/>
            </a:ext>
          </a:extLst>
        </xdr:cNvPr>
        <xdr:cNvPicPr/>
      </xdr:nvPicPr>
      <xdr:blipFill>
        <a:blip xmlns:r="http://schemas.openxmlformats.org/officeDocument/2006/relationships" r:embed="rId704">
          <a:extLst>
            <a:ext uri="{28A0092B-C50C-407E-A947-70E740481C1C}">
              <a14:useLocalDpi xmlns:a14="http://schemas.microsoft.com/office/drawing/2010/main" val="0"/>
            </a:ext>
          </a:extLst>
        </a:blip>
        <a:srcRect l="33421" r="33947"/>
        <a:stretch>
          <a:fillRect/>
        </a:stretch>
      </xdr:blipFill>
      <xdr:spPr>
        <a:xfrm>
          <a:off x="1552575" y="185244105"/>
          <a:ext cx="352425" cy="857250"/>
        </a:xfrm>
        <a:prstGeom prst="rect">
          <a:avLst/>
        </a:prstGeom>
        <a:ln>
          <a:noFill/>
        </a:ln>
      </xdr:spPr>
    </xdr:pic>
    <xdr:clientData/>
  </xdr:twoCellAnchor>
  <xdr:twoCellAnchor>
    <xdr:from>
      <xdr:col>3</xdr:col>
      <xdr:colOff>571500</xdr:colOff>
      <xdr:row>247</xdr:row>
      <xdr:rowOff>28575</xdr:rowOff>
    </xdr:from>
    <xdr:to>
      <xdr:col>3</xdr:col>
      <xdr:colOff>919227</xdr:colOff>
      <xdr:row>247</xdr:row>
      <xdr:rowOff>338138</xdr:rowOff>
    </xdr:to>
    <xdr:pic>
      <xdr:nvPicPr>
        <xdr:cNvPr id="1238" name="Рисунок 1237">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1981200" y="185253630"/>
          <a:ext cx="347345" cy="309245"/>
        </a:xfrm>
        <a:prstGeom prst="rect">
          <a:avLst/>
        </a:prstGeom>
      </xdr:spPr>
    </xdr:pic>
    <xdr:clientData/>
  </xdr:twoCellAnchor>
  <xdr:twoCellAnchor>
    <xdr:from>
      <xdr:col>3</xdr:col>
      <xdr:colOff>114301</xdr:colOff>
      <xdr:row>248</xdr:row>
      <xdr:rowOff>47625</xdr:rowOff>
    </xdr:from>
    <xdr:to>
      <xdr:col>3</xdr:col>
      <xdr:colOff>571500</xdr:colOff>
      <xdr:row>248</xdr:row>
      <xdr:rowOff>828675</xdr:rowOff>
    </xdr:to>
    <xdr:pic>
      <xdr:nvPicPr>
        <xdr:cNvPr id="1241" name="Рисунок 1240">
          <a:extLst>
            <a:ext uri="{FF2B5EF4-FFF2-40B4-BE49-F238E27FC236}">
              <a16:creationId xmlns:a16="http://schemas.microsoft.com/office/drawing/2014/main" id="{00000000-0008-0000-0000-0000D9040000}"/>
            </a:ext>
          </a:extLst>
        </xdr:cNvPr>
        <xdr:cNvPicPr/>
      </xdr:nvPicPr>
      <xdr:blipFill>
        <a:blip xmlns:r="http://schemas.openxmlformats.org/officeDocument/2006/relationships" r:embed="rId705">
          <a:extLst>
            <a:ext uri="{28A0092B-C50C-407E-A947-70E740481C1C}">
              <a14:useLocalDpi xmlns:a14="http://schemas.microsoft.com/office/drawing/2010/main" val="0"/>
            </a:ext>
          </a:extLst>
        </a:blip>
        <a:srcRect l="31429" r="27049"/>
        <a:stretch>
          <a:fillRect/>
        </a:stretch>
      </xdr:blipFill>
      <xdr:spPr>
        <a:xfrm>
          <a:off x="1524000" y="186177555"/>
          <a:ext cx="457200" cy="781050"/>
        </a:xfrm>
        <a:prstGeom prst="rect">
          <a:avLst/>
        </a:prstGeom>
        <a:ln>
          <a:noFill/>
        </a:ln>
      </xdr:spPr>
    </xdr:pic>
    <xdr:clientData/>
  </xdr:twoCellAnchor>
  <xdr:twoCellAnchor>
    <xdr:from>
      <xdr:col>3</xdr:col>
      <xdr:colOff>600075</xdr:colOff>
      <xdr:row>248</xdr:row>
      <xdr:rowOff>9525</xdr:rowOff>
    </xdr:from>
    <xdr:to>
      <xdr:col>3</xdr:col>
      <xdr:colOff>947802</xdr:colOff>
      <xdr:row>248</xdr:row>
      <xdr:rowOff>319088</xdr:rowOff>
    </xdr:to>
    <xdr:pic>
      <xdr:nvPicPr>
        <xdr:cNvPr id="1242" name="Рисунок 1241">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186139455"/>
          <a:ext cx="347345" cy="309245"/>
        </a:xfrm>
        <a:prstGeom prst="rect">
          <a:avLst/>
        </a:prstGeom>
      </xdr:spPr>
    </xdr:pic>
    <xdr:clientData/>
  </xdr:twoCellAnchor>
  <xdr:twoCellAnchor>
    <xdr:from>
      <xdr:col>3</xdr:col>
      <xdr:colOff>647700</xdr:colOff>
      <xdr:row>653</xdr:row>
      <xdr:rowOff>19050</xdr:rowOff>
    </xdr:from>
    <xdr:to>
      <xdr:col>3</xdr:col>
      <xdr:colOff>970816</xdr:colOff>
      <xdr:row>653</xdr:row>
      <xdr:rowOff>354359</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706"/>
        <a:stretch>
          <a:fillRect/>
        </a:stretch>
      </xdr:blipFill>
      <xdr:spPr>
        <a:xfrm>
          <a:off x="2057400" y="506454410"/>
          <a:ext cx="322580" cy="335280"/>
        </a:xfrm>
        <a:prstGeom prst="rect">
          <a:avLst/>
        </a:prstGeom>
      </xdr:spPr>
    </xdr:pic>
    <xdr:clientData/>
  </xdr:twoCellAnchor>
  <xdr:twoCellAnchor>
    <xdr:from>
      <xdr:col>3</xdr:col>
      <xdr:colOff>666750</xdr:colOff>
      <xdr:row>654</xdr:row>
      <xdr:rowOff>19050</xdr:rowOff>
    </xdr:from>
    <xdr:to>
      <xdr:col>3</xdr:col>
      <xdr:colOff>989866</xdr:colOff>
      <xdr:row>654</xdr:row>
      <xdr:rowOff>354359</xdr:rowOff>
    </xdr:to>
    <xdr:pic>
      <xdr:nvPicPr>
        <xdr:cNvPr id="47" name="Рисунок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706"/>
        <a:stretch>
          <a:fillRect/>
        </a:stretch>
      </xdr:blipFill>
      <xdr:spPr>
        <a:xfrm>
          <a:off x="2076450" y="507152275"/>
          <a:ext cx="322580" cy="335280"/>
        </a:xfrm>
        <a:prstGeom prst="rect">
          <a:avLst/>
        </a:prstGeom>
      </xdr:spPr>
    </xdr:pic>
    <xdr:clientData/>
  </xdr:twoCellAnchor>
  <xdr:twoCellAnchor>
    <xdr:from>
      <xdr:col>3</xdr:col>
      <xdr:colOff>200025</xdr:colOff>
      <xdr:row>637</xdr:row>
      <xdr:rowOff>41768</xdr:rowOff>
    </xdr:from>
    <xdr:to>
      <xdr:col>3</xdr:col>
      <xdr:colOff>828675</xdr:colOff>
      <xdr:row>637</xdr:row>
      <xdr:rowOff>653874</xdr:rowOff>
    </xdr:to>
    <xdr:pic>
      <xdr:nvPicPr>
        <xdr:cNvPr id="1011" name="Рисунок 1010" descr="Травяной тайский красный бальзам, Banna (Банна), 50 г купить в Москве, цена  345 руб./шт в интернет-магазине Beorganic">
          <a:extLst>
            <a:ext uri="{FF2B5EF4-FFF2-40B4-BE49-F238E27FC236}">
              <a16:creationId xmlns:a16="http://schemas.microsoft.com/office/drawing/2014/main" id="{00000000-0008-0000-0000-0000F3030000}"/>
            </a:ext>
          </a:extLst>
        </xdr:cNvPr>
        <xdr:cNvPicPr>
          <a:picLocks noChangeAspect="1" noChangeArrowheads="1"/>
        </xdr:cNvPicPr>
      </xdr:nvPicPr>
      <xdr:blipFill>
        <a:blip xmlns:r="http://schemas.openxmlformats.org/officeDocument/2006/relationships" r:embed="rId707" cstate="print">
          <a:extLst>
            <a:ext uri="{28A0092B-C50C-407E-A947-70E740481C1C}">
              <a14:useLocalDpi xmlns:a14="http://schemas.microsoft.com/office/drawing/2010/main" val="0"/>
            </a:ext>
          </a:extLst>
        </a:blip>
        <a:srcRect/>
        <a:stretch>
          <a:fillRect/>
        </a:stretch>
      </xdr:blipFill>
      <xdr:spPr>
        <a:xfrm>
          <a:off x="1609725" y="494706910"/>
          <a:ext cx="628650" cy="612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209550</xdr:colOff>
      <xdr:row>344</xdr:row>
      <xdr:rowOff>48541</xdr:rowOff>
    </xdr:from>
    <xdr:to>
      <xdr:col>3</xdr:col>
      <xdr:colOff>790411</xdr:colOff>
      <xdr:row>344</xdr:row>
      <xdr:rowOff>790575</xdr:rowOff>
    </xdr:to>
    <xdr:pic>
      <xdr:nvPicPr>
        <xdr:cNvPr id="57" name="Рисунок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708" cstate="print">
          <a:extLst>
            <a:ext uri="{28A0092B-C50C-407E-A947-70E740481C1C}">
              <a14:useLocalDpi xmlns:a14="http://schemas.microsoft.com/office/drawing/2010/main" val="0"/>
            </a:ext>
          </a:extLst>
        </a:blip>
        <a:stretch>
          <a:fillRect/>
        </a:stretch>
      </xdr:blipFill>
      <xdr:spPr>
        <a:xfrm>
          <a:off x="1619250" y="263520555"/>
          <a:ext cx="580390" cy="742315"/>
        </a:xfrm>
        <a:prstGeom prst="rect">
          <a:avLst/>
        </a:prstGeom>
      </xdr:spPr>
    </xdr:pic>
    <xdr:clientData/>
  </xdr:twoCellAnchor>
  <xdr:twoCellAnchor>
    <xdr:from>
      <xdr:col>3</xdr:col>
      <xdr:colOff>638175</xdr:colOff>
      <xdr:row>343</xdr:row>
      <xdr:rowOff>809625</xdr:rowOff>
    </xdr:from>
    <xdr:to>
      <xdr:col>3</xdr:col>
      <xdr:colOff>985677</xdr:colOff>
      <xdr:row>344</xdr:row>
      <xdr:rowOff>301398</xdr:rowOff>
    </xdr:to>
    <xdr:pic>
      <xdr:nvPicPr>
        <xdr:cNvPr id="3040" name="Рисунок 3039">
          <a:extLst>
            <a:ext uri="{FF2B5EF4-FFF2-40B4-BE49-F238E27FC236}">
              <a16:creationId xmlns:a16="http://schemas.microsoft.com/office/drawing/2014/main" id="{00000000-0008-0000-0000-0000E00B0000}"/>
            </a:ext>
          </a:extLst>
        </xdr:cNvPr>
        <xdr:cNvPicPr>
          <a:picLocks noChangeAspect="1"/>
        </xdr:cNvPicPr>
      </xdr:nvPicPr>
      <xdr:blipFill>
        <a:blip xmlns:r="http://schemas.openxmlformats.org/officeDocument/2006/relationships" r:embed="rId657"/>
        <a:stretch>
          <a:fillRect/>
        </a:stretch>
      </xdr:blipFill>
      <xdr:spPr>
        <a:xfrm>
          <a:off x="2047875" y="263462770"/>
          <a:ext cx="347345" cy="310515"/>
        </a:xfrm>
        <a:prstGeom prst="rect">
          <a:avLst/>
        </a:prstGeom>
      </xdr:spPr>
    </xdr:pic>
    <xdr:clientData/>
  </xdr:twoCellAnchor>
  <xdr:twoCellAnchor>
    <xdr:from>
      <xdr:col>3</xdr:col>
      <xdr:colOff>266700</xdr:colOff>
      <xdr:row>690</xdr:row>
      <xdr:rowOff>38101</xdr:rowOff>
    </xdr:from>
    <xdr:to>
      <xdr:col>3</xdr:col>
      <xdr:colOff>723726</xdr:colOff>
      <xdr:row>690</xdr:row>
      <xdr:rowOff>866775</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709" cstate="print">
          <a:extLst>
            <a:ext uri="{28A0092B-C50C-407E-A947-70E740481C1C}">
              <a14:useLocalDpi xmlns:a14="http://schemas.microsoft.com/office/drawing/2010/main" val="0"/>
            </a:ext>
          </a:extLst>
        </a:blip>
        <a:srcRect l="28344" t="10145" r="27296" b="9420"/>
        <a:stretch>
          <a:fillRect/>
        </a:stretch>
      </xdr:blipFill>
      <xdr:spPr>
        <a:xfrm>
          <a:off x="1676400" y="534068020"/>
          <a:ext cx="456565" cy="828675"/>
        </a:xfrm>
        <a:prstGeom prst="rect">
          <a:avLst/>
        </a:prstGeom>
      </xdr:spPr>
    </xdr:pic>
    <xdr:clientData/>
  </xdr:twoCellAnchor>
  <xdr:twoCellAnchor>
    <xdr:from>
      <xdr:col>3</xdr:col>
      <xdr:colOff>238124</xdr:colOff>
      <xdr:row>691</xdr:row>
      <xdr:rowOff>57150</xdr:rowOff>
    </xdr:from>
    <xdr:to>
      <xdr:col>3</xdr:col>
      <xdr:colOff>723900</xdr:colOff>
      <xdr:row>691</xdr:row>
      <xdr:rowOff>895350</xdr:rowOff>
    </xdr:to>
    <xdr:pic>
      <xdr:nvPicPr>
        <xdr:cNvPr id="3086" name="Рисунок 3085">
          <a:extLst>
            <a:ext uri="{FF2B5EF4-FFF2-40B4-BE49-F238E27FC236}">
              <a16:creationId xmlns:a16="http://schemas.microsoft.com/office/drawing/2014/main" id="{00000000-0008-0000-0000-00000E0C0000}"/>
            </a:ext>
          </a:extLst>
        </xdr:cNvPr>
        <xdr:cNvPicPr>
          <a:picLocks noChangeAspect="1"/>
        </xdr:cNvPicPr>
      </xdr:nvPicPr>
      <xdr:blipFill>
        <a:blip xmlns:r="http://schemas.openxmlformats.org/officeDocument/2006/relationships" r:embed="rId710" cstate="print">
          <a:extLst>
            <a:ext uri="{28A0092B-C50C-407E-A947-70E740481C1C}">
              <a14:useLocalDpi xmlns:a14="http://schemas.microsoft.com/office/drawing/2010/main" val="0"/>
            </a:ext>
          </a:extLst>
        </a:blip>
        <a:srcRect l="26547" t="11504" r="28318" b="10620"/>
        <a:stretch>
          <a:fillRect/>
        </a:stretch>
      </xdr:blipFill>
      <xdr:spPr>
        <a:xfrm>
          <a:off x="1647190" y="534991945"/>
          <a:ext cx="486410" cy="838200"/>
        </a:xfrm>
        <a:prstGeom prst="rect">
          <a:avLst/>
        </a:prstGeom>
      </xdr:spPr>
    </xdr:pic>
    <xdr:clientData/>
  </xdr:twoCellAnchor>
  <xdr:twoCellAnchor>
    <xdr:from>
      <xdr:col>3</xdr:col>
      <xdr:colOff>228600</xdr:colOff>
      <xdr:row>692</xdr:row>
      <xdr:rowOff>57151</xdr:rowOff>
    </xdr:from>
    <xdr:to>
      <xdr:col>3</xdr:col>
      <xdr:colOff>723900</xdr:colOff>
      <xdr:row>692</xdr:row>
      <xdr:rowOff>890589</xdr:rowOff>
    </xdr:to>
    <xdr:pic>
      <xdr:nvPicPr>
        <xdr:cNvPr id="3174" name="Рисунок 3173">
          <a:extLst>
            <a:ext uri="{FF2B5EF4-FFF2-40B4-BE49-F238E27FC236}">
              <a16:creationId xmlns:a16="http://schemas.microsoft.com/office/drawing/2014/main" id="{00000000-0008-0000-0000-0000660C0000}"/>
            </a:ext>
          </a:extLst>
        </xdr:cNvPr>
        <xdr:cNvPicPr>
          <a:picLocks noChangeAspect="1"/>
        </xdr:cNvPicPr>
      </xdr:nvPicPr>
      <xdr:blipFill>
        <a:blip xmlns:r="http://schemas.openxmlformats.org/officeDocument/2006/relationships" r:embed="rId711" cstate="print">
          <a:extLst>
            <a:ext uri="{28A0092B-C50C-407E-A947-70E740481C1C}">
              <a14:useLocalDpi xmlns:a14="http://schemas.microsoft.com/office/drawing/2010/main" val="0"/>
            </a:ext>
          </a:extLst>
        </a:blip>
        <a:srcRect l="25106" t="11915" r="30638" b="13617"/>
        <a:stretch>
          <a:fillRect/>
        </a:stretch>
      </xdr:blipFill>
      <xdr:spPr>
        <a:xfrm>
          <a:off x="1638300" y="535944445"/>
          <a:ext cx="495300" cy="833120"/>
        </a:xfrm>
        <a:prstGeom prst="rect">
          <a:avLst/>
        </a:prstGeom>
      </xdr:spPr>
    </xdr:pic>
    <xdr:clientData/>
  </xdr:twoCellAnchor>
  <xdr:twoCellAnchor>
    <xdr:from>
      <xdr:col>3</xdr:col>
      <xdr:colOff>219076</xdr:colOff>
      <xdr:row>693</xdr:row>
      <xdr:rowOff>57150</xdr:rowOff>
    </xdr:from>
    <xdr:to>
      <xdr:col>3</xdr:col>
      <xdr:colOff>714376</xdr:colOff>
      <xdr:row>693</xdr:row>
      <xdr:rowOff>955294</xdr:rowOff>
    </xdr:to>
    <xdr:pic>
      <xdr:nvPicPr>
        <xdr:cNvPr id="3188" name="Рисунок 3187">
          <a:extLst>
            <a:ext uri="{FF2B5EF4-FFF2-40B4-BE49-F238E27FC236}">
              <a16:creationId xmlns:a16="http://schemas.microsoft.com/office/drawing/2014/main" id="{00000000-0008-0000-0000-0000740C0000}"/>
            </a:ext>
          </a:extLst>
        </xdr:cNvPr>
        <xdr:cNvPicPr>
          <a:picLocks noChangeAspect="1"/>
        </xdr:cNvPicPr>
      </xdr:nvPicPr>
      <xdr:blipFill>
        <a:blip xmlns:r="http://schemas.openxmlformats.org/officeDocument/2006/relationships" r:embed="rId712" cstate="print">
          <a:extLst>
            <a:ext uri="{28A0092B-C50C-407E-A947-70E740481C1C}">
              <a14:useLocalDpi xmlns:a14="http://schemas.microsoft.com/office/drawing/2010/main" val="0"/>
            </a:ext>
          </a:extLst>
        </a:blip>
        <a:srcRect l="29665" t="13806" r="28357" b="10074"/>
        <a:stretch>
          <a:fillRect/>
        </a:stretch>
      </xdr:blipFill>
      <xdr:spPr>
        <a:xfrm>
          <a:off x="1628775" y="536915995"/>
          <a:ext cx="495300" cy="897890"/>
        </a:xfrm>
        <a:prstGeom prst="rect">
          <a:avLst/>
        </a:prstGeom>
      </xdr:spPr>
    </xdr:pic>
    <xdr:clientData/>
  </xdr:twoCellAnchor>
  <xdr:twoCellAnchor>
    <xdr:from>
      <xdr:col>3</xdr:col>
      <xdr:colOff>238126</xdr:colOff>
      <xdr:row>694</xdr:row>
      <xdr:rowOff>57150</xdr:rowOff>
    </xdr:from>
    <xdr:to>
      <xdr:col>3</xdr:col>
      <xdr:colOff>700896</xdr:colOff>
      <xdr:row>694</xdr:row>
      <xdr:rowOff>933450</xdr:rowOff>
    </xdr:to>
    <xdr:pic>
      <xdr:nvPicPr>
        <xdr:cNvPr id="3227" name="Рисунок 3226">
          <a:extLst>
            <a:ext uri="{FF2B5EF4-FFF2-40B4-BE49-F238E27FC236}">
              <a16:creationId xmlns:a16="http://schemas.microsoft.com/office/drawing/2014/main" id="{00000000-0008-0000-0000-00009B0C0000}"/>
            </a:ext>
          </a:extLst>
        </xdr:cNvPr>
        <xdr:cNvPicPr>
          <a:picLocks noChangeAspect="1"/>
        </xdr:cNvPicPr>
      </xdr:nvPicPr>
      <xdr:blipFill>
        <a:blip xmlns:r="http://schemas.openxmlformats.org/officeDocument/2006/relationships" r:embed="rId713" cstate="print">
          <a:extLst>
            <a:ext uri="{28A0092B-C50C-407E-A947-70E740481C1C}">
              <a14:useLocalDpi xmlns:a14="http://schemas.microsoft.com/office/drawing/2010/main" val="0"/>
            </a:ext>
          </a:extLst>
        </a:blip>
        <a:srcRect l="29097" t="11705" r="31772" b="9364"/>
        <a:stretch>
          <a:fillRect/>
        </a:stretch>
      </xdr:blipFill>
      <xdr:spPr>
        <a:xfrm>
          <a:off x="1647825" y="537897070"/>
          <a:ext cx="462280" cy="876300"/>
        </a:xfrm>
        <a:prstGeom prst="rect">
          <a:avLst/>
        </a:prstGeom>
      </xdr:spPr>
    </xdr:pic>
    <xdr:clientData/>
  </xdr:twoCellAnchor>
  <xdr:twoCellAnchor>
    <xdr:from>
      <xdr:col>3</xdr:col>
      <xdr:colOff>228600</xdr:colOff>
      <xdr:row>695</xdr:row>
      <xdr:rowOff>76200</xdr:rowOff>
    </xdr:from>
    <xdr:to>
      <xdr:col>3</xdr:col>
      <xdr:colOff>692959</xdr:colOff>
      <xdr:row>695</xdr:row>
      <xdr:rowOff>923925</xdr:rowOff>
    </xdr:to>
    <xdr:pic>
      <xdr:nvPicPr>
        <xdr:cNvPr id="3242" name="Рисунок 3241">
          <a:extLst>
            <a:ext uri="{FF2B5EF4-FFF2-40B4-BE49-F238E27FC236}">
              <a16:creationId xmlns:a16="http://schemas.microsoft.com/office/drawing/2014/main" id="{00000000-0008-0000-0000-0000AA0C0000}"/>
            </a:ext>
          </a:extLst>
        </xdr:cNvPr>
        <xdr:cNvPicPr>
          <a:picLocks noChangeAspect="1"/>
        </xdr:cNvPicPr>
      </xdr:nvPicPr>
      <xdr:blipFill>
        <a:blip xmlns:r="http://schemas.openxmlformats.org/officeDocument/2006/relationships" r:embed="rId714" cstate="print">
          <a:extLst>
            <a:ext uri="{28A0092B-C50C-407E-A947-70E740481C1C}">
              <a14:useLocalDpi xmlns:a14="http://schemas.microsoft.com/office/drawing/2010/main" val="0"/>
            </a:ext>
          </a:extLst>
        </a:blip>
        <a:srcRect l="27670" t="13835" r="30583" b="9952"/>
        <a:stretch>
          <a:fillRect/>
        </a:stretch>
      </xdr:blipFill>
      <xdr:spPr>
        <a:xfrm>
          <a:off x="1638300" y="538897195"/>
          <a:ext cx="464185" cy="847725"/>
        </a:xfrm>
        <a:prstGeom prst="rect">
          <a:avLst/>
        </a:prstGeom>
      </xdr:spPr>
    </xdr:pic>
    <xdr:clientData/>
  </xdr:twoCellAnchor>
  <xdr:twoCellAnchor>
    <xdr:from>
      <xdr:col>3</xdr:col>
      <xdr:colOff>200026</xdr:colOff>
      <xdr:row>696</xdr:row>
      <xdr:rowOff>104776</xdr:rowOff>
    </xdr:from>
    <xdr:to>
      <xdr:col>3</xdr:col>
      <xdr:colOff>692429</xdr:colOff>
      <xdr:row>696</xdr:row>
      <xdr:rowOff>914400</xdr:rowOff>
    </xdr:to>
    <xdr:pic>
      <xdr:nvPicPr>
        <xdr:cNvPr id="3248" name="Рисунок 3247">
          <a:extLst>
            <a:ext uri="{FF2B5EF4-FFF2-40B4-BE49-F238E27FC236}">
              <a16:creationId xmlns:a16="http://schemas.microsoft.com/office/drawing/2014/main" id="{00000000-0008-0000-0000-0000B00C0000}"/>
            </a:ext>
          </a:extLst>
        </xdr:cNvPr>
        <xdr:cNvPicPr>
          <a:picLocks noChangeAspect="1"/>
        </xdr:cNvPicPr>
      </xdr:nvPicPr>
      <xdr:blipFill>
        <a:blip xmlns:r="http://schemas.openxmlformats.org/officeDocument/2006/relationships" r:embed="rId715" cstate="print">
          <a:extLst>
            <a:ext uri="{28A0092B-C50C-407E-A947-70E740481C1C}">
              <a14:useLocalDpi xmlns:a14="http://schemas.microsoft.com/office/drawing/2010/main" val="0"/>
            </a:ext>
          </a:extLst>
        </a:blip>
        <a:srcRect l="28400" t="17200" r="30000" b="14400"/>
        <a:stretch>
          <a:fillRect/>
        </a:stretch>
      </xdr:blipFill>
      <xdr:spPr>
        <a:xfrm>
          <a:off x="1609725" y="539906845"/>
          <a:ext cx="492125" cy="809625"/>
        </a:xfrm>
        <a:prstGeom prst="rect">
          <a:avLst/>
        </a:prstGeom>
      </xdr:spPr>
    </xdr:pic>
    <xdr:clientData/>
  </xdr:twoCellAnchor>
  <xdr:twoCellAnchor>
    <xdr:from>
      <xdr:col>8</xdr:col>
      <xdr:colOff>57150</xdr:colOff>
      <xdr:row>400</xdr:row>
      <xdr:rowOff>180975</xdr:rowOff>
    </xdr:from>
    <xdr:to>
      <xdr:col>8</xdr:col>
      <xdr:colOff>552450</xdr:colOff>
      <xdr:row>400</xdr:row>
      <xdr:rowOff>760639</xdr:rowOff>
    </xdr:to>
    <xdr:pic>
      <xdr:nvPicPr>
        <xdr:cNvPr id="1125" name="Рисунок 1124">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115050" y="307566060"/>
          <a:ext cx="495300" cy="579120"/>
        </a:xfrm>
        <a:prstGeom prst="rect">
          <a:avLst/>
        </a:prstGeom>
      </xdr:spPr>
    </xdr:pic>
    <xdr:clientData/>
  </xdr:twoCellAnchor>
  <xdr:twoCellAnchor>
    <xdr:from>
      <xdr:col>8</xdr:col>
      <xdr:colOff>38100</xdr:colOff>
      <xdr:row>370</xdr:row>
      <xdr:rowOff>114300</xdr:rowOff>
    </xdr:from>
    <xdr:to>
      <xdr:col>8</xdr:col>
      <xdr:colOff>533400</xdr:colOff>
      <xdr:row>370</xdr:row>
      <xdr:rowOff>693964</xdr:rowOff>
    </xdr:to>
    <xdr:pic>
      <xdr:nvPicPr>
        <xdr:cNvPr id="1145" name="Рисунок 1144">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284911800"/>
          <a:ext cx="495300" cy="579120"/>
        </a:xfrm>
        <a:prstGeom prst="rect">
          <a:avLst/>
        </a:prstGeom>
      </xdr:spPr>
    </xdr:pic>
    <xdr:clientData/>
  </xdr:twoCellAnchor>
  <xdr:twoCellAnchor>
    <xdr:from>
      <xdr:col>8</xdr:col>
      <xdr:colOff>38100</xdr:colOff>
      <xdr:row>550</xdr:row>
      <xdr:rowOff>47625</xdr:rowOff>
    </xdr:from>
    <xdr:to>
      <xdr:col>8</xdr:col>
      <xdr:colOff>533400</xdr:colOff>
      <xdr:row>550</xdr:row>
      <xdr:rowOff>627289</xdr:rowOff>
    </xdr:to>
    <xdr:pic>
      <xdr:nvPicPr>
        <xdr:cNvPr id="1156" name="Рисунок 1155">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427713140"/>
          <a:ext cx="495300" cy="579120"/>
        </a:xfrm>
        <a:prstGeom prst="rect">
          <a:avLst/>
        </a:prstGeom>
      </xdr:spPr>
    </xdr:pic>
    <xdr:clientData/>
  </xdr:twoCellAnchor>
  <xdr:twoCellAnchor>
    <xdr:from>
      <xdr:col>8</xdr:col>
      <xdr:colOff>38100</xdr:colOff>
      <xdr:row>307</xdr:row>
      <xdr:rowOff>104775</xdr:rowOff>
    </xdr:from>
    <xdr:to>
      <xdr:col>8</xdr:col>
      <xdr:colOff>533400</xdr:colOff>
      <xdr:row>307</xdr:row>
      <xdr:rowOff>684439</xdr:rowOff>
    </xdr:to>
    <xdr:pic>
      <xdr:nvPicPr>
        <xdr:cNvPr id="1157" name="Рисунок 1156">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96000" y="233101515"/>
          <a:ext cx="495300" cy="579120"/>
        </a:xfrm>
        <a:prstGeom prst="rect">
          <a:avLst/>
        </a:prstGeom>
      </xdr:spPr>
    </xdr:pic>
    <xdr:clientData/>
  </xdr:twoCellAnchor>
  <xdr:twoCellAnchor>
    <xdr:from>
      <xdr:col>8</xdr:col>
      <xdr:colOff>28575</xdr:colOff>
      <xdr:row>452</xdr:row>
      <xdr:rowOff>114300</xdr:rowOff>
    </xdr:from>
    <xdr:to>
      <xdr:col>8</xdr:col>
      <xdr:colOff>523875</xdr:colOff>
      <xdr:row>452</xdr:row>
      <xdr:rowOff>693964</xdr:rowOff>
    </xdr:to>
    <xdr:pic>
      <xdr:nvPicPr>
        <xdr:cNvPr id="1158" name="Рисунок 1157">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tretch>
          <a:fillRect/>
        </a:stretch>
      </xdr:blipFill>
      <xdr:spPr>
        <a:xfrm>
          <a:off x="6086475" y="348913450"/>
          <a:ext cx="495300" cy="579120"/>
        </a:xfrm>
        <a:prstGeom prst="rect">
          <a:avLst/>
        </a:prstGeom>
      </xdr:spPr>
    </xdr:pic>
    <xdr:clientData/>
  </xdr:twoCellAnchor>
  <xdr:twoCellAnchor>
    <xdr:from>
      <xdr:col>8</xdr:col>
      <xdr:colOff>38100</xdr:colOff>
      <xdr:row>10</xdr:row>
      <xdr:rowOff>66675</xdr:rowOff>
    </xdr:from>
    <xdr:to>
      <xdr:col>8</xdr:col>
      <xdr:colOff>592884</xdr:colOff>
      <xdr:row>10</xdr:row>
      <xdr:rowOff>267860</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716"/>
        <a:stretch>
          <a:fillRect/>
        </a:stretch>
      </xdr:blipFill>
      <xdr:spPr>
        <a:xfrm>
          <a:off x="6096000" y="2419985"/>
          <a:ext cx="554355" cy="200660"/>
        </a:xfrm>
        <a:prstGeom prst="rect">
          <a:avLst/>
        </a:prstGeom>
      </xdr:spPr>
    </xdr:pic>
    <xdr:clientData/>
  </xdr:twoCellAnchor>
  <xdr:twoCellAnchor>
    <xdr:from>
      <xdr:col>8</xdr:col>
      <xdr:colOff>38100</xdr:colOff>
      <xdr:row>11</xdr:row>
      <xdr:rowOff>47625</xdr:rowOff>
    </xdr:from>
    <xdr:to>
      <xdr:col>8</xdr:col>
      <xdr:colOff>592884</xdr:colOff>
      <xdr:row>11</xdr:row>
      <xdr:rowOff>248810</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716"/>
        <a:stretch>
          <a:fillRect/>
        </a:stretch>
      </xdr:blipFill>
      <xdr:spPr>
        <a:xfrm>
          <a:off x="6096000" y="3296285"/>
          <a:ext cx="554355" cy="200660"/>
        </a:xfrm>
        <a:prstGeom prst="rect">
          <a:avLst/>
        </a:prstGeom>
      </xdr:spPr>
    </xdr:pic>
    <xdr:clientData/>
  </xdr:twoCellAnchor>
  <xdr:twoCellAnchor>
    <xdr:from>
      <xdr:col>8</xdr:col>
      <xdr:colOff>28575</xdr:colOff>
      <xdr:row>12</xdr:row>
      <xdr:rowOff>57150</xdr:rowOff>
    </xdr:from>
    <xdr:to>
      <xdr:col>8</xdr:col>
      <xdr:colOff>583359</xdr:colOff>
      <xdr:row>12</xdr:row>
      <xdr:rowOff>258335</xdr:rowOff>
    </xdr:to>
    <xdr:pic>
      <xdr:nvPicPr>
        <xdr:cNvPr id="3043" name="Рисунок 3042">
          <a:extLst>
            <a:ext uri="{FF2B5EF4-FFF2-40B4-BE49-F238E27FC236}">
              <a16:creationId xmlns:a16="http://schemas.microsoft.com/office/drawing/2014/main" id="{00000000-0008-0000-0000-0000E30B0000}"/>
            </a:ext>
          </a:extLst>
        </xdr:cNvPr>
        <xdr:cNvPicPr>
          <a:picLocks noChangeAspect="1"/>
        </xdr:cNvPicPr>
      </xdr:nvPicPr>
      <xdr:blipFill>
        <a:blip xmlns:r="http://schemas.openxmlformats.org/officeDocument/2006/relationships" r:embed="rId716"/>
        <a:stretch>
          <a:fillRect/>
        </a:stretch>
      </xdr:blipFill>
      <xdr:spPr>
        <a:xfrm>
          <a:off x="6086475" y="4239260"/>
          <a:ext cx="554355" cy="200660"/>
        </a:xfrm>
        <a:prstGeom prst="rect">
          <a:avLst/>
        </a:prstGeom>
      </xdr:spPr>
    </xdr:pic>
    <xdr:clientData/>
  </xdr:twoCellAnchor>
  <xdr:twoCellAnchor>
    <xdr:from>
      <xdr:col>8</xdr:col>
      <xdr:colOff>38100</xdr:colOff>
      <xdr:row>13</xdr:row>
      <xdr:rowOff>76200</xdr:rowOff>
    </xdr:from>
    <xdr:to>
      <xdr:col>8</xdr:col>
      <xdr:colOff>592884</xdr:colOff>
      <xdr:row>13</xdr:row>
      <xdr:rowOff>277385</xdr:rowOff>
    </xdr:to>
    <xdr:pic>
      <xdr:nvPicPr>
        <xdr:cNvPr id="3074" name="Рисунок 3073">
          <a:extLst>
            <a:ext uri="{FF2B5EF4-FFF2-40B4-BE49-F238E27FC236}">
              <a16:creationId xmlns:a16="http://schemas.microsoft.com/office/drawing/2014/main" id="{00000000-0008-0000-0000-0000020C0000}"/>
            </a:ext>
          </a:extLst>
        </xdr:cNvPr>
        <xdr:cNvPicPr>
          <a:picLocks noChangeAspect="1"/>
        </xdr:cNvPicPr>
      </xdr:nvPicPr>
      <xdr:blipFill>
        <a:blip xmlns:r="http://schemas.openxmlformats.org/officeDocument/2006/relationships" r:embed="rId716"/>
        <a:stretch>
          <a:fillRect/>
        </a:stretch>
      </xdr:blipFill>
      <xdr:spPr>
        <a:xfrm>
          <a:off x="6096000" y="5125085"/>
          <a:ext cx="554355" cy="200660"/>
        </a:xfrm>
        <a:prstGeom prst="rect">
          <a:avLst/>
        </a:prstGeom>
      </xdr:spPr>
    </xdr:pic>
    <xdr:clientData/>
  </xdr:twoCellAnchor>
  <xdr:twoCellAnchor>
    <xdr:from>
      <xdr:col>8</xdr:col>
      <xdr:colOff>38100</xdr:colOff>
      <xdr:row>14</xdr:row>
      <xdr:rowOff>57150</xdr:rowOff>
    </xdr:from>
    <xdr:to>
      <xdr:col>8</xdr:col>
      <xdr:colOff>592884</xdr:colOff>
      <xdr:row>14</xdr:row>
      <xdr:rowOff>258335</xdr:rowOff>
    </xdr:to>
    <xdr:pic>
      <xdr:nvPicPr>
        <xdr:cNvPr id="3145" name="Рисунок 3144">
          <a:extLst>
            <a:ext uri="{FF2B5EF4-FFF2-40B4-BE49-F238E27FC236}">
              <a16:creationId xmlns:a16="http://schemas.microsoft.com/office/drawing/2014/main" id="{00000000-0008-0000-0000-0000490C0000}"/>
            </a:ext>
          </a:extLst>
        </xdr:cNvPr>
        <xdr:cNvPicPr>
          <a:picLocks noChangeAspect="1"/>
        </xdr:cNvPicPr>
      </xdr:nvPicPr>
      <xdr:blipFill>
        <a:blip xmlns:r="http://schemas.openxmlformats.org/officeDocument/2006/relationships" r:embed="rId716"/>
        <a:stretch>
          <a:fillRect/>
        </a:stretch>
      </xdr:blipFill>
      <xdr:spPr>
        <a:xfrm>
          <a:off x="6096000" y="5991860"/>
          <a:ext cx="554355" cy="200660"/>
        </a:xfrm>
        <a:prstGeom prst="rect">
          <a:avLst/>
        </a:prstGeom>
      </xdr:spPr>
    </xdr:pic>
    <xdr:clientData/>
  </xdr:twoCellAnchor>
  <xdr:twoCellAnchor>
    <xdr:from>
      <xdr:col>8</xdr:col>
      <xdr:colOff>28575</xdr:colOff>
      <xdr:row>15</xdr:row>
      <xdr:rowOff>57150</xdr:rowOff>
    </xdr:from>
    <xdr:to>
      <xdr:col>8</xdr:col>
      <xdr:colOff>583359</xdr:colOff>
      <xdr:row>15</xdr:row>
      <xdr:rowOff>258335</xdr:rowOff>
    </xdr:to>
    <xdr:pic>
      <xdr:nvPicPr>
        <xdr:cNvPr id="3162" name="Рисунок 3161">
          <a:extLst>
            <a:ext uri="{FF2B5EF4-FFF2-40B4-BE49-F238E27FC236}">
              <a16:creationId xmlns:a16="http://schemas.microsoft.com/office/drawing/2014/main" id="{00000000-0008-0000-0000-00005A0C0000}"/>
            </a:ext>
          </a:extLst>
        </xdr:cNvPr>
        <xdr:cNvPicPr>
          <a:picLocks noChangeAspect="1"/>
        </xdr:cNvPicPr>
      </xdr:nvPicPr>
      <xdr:blipFill>
        <a:blip xmlns:r="http://schemas.openxmlformats.org/officeDocument/2006/relationships" r:embed="rId716"/>
        <a:stretch>
          <a:fillRect/>
        </a:stretch>
      </xdr:blipFill>
      <xdr:spPr>
        <a:xfrm>
          <a:off x="6086475" y="6858635"/>
          <a:ext cx="554355" cy="200660"/>
        </a:xfrm>
        <a:prstGeom prst="rect">
          <a:avLst/>
        </a:prstGeom>
      </xdr:spPr>
    </xdr:pic>
    <xdr:clientData/>
  </xdr:twoCellAnchor>
  <xdr:twoCellAnchor>
    <xdr:from>
      <xdr:col>8</xdr:col>
      <xdr:colOff>38100</xdr:colOff>
      <xdr:row>37</xdr:row>
      <xdr:rowOff>28575</xdr:rowOff>
    </xdr:from>
    <xdr:to>
      <xdr:col>8</xdr:col>
      <xdr:colOff>592884</xdr:colOff>
      <xdr:row>37</xdr:row>
      <xdr:rowOff>229760</xdr:rowOff>
    </xdr:to>
    <xdr:pic>
      <xdr:nvPicPr>
        <xdr:cNvPr id="3176" name="Рисунок 3175">
          <a:extLst>
            <a:ext uri="{FF2B5EF4-FFF2-40B4-BE49-F238E27FC236}">
              <a16:creationId xmlns:a16="http://schemas.microsoft.com/office/drawing/2014/main" id="{00000000-0008-0000-0000-0000680C0000}"/>
            </a:ext>
          </a:extLst>
        </xdr:cNvPr>
        <xdr:cNvPicPr>
          <a:picLocks noChangeAspect="1"/>
        </xdr:cNvPicPr>
      </xdr:nvPicPr>
      <xdr:blipFill>
        <a:blip xmlns:r="http://schemas.openxmlformats.org/officeDocument/2006/relationships" r:embed="rId716"/>
        <a:stretch>
          <a:fillRect/>
        </a:stretch>
      </xdr:blipFill>
      <xdr:spPr>
        <a:xfrm>
          <a:off x="6096000" y="22052915"/>
          <a:ext cx="554355" cy="200660"/>
        </a:xfrm>
        <a:prstGeom prst="rect">
          <a:avLst/>
        </a:prstGeom>
      </xdr:spPr>
    </xdr:pic>
    <xdr:clientData/>
  </xdr:twoCellAnchor>
  <xdr:twoCellAnchor>
    <xdr:from>
      <xdr:col>8</xdr:col>
      <xdr:colOff>28575</xdr:colOff>
      <xdr:row>39</xdr:row>
      <xdr:rowOff>47625</xdr:rowOff>
    </xdr:from>
    <xdr:to>
      <xdr:col>8</xdr:col>
      <xdr:colOff>583359</xdr:colOff>
      <xdr:row>39</xdr:row>
      <xdr:rowOff>248810</xdr:rowOff>
    </xdr:to>
    <xdr:pic>
      <xdr:nvPicPr>
        <xdr:cNvPr id="3186" name="Рисунок 3185">
          <a:extLst>
            <a:ext uri="{FF2B5EF4-FFF2-40B4-BE49-F238E27FC236}">
              <a16:creationId xmlns:a16="http://schemas.microsoft.com/office/drawing/2014/main" id="{00000000-0008-0000-0000-0000720C0000}"/>
            </a:ext>
          </a:extLst>
        </xdr:cNvPr>
        <xdr:cNvPicPr>
          <a:picLocks noChangeAspect="1"/>
        </xdr:cNvPicPr>
      </xdr:nvPicPr>
      <xdr:blipFill>
        <a:blip xmlns:r="http://schemas.openxmlformats.org/officeDocument/2006/relationships" r:embed="rId716"/>
        <a:stretch>
          <a:fillRect/>
        </a:stretch>
      </xdr:blipFill>
      <xdr:spPr>
        <a:xfrm>
          <a:off x="6086475" y="23634065"/>
          <a:ext cx="554355" cy="200660"/>
        </a:xfrm>
        <a:prstGeom prst="rect">
          <a:avLst/>
        </a:prstGeom>
      </xdr:spPr>
    </xdr:pic>
    <xdr:clientData/>
  </xdr:twoCellAnchor>
  <xdr:twoCellAnchor>
    <xdr:from>
      <xdr:col>8</xdr:col>
      <xdr:colOff>38100</xdr:colOff>
      <xdr:row>40</xdr:row>
      <xdr:rowOff>19050</xdr:rowOff>
    </xdr:from>
    <xdr:to>
      <xdr:col>8</xdr:col>
      <xdr:colOff>592884</xdr:colOff>
      <xdr:row>40</xdr:row>
      <xdr:rowOff>220235</xdr:rowOff>
    </xdr:to>
    <xdr:pic>
      <xdr:nvPicPr>
        <xdr:cNvPr id="3224" name="Рисунок 3223">
          <a:extLst>
            <a:ext uri="{FF2B5EF4-FFF2-40B4-BE49-F238E27FC236}">
              <a16:creationId xmlns:a16="http://schemas.microsoft.com/office/drawing/2014/main" id="{00000000-0008-0000-0000-0000980C0000}"/>
            </a:ext>
          </a:extLst>
        </xdr:cNvPr>
        <xdr:cNvPicPr>
          <a:picLocks noChangeAspect="1"/>
        </xdr:cNvPicPr>
      </xdr:nvPicPr>
      <xdr:blipFill>
        <a:blip xmlns:r="http://schemas.openxmlformats.org/officeDocument/2006/relationships" r:embed="rId716"/>
        <a:stretch>
          <a:fillRect/>
        </a:stretch>
      </xdr:blipFill>
      <xdr:spPr>
        <a:xfrm>
          <a:off x="6096000" y="24472265"/>
          <a:ext cx="554355" cy="200660"/>
        </a:xfrm>
        <a:prstGeom prst="rect">
          <a:avLst/>
        </a:prstGeom>
      </xdr:spPr>
    </xdr:pic>
    <xdr:clientData/>
  </xdr:twoCellAnchor>
  <xdr:twoCellAnchor>
    <xdr:from>
      <xdr:col>8</xdr:col>
      <xdr:colOff>38100</xdr:colOff>
      <xdr:row>63</xdr:row>
      <xdr:rowOff>57150</xdr:rowOff>
    </xdr:from>
    <xdr:to>
      <xdr:col>8</xdr:col>
      <xdr:colOff>592884</xdr:colOff>
      <xdr:row>63</xdr:row>
      <xdr:rowOff>258335</xdr:rowOff>
    </xdr:to>
    <xdr:pic>
      <xdr:nvPicPr>
        <xdr:cNvPr id="3231" name="Рисунок 3230">
          <a:extLst>
            <a:ext uri="{FF2B5EF4-FFF2-40B4-BE49-F238E27FC236}">
              <a16:creationId xmlns:a16="http://schemas.microsoft.com/office/drawing/2014/main" id="{00000000-0008-0000-0000-00009F0C0000}"/>
            </a:ext>
          </a:extLst>
        </xdr:cNvPr>
        <xdr:cNvPicPr>
          <a:picLocks noChangeAspect="1"/>
        </xdr:cNvPicPr>
      </xdr:nvPicPr>
      <xdr:blipFill>
        <a:blip xmlns:r="http://schemas.openxmlformats.org/officeDocument/2006/relationships" r:embed="rId716"/>
        <a:stretch>
          <a:fillRect/>
        </a:stretch>
      </xdr:blipFill>
      <xdr:spPr>
        <a:xfrm>
          <a:off x="6096000" y="41160065"/>
          <a:ext cx="554355" cy="200660"/>
        </a:xfrm>
        <a:prstGeom prst="rect">
          <a:avLst/>
        </a:prstGeom>
      </xdr:spPr>
    </xdr:pic>
    <xdr:clientData/>
  </xdr:twoCellAnchor>
  <xdr:twoCellAnchor>
    <xdr:from>
      <xdr:col>8</xdr:col>
      <xdr:colOff>28575</xdr:colOff>
      <xdr:row>64</xdr:row>
      <xdr:rowOff>57150</xdr:rowOff>
    </xdr:from>
    <xdr:to>
      <xdr:col>8</xdr:col>
      <xdr:colOff>583359</xdr:colOff>
      <xdr:row>64</xdr:row>
      <xdr:rowOff>258335</xdr:rowOff>
    </xdr:to>
    <xdr:pic>
      <xdr:nvPicPr>
        <xdr:cNvPr id="3246" name="Рисунок 3245">
          <a:extLst>
            <a:ext uri="{FF2B5EF4-FFF2-40B4-BE49-F238E27FC236}">
              <a16:creationId xmlns:a16="http://schemas.microsoft.com/office/drawing/2014/main" id="{00000000-0008-0000-0000-0000AE0C0000}"/>
            </a:ext>
          </a:extLst>
        </xdr:cNvPr>
        <xdr:cNvPicPr>
          <a:picLocks noChangeAspect="1"/>
        </xdr:cNvPicPr>
      </xdr:nvPicPr>
      <xdr:blipFill>
        <a:blip xmlns:r="http://schemas.openxmlformats.org/officeDocument/2006/relationships" r:embed="rId716"/>
        <a:stretch>
          <a:fillRect/>
        </a:stretch>
      </xdr:blipFill>
      <xdr:spPr>
        <a:xfrm>
          <a:off x="6086475" y="42017315"/>
          <a:ext cx="554355" cy="200660"/>
        </a:xfrm>
        <a:prstGeom prst="rect">
          <a:avLst/>
        </a:prstGeom>
      </xdr:spPr>
    </xdr:pic>
    <xdr:clientData/>
  </xdr:twoCellAnchor>
  <xdr:twoCellAnchor>
    <xdr:from>
      <xdr:col>8</xdr:col>
      <xdr:colOff>38100</xdr:colOff>
      <xdr:row>95</xdr:row>
      <xdr:rowOff>38100</xdr:rowOff>
    </xdr:from>
    <xdr:to>
      <xdr:col>8</xdr:col>
      <xdr:colOff>592884</xdr:colOff>
      <xdr:row>95</xdr:row>
      <xdr:rowOff>239285</xdr:rowOff>
    </xdr:to>
    <xdr:pic>
      <xdr:nvPicPr>
        <xdr:cNvPr id="531" name="Рисунок 530">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716"/>
        <a:stretch>
          <a:fillRect/>
        </a:stretch>
      </xdr:blipFill>
      <xdr:spPr>
        <a:xfrm>
          <a:off x="6096000" y="64232155"/>
          <a:ext cx="554355" cy="200660"/>
        </a:xfrm>
        <a:prstGeom prst="rect">
          <a:avLst/>
        </a:prstGeom>
      </xdr:spPr>
    </xdr:pic>
    <xdr:clientData/>
  </xdr:twoCellAnchor>
  <xdr:twoCellAnchor>
    <xdr:from>
      <xdr:col>8</xdr:col>
      <xdr:colOff>28575</xdr:colOff>
      <xdr:row>96</xdr:row>
      <xdr:rowOff>66675</xdr:rowOff>
    </xdr:from>
    <xdr:to>
      <xdr:col>8</xdr:col>
      <xdr:colOff>583359</xdr:colOff>
      <xdr:row>96</xdr:row>
      <xdr:rowOff>267860</xdr:rowOff>
    </xdr:to>
    <xdr:pic>
      <xdr:nvPicPr>
        <xdr:cNvPr id="554" name="Рисунок 553">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716"/>
        <a:stretch>
          <a:fillRect/>
        </a:stretch>
      </xdr:blipFill>
      <xdr:spPr>
        <a:xfrm>
          <a:off x="6086475" y="65070355"/>
          <a:ext cx="554355" cy="200660"/>
        </a:xfrm>
        <a:prstGeom prst="rect">
          <a:avLst/>
        </a:prstGeom>
      </xdr:spPr>
    </xdr:pic>
    <xdr:clientData/>
  </xdr:twoCellAnchor>
  <xdr:twoCellAnchor>
    <xdr:from>
      <xdr:col>8</xdr:col>
      <xdr:colOff>38100</xdr:colOff>
      <xdr:row>97</xdr:row>
      <xdr:rowOff>76200</xdr:rowOff>
    </xdr:from>
    <xdr:to>
      <xdr:col>8</xdr:col>
      <xdr:colOff>592884</xdr:colOff>
      <xdr:row>97</xdr:row>
      <xdr:rowOff>277385</xdr:rowOff>
    </xdr:to>
    <xdr:pic>
      <xdr:nvPicPr>
        <xdr:cNvPr id="3279" name="Рисунок 3278">
          <a:extLst>
            <a:ext uri="{FF2B5EF4-FFF2-40B4-BE49-F238E27FC236}">
              <a16:creationId xmlns:a16="http://schemas.microsoft.com/office/drawing/2014/main" id="{00000000-0008-0000-0000-0000CF0C0000}"/>
            </a:ext>
          </a:extLst>
        </xdr:cNvPr>
        <xdr:cNvPicPr>
          <a:picLocks noChangeAspect="1"/>
        </xdr:cNvPicPr>
      </xdr:nvPicPr>
      <xdr:blipFill>
        <a:blip xmlns:r="http://schemas.openxmlformats.org/officeDocument/2006/relationships" r:embed="rId716"/>
        <a:stretch>
          <a:fillRect/>
        </a:stretch>
      </xdr:blipFill>
      <xdr:spPr>
        <a:xfrm>
          <a:off x="6096000" y="65965705"/>
          <a:ext cx="554355" cy="200660"/>
        </a:xfrm>
        <a:prstGeom prst="rect">
          <a:avLst/>
        </a:prstGeom>
      </xdr:spPr>
    </xdr:pic>
    <xdr:clientData/>
  </xdr:twoCellAnchor>
  <xdr:twoCellAnchor>
    <xdr:from>
      <xdr:col>8</xdr:col>
      <xdr:colOff>28575</xdr:colOff>
      <xdr:row>98</xdr:row>
      <xdr:rowOff>38100</xdr:rowOff>
    </xdr:from>
    <xdr:to>
      <xdr:col>8</xdr:col>
      <xdr:colOff>583359</xdr:colOff>
      <xdr:row>98</xdr:row>
      <xdr:rowOff>239285</xdr:rowOff>
    </xdr:to>
    <xdr:pic>
      <xdr:nvPicPr>
        <xdr:cNvPr id="3290" name="Рисунок 3289">
          <a:extLst>
            <a:ext uri="{FF2B5EF4-FFF2-40B4-BE49-F238E27FC236}">
              <a16:creationId xmlns:a16="http://schemas.microsoft.com/office/drawing/2014/main" id="{00000000-0008-0000-0000-0000DA0C0000}"/>
            </a:ext>
          </a:extLst>
        </xdr:cNvPr>
        <xdr:cNvPicPr>
          <a:picLocks noChangeAspect="1"/>
        </xdr:cNvPicPr>
      </xdr:nvPicPr>
      <xdr:blipFill>
        <a:blip xmlns:r="http://schemas.openxmlformats.org/officeDocument/2006/relationships" r:embed="rId716"/>
        <a:stretch>
          <a:fillRect/>
        </a:stretch>
      </xdr:blipFill>
      <xdr:spPr>
        <a:xfrm>
          <a:off x="6086475" y="66832480"/>
          <a:ext cx="554355" cy="200660"/>
        </a:xfrm>
        <a:prstGeom prst="rect">
          <a:avLst/>
        </a:prstGeom>
      </xdr:spPr>
    </xdr:pic>
    <xdr:clientData/>
  </xdr:twoCellAnchor>
  <xdr:twoCellAnchor>
    <xdr:from>
      <xdr:col>8</xdr:col>
      <xdr:colOff>57150</xdr:colOff>
      <xdr:row>99</xdr:row>
      <xdr:rowOff>57150</xdr:rowOff>
    </xdr:from>
    <xdr:to>
      <xdr:col>9</xdr:col>
      <xdr:colOff>11859</xdr:colOff>
      <xdr:row>99</xdr:row>
      <xdr:rowOff>258335</xdr:rowOff>
    </xdr:to>
    <xdr:pic>
      <xdr:nvPicPr>
        <xdr:cNvPr id="3315" name="Рисунок 3314">
          <a:extLst>
            <a:ext uri="{FF2B5EF4-FFF2-40B4-BE49-F238E27FC236}">
              <a16:creationId xmlns:a16="http://schemas.microsoft.com/office/drawing/2014/main" id="{00000000-0008-0000-0000-0000F30C0000}"/>
            </a:ext>
          </a:extLst>
        </xdr:cNvPr>
        <xdr:cNvPicPr>
          <a:picLocks noChangeAspect="1"/>
        </xdr:cNvPicPr>
      </xdr:nvPicPr>
      <xdr:blipFill>
        <a:blip xmlns:r="http://schemas.openxmlformats.org/officeDocument/2006/relationships" r:embed="rId716"/>
        <a:stretch>
          <a:fillRect/>
        </a:stretch>
      </xdr:blipFill>
      <xdr:spPr>
        <a:xfrm>
          <a:off x="6115050" y="67689730"/>
          <a:ext cx="554355" cy="200660"/>
        </a:xfrm>
        <a:prstGeom prst="rect">
          <a:avLst/>
        </a:prstGeom>
      </xdr:spPr>
    </xdr:pic>
    <xdr:clientData/>
  </xdr:twoCellAnchor>
  <xdr:twoCellAnchor>
    <xdr:from>
      <xdr:col>8</xdr:col>
      <xdr:colOff>28575</xdr:colOff>
      <xdr:row>100</xdr:row>
      <xdr:rowOff>38100</xdr:rowOff>
    </xdr:from>
    <xdr:to>
      <xdr:col>8</xdr:col>
      <xdr:colOff>583359</xdr:colOff>
      <xdr:row>100</xdr:row>
      <xdr:rowOff>247650</xdr:rowOff>
    </xdr:to>
    <xdr:pic>
      <xdr:nvPicPr>
        <xdr:cNvPr id="3316" name="Рисунок 3315">
          <a:extLst>
            <a:ext uri="{FF2B5EF4-FFF2-40B4-BE49-F238E27FC236}">
              <a16:creationId xmlns:a16="http://schemas.microsoft.com/office/drawing/2014/main" id="{00000000-0008-0000-0000-0000F40C0000}"/>
            </a:ext>
          </a:extLst>
        </xdr:cNvPr>
        <xdr:cNvPicPr>
          <a:picLocks noChangeAspect="1"/>
        </xdr:cNvPicPr>
      </xdr:nvPicPr>
      <xdr:blipFill>
        <a:blip xmlns:r="http://schemas.openxmlformats.org/officeDocument/2006/relationships" r:embed="rId716"/>
        <a:stretch>
          <a:fillRect/>
        </a:stretch>
      </xdr:blipFill>
      <xdr:spPr>
        <a:xfrm>
          <a:off x="6086475" y="68489830"/>
          <a:ext cx="554355" cy="209550"/>
        </a:xfrm>
        <a:prstGeom prst="rect">
          <a:avLst/>
        </a:prstGeom>
      </xdr:spPr>
    </xdr:pic>
    <xdr:clientData/>
  </xdr:twoCellAnchor>
  <xdr:twoCellAnchor>
    <xdr:from>
      <xdr:col>8</xdr:col>
      <xdr:colOff>28575</xdr:colOff>
      <xdr:row>101</xdr:row>
      <xdr:rowOff>85725</xdr:rowOff>
    </xdr:from>
    <xdr:to>
      <xdr:col>8</xdr:col>
      <xdr:colOff>583359</xdr:colOff>
      <xdr:row>101</xdr:row>
      <xdr:rowOff>286910</xdr:rowOff>
    </xdr:to>
    <xdr:pic>
      <xdr:nvPicPr>
        <xdr:cNvPr id="3322" name="Рисунок 3321">
          <a:extLst>
            <a:ext uri="{FF2B5EF4-FFF2-40B4-BE49-F238E27FC236}">
              <a16:creationId xmlns:a16="http://schemas.microsoft.com/office/drawing/2014/main" id="{00000000-0008-0000-0000-0000FA0C0000}"/>
            </a:ext>
          </a:extLst>
        </xdr:cNvPr>
        <xdr:cNvPicPr>
          <a:picLocks noChangeAspect="1"/>
        </xdr:cNvPicPr>
      </xdr:nvPicPr>
      <xdr:blipFill>
        <a:blip xmlns:r="http://schemas.openxmlformats.org/officeDocument/2006/relationships" r:embed="rId716"/>
        <a:stretch>
          <a:fillRect/>
        </a:stretch>
      </xdr:blipFill>
      <xdr:spPr>
        <a:xfrm>
          <a:off x="6086475" y="69347080"/>
          <a:ext cx="554355" cy="200660"/>
        </a:xfrm>
        <a:prstGeom prst="rect">
          <a:avLst/>
        </a:prstGeom>
      </xdr:spPr>
    </xdr:pic>
    <xdr:clientData/>
  </xdr:twoCellAnchor>
  <xdr:twoCellAnchor>
    <xdr:from>
      <xdr:col>8</xdr:col>
      <xdr:colOff>38100</xdr:colOff>
      <xdr:row>102</xdr:row>
      <xdr:rowOff>76200</xdr:rowOff>
    </xdr:from>
    <xdr:to>
      <xdr:col>8</xdr:col>
      <xdr:colOff>592884</xdr:colOff>
      <xdr:row>102</xdr:row>
      <xdr:rowOff>277385</xdr:rowOff>
    </xdr:to>
    <xdr:pic>
      <xdr:nvPicPr>
        <xdr:cNvPr id="577" name="Рисунок 576">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716"/>
        <a:stretch>
          <a:fillRect/>
        </a:stretch>
      </xdr:blipFill>
      <xdr:spPr>
        <a:xfrm>
          <a:off x="6096000" y="70261480"/>
          <a:ext cx="554355" cy="200660"/>
        </a:xfrm>
        <a:prstGeom prst="rect">
          <a:avLst/>
        </a:prstGeom>
      </xdr:spPr>
    </xdr:pic>
    <xdr:clientData/>
  </xdr:twoCellAnchor>
  <xdr:twoCellAnchor>
    <xdr:from>
      <xdr:col>8</xdr:col>
      <xdr:colOff>28575</xdr:colOff>
      <xdr:row>103</xdr:row>
      <xdr:rowOff>66675</xdr:rowOff>
    </xdr:from>
    <xdr:to>
      <xdr:col>8</xdr:col>
      <xdr:colOff>583359</xdr:colOff>
      <xdr:row>103</xdr:row>
      <xdr:rowOff>267860</xdr:rowOff>
    </xdr:to>
    <xdr:pic>
      <xdr:nvPicPr>
        <xdr:cNvPr id="582" name="Рисунок 581">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716"/>
        <a:stretch>
          <a:fillRect/>
        </a:stretch>
      </xdr:blipFill>
      <xdr:spPr>
        <a:xfrm>
          <a:off x="6086475" y="71156830"/>
          <a:ext cx="554355" cy="200660"/>
        </a:xfrm>
        <a:prstGeom prst="rect">
          <a:avLst/>
        </a:prstGeom>
      </xdr:spPr>
    </xdr:pic>
    <xdr:clientData/>
  </xdr:twoCellAnchor>
  <xdr:twoCellAnchor>
    <xdr:from>
      <xdr:col>8</xdr:col>
      <xdr:colOff>28575</xdr:colOff>
      <xdr:row>104</xdr:row>
      <xdr:rowOff>47625</xdr:rowOff>
    </xdr:from>
    <xdr:to>
      <xdr:col>8</xdr:col>
      <xdr:colOff>583359</xdr:colOff>
      <xdr:row>104</xdr:row>
      <xdr:rowOff>248810</xdr:rowOff>
    </xdr:to>
    <xdr:pic>
      <xdr:nvPicPr>
        <xdr:cNvPr id="583" name="Рисунок 582">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716"/>
        <a:stretch>
          <a:fillRect/>
        </a:stretch>
      </xdr:blipFill>
      <xdr:spPr>
        <a:xfrm>
          <a:off x="6086475" y="72042655"/>
          <a:ext cx="554355" cy="200660"/>
        </a:xfrm>
        <a:prstGeom prst="rect">
          <a:avLst/>
        </a:prstGeom>
      </xdr:spPr>
    </xdr:pic>
    <xdr:clientData/>
  </xdr:twoCellAnchor>
  <xdr:twoCellAnchor>
    <xdr:from>
      <xdr:col>8</xdr:col>
      <xdr:colOff>38100</xdr:colOff>
      <xdr:row>132</xdr:row>
      <xdr:rowOff>76200</xdr:rowOff>
    </xdr:from>
    <xdr:to>
      <xdr:col>8</xdr:col>
      <xdr:colOff>592884</xdr:colOff>
      <xdr:row>132</xdr:row>
      <xdr:rowOff>277385</xdr:rowOff>
    </xdr:to>
    <xdr:pic>
      <xdr:nvPicPr>
        <xdr:cNvPr id="584" name="Рисунок 583">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716"/>
        <a:stretch>
          <a:fillRect/>
        </a:stretch>
      </xdr:blipFill>
      <xdr:spPr>
        <a:xfrm>
          <a:off x="6096000" y="94779465"/>
          <a:ext cx="554355" cy="200660"/>
        </a:xfrm>
        <a:prstGeom prst="rect">
          <a:avLst/>
        </a:prstGeom>
      </xdr:spPr>
    </xdr:pic>
    <xdr:clientData/>
  </xdr:twoCellAnchor>
  <xdr:twoCellAnchor>
    <xdr:from>
      <xdr:col>8</xdr:col>
      <xdr:colOff>38100</xdr:colOff>
      <xdr:row>154</xdr:row>
      <xdr:rowOff>66675</xdr:rowOff>
    </xdr:from>
    <xdr:to>
      <xdr:col>8</xdr:col>
      <xdr:colOff>592884</xdr:colOff>
      <xdr:row>154</xdr:row>
      <xdr:rowOff>267860</xdr:rowOff>
    </xdr:to>
    <xdr:pic>
      <xdr:nvPicPr>
        <xdr:cNvPr id="585" name="Рисунок 584">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716"/>
        <a:stretch>
          <a:fillRect/>
        </a:stretch>
      </xdr:blipFill>
      <xdr:spPr>
        <a:xfrm>
          <a:off x="6096000" y="111796830"/>
          <a:ext cx="554355" cy="200660"/>
        </a:xfrm>
        <a:prstGeom prst="rect">
          <a:avLst/>
        </a:prstGeom>
      </xdr:spPr>
    </xdr:pic>
    <xdr:clientData/>
  </xdr:twoCellAnchor>
  <xdr:twoCellAnchor>
    <xdr:from>
      <xdr:col>8</xdr:col>
      <xdr:colOff>38100</xdr:colOff>
      <xdr:row>155</xdr:row>
      <xdr:rowOff>76200</xdr:rowOff>
    </xdr:from>
    <xdr:to>
      <xdr:col>8</xdr:col>
      <xdr:colOff>592884</xdr:colOff>
      <xdr:row>155</xdr:row>
      <xdr:rowOff>277385</xdr:rowOff>
    </xdr:to>
    <xdr:pic>
      <xdr:nvPicPr>
        <xdr:cNvPr id="588" name="Рисунок 587">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716"/>
        <a:stretch>
          <a:fillRect/>
        </a:stretch>
      </xdr:blipFill>
      <xdr:spPr>
        <a:xfrm>
          <a:off x="6096000" y="112720755"/>
          <a:ext cx="554355" cy="200660"/>
        </a:xfrm>
        <a:prstGeom prst="rect">
          <a:avLst/>
        </a:prstGeom>
      </xdr:spPr>
    </xdr:pic>
    <xdr:clientData/>
  </xdr:twoCellAnchor>
  <xdr:twoCellAnchor>
    <xdr:from>
      <xdr:col>8</xdr:col>
      <xdr:colOff>28575</xdr:colOff>
      <xdr:row>156</xdr:row>
      <xdr:rowOff>38100</xdr:rowOff>
    </xdr:from>
    <xdr:to>
      <xdr:col>8</xdr:col>
      <xdr:colOff>583359</xdr:colOff>
      <xdr:row>156</xdr:row>
      <xdr:rowOff>239285</xdr:rowOff>
    </xdr:to>
    <xdr:pic>
      <xdr:nvPicPr>
        <xdr:cNvPr id="589" name="Рисунок 58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716"/>
        <a:stretch>
          <a:fillRect/>
        </a:stretch>
      </xdr:blipFill>
      <xdr:spPr>
        <a:xfrm>
          <a:off x="6086475" y="113587530"/>
          <a:ext cx="554355" cy="200660"/>
        </a:xfrm>
        <a:prstGeom prst="rect">
          <a:avLst/>
        </a:prstGeom>
      </xdr:spPr>
    </xdr:pic>
    <xdr:clientData/>
  </xdr:twoCellAnchor>
  <xdr:twoCellAnchor>
    <xdr:from>
      <xdr:col>8</xdr:col>
      <xdr:colOff>28575</xdr:colOff>
      <xdr:row>157</xdr:row>
      <xdr:rowOff>38100</xdr:rowOff>
    </xdr:from>
    <xdr:to>
      <xdr:col>8</xdr:col>
      <xdr:colOff>583359</xdr:colOff>
      <xdr:row>157</xdr:row>
      <xdr:rowOff>239285</xdr:rowOff>
    </xdr:to>
    <xdr:pic>
      <xdr:nvPicPr>
        <xdr:cNvPr id="592" name="Рисунок 591">
          <a:extLst>
            <a:ext uri="{FF2B5EF4-FFF2-40B4-BE49-F238E27FC236}">
              <a16:creationId xmlns:a16="http://schemas.microsoft.com/office/drawing/2014/main" id="{00000000-0008-0000-0000-000050020000}"/>
            </a:ext>
          </a:extLst>
        </xdr:cNvPr>
        <xdr:cNvPicPr>
          <a:picLocks noChangeAspect="1"/>
        </xdr:cNvPicPr>
      </xdr:nvPicPr>
      <xdr:blipFill>
        <a:blip xmlns:r="http://schemas.openxmlformats.org/officeDocument/2006/relationships" r:embed="rId716"/>
        <a:stretch>
          <a:fillRect/>
        </a:stretch>
      </xdr:blipFill>
      <xdr:spPr>
        <a:xfrm>
          <a:off x="6086475" y="114397155"/>
          <a:ext cx="554355" cy="200660"/>
        </a:xfrm>
        <a:prstGeom prst="rect">
          <a:avLst/>
        </a:prstGeom>
      </xdr:spPr>
    </xdr:pic>
    <xdr:clientData/>
  </xdr:twoCellAnchor>
  <xdr:twoCellAnchor>
    <xdr:from>
      <xdr:col>8</xdr:col>
      <xdr:colOff>38100</xdr:colOff>
      <xdr:row>158</xdr:row>
      <xdr:rowOff>133350</xdr:rowOff>
    </xdr:from>
    <xdr:to>
      <xdr:col>8</xdr:col>
      <xdr:colOff>592884</xdr:colOff>
      <xdr:row>158</xdr:row>
      <xdr:rowOff>334535</xdr:rowOff>
    </xdr:to>
    <xdr:pic>
      <xdr:nvPicPr>
        <xdr:cNvPr id="594" name="Рисунок 593">
          <a:extLst>
            <a:ext uri="{FF2B5EF4-FFF2-40B4-BE49-F238E27FC236}">
              <a16:creationId xmlns:a16="http://schemas.microsoft.com/office/drawing/2014/main" id="{00000000-0008-0000-0000-000052020000}"/>
            </a:ext>
          </a:extLst>
        </xdr:cNvPr>
        <xdr:cNvPicPr>
          <a:picLocks noChangeAspect="1"/>
        </xdr:cNvPicPr>
      </xdr:nvPicPr>
      <xdr:blipFill>
        <a:blip xmlns:r="http://schemas.openxmlformats.org/officeDocument/2006/relationships" r:embed="rId716"/>
        <a:stretch>
          <a:fillRect/>
        </a:stretch>
      </xdr:blipFill>
      <xdr:spPr>
        <a:xfrm>
          <a:off x="6096000" y="115321080"/>
          <a:ext cx="554355" cy="200660"/>
        </a:xfrm>
        <a:prstGeom prst="rect">
          <a:avLst/>
        </a:prstGeom>
      </xdr:spPr>
    </xdr:pic>
    <xdr:clientData/>
  </xdr:twoCellAnchor>
  <xdr:twoCellAnchor>
    <xdr:from>
      <xdr:col>8</xdr:col>
      <xdr:colOff>28575</xdr:colOff>
      <xdr:row>159</xdr:row>
      <xdr:rowOff>114300</xdr:rowOff>
    </xdr:from>
    <xdr:to>
      <xdr:col>8</xdr:col>
      <xdr:colOff>583359</xdr:colOff>
      <xdr:row>159</xdr:row>
      <xdr:rowOff>315485</xdr:rowOff>
    </xdr:to>
    <xdr:pic>
      <xdr:nvPicPr>
        <xdr:cNvPr id="599" name="Рисунок 598">
          <a:extLst>
            <a:ext uri="{FF2B5EF4-FFF2-40B4-BE49-F238E27FC236}">
              <a16:creationId xmlns:a16="http://schemas.microsoft.com/office/drawing/2014/main" id="{00000000-0008-0000-0000-000057020000}"/>
            </a:ext>
          </a:extLst>
        </xdr:cNvPr>
        <xdr:cNvPicPr>
          <a:picLocks noChangeAspect="1"/>
        </xdr:cNvPicPr>
      </xdr:nvPicPr>
      <xdr:blipFill>
        <a:blip xmlns:r="http://schemas.openxmlformats.org/officeDocument/2006/relationships" r:embed="rId716"/>
        <a:stretch>
          <a:fillRect/>
        </a:stretch>
      </xdr:blipFill>
      <xdr:spPr>
        <a:xfrm>
          <a:off x="6086475" y="116292630"/>
          <a:ext cx="554355" cy="200660"/>
        </a:xfrm>
        <a:prstGeom prst="rect">
          <a:avLst/>
        </a:prstGeom>
      </xdr:spPr>
    </xdr:pic>
    <xdr:clientData/>
  </xdr:twoCellAnchor>
  <xdr:twoCellAnchor>
    <xdr:from>
      <xdr:col>8</xdr:col>
      <xdr:colOff>47625</xdr:colOff>
      <xdr:row>160</xdr:row>
      <xdr:rowOff>104775</xdr:rowOff>
    </xdr:from>
    <xdr:to>
      <xdr:col>9</xdr:col>
      <xdr:colOff>2334</xdr:colOff>
      <xdr:row>160</xdr:row>
      <xdr:rowOff>305960</xdr:rowOff>
    </xdr:to>
    <xdr:pic>
      <xdr:nvPicPr>
        <xdr:cNvPr id="600" name="Рисунок 599">
          <a:extLst>
            <a:ext uri="{FF2B5EF4-FFF2-40B4-BE49-F238E27FC236}">
              <a16:creationId xmlns:a16="http://schemas.microsoft.com/office/drawing/2014/main" id="{00000000-0008-0000-0000-000058020000}"/>
            </a:ext>
          </a:extLst>
        </xdr:cNvPr>
        <xdr:cNvPicPr>
          <a:picLocks noChangeAspect="1"/>
        </xdr:cNvPicPr>
      </xdr:nvPicPr>
      <xdr:blipFill>
        <a:blip xmlns:r="http://schemas.openxmlformats.org/officeDocument/2006/relationships" r:embed="rId716"/>
        <a:stretch>
          <a:fillRect/>
        </a:stretch>
      </xdr:blipFill>
      <xdr:spPr>
        <a:xfrm>
          <a:off x="6105525" y="117254655"/>
          <a:ext cx="554355" cy="200660"/>
        </a:xfrm>
        <a:prstGeom prst="rect">
          <a:avLst/>
        </a:prstGeom>
      </xdr:spPr>
    </xdr:pic>
    <xdr:clientData/>
  </xdr:twoCellAnchor>
  <xdr:twoCellAnchor>
    <xdr:from>
      <xdr:col>8</xdr:col>
      <xdr:colOff>47625</xdr:colOff>
      <xdr:row>204</xdr:row>
      <xdr:rowOff>95250</xdr:rowOff>
    </xdr:from>
    <xdr:to>
      <xdr:col>9</xdr:col>
      <xdr:colOff>2334</xdr:colOff>
      <xdr:row>204</xdr:row>
      <xdr:rowOff>296435</xdr:rowOff>
    </xdr:to>
    <xdr:pic>
      <xdr:nvPicPr>
        <xdr:cNvPr id="610" name="Рисунок 609">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716"/>
        <a:stretch>
          <a:fillRect/>
        </a:stretch>
      </xdr:blipFill>
      <xdr:spPr>
        <a:xfrm>
          <a:off x="6105525" y="151690705"/>
          <a:ext cx="554355" cy="200660"/>
        </a:xfrm>
        <a:prstGeom prst="rect">
          <a:avLst/>
        </a:prstGeom>
      </xdr:spPr>
    </xdr:pic>
    <xdr:clientData/>
  </xdr:twoCellAnchor>
  <xdr:twoCellAnchor>
    <xdr:from>
      <xdr:col>8</xdr:col>
      <xdr:colOff>38100</xdr:colOff>
      <xdr:row>205</xdr:row>
      <xdr:rowOff>152400</xdr:rowOff>
    </xdr:from>
    <xdr:to>
      <xdr:col>8</xdr:col>
      <xdr:colOff>592884</xdr:colOff>
      <xdr:row>205</xdr:row>
      <xdr:rowOff>353585</xdr:rowOff>
    </xdr:to>
    <xdr:pic>
      <xdr:nvPicPr>
        <xdr:cNvPr id="616" name="Рисунок 615">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716"/>
        <a:stretch>
          <a:fillRect/>
        </a:stretch>
      </xdr:blipFill>
      <xdr:spPr>
        <a:xfrm>
          <a:off x="6096000" y="152671780"/>
          <a:ext cx="554355" cy="200660"/>
        </a:xfrm>
        <a:prstGeom prst="rect">
          <a:avLst/>
        </a:prstGeom>
      </xdr:spPr>
    </xdr:pic>
    <xdr:clientData/>
  </xdr:twoCellAnchor>
  <xdr:twoCellAnchor>
    <xdr:from>
      <xdr:col>8</xdr:col>
      <xdr:colOff>28575</xdr:colOff>
      <xdr:row>206</xdr:row>
      <xdr:rowOff>104775</xdr:rowOff>
    </xdr:from>
    <xdr:to>
      <xdr:col>8</xdr:col>
      <xdr:colOff>583359</xdr:colOff>
      <xdr:row>206</xdr:row>
      <xdr:rowOff>305960</xdr:rowOff>
    </xdr:to>
    <xdr:pic>
      <xdr:nvPicPr>
        <xdr:cNvPr id="618" name="Рисунок 617">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716"/>
        <a:stretch>
          <a:fillRect/>
        </a:stretch>
      </xdr:blipFill>
      <xdr:spPr>
        <a:xfrm>
          <a:off x="6086475" y="153643330"/>
          <a:ext cx="554355" cy="200660"/>
        </a:xfrm>
        <a:prstGeom prst="rect">
          <a:avLst/>
        </a:prstGeom>
      </xdr:spPr>
    </xdr:pic>
    <xdr:clientData/>
  </xdr:twoCellAnchor>
  <xdr:twoCellAnchor>
    <xdr:from>
      <xdr:col>8</xdr:col>
      <xdr:colOff>38100</xdr:colOff>
      <xdr:row>208</xdr:row>
      <xdr:rowOff>57150</xdr:rowOff>
    </xdr:from>
    <xdr:to>
      <xdr:col>8</xdr:col>
      <xdr:colOff>592884</xdr:colOff>
      <xdr:row>208</xdr:row>
      <xdr:rowOff>258335</xdr:rowOff>
    </xdr:to>
    <xdr:pic>
      <xdr:nvPicPr>
        <xdr:cNvPr id="620" name="Рисунок 619">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716"/>
        <a:stretch>
          <a:fillRect/>
        </a:stretch>
      </xdr:blipFill>
      <xdr:spPr>
        <a:xfrm>
          <a:off x="6096000" y="155262580"/>
          <a:ext cx="554355" cy="200660"/>
        </a:xfrm>
        <a:prstGeom prst="rect">
          <a:avLst/>
        </a:prstGeom>
      </xdr:spPr>
    </xdr:pic>
    <xdr:clientData/>
  </xdr:twoCellAnchor>
  <xdr:twoCellAnchor>
    <xdr:from>
      <xdr:col>8</xdr:col>
      <xdr:colOff>19050</xdr:colOff>
      <xdr:row>209</xdr:row>
      <xdr:rowOff>66675</xdr:rowOff>
    </xdr:from>
    <xdr:to>
      <xdr:col>8</xdr:col>
      <xdr:colOff>573834</xdr:colOff>
      <xdr:row>209</xdr:row>
      <xdr:rowOff>267860</xdr:rowOff>
    </xdr:to>
    <xdr:pic>
      <xdr:nvPicPr>
        <xdr:cNvPr id="623" name="Рисунок 622">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716"/>
        <a:stretch>
          <a:fillRect/>
        </a:stretch>
      </xdr:blipFill>
      <xdr:spPr>
        <a:xfrm>
          <a:off x="6076950" y="156138880"/>
          <a:ext cx="554355" cy="200660"/>
        </a:xfrm>
        <a:prstGeom prst="rect">
          <a:avLst/>
        </a:prstGeom>
      </xdr:spPr>
    </xdr:pic>
    <xdr:clientData/>
  </xdr:twoCellAnchor>
  <xdr:twoCellAnchor>
    <xdr:from>
      <xdr:col>8</xdr:col>
      <xdr:colOff>38100</xdr:colOff>
      <xdr:row>211</xdr:row>
      <xdr:rowOff>104775</xdr:rowOff>
    </xdr:from>
    <xdr:to>
      <xdr:col>8</xdr:col>
      <xdr:colOff>592884</xdr:colOff>
      <xdr:row>211</xdr:row>
      <xdr:rowOff>305960</xdr:rowOff>
    </xdr:to>
    <xdr:pic>
      <xdr:nvPicPr>
        <xdr:cNvPr id="624" name="Рисунок 623">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716"/>
        <a:stretch>
          <a:fillRect/>
        </a:stretch>
      </xdr:blipFill>
      <xdr:spPr>
        <a:xfrm>
          <a:off x="6096000" y="157417770"/>
          <a:ext cx="554355" cy="200660"/>
        </a:xfrm>
        <a:prstGeom prst="rect">
          <a:avLst/>
        </a:prstGeom>
      </xdr:spPr>
    </xdr:pic>
    <xdr:clientData/>
  </xdr:twoCellAnchor>
  <xdr:twoCellAnchor>
    <xdr:from>
      <xdr:col>8</xdr:col>
      <xdr:colOff>38100</xdr:colOff>
      <xdr:row>290</xdr:row>
      <xdr:rowOff>76200</xdr:rowOff>
    </xdr:from>
    <xdr:to>
      <xdr:col>8</xdr:col>
      <xdr:colOff>592884</xdr:colOff>
      <xdr:row>290</xdr:row>
      <xdr:rowOff>277385</xdr:rowOff>
    </xdr:to>
    <xdr:pic>
      <xdr:nvPicPr>
        <xdr:cNvPr id="627" name="Рисунок 626">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716"/>
        <a:stretch>
          <a:fillRect/>
        </a:stretch>
      </xdr:blipFill>
      <xdr:spPr>
        <a:xfrm>
          <a:off x="6096000" y="219430600"/>
          <a:ext cx="554355" cy="200660"/>
        </a:xfrm>
        <a:prstGeom prst="rect">
          <a:avLst/>
        </a:prstGeom>
      </xdr:spPr>
    </xdr:pic>
    <xdr:clientData/>
  </xdr:twoCellAnchor>
  <xdr:twoCellAnchor>
    <xdr:from>
      <xdr:col>8</xdr:col>
      <xdr:colOff>19050</xdr:colOff>
      <xdr:row>291</xdr:row>
      <xdr:rowOff>66675</xdr:rowOff>
    </xdr:from>
    <xdr:to>
      <xdr:col>8</xdr:col>
      <xdr:colOff>573834</xdr:colOff>
      <xdr:row>291</xdr:row>
      <xdr:rowOff>267860</xdr:rowOff>
    </xdr:to>
    <xdr:pic>
      <xdr:nvPicPr>
        <xdr:cNvPr id="628" name="Рисунок 627">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716"/>
        <a:stretch>
          <a:fillRect/>
        </a:stretch>
      </xdr:blipFill>
      <xdr:spPr>
        <a:xfrm>
          <a:off x="6076950" y="220316425"/>
          <a:ext cx="554355" cy="200660"/>
        </a:xfrm>
        <a:prstGeom prst="rect">
          <a:avLst/>
        </a:prstGeom>
      </xdr:spPr>
    </xdr:pic>
    <xdr:clientData/>
  </xdr:twoCellAnchor>
  <xdr:twoCellAnchor>
    <xdr:from>
      <xdr:col>8</xdr:col>
      <xdr:colOff>47625</xdr:colOff>
      <xdr:row>292</xdr:row>
      <xdr:rowOff>38100</xdr:rowOff>
    </xdr:from>
    <xdr:to>
      <xdr:col>9</xdr:col>
      <xdr:colOff>2334</xdr:colOff>
      <xdr:row>292</xdr:row>
      <xdr:rowOff>239285</xdr:rowOff>
    </xdr:to>
    <xdr:pic>
      <xdr:nvPicPr>
        <xdr:cNvPr id="630" name="Рисунок 629">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716"/>
        <a:stretch>
          <a:fillRect/>
        </a:stretch>
      </xdr:blipFill>
      <xdr:spPr>
        <a:xfrm>
          <a:off x="6105525" y="221116525"/>
          <a:ext cx="554355" cy="200660"/>
        </a:xfrm>
        <a:prstGeom prst="rect">
          <a:avLst/>
        </a:prstGeom>
      </xdr:spPr>
    </xdr:pic>
    <xdr:clientData/>
  </xdr:twoCellAnchor>
  <xdr:twoCellAnchor>
    <xdr:from>
      <xdr:col>8</xdr:col>
      <xdr:colOff>19050</xdr:colOff>
      <xdr:row>293</xdr:row>
      <xdr:rowOff>57150</xdr:rowOff>
    </xdr:from>
    <xdr:to>
      <xdr:col>8</xdr:col>
      <xdr:colOff>573834</xdr:colOff>
      <xdr:row>293</xdr:row>
      <xdr:rowOff>258335</xdr:rowOff>
    </xdr:to>
    <xdr:pic>
      <xdr:nvPicPr>
        <xdr:cNvPr id="631" name="Рисунок 630">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716"/>
        <a:stretch>
          <a:fillRect/>
        </a:stretch>
      </xdr:blipFill>
      <xdr:spPr>
        <a:xfrm>
          <a:off x="6076950" y="221945200"/>
          <a:ext cx="554355" cy="200660"/>
        </a:xfrm>
        <a:prstGeom prst="rect">
          <a:avLst/>
        </a:prstGeom>
      </xdr:spPr>
    </xdr:pic>
    <xdr:clientData/>
  </xdr:twoCellAnchor>
  <xdr:twoCellAnchor>
    <xdr:from>
      <xdr:col>8</xdr:col>
      <xdr:colOff>28575</xdr:colOff>
      <xdr:row>294</xdr:row>
      <xdr:rowOff>66675</xdr:rowOff>
    </xdr:from>
    <xdr:to>
      <xdr:col>8</xdr:col>
      <xdr:colOff>583359</xdr:colOff>
      <xdr:row>294</xdr:row>
      <xdr:rowOff>267860</xdr:rowOff>
    </xdr:to>
    <xdr:pic>
      <xdr:nvPicPr>
        <xdr:cNvPr id="633" name="Рисунок 632">
          <a:extLst>
            <a:ext uri="{FF2B5EF4-FFF2-40B4-BE49-F238E27FC236}">
              <a16:creationId xmlns:a16="http://schemas.microsoft.com/office/drawing/2014/main" id="{00000000-0008-0000-0000-000079020000}"/>
            </a:ext>
          </a:extLst>
        </xdr:cNvPr>
        <xdr:cNvPicPr>
          <a:picLocks noChangeAspect="1"/>
        </xdr:cNvPicPr>
      </xdr:nvPicPr>
      <xdr:blipFill>
        <a:blip xmlns:r="http://schemas.openxmlformats.org/officeDocument/2006/relationships" r:embed="rId716"/>
        <a:stretch>
          <a:fillRect/>
        </a:stretch>
      </xdr:blipFill>
      <xdr:spPr>
        <a:xfrm>
          <a:off x="6086475" y="222792925"/>
          <a:ext cx="554355" cy="200660"/>
        </a:xfrm>
        <a:prstGeom prst="rect">
          <a:avLst/>
        </a:prstGeom>
      </xdr:spPr>
    </xdr:pic>
    <xdr:clientData/>
  </xdr:twoCellAnchor>
  <xdr:twoCellAnchor>
    <xdr:from>
      <xdr:col>8</xdr:col>
      <xdr:colOff>28575</xdr:colOff>
      <xdr:row>398</xdr:row>
      <xdr:rowOff>47625</xdr:rowOff>
    </xdr:from>
    <xdr:to>
      <xdr:col>8</xdr:col>
      <xdr:colOff>583359</xdr:colOff>
      <xdr:row>398</xdr:row>
      <xdr:rowOff>248810</xdr:rowOff>
    </xdr:to>
    <xdr:pic>
      <xdr:nvPicPr>
        <xdr:cNvPr id="634" name="Рисунок 633">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716"/>
        <a:stretch>
          <a:fillRect/>
        </a:stretch>
      </xdr:blipFill>
      <xdr:spPr>
        <a:xfrm>
          <a:off x="6086475" y="305784885"/>
          <a:ext cx="554355" cy="200660"/>
        </a:xfrm>
        <a:prstGeom prst="rect">
          <a:avLst/>
        </a:prstGeom>
      </xdr:spPr>
    </xdr:pic>
    <xdr:clientData/>
  </xdr:twoCellAnchor>
  <xdr:twoCellAnchor>
    <xdr:from>
      <xdr:col>8</xdr:col>
      <xdr:colOff>0</xdr:colOff>
      <xdr:row>444</xdr:row>
      <xdr:rowOff>0</xdr:rowOff>
    </xdr:from>
    <xdr:to>
      <xdr:col>8</xdr:col>
      <xdr:colOff>554784</xdr:colOff>
      <xdr:row>444</xdr:row>
      <xdr:rowOff>201185</xdr:rowOff>
    </xdr:to>
    <xdr:pic>
      <xdr:nvPicPr>
        <xdr:cNvPr id="636" name="Рисунок 635">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716"/>
        <a:stretch>
          <a:fillRect/>
        </a:stretch>
      </xdr:blipFill>
      <xdr:spPr>
        <a:xfrm>
          <a:off x="6057900" y="342662510"/>
          <a:ext cx="554355" cy="200660"/>
        </a:xfrm>
        <a:prstGeom prst="rect">
          <a:avLst/>
        </a:prstGeom>
      </xdr:spPr>
    </xdr:pic>
    <xdr:clientData/>
  </xdr:twoCellAnchor>
  <xdr:twoCellAnchor>
    <xdr:from>
      <xdr:col>8</xdr:col>
      <xdr:colOff>0</xdr:colOff>
      <xdr:row>445</xdr:row>
      <xdr:rowOff>0</xdr:rowOff>
    </xdr:from>
    <xdr:to>
      <xdr:col>8</xdr:col>
      <xdr:colOff>554784</xdr:colOff>
      <xdr:row>445</xdr:row>
      <xdr:rowOff>201185</xdr:rowOff>
    </xdr:to>
    <xdr:pic>
      <xdr:nvPicPr>
        <xdr:cNvPr id="3328" name="Рисунок 3327">
          <a:extLst>
            <a:ext uri="{FF2B5EF4-FFF2-40B4-BE49-F238E27FC236}">
              <a16:creationId xmlns:a16="http://schemas.microsoft.com/office/drawing/2014/main" id="{00000000-0008-0000-0000-0000000D0000}"/>
            </a:ext>
          </a:extLst>
        </xdr:cNvPr>
        <xdr:cNvPicPr>
          <a:picLocks noChangeAspect="1"/>
        </xdr:cNvPicPr>
      </xdr:nvPicPr>
      <xdr:blipFill>
        <a:blip xmlns:r="http://schemas.openxmlformats.org/officeDocument/2006/relationships" r:embed="rId716"/>
        <a:stretch>
          <a:fillRect/>
        </a:stretch>
      </xdr:blipFill>
      <xdr:spPr>
        <a:xfrm>
          <a:off x="6057900" y="343491185"/>
          <a:ext cx="554355" cy="200660"/>
        </a:xfrm>
        <a:prstGeom prst="rect">
          <a:avLst/>
        </a:prstGeom>
      </xdr:spPr>
    </xdr:pic>
    <xdr:clientData/>
  </xdr:twoCellAnchor>
  <xdr:twoCellAnchor>
    <xdr:from>
      <xdr:col>8</xdr:col>
      <xdr:colOff>0</xdr:colOff>
      <xdr:row>472</xdr:row>
      <xdr:rowOff>0</xdr:rowOff>
    </xdr:from>
    <xdr:to>
      <xdr:col>8</xdr:col>
      <xdr:colOff>554784</xdr:colOff>
      <xdr:row>472</xdr:row>
      <xdr:rowOff>201185</xdr:rowOff>
    </xdr:to>
    <xdr:pic>
      <xdr:nvPicPr>
        <xdr:cNvPr id="3340" name="Рисунок 3339">
          <a:extLst>
            <a:ext uri="{FF2B5EF4-FFF2-40B4-BE49-F238E27FC236}">
              <a16:creationId xmlns:a16="http://schemas.microsoft.com/office/drawing/2014/main" id="{00000000-0008-0000-0000-00000C0D0000}"/>
            </a:ext>
          </a:extLst>
        </xdr:cNvPr>
        <xdr:cNvPicPr>
          <a:picLocks noChangeAspect="1"/>
        </xdr:cNvPicPr>
      </xdr:nvPicPr>
      <xdr:blipFill>
        <a:blip xmlns:r="http://schemas.openxmlformats.org/officeDocument/2006/relationships" r:embed="rId716"/>
        <a:stretch>
          <a:fillRect/>
        </a:stretch>
      </xdr:blipFill>
      <xdr:spPr>
        <a:xfrm>
          <a:off x="6057900" y="363773720"/>
          <a:ext cx="554355" cy="200660"/>
        </a:xfrm>
        <a:prstGeom prst="rect">
          <a:avLst/>
        </a:prstGeom>
      </xdr:spPr>
    </xdr:pic>
    <xdr:clientData/>
  </xdr:twoCellAnchor>
  <xdr:twoCellAnchor>
    <xdr:from>
      <xdr:col>8</xdr:col>
      <xdr:colOff>0</xdr:colOff>
      <xdr:row>473</xdr:row>
      <xdr:rowOff>0</xdr:rowOff>
    </xdr:from>
    <xdr:to>
      <xdr:col>8</xdr:col>
      <xdr:colOff>554784</xdr:colOff>
      <xdr:row>473</xdr:row>
      <xdr:rowOff>201185</xdr:rowOff>
    </xdr:to>
    <xdr:pic>
      <xdr:nvPicPr>
        <xdr:cNvPr id="3344" name="Рисунок 3343">
          <a:extLst>
            <a:ext uri="{FF2B5EF4-FFF2-40B4-BE49-F238E27FC236}">
              <a16:creationId xmlns:a16="http://schemas.microsoft.com/office/drawing/2014/main" id="{00000000-0008-0000-0000-0000100D0000}"/>
            </a:ext>
          </a:extLst>
        </xdr:cNvPr>
        <xdr:cNvPicPr>
          <a:picLocks noChangeAspect="1"/>
        </xdr:cNvPicPr>
      </xdr:nvPicPr>
      <xdr:blipFill>
        <a:blip xmlns:r="http://schemas.openxmlformats.org/officeDocument/2006/relationships" r:embed="rId716"/>
        <a:stretch>
          <a:fillRect/>
        </a:stretch>
      </xdr:blipFill>
      <xdr:spPr>
        <a:xfrm>
          <a:off x="6057900" y="364573820"/>
          <a:ext cx="554355" cy="200660"/>
        </a:xfrm>
        <a:prstGeom prst="rect">
          <a:avLst/>
        </a:prstGeom>
      </xdr:spPr>
    </xdr:pic>
    <xdr:clientData/>
  </xdr:twoCellAnchor>
  <xdr:twoCellAnchor>
    <xdr:from>
      <xdr:col>8</xdr:col>
      <xdr:colOff>0</xdr:colOff>
      <xdr:row>474</xdr:row>
      <xdr:rowOff>0</xdr:rowOff>
    </xdr:from>
    <xdr:to>
      <xdr:col>8</xdr:col>
      <xdr:colOff>554784</xdr:colOff>
      <xdr:row>474</xdr:row>
      <xdr:rowOff>201185</xdr:rowOff>
    </xdr:to>
    <xdr:pic>
      <xdr:nvPicPr>
        <xdr:cNvPr id="3346" name="Рисунок 3345">
          <a:extLst>
            <a:ext uri="{FF2B5EF4-FFF2-40B4-BE49-F238E27FC236}">
              <a16:creationId xmlns:a16="http://schemas.microsoft.com/office/drawing/2014/main" id="{00000000-0008-0000-0000-0000120D0000}"/>
            </a:ext>
          </a:extLst>
        </xdr:cNvPr>
        <xdr:cNvPicPr>
          <a:picLocks noChangeAspect="1"/>
        </xdr:cNvPicPr>
      </xdr:nvPicPr>
      <xdr:blipFill>
        <a:blip xmlns:r="http://schemas.openxmlformats.org/officeDocument/2006/relationships" r:embed="rId716"/>
        <a:stretch>
          <a:fillRect/>
        </a:stretch>
      </xdr:blipFill>
      <xdr:spPr>
        <a:xfrm>
          <a:off x="6057900" y="365373920"/>
          <a:ext cx="554355" cy="200660"/>
        </a:xfrm>
        <a:prstGeom prst="rect">
          <a:avLst/>
        </a:prstGeom>
      </xdr:spPr>
    </xdr:pic>
    <xdr:clientData/>
  </xdr:twoCellAnchor>
  <xdr:twoCellAnchor>
    <xdr:from>
      <xdr:col>8</xdr:col>
      <xdr:colOff>0</xdr:colOff>
      <xdr:row>507</xdr:row>
      <xdr:rowOff>0</xdr:rowOff>
    </xdr:from>
    <xdr:to>
      <xdr:col>8</xdr:col>
      <xdr:colOff>554784</xdr:colOff>
      <xdr:row>507</xdr:row>
      <xdr:rowOff>201185</xdr:rowOff>
    </xdr:to>
    <xdr:pic>
      <xdr:nvPicPr>
        <xdr:cNvPr id="3348" name="Рисунок 3347">
          <a:extLst>
            <a:ext uri="{FF2B5EF4-FFF2-40B4-BE49-F238E27FC236}">
              <a16:creationId xmlns:a16="http://schemas.microsoft.com/office/drawing/2014/main" id="{00000000-0008-0000-0000-0000140D0000}"/>
            </a:ext>
          </a:extLst>
        </xdr:cNvPr>
        <xdr:cNvPicPr>
          <a:picLocks noChangeAspect="1"/>
        </xdr:cNvPicPr>
      </xdr:nvPicPr>
      <xdr:blipFill>
        <a:blip xmlns:r="http://schemas.openxmlformats.org/officeDocument/2006/relationships" r:embed="rId716"/>
        <a:stretch>
          <a:fillRect/>
        </a:stretch>
      </xdr:blipFill>
      <xdr:spPr>
        <a:xfrm>
          <a:off x="6057900" y="391093325"/>
          <a:ext cx="554355" cy="200660"/>
        </a:xfrm>
        <a:prstGeom prst="rect">
          <a:avLst/>
        </a:prstGeom>
      </xdr:spPr>
    </xdr:pic>
    <xdr:clientData/>
  </xdr:twoCellAnchor>
  <xdr:twoCellAnchor>
    <xdr:from>
      <xdr:col>8</xdr:col>
      <xdr:colOff>0</xdr:colOff>
      <xdr:row>571</xdr:row>
      <xdr:rowOff>0</xdr:rowOff>
    </xdr:from>
    <xdr:to>
      <xdr:col>8</xdr:col>
      <xdr:colOff>554784</xdr:colOff>
      <xdr:row>571</xdr:row>
      <xdr:rowOff>201185</xdr:rowOff>
    </xdr:to>
    <xdr:pic>
      <xdr:nvPicPr>
        <xdr:cNvPr id="3352" name="Рисунок 3351">
          <a:extLst>
            <a:ext uri="{FF2B5EF4-FFF2-40B4-BE49-F238E27FC236}">
              <a16:creationId xmlns:a16="http://schemas.microsoft.com/office/drawing/2014/main" id="{00000000-0008-0000-0000-0000180D0000}"/>
            </a:ext>
          </a:extLst>
        </xdr:cNvPr>
        <xdr:cNvPicPr>
          <a:picLocks noChangeAspect="1"/>
        </xdr:cNvPicPr>
      </xdr:nvPicPr>
      <xdr:blipFill>
        <a:blip xmlns:r="http://schemas.openxmlformats.org/officeDocument/2006/relationships" r:embed="rId716"/>
        <a:stretch>
          <a:fillRect/>
        </a:stretch>
      </xdr:blipFill>
      <xdr:spPr>
        <a:xfrm>
          <a:off x="6057900" y="443526545"/>
          <a:ext cx="554355" cy="200660"/>
        </a:xfrm>
        <a:prstGeom prst="rect">
          <a:avLst/>
        </a:prstGeom>
      </xdr:spPr>
    </xdr:pic>
    <xdr:clientData/>
  </xdr:twoCellAnchor>
  <xdr:twoCellAnchor>
    <xdr:from>
      <xdr:col>8</xdr:col>
      <xdr:colOff>0</xdr:colOff>
      <xdr:row>577</xdr:row>
      <xdr:rowOff>0</xdr:rowOff>
    </xdr:from>
    <xdr:to>
      <xdr:col>8</xdr:col>
      <xdr:colOff>554784</xdr:colOff>
      <xdr:row>577</xdr:row>
      <xdr:rowOff>201185</xdr:rowOff>
    </xdr:to>
    <xdr:pic>
      <xdr:nvPicPr>
        <xdr:cNvPr id="3356" name="Рисунок 3355">
          <a:extLst>
            <a:ext uri="{FF2B5EF4-FFF2-40B4-BE49-F238E27FC236}">
              <a16:creationId xmlns:a16="http://schemas.microsoft.com/office/drawing/2014/main" id="{00000000-0008-0000-0000-00001C0D0000}"/>
            </a:ext>
          </a:extLst>
        </xdr:cNvPr>
        <xdr:cNvPicPr>
          <a:picLocks noChangeAspect="1"/>
        </xdr:cNvPicPr>
      </xdr:nvPicPr>
      <xdr:blipFill>
        <a:blip xmlns:r="http://schemas.openxmlformats.org/officeDocument/2006/relationships" r:embed="rId716"/>
        <a:stretch>
          <a:fillRect/>
        </a:stretch>
      </xdr:blipFill>
      <xdr:spPr>
        <a:xfrm>
          <a:off x="6057900" y="447994405"/>
          <a:ext cx="554355" cy="200660"/>
        </a:xfrm>
        <a:prstGeom prst="rect">
          <a:avLst/>
        </a:prstGeom>
      </xdr:spPr>
    </xdr:pic>
    <xdr:clientData/>
  </xdr:twoCellAnchor>
  <xdr:twoCellAnchor>
    <xdr:from>
      <xdr:col>8</xdr:col>
      <xdr:colOff>0</xdr:colOff>
      <xdr:row>579</xdr:row>
      <xdr:rowOff>0</xdr:rowOff>
    </xdr:from>
    <xdr:to>
      <xdr:col>8</xdr:col>
      <xdr:colOff>554784</xdr:colOff>
      <xdr:row>579</xdr:row>
      <xdr:rowOff>201185</xdr:rowOff>
    </xdr:to>
    <xdr:pic>
      <xdr:nvPicPr>
        <xdr:cNvPr id="3365" name="Рисунок 3364">
          <a:extLst>
            <a:ext uri="{FF2B5EF4-FFF2-40B4-BE49-F238E27FC236}">
              <a16:creationId xmlns:a16="http://schemas.microsoft.com/office/drawing/2014/main" id="{00000000-0008-0000-0000-0000250D0000}"/>
            </a:ext>
          </a:extLst>
        </xdr:cNvPr>
        <xdr:cNvPicPr>
          <a:picLocks noChangeAspect="1"/>
        </xdr:cNvPicPr>
      </xdr:nvPicPr>
      <xdr:blipFill>
        <a:blip xmlns:r="http://schemas.openxmlformats.org/officeDocument/2006/relationships" r:embed="rId716"/>
        <a:stretch>
          <a:fillRect/>
        </a:stretch>
      </xdr:blipFill>
      <xdr:spPr>
        <a:xfrm>
          <a:off x="6057900" y="449708905"/>
          <a:ext cx="554355" cy="200660"/>
        </a:xfrm>
        <a:prstGeom prst="rect">
          <a:avLst/>
        </a:prstGeom>
      </xdr:spPr>
    </xdr:pic>
    <xdr:clientData/>
  </xdr:twoCellAnchor>
  <xdr:twoCellAnchor>
    <xdr:from>
      <xdr:col>8</xdr:col>
      <xdr:colOff>0</xdr:colOff>
      <xdr:row>604</xdr:row>
      <xdr:rowOff>0</xdr:rowOff>
    </xdr:from>
    <xdr:to>
      <xdr:col>8</xdr:col>
      <xdr:colOff>554784</xdr:colOff>
      <xdr:row>604</xdr:row>
      <xdr:rowOff>201185</xdr:rowOff>
    </xdr:to>
    <xdr:pic>
      <xdr:nvPicPr>
        <xdr:cNvPr id="3372" name="Рисунок 3371">
          <a:extLst>
            <a:ext uri="{FF2B5EF4-FFF2-40B4-BE49-F238E27FC236}">
              <a16:creationId xmlns:a16="http://schemas.microsoft.com/office/drawing/2014/main" id="{00000000-0008-0000-0000-00002C0D0000}"/>
            </a:ext>
          </a:extLst>
        </xdr:cNvPr>
        <xdr:cNvPicPr>
          <a:picLocks noChangeAspect="1"/>
        </xdr:cNvPicPr>
      </xdr:nvPicPr>
      <xdr:blipFill>
        <a:blip xmlns:r="http://schemas.openxmlformats.org/officeDocument/2006/relationships" r:embed="rId716"/>
        <a:stretch>
          <a:fillRect/>
        </a:stretch>
      </xdr:blipFill>
      <xdr:spPr>
        <a:xfrm>
          <a:off x="6057900" y="469562180"/>
          <a:ext cx="554355" cy="200660"/>
        </a:xfrm>
        <a:prstGeom prst="rect">
          <a:avLst/>
        </a:prstGeom>
      </xdr:spPr>
    </xdr:pic>
    <xdr:clientData/>
  </xdr:twoCellAnchor>
  <xdr:twoCellAnchor>
    <xdr:from>
      <xdr:col>8</xdr:col>
      <xdr:colOff>0</xdr:colOff>
      <xdr:row>629</xdr:row>
      <xdr:rowOff>0</xdr:rowOff>
    </xdr:from>
    <xdr:to>
      <xdr:col>8</xdr:col>
      <xdr:colOff>554784</xdr:colOff>
      <xdr:row>629</xdr:row>
      <xdr:rowOff>201185</xdr:rowOff>
    </xdr:to>
    <xdr:pic>
      <xdr:nvPicPr>
        <xdr:cNvPr id="3375" name="Рисунок 3374">
          <a:extLst>
            <a:ext uri="{FF2B5EF4-FFF2-40B4-BE49-F238E27FC236}">
              <a16:creationId xmlns:a16="http://schemas.microsoft.com/office/drawing/2014/main" id="{00000000-0008-0000-0000-00002F0D0000}"/>
            </a:ext>
          </a:extLst>
        </xdr:cNvPr>
        <xdr:cNvPicPr>
          <a:picLocks noChangeAspect="1"/>
        </xdr:cNvPicPr>
      </xdr:nvPicPr>
      <xdr:blipFill>
        <a:blip xmlns:r="http://schemas.openxmlformats.org/officeDocument/2006/relationships" r:embed="rId716"/>
        <a:stretch>
          <a:fillRect/>
        </a:stretch>
      </xdr:blipFill>
      <xdr:spPr>
        <a:xfrm>
          <a:off x="6057900" y="488483275"/>
          <a:ext cx="554355" cy="200660"/>
        </a:xfrm>
        <a:prstGeom prst="rect">
          <a:avLst/>
        </a:prstGeom>
      </xdr:spPr>
    </xdr:pic>
    <xdr:clientData/>
  </xdr:twoCellAnchor>
  <xdr:twoCellAnchor>
    <xdr:from>
      <xdr:col>8</xdr:col>
      <xdr:colOff>0</xdr:colOff>
      <xdr:row>630</xdr:row>
      <xdr:rowOff>0</xdr:rowOff>
    </xdr:from>
    <xdr:to>
      <xdr:col>8</xdr:col>
      <xdr:colOff>554784</xdr:colOff>
      <xdr:row>630</xdr:row>
      <xdr:rowOff>201185</xdr:rowOff>
    </xdr:to>
    <xdr:pic>
      <xdr:nvPicPr>
        <xdr:cNvPr id="3376" name="Рисунок 3375">
          <a:extLst>
            <a:ext uri="{FF2B5EF4-FFF2-40B4-BE49-F238E27FC236}">
              <a16:creationId xmlns:a16="http://schemas.microsoft.com/office/drawing/2014/main" id="{00000000-0008-0000-0000-0000300D0000}"/>
            </a:ext>
          </a:extLst>
        </xdr:cNvPr>
        <xdr:cNvPicPr>
          <a:picLocks noChangeAspect="1"/>
        </xdr:cNvPicPr>
      </xdr:nvPicPr>
      <xdr:blipFill>
        <a:blip xmlns:r="http://schemas.openxmlformats.org/officeDocument/2006/relationships" r:embed="rId716"/>
        <a:stretch>
          <a:fillRect/>
        </a:stretch>
      </xdr:blipFill>
      <xdr:spPr>
        <a:xfrm>
          <a:off x="6057900" y="489311950"/>
          <a:ext cx="554355" cy="200660"/>
        </a:xfrm>
        <a:prstGeom prst="rect">
          <a:avLst/>
        </a:prstGeom>
      </xdr:spPr>
    </xdr:pic>
    <xdr:clientData/>
  </xdr:twoCellAnchor>
  <xdr:twoCellAnchor>
    <xdr:from>
      <xdr:col>8</xdr:col>
      <xdr:colOff>0</xdr:colOff>
      <xdr:row>631</xdr:row>
      <xdr:rowOff>0</xdr:rowOff>
    </xdr:from>
    <xdr:to>
      <xdr:col>8</xdr:col>
      <xdr:colOff>554784</xdr:colOff>
      <xdr:row>631</xdr:row>
      <xdr:rowOff>201185</xdr:rowOff>
    </xdr:to>
    <xdr:pic>
      <xdr:nvPicPr>
        <xdr:cNvPr id="3377" name="Рисунок 3376">
          <a:extLst>
            <a:ext uri="{FF2B5EF4-FFF2-40B4-BE49-F238E27FC236}">
              <a16:creationId xmlns:a16="http://schemas.microsoft.com/office/drawing/2014/main" id="{00000000-0008-0000-0000-0000310D0000}"/>
            </a:ext>
          </a:extLst>
        </xdr:cNvPr>
        <xdr:cNvPicPr>
          <a:picLocks noChangeAspect="1"/>
        </xdr:cNvPicPr>
      </xdr:nvPicPr>
      <xdr:blipFill>
        <a:blip xmlns:r="http://schemas.openxmlformats.org/officeDocument/2006/relationships" r:embed="rId716"/>
        <a:stretch>
          <a:fillRect/>
        </a:stretch>
      </xdr:blipFill>
      <xdr:spPr>
        <a:xfrm>
          <a:off x="6057900" y="490121575"/>
          <a:ext cx="554355" cy="200660"/>
        </a:xfrm>
        <a:prstGeom prst="rect">
          <a:avLst/>
        </a:prstGeom>
      </xdr:spPr>
    </xdr:pic>
    <xdr:clientData/>
  </xdr:twoCellAnchor>
  <xdr:twoCellAnchor>
    <xdr:from>
      <xdr:col>8</xdr:col>
      <xdr:colOff>0</xdr:colOff>
      <xdr:row>632</xdr:row>
      <xdr:rowOff>0</xdr:rowOff>
    </xdr:from>
    <xdr:to>
      <xdr:col>8</xdr:col>
      <xdr:colOff>554784</xdr:colOff>
      <xdr:row>632</xdr:row>
      <xdr:rowOff>201185</xdr:rowOff>
    </xdr:to>
    <xdr:pic>
      <xdr:nvPicPr>
        <xdr:cNvPr id="3380" name="Рисунок 3379">
          <a:extLst>
            <a:ext uri="{FF2B5EF4-FFF2-40B4-BE49-F238E27FC236}">
              <a16:creationId xmlns:a16="http://schemas.microsoft.com/office/drawing/2014/main" id="{00000000-0008-0000-0000-0000340D0000}"/>
            </a:ext>
          </a:extLst>
        </xdr:cNvPr>
        <xdr:cNvPicPr>
          <a:picLocks noChangeAspect="1"/>
        </xdr:cNvPicPr>
      </xdr:nvPicPr>
      <xdr:blipFill>
        <a:blip xmlns:r="http://schemas.openxmlformats.org/officeDocument/2006/relationships" r:embed="rId716"/>
        <a:stretch>
          <a:fillRect/>
        </a:stretch>
      </xdr:blipFill>
      <xdr:spPr>
        <a:xfrm>
          <a:off x="6057900" y="490978825"/>
          <a:ext cx="554355" cy="200660"/>
        </a:xfrm>
        <a:prstGeom prst="rect">
          <a:avLst/>
        </a:prstGeom>
      </xdr:spPr>
    </xdr:pic>
    <xdr:clientData/>
  </xdr:twoCellAnchor>
  <xdr:twoCellAnchor>
    <xdr:from>
      <xdr:col>8</xdr:col>
      <xdr:colOff>0</xdr:colOff>
      <xdr:row>639</xdr:row>
      <xdr:rowOff>0</xdr:rowOff>
    </xdr:from>
    <xdr:to>
      <xdr:col>8</xdr:col>
      <xdr:colOff>554784</xdr:colOff>
      <xdr:row>639</xdr:row>
      <xdr:rowOff>201185</xdr:rowOff>
    </xdr:to>
    <xdr:pic>
      <xdr:nvPicPr>
        <xdr:cNvPr id="3381" name="Рисунок 3380">
          <a:extLst>
            <a:ext uri="{FF2B5EF4-FFF2-40B4-BE49-F238E27FC236}">
              <a16:creationId xmlns:a16="http://schemas.microsoft.com/office/drawing/2014/main" id="{00000000-0008-0000-0000-0000350D0000}"/>
            </a:ext>
          </a:extLst>
        </xdr:cNvPr>
        <xdr:cNvPicPr>
          <a:picLocks noChangeAspect="1"/>
        </xdr:cNvPicPr>
      </xdr:nvPicPr>
      <xdr:blipFill>
        <a:blip xmlns:r="http://schemas.openxmlformats.org/officeDocument/2006/relationships" r:embed="rId716"/>
        <a:stretch>
          <a:fillRect/>
        </a:stretch>
      </xdr:blipFill>
      <xdr:spPr>
        <a:xfrm>
          <a:off x="6057900" y="496061365"/>
          <a:ext cx="554355" cy="200660"/>
        </a:xfrm>
        <a:prstGeom prst="rect">
          <a:avLst/>
        </a:prstGeom>
      </xdr:spPr>
    </xdr:pic>
    <xdr:clientData/>
  </xdr:twoCellAnchor>
  <xdr:twoCellAnchor>
    <xdr:from>
      <xdr:col>8</xdr:col>
      <xdr:colOff>0</xdr:colOff>
      <xdr:row>641</xdr:row>
      <xdr:rowOff>0</xdr:rowOff>
    </xdr:from>
    <xdr:to>
      <xdr:col>8</xdr:col>
      <xdr:colOff>554784</xdr:colOff>
      <xdr:row>641</xdr:row>
      <xdr:rowOff>201185</xdr:rowOff>
    </xdr:to>
    <xdr:pic>
      <xdr:nvPicPr>
        <xdr:cNvPr id="3382" name="Рисунок 3381">
          <a:extLst>
            <a:ext uri="{FF2B5EF4-FFF2-40B4-BE49-F238E27FC236}">
              <a16:creationId xmlns:a16="http://schemas.microsoft.com/office/drawing/2014/main" id="{00000000-0008-0000-0000-0000360D0000}"/>
            </a:ext>
          </a:extLst>
        </xdr:cNvPr>
        <xdr:cNvPicPr>
          <a:picLocks noChangeAspect="1"/>
        </xdr:cNvPicPr>
      </xdr:nvPicPr>
      <xdr:blipFill>
        <a:blip xmlns:r="http://schemas.openxmlformats.org/officeDocument/2006/relationships" r:embed="rId716"/>
        <a:stretch>
          <a:fillRect/>
        </a:stretch>
      </xdr:blipFill>
      <xdr:spPr>
        <a:xfrm>
          <a:off x="6057900" y="497690140"/>
          <a:ext cx="554355" cy="200660"/>
        </a:xfrm>
        <a:prstGeom prst="rect">
          <a:avLst/>
        </a:prstGeom>
      </xdr:spPr>
    </xdr:pic>
    <xdr:clientData/>
  </xdr:twoCellAnchor>
  <xdr:twoCellAnchor>
    <xdr:from>
      <xdr:col>8</xdr:col>
      <xdr:colOff>0</xdr:colOff>
      <xdr:row>642</xdr:row>
      <xdr:rowOff>0</xdr:rowOff>
    </xdr:from>
    <xdr:to>
      <xdr:col>8</xdr:col>
      <xdr:colOff>554784</xdr:colOff>
      <xdr:row>642</xdr:row>
      <xdr:rowOff>201185</xdr:rowOff>
    </xdr:to>
    <xdr:pic>
      <xdr:nvPicPr>
        <xdr:cNvPr id="3383" name="Рисунок 3382">
          <a:extLst>
            <a:ext uri="{FF2B5EF4-FFF2-40B4-BE49-F238E27FC236}">
              <a16:creationId xmlns:a16="http://schemas.microsoft.com/office/drawing/2014/main" id="{00000000-0008-0000-0000-0000370D0000}"/>
            </a:ext>
          </a:extLst>
        </xdr:cNvPr>
        <xdr:cNvPicPr>
          <a:picLocks noChangeAspect="1"/>
        </xdr:cNvPicPr>
      </xdr:nvPicPr>
      <xdr:blipFill>
        <a:blip xmlns:r="http://schemas.openxmlformats.org/officeDocument/2006/relationships" r:embed="rId716"/>
        <a:stretch>
          <a:fillRect/>
        </a:stretch>
      </xdr:blipFill>
      <xdr:spPr>
        <a:xfrm>
          <a:off x="6057900" y="498461665"/>
          <a:ext cx="554355" cy="200660"/>
        </a:xfrm>
        <a:prstGeom prst="rect">
          <a:avLst/>
        </a:prstGeom>
      </xdr:spPr>
    </xdr:pic>
    <xdr:clientData/>
  </xdr:twoCellAnchor>
  <xdr:twoCellAnchor>
    <xdr:from>
      <xdr:col>3</xdr:col>
      <xdr:colOff>295274</xdr:colOff>
      <xdr:row>436</xdr:row>
      <xdr:rowOff>47626</xdr:rowOff>
    </xdr:from>
    <xdr:to>
      <xdr:col>3</xdr:col>
      <xdr:colOff>666749</xdr:colOff>
      <xdr:row>436</xdr:row>
      <xdr:rowOff>657225</xdr:rowOff>
    </xdr:to>
    <xdr:pic>
      <xdr:nvPicPr>
        <xdr:cNvPr id="591" name="Рисунок 590">
          <a:extLst>
            <a:ext uri="{FF2B5EF4-FFF2-40B4-BE49-F238E27FC236}">
              <a16:creationId xmlns:a16="http://schemas.microsoft.com/office/drawing/2014/main" id="{00000000-0008-0000-0000-00004F020000}"/>
            </a:ext>
          </a:extLst>
        </xdr:cNvPr>
        <xdr:cNvPicPr>
          <a:picLocks noChangeAspect="1"/>
        </xdr:cNvPicPr>
      </xdr:nvPicPr>
      <xdr:blipFill>
        <a:blip xmlns:r="http://schemas.openxmlformats.org/officeDocument/2006/relationships" r:embed="rId717" cstate="print">
          <a:extLst>
            <a:ext uri="{28A0092B-C50C-407E-A947-70E740481C1C}">
              <a14:useLocalDpi xmlns:a14="http://schemas.microsoft.com/office/drawing/2010/main" val="0"/>
            </a:ext>
          </a:extLst>
        </a:blip>
        <a:srcRect l="31776" t="10280" r="34579" b="10280"/>
        <a:stretch>
          <a:fillRect/>
        </a:stretch>
      </xdr:blipFill>
      <xdr:spPr>
        <a:xfrm>
          <a:off x="1704340" y="337129755"/>
          <a:ext cx="371475" cy="609600"/>
        </a:xfrm>
        <a:prstGeom prst="rect">
          <a:avLst/>
        </a:prstGeom>
      </xdr:spPr>
    </xdr:pic>
    <xdr:clientData/>
  </xdr:twoCellAnchor>
  <xdr:twoCellAnchor>
    <xdr:from>
      <xdr:col>3</xdr:col>
      <xdr:colOff>400050</xdr:colOff>
      <xdr:row>441</xdr:row>
      <xdr:rowOff>28576</xdr:rowOff>
    </xdr:from>
    <xdr:to>
      <xdr:col>3</xdr:col>
      <xdr:colOff>638175</xdr:colOff>
      <xdr:row>441</xdr:row>
      <xdr:rowOff>684871</xdr:rowOff>
    </xdr:to>
    <xdr:pic>
      <xdr:nvPicPr>
        <xdr:cNvPr id="645" name="Рисунок 644">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718" cstate="print">
          <a:extLst>
            <a:ext uri="{28A0092B-C50C-407E-A947-70E740481C1C}">
              <a14:useLocalDpi xmlns:a14="http://schemas.microsoft.com/office/drawing/2010/main" val="0"/>
            </a:ext>
          </a:extLst>
        </a:blip>
        <a:srcRect l="30263" r="33772" b="877"/>
        <a:stretch>
          <a:fillRect/>
        </a:stretch>
      </xdr:blipFill>
      <xdr:spPr>
        <a:xfrm>
          <a:off x="1809750" y="340597490"/>
          <a:ext cx="238125" cy="655955"/>
        </a:xfrm>
        <a:prstGeom prst="rect">
          <a:avLst/>
        </a:prstGeom>
      </xdr:spPr>
    </xdr:pic>
    <xdr:clientData/>
  </xdr:twoCellAnchor>
  <xdr:twoCellAnchor>
    <xdr:from>
      <xdr:col>3</xdr:col>
      <xdr:colOff>76200</xdr:colOff>
      <xdr:row>674</xdr:row>
      <xdr:rowOff>9525</xdr:rowOff>
    </xdr:from>
    <xdr:to>
      <xdr:col>3</xdr:col>
      <xdr:colOff>923617</xdr:colOff>
      <xdr:row>674</xdr:row>
      <xdr:rowOff>643564</xdr:rowOff>
    </xdr:to>
    <xdr:pic>
      <xdr:nvPicPr>
        <xdr:cNvPr id="659" name="Рисунок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719"/>
        <a:stretch>
          <a:fillRect/>
        </a:stretch>
      </xdr:blipFill>
      <xdr:spPr>
        <a:xfrm>
          <a:off x="1485900" y="522724380"/>
          <a:ext cx="847090" cy="633730"/>
        </a:xfrm>
        <a:prstGeom prst="rect">
          <a:avLst/>
        </a:prstGeom>
      </xdr:spPr>
    </xdr:pic>
    <xdr:clientData/>
  </xdr:twoCellAnchor>
  <xdr:twoCellAnchor>
    <xdr:from>
      <xdr:col>3</xdr:col>
      <xdr:colOff>47625</xdr:colOff>
      <xdr:row>673</xdr:row>
      <xdr:rowOff>38100</xdr:rowOff>
    </xdr:from>
    <xdr:to>
      <xdr:col>3</xdr:col>
      <xdr:colOff>895042</xdr:colOff>
      <xdr:row>673</xdr:row>
      <xdr:rowOff>672139</xdr:rowOff>
    </xdr:to>
    <xdr:pic>
      <xdr:nvPicPr>
        <xdr:cNvPr id="662" name="Рисунок 661">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719"/>
        <a:stretch>
          <a:fillRect/>
        </a:stretch>
      </xdr:blipFill>
      <xdr:spPr>
        <a:xfrm>
          <a:off x="1457325" y="521971905"/>
          <a:ext cx="847090" cy="633730"/>
        </a:xfrm>
        <a:prstGeom prst="rect">
          <a:avLst/>
        </a:prstGeom>
      </xdr:spPr>
    </xdr:pic>
    <xdr:clientData/>
  </xdr:twoCellAnchor>
  <xdr:twoCellAnchor>
    <xdr:from>
      <xdr:col>3</xdr:col>
      <xdr:colOff>85725</xdr:colOff>
      <xdr:row>672</xdr:row>
      <xdr:rowOff>64140</xdr:rowOff>
    </xdr:from>
    <xdr:to>
      <xdr:col>3</xdr:col>
      <xdr:colOff>847417</xdr:colOff>
      <xdr:row>672</xdr:row>
      <xdr:rowOff>634039</xdr:rowOff>
    </xdr:to>
    <xdr:pic>
      <xdr:nvPicPr>
        <xdr:cNvPr id="670" name="Рисунок 669">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719"/>
        <a:stretch>
          <a:fillRect/>
        </a:stretch>
      </xdr:blipFill>
      <xdr:spPr>
        <a:xfrm>
          <a:off x="1495425" y="521159740"/>
          <a:ext cx="761365" cy="569595"/>
        </a:xfrm>
        <a:prstGeom prst="rect">
          <a:avLst/>
        </a:prstGeom>
      </xdr:spPr>
    </xdr:pic>
    <xdr:clientData/>
  </xdr:twoCellAnchor>
  <xdr:twoCellAnchor>
    <xdr:from>
      <xdr:col>3</xdr:col>
      <xdr:colOff>76200</xdr:colOff>
      <xdr:row>671</xdr:row>
      <xdr:rowOff>95250</xdr:rowOff>
    </xdr:from>
    <xdr:to>
      <xdr:col>3</xdr:col>
      <xdr:colOff>838266</xdr:colOff>
      <xdr:row>671</xdr:row>
      <xdr:rowOff>662227</xdr:rowOff>
    </xdr:to>
    <xdr:pic>
      <xdr:nvPicPr>
        <xdr:cNvPr id="671" name="Рисунок 670">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720"/>
        <a:stretch>
          <a:fillRect/>
        </a:stretch>
      </xdr:blipFill>
      <xdr:spPr>
        <a:xfrm>
          <a:off x="1485900" y="520390755"/>
          <a:ext cx="762000" cy="566420"/>
        </a:xfrm>
        <a:prstGeom prst="rect">
          <a:avLst/>
        </a:prstGeom>
      </xdr:spPr>
    </xdr:pic>
    <xdr:clientData/>
  </xdr:twoCellAnchor>
  <xdr:twoCellAnchor>
    <xdr:from>
      <xdr:col>3</xdr:col>
      <xdr:colOff>85725</xdr:colOff>
      <xdr:row>670</xdr:row>
      <xdr:rowOff>95250</xdr:rowOff>
    </xdr:from>
    <xdr:to>
      <xdr:col>3</xdr:col>
      <xdr:colOff>847791</xdr:colOff>
      <xdr:row>670</xdr:row>
      <xdr:rowOff>662227</xdr:rowOff>
    </xdr:to>
    <xdr:pic>
      <xdr:nvPicPr>
        <xdr:cNvPr id="678" name="Рисунок 677">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720"/>
        <a:stretch>
          <a:fillRect/>
        </a:stretch>
      </xdr:blipFill>
      <xdr:spPr>
        <a:xfrm>
          <a:off x="1495425" y="519590655"/>
          <a:ext cx="762000" cy="566420"/>
        </a:xfrm>
        <a:prstGeom prst="rect">
          <a:avLst/>
        </a:prstGeom>
      </xdr:spPr>
    </xdr:pic>
    <xdr:clientData/>
  </xdr:twoCellAnchor>
  <xdr:twoCellAnchor>
    <xdr:from>
      <xdr:col>3</xdr:col>
      <xdr:colOff>76200</xdr:colOff>
      <xdr:row>669</xdr:row>
      <xdr:rowOff>47625</xdr:rowOff>
    </xdr:from>
    <xdr:to>
      <xdr:col>3</xdr:col>
      <xdr:colOff>838266</xdr:colOff>
      <xdr:row>669</xdr:row>
      <xdr:rowOff>614602</xdr:rowOff>
    </xdr:to>
    <xdr:pic>
      <xdr:nvPicPr>
        <xdr:cNvPr id="684" name="Рисунок 683">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720"/>
        <a:stretch>
          <a:fillRect/>
        </a:stretch>
      </xdr:blipFill>
      <xdr:spPr>
        <a:xfrm>
          <a:off x="1485900" y="518771505"/>
          <a:ext cx="762000" cy="566420"/>
        </a:xfrm>
        <a:prstGeom prst="rect">
          <a:avLst/>
        </a:prstGeom>
      </xdr:spPr>
    </xdr:pic>
    <xdr:clientData/>
  </xdr:twoCellAnchor>
  <xdr:twoCellAnchor>
    <xdr:from>
      <xdr:col>3</xdr:col>
      <xdr:colOff>152400</xdr:colOff>
      <xdr:row>52</xdr:row>
      <xdr:rowOff>76201</xdr:rowOff>
    </xdr:from>
    <xdr:to>
      <xdr:col>3</xdr:col>
      <xdr:colOff>706925</xdr:colOff>
      <xdr:row>52</xdr:row>
      <xdr:rowOff>647701</xdr:rowOff>
    </xdr:to>
    <xdr:pic>
      <xdr:nvPicPr>
        <xdr:cNvPr id="687" name="Рисунок 686">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721" cstate="print">
          <a:extLst>
            <a:ext uri="{28A0092B-C50C-407E-A947-70E740481C1C}">
              <a14:useLocalDpi xmlns:a14="http://schemas.microsoft.com/office/drawing/2010/main" val="0"/>
            </a:ext>
          </a:extLst>
        </a:blip>
        <a:srcRect l="24339" t="23281" r="23809" b="23280"/>
        <a:stretch>
          <a:fillRect/>
        </a:stretch>
      </xdr:blipFill>
      <xdr:spPr>
        <a:xfrm>
          <a:off x="1562100" y="33390840"/>
          <a:ext cx="554355" cy="571500"/>
        </a:xfrm>
        <a:prstGeom prst="rect">
          <a:avLst/>
        </a:prstGeom>
      </xdr:spPr>
    </xdr:pic>
    <xdr:clientData/>
  </xdr:twoCellAnchor>
  <xdr:twoCellAnchor>
    <xdr:from>
      <xdr:col>3</xdr:col>
      <xdr:colOff>142875</xdr:colOff>
      <xdr:row>51</xdr:row>
      <xdr:rowOff>66676</xdr:rowOff>
    </xdr:from>
    <xdr:to>
      <xdr:col>3</xdr:col>
      <xdr:colOff>722481</xdr:colOff>
      <xdr:row>51</xdr:row>
      <xdr:rowOff>638176</xdr:rowOff>
    </xdr:to>
    <xdr:pic>
      <xdr:nvPicPr>
        <xdr:cNvPr id="690" name="Рисунок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722" cstate="print">
          <a:extLst>
            <a:ext uri="{28A0092B-C50C-407E-A947-70E740481C1C}">
              <a14:useLocalDpi xmlns:a14="http://schemas.microsoft.com/office/drawing/2010/main" val="0"/>
            </a:ext>
          </a:extLst>
        </a:blip>
        <a:srcRect l="23596" t="23970" r="22847" b="23221"/>
        <a:stretch>
          <a:fillRect/>
        </a:stretch>
      </xdr:blipFill>
      <xdr:spPr>
        <a:xfrm>
          <a:off x="1552575" y="32562165"/>
          <a:ext cx="579120" cy="571500"/>
        </a:xfrm>
        <a:prstGeom prst="rect">
          <a:avLst/>
        </a:prstGeom>
      </xdr:spPr>
    </xdr:pic>
    <xdr:clientData/>
  </xdr:twoCellAnchor>
  <xdr:twoCellAnchor>
    <xdr:from>
      <xdr:col>3</xdr:col>
      <xdr:colOff>57150</xdr:colOff>
      <xdr:row>50</xdr:row>
      <xdr:rowOff>19050</xdr:rowOff>
    </xdr:from>
    <xdr:to>
      <xdr:col>3</xdr:col>
      <xdr:colOff>771525</xdr:colOff>
      <xdr:row>50</xdr:row>
      <xdr:rowOff>681303</xdr:rowOff>
    </xdr:to>
    <xdr:pic>
      <xdr:nvPicPr>
        <xdr:cNvPr id="693" name="Рисунок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723" cstate="print">
          <a:extLst>
            <a:ext uri="{28A0092B-C50C-407E-A947-70E740481C1C}">
              <a14:useLocalDpi xmlns:a14="http://schemas.microsoft.com/office/drawing/2010/main" val="0"/>
            </a:ext>
          </a:extLst>
        </a:blip>
        <a:stretch>
          <a:fillRect/>
        </a:stretch>
      </xdr:blipFill>
      <xdr:spPr>
        <a:xfrm>
          <a:off x="1466850" y="31714440"/>
          <a:ext cx="714375" cy="661670"/>
        </a:xfrm>
        <a:prstGeom prst="rect">
          <a:avLst/>
        </a:prstGeom>
      </xdr:spPr>
    </xdr:pic>
    <xdr:clientData/>
  </xdr:twoCellAnchor>
  <xdr:twoCellAnchor>
    <xdr:from>
      <xdr:col>3</xdr:col>
      <xdr:colOff>248285</xdr:colOff>
      <xdr:row>428</xdr:row>
      <xdr:rowOff>636270</xdr:rowOff>
    </xdr:from>
    <xdr:to>
      <xdr:col>3</xdr:col>
      <xdr:colOff>596012</xdr:colOff>
      <xdr:row>429</xdr:row>
      <xdr:rowOff>145733</xdr:rowOff>
    </xdr:to>
    <xdr:pic>
      <xdr:nvPicPr>
        <xdr:cNvPr id="1129" name="Рисунок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1657985" y="332281530"/>
          <a:ext cx="347345" cy="309245"/>
        </a:xfrm>
        <a:prstGeom prst="rect">
          <a:avLst/>
        </a:prstGeom>
      </xdr:spPr>
    </xdr:pic>
    <xdr:clientData/>
  </xdr:twoCellAnchor>
  <xdr:twoCellAnchor>
    <xdr:from>
      <xdr:col>3</xdr:col>
      <xdr:colOff>619125</xdr:colOff>
      <xdr:row>437</xdr:row>
      <xdr:rowOff>9525</xdr:rowOff>
    </xdr:from>
    <xdr:to>
      <xdr:col>3</xdr:col>
      <xdr:colOff>966852</xdr:colOff>
      <xdr:row>437</xdr:row>
      <xdr:rowOff>319088</xdr:rowOff>
    </xdr:to>
    <xdr:pic>
      <xdr:nvPicPr>
        <xdr:cNvPr id="1159" name="Рисунок 1158">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37786980"/>
          <a:ext cx="347345" cy="309245"/>
        </a:xfrm>
        <a:prstGeom prst="rect">
          <a:avLst/>
        </a:prstGeom>
      </xdr:spPr>
    </xdr:pic>
    <xdr:clientData/>
  </xdr:twoCellAnchor>
  <xdr:twoCellAnchor>
    <xdr:from>
      <xdr:col>3</xdr:col>
      <xdr:colOff>619125</xdr:colOff>
      <xdr:row>436</xdr:row>
      <xdr:rowOff>38100</xdr:rowOff>
    </xdr:from>
    <xdr:to>
      <xdr:col>3</xdr:col>
      <xdr:colOff>966852</xdr:colOff>
      <xdr:row>436</xdr:row>
      <xdr:rowOff>347663</xdr:rowOff>
    </xdr:to>
    <xdr:pic>
      <xdr:nvPicPr>
        <xdr:cNvPr id="1165" name="Рисунок 1164">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37120230"/>
          <a:ext cx="347345" cy="309245"/>
        </a:xfrm>
        <a:prstGeom prst="rect">
          <a:avLst/>
        </a:prstGeom>
      </xdr:spPr>
    </xdr:pic>
    <xdr:clientData/>
  </xdr:twoCellAnchor>
  <xdr:twoCellAnchor>
    <xdr:from>
      <xdr:col>3</xdr:col>
      <xdr:colOff>619125</xdr:colOff>
      <xdr:row>441</xdr:row>
      <xdr:rowOff>38100</xdr:rowOff>
    </xdr:from>
    <xdr:to>
      <xdr:col>3</xdr:col>
      <xdr:colOff>966852</xdr:colOff>
      <xdr:row>441</xdr:row>
      <xdr:rowOff>347663</xdr:rowOff>
    </xdr:to>
    <xdr:pic>
      <xdr:nvPicPr>
        <xdr:cNvPr id="1171" name="Рисунок 1170">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40607015"/>
          <a:ext cx="347345" cy="309245"/>
        </a:xfrm>
        <a:prstGeom prst="rect">
          <a:avLst/>
        </a:prstGeom>
      </xdr:spPr>
    </xdr:pic>
    <xdr:clientData/>
  </xdr:twoCellAnchor>
  <xdr:twoCellAnchor>
    <xdr:from>
      <xdr:col>3</xdr:col>
      <xdr:colOff>619125</xdr:colOff>
      <xdr:row>442</xdr:row>
      <xdr:rowOff>28575</xdr:rowOff>
    </xdr:from>
    <xdr:to>
      <xdr:col>3</xdr:col>
      <xdr:colOff>966852</xdr:colOff>
      <xdr:row>442</xdr:row>
      <xdr:rowOff>338138</xdr:rowOff>
    </xdr:to>
    <xdr:pic>
      <xdr:nvPicPr>
        <xdr:cNvPr id="1172" name="Рисунок 1171">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41295355"/>
          <a:ext cx="347345" cy="309245"/>
        </a:xfrm>
        <a:prstGeom prst="rect">
          <a:avLst/>
        </a:prstGeom>
      </xdr:spPr>
    </xdr:pic>
    <xdr:clientData/>
  </xdr:twoCellAnchor>
  <xdr:twoCellAnchor>
    <xdr:from>
      <xdr:col>3</xdr:col>
      <xdr:colOff>619125</xdr:colOff>
      <xdr:row>523</xdr:row>
      <xdr:rowOff>9525</xdr:rowOff>
    </xdr:from>
    <xdr:to>
      <xdr:col>3</xdr:col>
      <xdr:colOff>966852</xdr:colOff>
      <xdr:row>523</xdr:row>
      <xdr:rowOff>319088</xdr:rowOff>
    </xdr:to>
    <xdr:pic>
      <xdr:nvPicPr>
        <xdr:cNvPr id="1173" name="Рисунок 1172">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04143210"/>
          <a:ext cx="347345" cy="309245"/>
        </a:xfrm>
        <a:prstGeom prst="rect">
          <a:avLst/>
        </a:prstGeom>
      </xdr:spPr>
    </xdr:pic>
    <xdr:clientData/>
  </xdr:twoCellAnchor>
  <xdr:twoCellAnchor>
    <xdr:from>
      <xdr:col>3</xdr:col>
      <xdr:colOff>609600</xdr:colOff>
      <xdr:row>524</xdr:row>
      <xdr:rowOff>9525</xdr:rowOff>
    </xdr:from>
    <xdr:to>
      <xdr:col>3</xdr:col>
      <xdr:colOff>957327</xdr:colOff>
      <xdr:row>524</xdr:row>
      <xdr:rowOff>319088</xdr:rowOff>
    </xdr:to>
    <xdr:pic>
      <xdr:nvPicPr>
        <xdr:cNvPr id="1174" name="Рисунок 1173">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404933785"/>
          <a:ext cx="347345" cy="309245"/>
        </a:xfrm>
        <a:prstGeom prst="rect">
          <a:avLst/>
        </a:prstGeom>
      </xdr:spPr>
    </xdr:pic>
    <xdr:clientData/>
  </xdr:twoCellAnchor>
  <xdr:twoCellAnchor>
    <xdr:from>
      <xdr:col>3</xdr:col>
      <xdr:colOff>609600</xdr:colOff>
      <xdr:row>526</xdr:row>
      <xdr:rowOff>38100</xdr:rowOff>
    </xdr:from>
    <xdr:to>
      <xdr:col>3</xdr:col>
      <xdr:colOff>957327</xdr:colOff>
      <xdr:row>526</xdr:row>
      <xdr:rowOff>347663</xdr:rowOff>
    </xdr:to>
    <xdr:pic>
      <xdr:nvPicPr>
        <xdr:cNvPr id="1178" name="Рисунок 1177">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406753060"/>
          <a:ext cx="347345" cy="309245"/>
        </a:xfrm>
        <a:prstGeom prst="rect">
          <a:avLst/>
        </a:prstGeom>
      </xdr:spPr>
    </xdr:pic>
    <xdr:clientData/>
  </xdr:twoCellAnchor>
  <xdr:twoCellAnchor>
    <xdr:from>
      <xdr:col>3</xdr:col>
      <xdr:colOff>628650</xdr:colOff>
      <xdr:row>534</xdr:row>
      <xdr:rowOff>28575</xdr:rowOff>
    </xdr:from>
    <xdr:to>
      <xdr:col>3</xdr:col>
      <xdr:colOff>976377</xdr:colOff>
      <xdr:row>534</xdr:row>
      <xdr:rowOff>338138</xdr:rowOff>
    </xdr:to>
    <xdr:pic>
      <xdr:nvPicPr>
        <xdr:cNvPr id="1183" name="Рисунок 1182">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414077785"/>
          <a:ext cx="347345" cy="309245"/>
        </a:xfrm>
        <a:prstGeom prst="rect">
          <a:avLst/>
        </a:prstGeom>
      </xdr:spPr>
    </xdr:pic>
    <xdr:clientData/>
  </xdr:twoCellAnchor>
  <xdr:twoCellAnchor>
    <xdr:from>
      <xdr:col>3</xdr:col>
      <xdr:colOff>619125</xdr:colOff>
      <xdr:row>535</xdr:row>
      <xdr:rowOff>19050</xdr:rowOff>
    </xdr:from>
    <xdr:to>
      <xdr:col>3</xdr:col>
      <xdr:colOff>966852</xdr:colOff>
      <xdr:row>535</xdr:row>
      <xdr:rowOff>328613</xdr:rowOff>
    </xdr:to>
    <xdr:pic>
      <xdr:nvPicPr>
        <xdr:cNvPr id="1187" name="Рисунок 1186">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14954085"/>
          <a:ext cx="347345" cy="309245"/>
        </a:xfrm>
        <a:prstGeom prst="rect">
          <a:avLst/>
        </a:prstGeom>
      </xdr:spPr>
    </xdr:pic>
    <xdr:clientData/>
  </xdr:twoCellAnchor>
  <xdr:twoCellAnchor>
    <xdr:from>
      <xdr:col>3</xdr:col>
      <xdr:colOff>619125</xdr:colOff>
      <xdr:row>536</xdr:row>
      <xdr:rowOff>9525</xdr:rowOff>
    </xdr:from>
    <xdr:to>
      <xdr:col>3</xdr:col>
      <xdr:colOff>966852</xdr:colOff>
      <xdr:row>536</xdr:row>
      <xdr:rowOff>319088</xdr:rowOff>
    </xdr:to>
    <xdr:pic>
      <xdr:nvPicPr>
        <xdr:cNvPr id="1192" name="Рисунок 1191">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15782760"/>
          <a:ext cx="347345" cy="309245"/>
        </a:xfrm>
        <a:prstGeom prst="rect">
          <a:avLst/>
        </a:prstGeom>
      </xdr:spPr>
    </xdr:pic>
    <xdr:clientData/>
  </xdr:twoCellAnchor>
  <xdr:twoCellAnchor>
    <xdr:from>
      <xdr:col>3</xdr:col>
      <xdr:colOff>619125</xdr:colOff>
      <xdr:row>537</xdr:row>
      <xdr:rowOff>19050</xdr:rowOff>
    </xdr:from>
    <xdr:to>
      <xdr:col>3</xdr:col>
      <xdr:colOff>966852</xdr:colOff>
      <xdr:row>537</xdr:row>
      <xdr:rowOff>328613</xdr:rowOff>
    </xdr:to>
    <xdr:pic>
      <xdr:nvPicPr>
        <xdr:cNvPr id="1193" name="Рисунок 1192">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16640010"/>
          <a:ext cx="347345" cy="309245"/>
        </a:xfrm>
        <a:prstGeom prst="rect">
          <a:avLst/>
        </a:prstGeom>
      </xdr:spPr>
    </xdr:pic>
    <xdr:clientData/>
  </xdr:twoCellAnchor>
  <xdr:twoCellAnchor>
    <xdr:from>
      <xdr:col>3</xdr:col>
      <xdr:colOff>619125</xdr:colOff>
      <xdr:row>570</xdr:row>
      <xdr:rowOff>38100</xdr:rowOff>
    </xdr:from>
    <xdr:to>
      <xdr:col>3</xdr:col>
      <xdr:colOff>966852</xdr:colOff>
      <xdr:row>570</xdr:row>
      <xdr:rowOff>347663</xdr:rowOff>
    </xdr:to>
    <xdr:pic>
      <xdr:nvPicPr>
        <xdr:cNvPr id="1194" name="Рисунок 1193">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42866780"/>
          <a:ext cx="347345" cy="309245"/>
        </a:xfrm>
        <a:prstGeom prst="rect">
          <a:avLst/>
        </a:prstGeom>
      </xdr:spPr>
    </xdr:pic>
    <xdr:clientData/>
  </xdr:twoCellAnchor>
  <xdr:twoCellAnchor>
    <xdr:from>
      <xdr:col>3</xdr:col>
      <xdr:colOff>600075</xdr:colOff>
      <xdr:row>573</xdr:row>
      <xdr:rowOff>28575</xdr:rowOff>
    </xdr:from>
    <xdr:to>
      <xdr:col>3</xdr:col>
      <xdr:colOff>947802</xdr:colOff>
      <xdr:row>573</xdr:row>
      <xdr:rowOff>338138</xdr:rowOff>
    </xdr:to>
    <xdr:pic>
      <xdr:nvPicPr>
        <xdr:cNvPr id="1195" name="Рисунок 1194">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445034035"/>
          <a:ext cx="347345" cy="309245"/>
        </a:xfrm>
        <a:prstGeom prst="rect">
          <a:avLst/>
        </a:prstGeom>
      </xdr:spPr>
    </xdr:pic>
    <xdr:clientData/>
  </xdr:twoCellAnchor>
  <xdr:twoCellAnchor>
    <xdr:from>
      <xdr:col>3</xdr:col>
      <xdr:colOff>638175</xdr:colOff>
      <xdr:row>578</xdr:row>
      <xdr:rowOff>19050</xdr:rowOff>
    </xdr:from>
    <xdr:to>
      <xdr:col>3</xdr:col>
      <xdr:colOff>985902</xdr:colOff>
      <xdr:row>578</xdr:row>
      <xdr:rowOff>328613</xdr:rowOff>
    </xdr:to>
    <xdr:pic>
      <xdr:nvPicPr>
        <xdr:cNvPr id="1196" name="Рисунок 1195">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448870705"/>
          <a:ext cx="347345" cy="309245"/>
        </a:xfrm>
        <a:prstGeom prst="rect">
          <a:avLst/>
        </a:prstGeom>
      </xdr:spPr>
    </xdr:pic>
    <xdr:clientData/>
  </xdr:twoCellAnchor>
  <xdr:twoCellAnchor>
    <xdr:from>
      <xdr:col>3</xdr:col>
      <xdr:colOff>609600</xdr:colOff>
      <xdr:row>590</xdr:row>
      <xdr:rowOff>19050</xdr:rowOff>
    </xdr:from>
    <xdr:to>
      <xdr:col>3</xdr:col>
      <xdr:colOff>957327</xdr:colOff>
      <xdr:row>590</xdr:row>
      <xdr:rowOff>328613</xdr:rowOff>
    </xdr:to>
    <xdr:pic>
      <xdr:nvPicPr>
        <xdr:cNvPr id="1202" name="Рисунок 1201">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458508100"/>
          <a:ext cx="347345" cy="309245"/>
        </a:xfrm>
        <a:prstGeom prst="rect">
          <a:avLst/>
        </a:prstGeom>
      </xdr:spPr>
    </xdr:pic>
    <xdr:clientData/>
  </xdr:twoCellAnchor>
  <xdr:twoCellAnchor>
    <xdr:from>
      <xdr:col>3</xdr:col>
      <xdr:colOff>647700</xdr:colOff>
      <xdr:row>640</xdr:row>
      <xdr:rowOff>9525</xdr:rowOff>
    </xdr:from>
    <xdr:to>
      <xdr:col>4</xdr:col>
      <xdr:colOff>4827</xdr:colOff>
      <xdr:row>640</xdr:row>
      <xdr:rowOff>319088</xdr:rowOff>
    </xdr:to>
    <xdr:pic>
      <xdr:nvPicPr>
        <xdr:cNvPr id="1220" name="Рисунок 1219">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57400" y="496899565"/>
          <a:ext cx="347345" cy="309245"/>
        </a:xfrm>
        <a:prstGeom prst="rect">
          <a:avLst/>
        </a:prstGeom>
      </xdr:spPr>
    </xdr:pic>
    <xdr:clientData/>
  </xdr:twoCellAnchor>
  <xdr:twoCellAnchor>
    <xdr:from>
      <xdr:col>3</xdr:col>
      <xdr:colOff>628650</xdr:colOff>
      <xdr:row>75</xdr:row>
      <xdr:rowOff>9525</xdr:rowOff>
    </xdr:from>
    <xdr:to>
      <xdr:col>3</xdr:col>
      <xdr:colOff>976377</xdr:colOff>
      <xdr:row>75</xdr:row>
      <xdr:rowOff>319088</xdr:rowOff>
    </xdr:to>
    <xdr:pic>
      <xdr:nvPicPr>
        <xdr:cNvPr id="1221" name="Рисунок 1220">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50495200"/>
          <a:ext cx="347345" cy="309245"/>
        </a:xfrm>
        <a:prstGeom prst="rect">
          <a:avLst/>
        </a:prstGeom>
      </xdr:spPr>
    </xdr:pic>
    <xdr:clientData/>
  </xdr:twoCellAnchor>
  <xdr:twoCellAnchor>
    <xdr:from>
      <xdr:col>3</xdr:col>
      <xdr:colOff>371475</xdr:colOff>
      <xdr:row>79</xdr:row>
      <xdr:rowOff>38100</xdr:rowOff>
    </xdr:from>
    <xdr:to>
      <xdr:col>3</xdr:col>
      <xdr:colOff>600075</xdr:colOff>
      <xdr:row>79</xdr:row>
      <xdr:rowOff>678180</xdr:rowOff>
    </xdr:to>
    <xdr:pic>
      <xdr:nvPicPr>
        <xdr:cNvPr id="3170" name="Рисунок 3169">
          <a:extLst>
            <a:ext uri="{FF2B5EF4-FFF2-40B4-BE49-F238E27FC236}">
              <a16:creationId xmlns:a16="http://schemas.microsoft.com/office/drawing/2014/main" id="{00000000-0008-0000-0000-0000620C000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val="0"/>
            </a:ext>
          </a:extLst>
        </a:blip>
        <a:srcRect l="14564" r="20707"/>
        <a:stretch>
          <a:fillRect/>
        </a:stretch>
      </xdr:blipFill>
      <xdr:spPr>
        <a:xfrm>
          <a:off x="1781175" y="52934235"/>
          <a:ext cx="228600" cy="640080"/>
        </a:xfrm>
        <a:prstGeom prst="rect">
          <a:avLst/>
        </a:prstGeom>
      </xdr:spPr>
    </xdr:pic>
    <xdr:clientData/>
  </xdr:twoCellAnchor>
  <xdr:twoCellAnchor>
    <xdr:from>
      <xdr:col>3</xdr:col>
      <xdr:colOff>371475</xdr:colOff>
      <xdr:row>80</xdr:row>
      <xdr:rowOff>47626</xdr:rowOff>
    </xdr:from>
    <xdr:to>
      <xdr:col>3</xdr:col>
      <xdr:colOff>638175</xdr:colOff>
      <xdr:row>80</xdr:row>
      <xdr:rowOff>684152</xdr:rowOff>
    </xdr:to>
    <xdr:pic>
      <xdr:nvPicPr>
        <xdr:cNvPr id="614" name="Рисунок 613">
          <a:extLst>
            <a:ext uri="{FF2B5EF4-FFF2-40B4-BE49-F238E27FC236}">
              <a16:creationId xmlns:a16="http://schemas.microsoft.com/office/drawing/2014/main" id="{00000000-0008-0000-0000-000066020000}"/>
            </a:ext>
          </a:extLst>
        </xdr:cNvPr>
        <xdr:cNvPicPr>
          <a:picLocks noChangeAspect="1"/>
        </xdr:cNvPicPr>
      </xdr:nvPicPr>
      <xdr:blipFill>
        <a:blip xmlns:r="http://schemas.openxmlformats.org/officeDocument/2006/relationships" r:embed="rId725" cstate="print">
          <a:extLst>
            <a:ext uri="{28A0092B-C50C-407E-A947-70E740481C1C}">
              <a14:useLocalDpi xmlns:a14="http://schemas.microsoft.com/office/drawing/2010/main" val="0"/>
            </a:ext>
          </a:extLst>
        </a:blip>
        <a:srcRect l="20117" r="21766"/>
        <a:stretch>
          <a:fillRect/>
        </a:stretch>
      </xdr:blipFill>
      <xdr:spPr>
        <a:xfrm>
          <a:off x="1781175" y="53641625"/>
          <a:ext cx="266700" cy="636270"/>
        </a:xfrm>
        <a:prstGeom prst="rect">
          <a:avLst/>
        </a:prstGeom>
      </xdr:spPr>
    </xdr:pic>
    <xdr:clientData/>
  </xdr:twoCellAnchor>
  <xdr:twoCellAnchor>
    <xdr:from>
      <xdr:col>3</xdr:col>
      <xdr:colOff>600075</xdr:colOff>
      <xdr:row>77</xdr:row>
      <xdr:rowOff>47625</xdr:rowOff>
    </xdr:from>
    <xdr:to>
      <xdr:col>3</xdr:col>
      <xdr:colOff>947802</xdr:colOff>
      <xdr:row>77</xdr:row>
      <xdr:rowOff>357188</xdr:rowOff>
    </xdr:to>
    <xdr:pic>
      <xdr:nvPicPr>
        <xdr:cNvPr id="1170" name="Рисунок 1169">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51548030"/>
          <a:ext cx="347345" cy="309245"/>
        </a:xfrm>
        <a:prstGeom prst="rect">
          <a:avLst/>
        </a:prstGeom>
      </xdr:spPr>
    </xdr:pic>
    <xdr:clientData/>
  </xdr:twoCellAnchor>
  <xdr:twoCellAnchor>
    <xdr:from>
      <xdr:col>3</xdr:col>
      <xdr:colOff>628650</xdr:colOff>
      <xdr:row>78</xdr:row>
      <xdr:rowOff>47625</xdr:rowOff>
    </xdr:from>
    <xdr:to>
      <xdr:col>3</xdr:col>
      <xdr:colOff>976377</xdr:colOff>
      <xdr:row>78</xdr:row>
      <xdr:rowOff>357188</xdr:rowOff>
    </xdr:to>
    <xdr:pic>
      <xdr:nvPicPr>
        <xdr:cNvPr id="1175" name="Рисунок 1174">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52245895"/>
          <a:ext cx="347345" cy="309245"/>
        </a:xfrm>
        <a:prstGeom prst="rect">
          <a:avLst/>
        </a:prstGeom>
      </xdr:spPr>
    </xdr:pic>
    <xdr:clientData/>
  </xdr:twoCellAnchor>
  <xdr:twoCellAnchor>
    <xdr:from>
      <xdr:col>3</xdr:col>
      <xdr:colOff>619125</xdr:colOff>
      <xdr:row>79</xdr:row>
      <xdr:rowOff>19050</xdr:rowOff>
    </xdr:from>
    <xdr:to>
      <xdr:col>3</xdr:col>
      <xdr:colOff>966852</xdr:colOff>
      <xdr:row>79</xdr:row>
      <xdr:rowOff>328613</xdr:rowOff>
    </xdr:to>
    <xdr:pic>
      <xdr:nvPicPr>
        <xdr:cNvPr id="1184" name="Рисунок 1183">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52915185"/>
          <a:ext cx="347345" cy="309245"/>
        </a:xfrm>
        <a:prstGeom prst="rect">
          <a:avLst/>
        </a:prstGeom>
      </xdr:spPr>
    </xdr:pic>
    <xdr:clientData/>
  </xdr:twoCellAnchor>
  <xdr:twoCellAnchor>
    <xdr:from>
      <xdr:col>3</xdr:col>
      <xdr:colOff>638175</xdr:colOff>
      <xdr:row>80</xdr:row>
      <xdr:rowOff>19050</xdr:rowOff>
    </xdr:from>
    <xdr:to>
      <xdr:col>3</xdr:col>
      <xdr:colOff>985902</xdr:colOff>
      <xdr:row>80</xdr:row>
      <xdr:rowOff>328613</xdr:rowOff>
    </xdr:to>
    <xdr:pic>
      <xdr:nvPicPr>
        <xdr:cNvPr id="1222" name="Рисунок 1221">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53613050"/>
          <a:ext cx="347345" cy="309245"/>
        </a:xfrm>
        <a:prstGeom prst="rect">
          <a:avLst/>
        </a:prstGeom>
      </xdr:spPr>
    </xdr:pic>
    <xdr:clientData/>
  </xdr:twoCellAnchor>
  <xdr:twoCellAnchor>
    <xdr:from>
      <xdr:col>3</xdr:col>
      <xdr:colOff>609600</xdr:colOff>
      <xdr:row>594</xdr:row>
      <xdr:rowOff>28575</xdr:rowOff>
    </xdr:from>
    <xdr:to>
      <xdr:col>3</xdr:col>
      <xdr:colOff>957327</xdr:colOff>
      <xdr:row>594</xdr:row>
      <xdr:rowOff>338138</xdr:rowOff>
    </xdr:to>
    <xdr:pic>
      <xdr:nvPicPr>
        <xdr:cNvPr id="1226" name="Рисунок 1225">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461701515"/>
          <a:ext cx="347345" cy="309245"/>
        </a:xfrm>
        <a:prstGeom prst="rect">
          <a:avLst/>
        </a:prstGeom>
      </xdr:spPr>
    </xdr:pic>
    <xdr:clientData/>
  </xdr:twoCellAnchor>
  <xdr:twoCellAnchor>
    <xdr:from>
      <xdr:col>3</xdr:col>
      <xdr:colOff>628650</xdr:colOff>
      <xdr:row>599</xdr:row>
      <xdr:rowOff>28575</xdr:rowOff>
    </xdr:from>
    <xdr:to>
      <xdr:col>3</xdr:col>
      <xdr:colOff>976377</xdr:colOff>
      <xdr:row>599</xdr:row>
      <xdr:rowOff>338138</xdr:rowOff>
    </xdr:to>
    <xdr:pic>
      <xdr:nvPicPr>
        <xdr:cNvPr id="1229" name="Рисунок 1228">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465682965"/>
          <a:ext cx="347345" cy="309245"/>
        </a:xfrm>
        <a:prstGeom prst="rect">
          <a:avLst/>
        </a:prstGeom>
      </xdr:spPr>
    </xdr:pic>
    <xdr:clientData/>
  </xdr:twoCellAnchor>
  <xdr:twoCellAnchor>
    <xdr:from>
      <xdr:col>3</xdr:col>
      <xdr:colOff>609600</xdr:colOff>
      <xdr:row>600</xdr:row>
      <xdr:rowOff>47625</xdr:rowOff>
    </xdr:from>
    <xdr:to>
      <xdr:col>3</xdr:col>
      <xdr:colOff>957327</xdr:colOff>
      <xdr:row>600</xdr:row>
      <xdr:rowOff>357188</xdr:rowOff>
    </xdr:to>
    <xdr:pic>
      <xdr:nvPicPr>
        <xdr:cNvPr id="1233" name="Рисунок 1232">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466511640"/>
          <a:ext cx="347345" cy="309245"/>
        </a:xfrm>
        <a:prstGeom prst="rect">
          <a:avLst/>
        </a:prstGeom>
      </xdr:spPr>
    </xdr:pic>
    <xdr:clientData/>
  </xdr:twoCellAnchor>
  <xdr:twoCellAnchor>
    <xdr:from>
      <xdr:col>3</xdr:col>
      <xdr:colOff>619125</xdr:colOff>
      <xdr:row>601</xdr:row>
      <xdr:rowOff>28575</xdr:rowOff>
    </xdr:from>
    <xdr:to>
      <xdr:col>3</xdr:col>
      <xdr:colOff>966852</xdr:colOff>
      <xdr:row>601</xdr:row>
      <xdr:rowOff>338138</xdr:rowOff>
    </xdr:to>
    <xdr:pic>
      <xdr:nvPicPr>
        <xdr:cNvPr id="1235" name="Рисунок 1234">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67264115"/>
          <a:ext cx="347345" cy="309245"/>
        </a:xfrm>
        <a:prstGeom prst="rect">
          <a:avLst/>
        </a:prstGeom>
      </xdr:spPr>
    </xdr:pic>
    <xdr:clientData/>
  </xdr:twoCellAnchor>
  <xdr:twoCellAnchor>
    <xdr:from>
      <xdr:col>3</xdr:col>
      <xdr:colOff>609600</xdr:colOff>
      <xdr:row>648</xdr:row>
      <xdr:rowOff>28575</xdr:rowOff>
    </xdr:from>
    <xdr:to>
      <xdr:col>3</xdr:col>
      <xdr:colOff>957327</xdr:colOff>
      <xdr:row>648</xdr:row>
      <xdr:rowOff>338138</xdr:rowOff>
    </xdr:to>
    <xdr:pic>
      <xdr:nvPicPr>
        <xdr:cNvPr id="1236" name="Рисунок 1235">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502974610"/>
          <a:ext cx="347345" cy="309245"/>
        </a:xfrm>
        <a:prstGeom prst="rect">
          <a:avLst/>
        </a:prstGeom>
      </xdr:spPr>
    </xdr:pic>
    <xdr:clientData/>
  </xdr:twoCellAnchor>
  <xdr:twoCellAnchor>
    <xdr:from>
      <xdr:col>3</xdr:col>
      <xdr:colOff>657225</xdr:colOff>
      <xdr:row>651</xdr:row>
      <xdr:rowOff>19050</xdr:rowOff>
    </xdr:from>
    <xdr:to>
      <xdr:col>3</xdr:col>
      <xdr:colOff>980341</xdr:colOff>
      <xdr:row>651</xdr:row>
      <xdr:rowOff>354359</xdr:rowOff>
    </xdr:to>
    <xdr:pic>
      <xdr:nvPicPr>
        <xdr:cNvPr id="1239" name="Рисунок 1238">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706"/>
        <a:stretch>
          <a:fillRect/>
        </a:stretch>
      </xdr:blipFill>
      <xdr:spPr>
        <a:xfrm>
          <a:off x="2066925" y="505058680"/>
          <a:ext cx="322580" cy="335280"/>
        </a:xfrm>
        <a:prstGeom prst="rect">
          <a:avLst/>
        </a:prstGeom>
      </xdr:spPr>
    </xdr:pic>
    <xdr:clientData/>
  </xdr:twoCellAnchor>
  <xdr:twoCellAnchor>
    <xdr:from>
      <xdr:col>3</xdr:col>
      <xdr:colOff>638175</xdr:colOff>
      <xdr:row>652</xdr:row>
      <xdr:rowOff>19050</xdr:rowOff>
    </xdr:from>
    <xdr:to>
      <xdr:col>3</xdr:col>
      <xdr:colOff>961291</xdr:colOff>
      <xdr:row>652</xdr:row>
      <xdr:rowOff>354359</xdr:rowOff>
    </xdr:to>
    <xdr:pic>
      <xdr:nvPicPr>
        <xdr:cNvPr id="1243" name="Рисунок 1242">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706"/>
        <a:stretch>
          <a:fillRect/>
        </a:stretch>
      </xdr:blipFill>
      <xdr:spPr>
        <a:xfrm>
          <a:off x="2047875" y="505756545"/>
          <a:ext cx="322580" cy="335280"/>
        </a:xfrm>
        <a:prstGeom prst="rect">
          <a:avLst/>
        </a:prstGeom>
      </xdr:spPr>
    </xdr:pic>
    <xdr:clientData/>
  </xdr:twoCellAnchor>
  <xdr:twoCellAnchor>
    <xdr:from>
      <xdr:col>3</xdr:col>
      <xdr:colOff>619125</xdr:colOff>
      <xdr:row>674</xdr:row>
      <xdr:rowOff>9525</xdr:rowOff>
    </xdr:from>
    <xdr:to>
      <xdr:col>3</xdr:col>
      <xdr:colOff>971550</xdr:colOff>
      <xdr:row>674</xdr:row>
      <xdr:rowOff>352425</xdr:rowOff>
    </xdr:to>
    <xdr:pic>
      <xdr:nvPicPr>
        <xdr:cNvPr id="1246" name="Рисунок 1245">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2028825" y="522724380"/>
          <a:ext cx="352425" cy="342900"/>
        </a:xfrm>
        <a:prstGeom prst="rect">
          <a:avLst/>
        </a:prstGeom>
      </xdr:spPr>
    </xdr:pic>
    <xdr:clientData/>
  </xdr:twoCellAnchor>
  <xdr:twoCellAnchor>
    <xdr:from>
      <xdr:col>3</xdr:col>
      <xdr:colOff>609600</xdr:colOff>
      <xdr:row>673</xdr:row>
      <xdr:rowOff>19050</xdr:rowOff>
    </xdr:from>
    <xdr:to>
      <xdr:col>3</xdr:col>
      <xdr:colOff>962025</xdr:colOff>
      <xdr:row>673</xdr:row>
      <xdr:rowOff>361950</xdr:rowOff>
    </xdr:to>
    <xdr:pic>
      <xdr:nvPicPr>
        <xdr:cNvPr id="1247" name="Рисунок 1246">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2019300" y="521952855"/>
          <a:ext cx="352425" cy="342900"/>
        </a:xfrm>
        <a:prstGeom prst="rect">
          <a:avLst/>
        </a:prstGeom>
      </xdr:spPr>
    </xdr:pic>
    <xdr:clientData/>
  </xdr:twoCellAnchor>
  <xdr:twoCellAnchor>
    <xdr:from>
      <xdr:col>3</xdr:col>
      <xdr:colOff>609600</xdr:colOff>
      <xdr:row>672</xdr:row>
      <xdr:rowOff>9525</xdr:rowOff>
    </xdr:from>
    <xdr:to>
      <xdr:col>3</xdr:col>
      <xdr:colOff>962025</xdr:colOff>
      <xdr:row>672</xdr:row>
      <xdr:rowOff>352425</xdr:rowOff>
    </xdr:to>
    <xdr:pic>
      <xdr:nvPicPr>
        <xdr:cNvPr id="1249" name="Рисунок 1248">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2019300" y="521105130"/>
          <a:ext cx="352425" cy="342900"/>
        </a:xfrm>
        <a:prstGeom prst="rect">
          <a:avLst/>
        </a:prstGeom>
      </xdr:spPr>
    </xdr:pic>
    <xdr:clientData/>
  </xdr:twoCellAnchor>
  <xdr:twoCellAnchor>
    <xdr:from>
      <xdr:col>3</xdr:col>
      <xdr:colOff>628650</xdr:colOff>
      <xdr:row>671</xdr:row>
      <xdr:rowOff>19050</xdr:rowOff>
    </xdr:from>
    <xdr:to>
      <xdr:col>3</xdr:col>
      <xdr:colOff>981075</xdr:colOff>
      <xdr:row>671</xdr:row>
      <xdr:rowOff>361950</xdr:rowOff>
    </xdr:to>
    <xdr:pic>
      <xdr:nvPicPr>
        <xdr:cNvPr id="1250" name="Рисунок 1249">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2038350" y="520314555"/>
          <a:ext cx="352425" cy="342900"/>
        </a:xfrm>
        <a:prstGeom prst="rect">
          <a:avLst/>
        </a:prstGeom>
      </xdr:spPr>
    </xdr:pic>
    <xdr:clientData/>
  </xdr:twoCellAnchor>
  <xdr:twoCellAnchor>
    <xdr:from>
      <xdr:col>3</xdr:col>
      <xdr:colOff>628650</xdr:colOff>
      <xdr:row>670</xdr:row>
      <xdr:rowOff>0</xdr:rowOff>
    </xdr:from>
    <xdr:to>
      <xdr:col>3</xdr:col>
      <xdr:colOff>981075</xdr:colOff>
      <xdr:row>670</xdr:row>
      <xdr:rowOff>342900</xdr:rowOff>
    </xdr:to>
    <xdr:pic>
      <xdr:nvPicPr>
        <xdr:cNvPr id="1251" name="Рисунок 1250">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2038350" y="519495405"/>
          <a:ext cx="352425" cy="342900"/>
        </a:xfrm>
        <a:prstGeom prst="rect">
          <a:avLst/>
        </a:prstGeom>
      </xdr:spPr>
    </xdr:pic>
    <xdr:clientData/>
  </xdr:twoCellAnchor>
  <xdr:twoCellAnchor>
    <xdr:from>
      <xdr:col>3</xdr:col>
      <xdr:colOff>609600</xdr:colOff>
      <xdr:row>669</xdr:row>
      <xdr:rowOff>38100</xdr:rowOff>
    </xdr:from>
    <xdr:to>
      <xdr:col>3</xdr:col>
      <xdr:colOff>962025</xdr:colOff>
      <xdr:row>669</xdr:row>
      <xdr:rowOff>381000</xdr:rowOff>
    </xdr:to>
    <xdr:pic>
      <xdr:nvPicPr>
        <xdr:cNvPr id="1252" name="Рисунок 1251">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2019300" y="518761980"/>
          <a:ext cx="352425" cy="342900"/>
        </a:xfrm>
        <a:prstGeom prst="rect">
          <a:avLst/>
        </a:prstGeom>
      </xdr:spPr>
    </xdr:pic>
    <xdr:clientData/>
  </xdr:twoCellAnchor>
  <xdr:twoCellAnchor>
    <xdr:from>
      <xdr:col>3</xdr:col>
      <xdr:colOff>638175</xdr:colOff>
      <xdr:row>364</xdr:row>
      <xdr:rowOff>0</xdr:rowOff>
    </xdr:from>
    <xdr:to>
      <xdr:col>3</xdr:col>
      <xdr:colOff>985902</xdr:colOff>
      <xdr:row>364</xdr:row>
      <xdr:rowOff>309563</xdr:rowOff>
    </xdr:to>
    <xdr:pic>
      <xdr:nvPicPr>
        <xdr:cNvPr id="1253" name="Рисунок 1252">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280358215"/>
          <a:ext cx="347345" cy="309245"/>
        </a:xfrm>
        <a:prstGeom prst="rect">
          <a:avLst/>
        </a:prstGeom>
      </xdr:spPr>
    </xdr:pic>
    <xdr:clientData/>
  </xdr:twoCellAnchor>
  <xdr:twoCellAnchor>
    <xdr:from>
      <xdr:col>3</xdr:col>
      <xdr:colOff>638175</xdr:colOff>
      <xdr:row>365</xdr:row>
      <xdr:rowOff>9525</xdr:rowOff>
    </xdr:from>
    <xdr:to>
      <xdr:col>3</xdr:col>
      <xdr:colOff>985902</xdr:colOff>
      <xdr:row>365</xdr:row>
      <xdr:rowOff>319088</xdr:rowOff>
    </xdr:to>
    <xdr:pic>
      <xdr:nvPicPr>
        <xdr:cNvPr id="1254" name="Рисунок 1253">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281065605"/>
          <a:ext cx="347345" cy="309245"/>
        </a:xfrm>
        <a:prstGeom prst="rect">
          <a:avLst/>
        </a:prstGeom>
      </xdr:spPr>
    </xdr:pic>
    <xdr:clientData/>
  </xdr:twoCellAnchor>
  <xdr:twoCellAnchor>
    <xdr:from>
      <xdr:col>3</xdr:col>
      <xdr:colOff>647700</xdr:colOff>
      <xdr:row>366</xdr:row>
      <xdr:rowOff>0</xdr:rowOff>
    </xdr:from>
    <xdr:to>
      <xdr:col>4</xdr:col>
      <xdr:colOff>4827</xdr:colOff>
      <xdr:row>366</xdr:row>
      <xdr:rowOff>309563</xdr:rowOff>
    </xdr:to>
    <xdr:pic>
      <xdr:nvPicPr>
        <xdr:cNvPr id="1255" name="Рисунок 1254">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57400" y="281753945"/>
          <a:ext cx="347345" cy="309245"/>
        </a:xfrm>
        <a:prstGeom prst="rect">
          <a:avLst/>
        </a:prstGeom>
      </xdr:spPr>
    </xdr:pic>
    <xdr:clientData/>
  </xdr:twoCellAnchor>
  <xdr:twoCellAnchor>
    <xdr:from>
      <xdr:col>3</xdr:col>
      <xdr:colOff>638175</xdr:colOff>
      <xdr:row>367</xdr:row>
      <xdr:rowOff>0</xdr:rowOff>
    </xdr:from>
    <xdr:to>
      <xdr:col>3</xdr:col>
      <xdr:colOff>985902</xdr:colOff>
      <xdr:row>367</xdr:row>
      <xdr:rowOff>309563</xdr:rowOff>
    </xdr:to>
    <xdr:pic>
      <xdr:nvPicPr>
        <xdr:cNvPr id="1257" name="Рисунок 1256">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282451810"/>
          <a:ext cx="347345" cy="309245"/>
        </a:xfrm>
        <a:prstGeom prst="rect">
          <a:avLst/>
        </a:prstGeom>
      </xdr:spPr>
    </xdr:pic>
    <xdr:clientData/>
  </xdr:twoCellAnchor>
  <xdr:twoCellAnchor>
    <xdr:from>
      <xdr:col>3</xdr:col>
      <xdr:colOff>619125</xdr:colOff>
      <xdr:row>41</xdr:row>
      <xdr:rowOff>28575</xdr:rowOff>
    </xdr:from>
    <xdr:to>
      <xdr:col>3</xdr:col>
      <xdr:colOff>966852</xdr:colOff>
      <xdr:row>41</xdr:row>
      <xdr:rowOff>338138</xdr:rowOff>
    </xdr:to>
    <xdr:pic>
      <xdr:nvPicPr>
        <xdr:cNvPr id="1259" name="Рисунок 1258">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25300940"/>
          <a:ext cx="347345" cy="309245"/>
        </a:xfrm>
        <a:prstGeom prst="rect">
          <a:avLst/>
        </a:prstGeom>
      </xdr:spPr>
    </xdr:pic>
    <xdr:clientData/>
  </xdr:twoCellAnchor>
  <xdr:twoCellAnchor>
    <xdr:from>
      <xdr:col>3</xdr:col>
      <xdr:colOff>609600</xdr:colOff>
      <xdr:row>42</xdr:row>
      <xdr:rowOff>9525</xdr:rowOff>
    </xdr:from>
    <xdr:to>
      <xdr:col>3</xdr:col>
      <xdr:colOff>957327</xdr:colOff>
      <xdr:row>42</xdr:row>
      <xdr:rowOff>319088</xdr:rowOff>
    </xdr:to>
    <xdr:pic>
      <xdr:nvPicPr>
        <xdr:cNvPr id="1260" name="Рисунок 1259">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26081990"/>
          <a:ext cx="347345" cy="309245"/>
        </a:xfrm>
        <a:prstGeom prst="rect">
          <a:avLst/>
        </a:prstGeom>
      </xdr:spPr>
    </xdr:pic>
    <xdr:clientData/>
  </xdr:twoCellAnchor>
  <xdr:twoCellAnchor>
    <xdr:from>
      <xdr:col>3</xdr:col>
      <xdr:colOff>628650</xdr:colOff>
      <xdr:row>43</xdr:row>
      <xdr:rowOff>9525</xdr:rowOff>
    </xdr:from>
    <xdr:to>
      <xdr:col>3</xdr:col>
      <xdr:colOff>976377</xdr:colOff>
      <xdr:row>43</xdr:row>
      <xdr:rowOff>319088</xdr:rowOff>
    </xdr:to>
    <xdr:pic>
      <xdr:nvPicPr>
        <xdr:cNvPr id="1261" name="Рисунок 1260">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26853515"/>
          <a:ext cx="347345" cy="309245"/>
        </a:xfrm>
        <a:prstGeom prst="rect">
          <a:avLst/>
        </a:prstGeom>
      </xdr:spPr>
    </xdr:pic>
    <xdr:clientData/>
  </xdr:twoCellAnchor>
  <xdr:twoCellAnchor>
    <xdr:from>
      <xdr:col>3</xdr:col>
      <xdr:colOff>609600</xdr:colOff>
      <xdr:row>87</xdr:row>
      <xdr:rowOff>28575</xdr:rowOff>
    </xdr:from>
    <xdr:to>
      <xdr:col>3</xdr:col>
      <xdr:colOff>957327</xdr:colOff>
      <xdr:row>87</xdr:row>
      <xdr:rowOff>338138</xdr:rowOff>
    </xdr:to>
    <xdr:pic>
      <xdr:nvPicPr>
        <xdr:cNvPr id="1262" name="Рисунок 1261">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58235850"/>
          <a:ext cx="347345" cy="309245"/>
        </a:xfrm>
        <a:prstGeom prst="rect">
          <a:avLst/>
        </a:prstGeom>
      </xdr:spPr>
    </xdr:pic>
    <xdr:clientData/>
  </xdr:twoCellAnchor>
  <xdr:twoCellAnchor>
    <xdr:from>
      <xdr:col>3</xdr:col>
      <xdr:colOff>638175</xdr:colOff>
      <xdr:row>54</xdr:row>
      <xdr:rowOff>19050</xdr:rowOff>
    </xdr:from>
    <xdr:to>
      <xdr:col>3</xdr:col>
      <xdr:colOff>985902</xdr:colOff>
      <xdr:row>54</xdr:row>
      <xdr:rowOff>328613</xdr:rowOff>
    </xdr:to>
    <xdr:pic>
      <xdr:nvPicPr>
        <xdr:cNvPr id="1264" name="Рисунок 1263">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34841180"/>
          <a:ext cx="347345" cy="309245"/>
        </a:xfrm>
        <a:prstGeom prst="rect">
          <a:avLst/>
        </a:prstGeom>
      </xdr:spPr>
    </xdr:pic>
    <xdr:clientData/>
  </xdr:twoCellAnchor>
  <xdr:twoCellAnchor>
    <xdr:from>
      <xdr:col>3</xdr:col>
      <xdr:colOff>619125</xdr:colOff>
      <xdr:row>57</xdr:row>
      <xdr:rowOff>28575</xdr:rowOff>
    </xdr:from>
    <xdr:to>
      <xdr:col>3</xdr:col>
      <xdr:colOff>966852</xdr:colOff>
      <xdr:row>57</xdr:row>
      <xdr:rowOff>338138</xdr:rowOff>
    </xdr:to>
    <xdr:pic>
      <xdr:nvPicPr>
        <xdr:cNvPr id="1265" name="Рисунок 1264">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6944300"/>
          <a:ext cx="347345" cy="309245"/>
        </a:xfrm>
        <a:prstGeom prst="rect">
          <a:avLst/>
        </a:prstGeom>
      </xdr:spPr>
    </xdr:pic>
    <xdr:clientData/>
  </xdr:twoCellAnchor>
  <xdr:twoCellAnchor>
    <xdr:from>
      <xdr:col>3</xdr:col>
      <xdr:colOff>628650</xdr:colOff>
      <xdr:row>59</xdr:row>
      <xdr:rowOff>47625</xdr:rowOff>
    </xdr:from>
    <xdr:to>
      <xdr:col>3</xdr:col>
      <xdr:colOff>976377</xdr:colOff>
      <xdr:row>59</xdr:row>
      <xdr:rowOff>357188</xdr:rowOff>
    </xdr:to>
    <xdr:pic>
      <xdr:nvPicPr>
        <xdr:cNvPr id="1266" name="Рисунок 1265">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38359080"/>
          <a:ext cx="347345" cy="309245"/>
        </a:xfrm>
        <a:prstGeom prst="rect">
          <a:avLst/>
        </a:prstGeom>
      </xdr:spPr>
    </xdr:pic>
    <xdr:clientData/>
  </xdr:twoCellAnchor>
  <xdr:twoCellAnchor>
    <xdr:from>
      <xdr:col>3</xdr:col>
      <xdr:colOff>609600</xdr:colOff>
      <xdr:row>60</xdr:row>
      <xdr:rowOff>28575</xdr:rowOff>
    </xdr:from>
    <xdr:to>
      <xdr:col>3</xdr:col>
      <xdr:colOff>957327</xdr:colOff>
      <xdr:row>60</xdr:row>
      <xdr:rowOff>338138</xdr:rowOff>
    </xdr:to>
    <xdr:pic>
      <xdr:nvPicPr>
        <xdr:cNvPr id="1268" name="Рисунок 1267">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39037895"/>
          <a:ext cx="347345" cy="309245"/>
        </a:xfrm>
        <a:prstGeom prst="rect">
          <a:avLst/>
        </a:prstGeom>
      </xdr:spPr>
    </xdr:pic>
    <xdr:clientData/>
  </xdr:twoCellAnchor>
  <xdr:twoCellAnchor>
    <xdr:from>
      <xdr:col>3</xdr:col>
      <xdr:colOff>600075</xdr:colOff>
      <xdr:row>52</xdr:row>
      <xdr:rowOff>47625</xdr:rowOff>
    </xdr:from>
    <xdr:to>
      <xdr:col>3</xdr:col>
      <xdr:colOff>947802</xdr:colOff>
      <xdr:row>52</xdr:row>
      <xdr:rowOff>357188</xdr:rowOff>
    </xdr:to>
    <xdr:pic>
      <xdr:nvPicPr>
        <xdr:cNvPr id="1269" name="Рисунок 1268">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33362265"/>
          <a:ext cx="347345" cy="309245"/>
        </a:xfrm>
        <a:prstGeom prst="rect">
          <a:avLst/>
        </a:prstGeom>
      </xdr:spPr>
    </xdr:pic>
    <xdr:clientData/>
  </xdr:twoCellAnchor>
  <xdr:twoCellAnchor>
    <xdr:from>
      <xdr:col>3</xdr:col>
      <xdr:colOff>619125</xdr:colOff>
      <xdr:row>51</xdr:row>
      <xdr:rowOff>28575</xdr:rowOff>
    </xdr:from>
    <xdr:to>
      <xdr:col>3</xdr:col>
      <xdr:colOff>966852</xdr:colOff>
      <xdr:row>51</xdr:row>
      <xdr:rowOff>338138</xdr:rowOff>
    </xdr:to>
    <xdr:pic>
      <xdr:nvPicPr>
        <xdr:cNvPr id="1270" name="Рисунок 1269">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2524065"/>
          <a:ext cx="347345" cy="309245"/>
        </a:xfrm>
        <a:prstGeom prst="rect">
          <a:avLst/>
        </a:prstGeom>
      </xdr:spPr>
    </xdr:pic>
    <xdr:clientData/>
  </xdr:twoCellAnchor>
  <xdr:twoCellAnchor>
    <xdr:from>
      <xdr:col>3</xdr:col>
      <xdr:colOff>619125</xdr:colOff>
      <xdr:row>50</xdr:row>
      <xdr:rowOff>28575</xdr:rowOff>
    </xdr:from>
    <xdr:to>
      <xdr:col>3</xdr:col>
      <xdr:colOff>966852</xdr:colOff>
      <xdr:row>50</xdr:row>
      <xdr:rowOff>338138</xdr:rowOff>
    </xdr:to>
    <xdr:pic>
      <xdr:nvPicPr>
        <xdr:cNvPr id="1271" name="Рисунок 1270">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31723965"/>
          <a:ext cx="347345" cy="309245"/>
        </a:xfrm>
        <a:prstGeom prst="rect">
          <a:avLst/>
        </a:prstGeom>
      </xdr:spPr>
    </xdr:pic>
    <xdr:clientData/>
  </xdr:twoCellAnchor>
  <xdr:twoCellAnchor>
    <xdr:from>
      <xdr:col>3</xdr:col>
      <xdr:colOff>638175</xdr:colOff>
      <xdr:row>377</xdr:row>
      <xdr:rowOff>28575</xdr:rowOff>
    </xdr:from>
    <xdr:to>
      <xdr:col>3</xdr:col>
      <xdr:colOff>985902</xdr:colOff>
      <xdr:row>377</xdr:row>
      <xdr:rowOff>338138</xdr:rowOff>
    </xdr:to>
    <xdr:pic>
      <xdr:nvPicPr>
        <xdr:cNvPr id="1273" name="Рисунок 1272">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47875" y="290248340"/>
          <a:ext cx="347345" cy="309245"/>
        </a:xfrm>
        <a:prstGeom prst="rect">
          <a:avLst/>
        </a:prstGeom>
      </xdr:spPr>
    </xdr:pic>
    <xdr:clientData/>
  </xdr:twoCellAnchor>
  <xdr:twoCellAnchor>
    <xdr:from>
      <xdr:col>3</xdr:col>
      <xdr:colOff>619125</xdr:colOff>
      <xdr:row>611</xdr:row>
      <xdr:rowOff>19050</xdr:rowOff>
    </xdr:from>
    <xdr:to>
      <xdr:col>3</xdr:col>
      <xdr:colOff>966852</xdr:colOff>
      <xdr:row>611</xdr:row>
      <xdr:rowOff>328613</xdr:rowOff>
    </xdr:to>
    <xdr:pic>
      <xdr:nvPicPr>
        <xdr:cNvPr id="1274" name="Рисунок 1273">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474718380"/>
          <a:ext cx="347345" cy="309245"/>
        </a:xfrm>
        <a:prstGeom prst="rect">
          <a:avLst/>
        </a:prstGeom>
      </xdr:spPr>
    </xdr:pic>
    <xdr:clientData/>
  </xdr:twoCellAnchor>
  <xdr:twoCellAnchor>
    <xdr:from>
      <xdr:col>3</xdr:col>
      <xdr:colOff>628650</xdr:colOff>
      <xdr:row>613</xdr:row>
      <xdr:rowOff>28575</xdr:rowOff>
    </xdr:from>
    <xdr:to>
      <xdr:col>3</xdr:col>
      <xdr:colOff>976377</xdr:colOff>
      <xdr:row>613</xdr:row>
      <xdr:rowOff>338138</xdr:rowOff>
    </xdr:to>
    <xdr:pic>
      <xdr:nvPicPr>
        <xdr:cNvPr id="1275" name="Рисунок 1274">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476413830"/>
          <a:ext cx="347345" cy="309245"/>
        </a:xfrm>
        <a:prstGeom prst="rect">
          <a:avLst/>
        </a:prstGeom>
      </xdr:spPr>
    </xdr:pic>
    <xdr:clientData/>
  </xdr:twoCellAnchor>
  <xdr:twoCellAnchor>
    <xdr:from>
      <xdr:col>3</xdr:col>
      <xdr:colOff>628650</xdr:colOff>
      <xdr:row>623</xdr:row>
      <xdr:rowOff>0</xdr:rowOff>
    </xdr:from>
    <xdr:to>
      <xdr:col>3</xdr:col>
      <xdr:colOff>976377</xdr:colOff>
      <xdr:row>623</xdr:row>
      <xdr:rowOff>309563</xdr:rowOff>
    </xdr:to>
    <xdr:pic>
      <xdr:nvPicPr>
        <xdr:cNvPr id="1276" name="Рисунок 1275">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484155750"/>
          <a:ext cx="347345" cy="309245"/>
        </a:xfrm>
        <a:prstGeom prst="rect">
          <a:avLst/>
        </a:prstGeom>
      </xdr:spPr>
    </xdr:pic>
    <xdr:clientData/>
  </xdr:twoCellAnchor>
  <xdr:twoCellAnchor>
    <xdr:from>
      <xdr:col>3</xdr:col>
      <xdr:colOff>628650</xdr:colOff>
      <xdr:row>732</xdr:row>
      <xdr:rowOff>19050</xdr:rowOff>
    </xdr:from>
    <xdr:to>
      <xdr:col>3</xdr:col>
      <xdr:colOff>976377</xdr:colOff>
      <xdr:row>732</xdr:row>
      <xdr:rowOff>328613</xdr:rowOff>
    </xdr:to>
    <xdr:pic>
      <xdr:nvPicPr>
        <xdr:cNvPr id="1277" name="Рисунок 1276">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566789570"/>
          <a:ext cx="347345" cy="309245"/>
        </a:xfrm>
        <a:prstGeom prst="rect">
          <a:avLst/>
        </a:prstGeom>
      </xdr:spPr>
    </xdr:pic>
    <xdr:clientData/>
  </xdr:twoCellAnchor>
  <xdr:twoCellAnchor>
    <xdr:from>
      <xdr:col>3</xdr:col>
      <xdr:colOff>619125</xdr:colOff>
      <xdr:row>232</xdr:row>
      <xdr:rowOff>38100</xdr:rowOff>
    </xdr:from>
    <xdr:to>
      <xdr:col>3</xdr:col>
      <xdr:colOff>966852</xdr:colOff>
      <xdr:row>232</xdr:row>
      <xdr:rowOff>347663</xdr:rowOff>
    </xdr:to>
    <xdr:pic>
      <xdr:nvPicPr>
        <xdr:cNvPr id="1278" name="Рисунок 1277">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173756320"/>
          <a:ext cx="347345" cy="309245"/>
        </a:xfrm>
        <a:prstGeom prst="rect">
          <a:avLst/>
        </a:prstGeom>
      </xdr:spPr>
    </xdr:pic>
    <xdr:clientData/>
  </xdr:twoCellAnchor>
  <xdr:twoCellAnchor>
    <xdr:from>
      <xdr:col>3</xdr:col>
      <xdr:colOff>600075</xdr:colOff>
      <xdr:row>616</xdr:row>
      <xdr:rowOff>28575</xdr:rowOff>
    </xdr:from>
    <xdr:to>
      <xdr:col>3</xdr:col>
      <xdr:colOff>947802</xdr:colOff>
      <xdr:row>616</xdr:row>
      <xdr:rowOff>338138</xdr:rowOff>
    </xdr:to>
    <xdr:pic>
      <xdr:nvPicPr>
        <xdr:cNvPr id="1279" name="Рисунок 1278">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09775" y="478759520"/>
          <a:ext cx="347345" cy="309245"/>
        </a:xfrm>
        <a:prstGeom prst="rect">
          <a:avLst/>
        </a:prstGeom>
      </xdr:spPr>
    </xdr:pic>
    <xdr:clientData/>
  </xdr:twoCellAnchor>
  <xdr:twoCellAnchor>
    <xdr:from>
      <xdr:col>3</xdr:col>
      <xdr:colOff>628650</xdr:colOff>
      <xdr:row>255</xdr:row>
      <xdr:rowOff>9525</xdr:rowOff>
    </xdr:from>
    <xdr:to>
      <xdr:col>3</xdr:col>
      <xdr:colOff>976377</xdr:colOff>
      <xdr:row>255</xdr:row>
      <xdr:rowOff>319088</xdr:rowOff>
    </xdr:to>
    <xdr:pic>
      <xdr:nvPicPr>
        <xdr:cNvPr id="1084" name="Рисунок 1083">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38350" y="191297560"/>
          <a:ext cx="347345" cy="309245"/>
        </a:xfrm>
        <a:prstGeom prst="rect">
          <a:avLst/>
        </a:prstGeom>
      </xdr:spPr>
    </xdr:pic>
    <xdr:clientData/>
  </xdr:twoCellAnchor>
  <xdr:twoCellAnchor>
    <xdr:from>
      <xdr:col>3</xdr:col>
      <xdr:colOff>619125</xdr:colOff>
      <xdr:row>256</xdr:row>
      <xdr:rowOff>28575</xdr:rowOff>
    </xdr:from>
    <xdr:to>
      <xdr:col>3</xdr:col>
      <xdr:colOff>966852</xdr:colOff>
      <xdr:row>256</xdr:row>
      <xdr:rowOff>338138</xdr:rowOff>
    </xdr:to>
    <xdr:pic>
      <xdr:nvPicPr>
        <xdr:cNvPr id="1098" name="Рисунок 1097">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192183385"/>
          <a:ext cx="347345" cy="309245"/>
        </a:xfrm>
        <a:prstGeom prst="rect">
          <a:avLst/>
        </a:prstGeom>
      </xdr:spPr>
    </xdr:pic>
    <xdr:clientData/>
  </xdr:twoCellAnchor>
  <xdr:twoCellAnchor>
    <xdr:from>
      <xdr:col>3</xdr:col>
      <xdr:colOff>609600</xdr:colOff>
      <xdr:row>260</xdr:row>
      <xdr:rowOff>47625</xdr:rowOff>
    </xdr:from>
    <xdr:to>
      <xdr:col>3</xdr:col>
      <xdr:colOff>957327</xdr:colOff>
      <xdr:row>260</xdr:row>
      <xdr:rowOff>357188</xdr:rowOff>
    </xdr:to>
    <xdr:pic>
      <xdr:nvPicPr>
        <xdr:cNvPr id="1102" name="Рисунок 1101">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195517135"/>
          <a:ext cx="347345" cy="309245"/>
        </a:xfrm>
        <a:prstGeom prst="rect">
          <a:avLst/>
        </a:prstGeom>
      </xdr:spPr>
    </xdr:pic>
    <xdr:clientData/>
  </xdr:twoCellAnchor>
  <xdr:twoCellAnchor>
    <xdr:from>
      <xdr:col>3</xdr:col>
      <xdr:colOff>619125</xdr:colOff>
      <xdr:row>258</xdr:row>
      <xdr:rowOff>47625</xdr:rowOff>
    </xdr:from>
    <xdr:to>
      <xdr:col>3</xdr:col>
      <xdr:colOff>966852</xdr:colOff>
      <xdr:row>258</xdr:row>
      <xdr:rowOff>357188</xdr:rowOff>
    </xdr:to>
    <xdr:pic>
      <xdr:nvPicPr>
        <xdr:cNvPr id="1103" name="Рисунок 1102">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193888360"/>
          <a:ext cx="347345" cy="309245"/>
        </a:xfrm>
        <a:prstGeom prst="rect">
          <a:avLst/>
        </a:prstGeom>
      </xdr:spPr>
    </xdr:pic>
    <xdr:clientData/>
  </xdr:twoCellAnchor>
  <xdr:twoCellAnchor>
    <xdr:from>
      <xdr:col>3</xdr:col>
      <xdr:colOff>609600</xdr:colOff>
      <xdr:row>283</xdr:row>
      <xdr:rowOff>19050</xdr:rowOff>
    </xdr:from>
    <xdr:to>
      <xdr:col>3</xdr:col>
      <xdr:colOff>957327</xdr:colOff>
      <xdr:row>283</xdr:row>
      <xdr:rowOff>328613</xdr:rowOff>
    </xdr:to>
    <xdr:pic>
      <xdr:nvPicPr>
        <xdr:cNvPr id="1244" name="Рисунок 1243">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19300" y="213429850"/>
          <a:ext cx="347345" cy="309245"/>
        </a:xfrm>
        <a:prstGeom prst="rect">
          <a:avLst/>
        </a:prstGeom>
      </xdr:spPr>
    </xdr:pic>
    <xdr:clientData/>
  </xdr:twoCellAnchor>
  <xdr:twoCellAnchor>
    <xdr:from>
      <xdr:col>3</xdr:col>
      <xdr:colOff>619125</xdr:colOff>
      <xdr:row>295</xdr:row>
      <xdr:rowOff>28575</xdr:rowOff>
    </xdr:from>
    <xdr:to>
      <xdr:col>3</xdr:col>
      <xdr:colOff>966852</xdr:colOff>
      <xdr:row>295</xdr:row>
      <xdr:rowOff>338138</xdr:rowOff>
    </xdr:to>
    <xdr:pic>
      <xdr:nvPicPr>
        <xdr:cNvPr id="1256" name="Рисунок 1255">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2028825" y="223621600"/>
          <a:ext cx="347345" cy="309245"/>
        </a:xfrm>
        <a:prstGeom prst="rect">
          <a:avLst/>
        </a:prstGeom>
      </xdr:spPr>
    </xdr:pic>
    <xdr:clientData/>
  </xdr:twoCellAnchor>
  <xdr:twoCellAnchor>
    <xdr:from>
      <xdr:col>8</xdr:col>
      <xdr:colOff>19050</xdr:colOff>
      <xdr:row>50</xdr:row>
      <xdr:rowOff>28575</xdr:rowOff>
    </xdr:from>
    <xdr:to>
      <xdr:col>8</xdr:col>
      <xdr:colOff>567738</xdr:colOff>
      <xdr:row>50</xdr:row>
      <xdr:rowOff>211471</xdr:rowOff>
    </xdr:to>
    <xdr:pic>
      <xdr:nvPicPr>
        <xdr:cNvPr id="1100" name="Рисунок 1099">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726"/>
        <a:stretch>
          <a:fillRect/>
        </a:stretch>
      </xdr:blipFill>
      <xdr:spPr>
        <a:xfrm>
          <a:off x="6076950" y="31723965"/>
          <a:ext cx="548640" cy="182880"/>
        </a:xfrm>
        <a:prstGeom prst="rect">
          <a:avLst/>
        </a:prstGeom>
      </xdr:spPr>
    </xdr:pic>
    <xdr:clientData/>
  </xdr:twoCellAnchor>
  <xdr:twoCellAnchor>
    <xdr:from>
      <xdr:col>8</xdr:col>
      <xdr:colOff>19050</xdr:colOff>
      <xdr:row>51</xdr:row>
      <xdr:rowOff>19050</xdr:rowOff>
    </xdr:from>
    <xdr:to>
      <xdr:col>8</xdr:col>
      <xdr:colOff>567738</xdr:colOff>
      <xdr:row>51</xdr:row>
      <xdr:rowOff>201946</xdr:rowOff>
    </xdr:to>
    <xdr:pic>
      <xdr:nvPicPr>
        <xdr:cNvPr id="1104" name="Рисунок 1103">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726"/>
        <a:stretch>
          <a:fillRect/>
        </a:stretch>
      </xdr:blipFill>
      <xdr:spPr>
        <a:xfrm>
          <a:off x="6076950" y="32514540"/>
          <a:ext cx="548640" cy="182880"/>
        </a:xfrm>
        <a:prstGeom prst="rect">
          <a:avLst/>
        </a:prstGeom>
      </xdr:spPr>
    </xdr:pic>
    <xdr:clientData/>
  </xdr:twoCellAnchor>
  <xdr:twoCellAnchor>
    <xdr:from>
      <xdr:col>8</xdr:col>
      <xdr:colOff>28575</xdr:colOff>
      <xdr:row>52</xdr:row>
      <xdr:rowOff>28575</xdr:rowOff>
    </xdr:from>
    <xdr:to>
      <xdr:col>8</xdr:col>
      <xdr:colOff>577263</xdr:colOff>
      <xdr:row>52</xdr:row>
      <xdr:rowOff>211471</xdr:rowOff>
    </xdr:to>
    <xdr:pic>
      <xdr:nvPicPr>
        <xdr:cNvPr id="1258" name="Рисунок 1257">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726"/>
        <a:stretch>
          <a:fillRect/>
        </a:stretch>
      </xdr:blipFill>
      <xdr:spPr>
        <a:xfrm>
          <a:off x="6086475" y="33343215"/>
          <a:ext cx="548640" cy="182880"/>
        </a:xfrm>
        <a:prstGeom prst="rect">
          <a:avLst/>
        </a:prstGeom>
      </xdr:spPr>
    </xdr:pic>
    <xdr:clientData/>
  </xdr:twoCellAnchor>
  <xdr:twoCellAnchor>
    <xdr:from>
      <xdr:col>8</xdr:col>
      <xdr:colOff>19050</xdr:colOff>
      <xdr:row>669</xdr:row>
      <xdr:rowOff>19050</xdr:rowOff>
    </xdr:from>
    <xdr:to>
      <xdr:col>8</xdr:col>
      <xdr:colOff>567738</xdr:colOff>
      <xdr:row>669</xdr:row>
      <xdr:rowOff>201946</xdr:rowOff>
    </xdr:to>
    <xdr:pic>
      <xdr:nvPicPr>
        <xdr:cNvPr id="3023" name="Рисунок 3022">
          <a:extLst>
            <a:ext uri="{FF2B5EF4-FFF2-40B4-BE49-F238E27FC236}">
              <a16:creationId xmlns:a16="http://schemas.microsoft.com/office/drawing/2014/main" id="{00000000-0008-0000-0000-0000CF0B0000}"/>
            </a:ext>
          </a:extLst>
        </xdr:cNvPr>
        <xdr:cNvPicPr>
          <a:picLocks noChangeAspect="1"/>
        </xdr:cNvPicPr>
      </xdr:nvPicPr>
      <xdr:blipFill>
        <a:blip xmlns:r="http://schemas.openxmlformats.org/officeDocument/2006/relationships" r:embed="rId727"/>
        <a:stretch>
          <a:fillRect/>
        </a:stretch>
      </xdr:blipFill>
      <xdr:spPr>
        <a:xfrm>
          <a:off x="6076950" y="518742930"/>
          <a:ext cx="548640" cy="182880"/>
        </a:xfrm>
        <a:prstGeom prst="rect">
          <a:avLst/>
        </a:prstGeom>
      </xdr:spPr>
    </xdr:pic>
    <xdr:clientData/>
  </xdr:twoCellAnchor>
  <xdr:twoCellAnchor>
    <xdr:from>
      <xdr:col>8</xdr:col>
      <xdr:colOff>28575</xdr:colOff>
      <xdr:row>670</xdr:row>
      <xdr:rowOff>38100</xdr:rowOff>
    </xdr:from>
    <xdr:to>
      <xdr:col>8</xdr:col>
      <xdr:colOff>577263</xdr:colOff>
      <xdr:row>670</xdr:row>
      <xdr:rowOff>220996</xdr:rowOff>
    </xdr:to>
    <xdr:pic>
      <xdr:nvPicPr>
        <xdr:cNvPr id="3073" name="Рисунок 3072">
          <a:extLst>
            <a:ext uri="{FF2B5EF4-FFF2-40B4-BE49-F238E27FC236}">
              <a16:creationId xmlns:a16="http://schemas.microsoft.com/office/drawing/2014/main" id="{00000000-0008-0000-0000-0000010C0000}"/>
            </a:ext>
          </a:extLst>
        </xdr:cNvPr>
        <xdr:cNvPicPr>
          <a:picLocks noChangeAspect="1"/>
        </xdr:cNvPicPr>
      </xdr:nvPicPr>
      <xdr:blipFill>
        <a:blip xmlns:r="http://schemas.openxmlformats.org/officeDocument/2006/relationships" r:embed="rId727"/>
        <a:stretch>
          <a:fillRect/>
        </a:stretch>
      </xdr:blipFill>
      <xdr:spPr>
        <a:xfrm>
          <a:off x="6086475" y="519533505"/>
          <a:ext cx="548640" cy="182880"/>
        </a:xfrm>
        <a:prstGeom prst="rect">
          <a:avLst/>
        </a:prstGeom>
      </xdr:spPr>
    </xdr:pic>
    <xdr:clientData/>
  </xdr:twoCellAnchor>
  <xdr:twoCellAnchor>
    <xdr:from>
      <xdr:col>8</xdr:col>
      <xdr:colOff>9525</xdr:colOff>
      <xdr:row>671</xdr:row>
      <xdr:rowOff>38100</xdr:rowOff>
    </xdr:from>
    <xdr:to>
      <xdr:col>8</xdr:col>
      <xdr:colOff>558213</xdr:colOff>
      <xdr:row>671</xdr:row>
      <xdr:rowOff>220996</xdr:rowOff>
    </xdr:to>
    <xdr:pic>
      <xdr:nvPicPr>
        <xdr:cNvPr id="3165" name="Рисунок 3164">
          <a:extLst>
            <a:ext uri="{FF2B5EF4-FFF2-40B4-BE49-F238E27FC236}">
              <a16:creationId xmlns:a16="http://schemas.microsoft.com/office/drawing/2014/main" id="{00000000-0008-0000-0000-00005D0C0000}"/>
            </a:ext>
          </a:extLst>
        </xdr:cNvPr>
        <xdr:cNvPicPr>
          <a:picLocks noChangeAspect="1"/>
        </xdr:cNvPicPr>
      </xdr:nvPicPr>
      <xdr:blipFill>
        <a:blip xmlns:r="http://schemas.openxmlformats.org/officeDocument/2006/relationships" r:embed="rId727"/>
        <a:stretch>
          <a:fillRect/>
        </a:stretch>
      </xdr:blipFill>
      <xdr:spPr>
        <a:xfrm>
          <a:off x="6067425" y="520333605"/>
          <a:ext cx="548640" cy="182880"/>
        </a:xfrm>
        <a:prstGeom prst="rect">
          <a:avLst/>
        </a:prstGeom>
      </xdr:spPr>
    </xdr:pic>
    <xdr:clientData/>
  </xdr:twoCellAnchor>
  <xdr:twoCellAnchor>
    <xdr:from>
      <xdr:col>8</xdr:col>
      <xdr:colOff>28575</xdr:colOff>
      <xdr:row>672</xdr:row>
      <xdr:rowOff>47625</xdr:rowOff>
    </xdr:from>
    <xdr:to>
      <xdr:col>8</xdr:col>
      <xdr:colOff>577263</xdr:colOff>
      <xdr:row>672</xdr:row>
      <xdr:rowOff>230521</xdr:rowOff>
    </xdr:to>
    <xdr:pic>
      <xdr:nvPicPr>
        <xdr:cNvPr id="3172" name="Рисунок 3171">
          <a:extLst>
            <a:ext uri="{FF2B5EF4-FFF2-40B4-BE49-F238E27FC236}">
              <a16:creationId xmlns:a16="http://schemas.microsoft.com/office/drawing/2014/main" id="{00000000-0008-0000-0000-0000640C0000}"/>
            </a:ext>
          </a:extLst>
        </xdr:cNvPr>
        <xdr:cNvPicPr>
          <a:picLocks noChangeAspect="1"/>
        </xdr:cNvPicPr>
      </xdr:nvPicPr>
      <xdr:blipFill>
        <a:blip xmlns:r="http://schemas.openxmlformats.org/officeDocument/2006/relationships" r:embed="rId727"/>
        <a:stretch>
          <a:fillRect/>
        </a:stretch>
      </xdr:blipFill>
      <xdr:spPr>
        <a:xfrm>
          <a:off x="6086475" y="521143230"/>
          <a:ext cx="548640" cy="182880"/>
        </a:xfrm>
        <a:prstGeom prst="rect">
          <a:avLst/>
        </a:prstGeom>
      </xdr:spPr>
    </xdr:pic>
    <xdr:clientData/>
  </xdr:twoCellAnchor>
  <xdr:twoCellAnchor>
    <xdr:from>
      <xdr:col>8</xdr:col>
      <xdr:colOff>38100</xdr:colOff>
      <xdr:row>673</xdr:row>
      <xdr:rowOff>19050</xdr:rowOff>
    </xdr:from>
    <xdr:to>
      <xdr:col>8</xdr:col>
      <xdr:colOff>586788</xdr:colOff>
      <xdr:row>673</xdr:row>
      <xdr:rowOff>201946</xdr:rowOff>
    </xdr:to>
    <xdr:pic>
      <xdr:nvPicPr>
        <xdr:cNvPr id="621" name="Рисунок 620">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727"/>
        <a:stretch>
          <a:fillRect/>
        </a:stretch>
      </xdr:blipFill>
      <xdr:spPr>
        <a:xfrm>
          <a:off x="6096000" y="521952855"/>
          <a:ext cx="548640" cy="182880"/>
        </a:xfrm>
        <a:prstGeom prst="rect">
          <a:avLst/>
        </a:prstGeom>
      </xdr:spPr>
    </xdr:pic>
    <xdr:clientData/>
  </xdr:twoCellAnchor>
  <xdr:twoCellAnchor>
    <xdr:from>
      <xdr:col>8</xdr:col>
      <xdr:colOff>28575</xdr:colOff>
      <xdr:row>674</xdr:row>
      <xdr:rowOff>38100</xdr:rowOff>
    </xdr:from>
    <xdr:to>
      <xdr:col>8</xdr:col>
      <xdr:colOff>577263</xdr:colOff>
      <xdr:row>674</xdr:row>
      <xdr:rowOff>220996</xdr:rowOff>
    </xdr:to>
    <xdr:pic>
      <xdr:nvPicPr>
        <xdr:cNvPr id="647" name="Рисунок 646">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727"/>
        <a:stretch>
          <a:fillRect/>
        </a:stretch>
      </xdr:blipFill>
      <xdr:spPr>
        <a:xfrm>
          <a:off x="6086475" y="522752955"/>
          <a:ext cx="548640" cy="182880"/>
        </a:xfrm>
        <a:prstGeom prst="rect">
          <a:avLst/>
        </a:prstGeom>
      </xdr:spPr>
    </xdr:pic>
    <xdr:clientData/>
  </xdr:twoCellAnchor>
  <xdr:twoCellAnchor>
    <xdr:from>
      <xdr:col>3</xdr:col>
      <xdr:colOff>619125</xdr:colOff>
      <xdr:row>677</xdr:row>
      <xdr:rowOff>28575</xdr:rowOff>
    </xdr:from>
    <xdr:to>
      <xdr:col>3</xdr:col>
      <xdr:colOff>971550</xdr:colOff>
      <xdr:row>677</xdr:row>
      <xdr:rowOff>371475</xdr:rowOff>
    </xdr:to>
    <xdr:pic>
      <xdr:nvPicPr>
        <xdr:cNvPr id="1041" name="Рисунок 1040">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2028825" y="524929735"/>
          <a:ext cx="352425" cy="342900"/>
        </a:xfrm>
        <a:prstGeom prst="rect">
          <a:avLst/>
        </a:prstGeom>
      </xdr:spPr>
    </xdr:pic>
    <xdr:clientData/>
  </xdr:twoCellAnchor>
  <xdr:twoCellAnchor>
    <xdr:from>
      <xdr:col>3</xdr:col>
      <xdr:colOff>142875</xdr:colOff>
      <xdr:row>22</xdr:row>
      <xdr:rowOff>56688</xdr:rowOff>
    </xdr:from>
    <xdr:to>
      <xdr:col>3</xdr:col>
      <xdr:colOff>857250</xdr:colOff>
      <xdr:row>22</xdr:row>
      <xdr:rowOff>780936</xdr:rowOff>
    </xdr:to>
    <xdr:pic>
      <xdr:nvPicPr>
        <xdr:cNvPr id="3100" name="Рисунок 3099">
          <a:extLst>
            <a:ext uri="{FF2B5EF4-FFF2-40B4-BE49-F238E27FC236}">
              <a16:creationId xmlns:a16="http://schemas.microsoft.com/office/drawing/2014/main" id="{00000000-0008-0000-0000-00001C0C0000}"/>
            </a:ext>
          </a:extLst>
        </xdr:cNvPr>
        <xdr:cNvPicPr>
          <a:picLocks noChangeAspect="1"/>
        </xdr:cNvPicPr>
      </xdr:nvPicPr>
      <xdr:blipFill>
        <a:blip xmlns:r="http://schemas.openxmlformats.org/officeDocument/2006/relationships" r:embed="rId728" cstate="print">
          <a:extLst>
            <a:ext uri="{28A0092B-C50C-407E-A947-70E740481C1C}">
              <a14:useLocalDpi xmlns:a14="http://schemas.microsoft.com/office/drawing/2010/main" val="0"/>
            </a:ext>
          </a:extLst>
        </a:blip>
        <a:stretch>
          <a:fillRect/>
        </a:stretch>
      </xdr:blipFill>
      <xdr:spPr>
        <a:xfrm rot="10800000">
          <a:off x="1552575" y="11671300"/>
          <a:ext cx="714375" cy="723900"/>
        </a:xfrm>
        <a:prstGeom prst="rect">
          <a:avLst/>
        </a:prstGeom>
      </xdr:spPr>
    </xdr:pic>
    <xdr:clientData/>
  </xdr:twoCellAnchor>
  <xdr:twoCellAnchor>
    <xdr:from>
      <xdr:col>8</xdr:col>
      <xdr:colOff>28575</xdr:colOff>
      <xdr:row>21</xdr:row>
      <xdr:rowOff>28575</xdr:rowOff>
    </xdr:from>
    <xdr:to>
      <xdr:col>8</xdr:col>
      <xdr:colOff>577263</xdr:colOff>
      <xdr:row>21</xdr:row>
      <xdr:rowOff>211471</xdr:rowOff>
    </xdr:to>
    <xdr:pic>
      <xdr:nvPicPr>
        <xdr:cNvPr id="3374" name="Рисунок 3373">
          <a:extLst>
            <a:ext uri="{FF2B5EF4-FFF2-40B4-BE49-F238E27FC236}">
              <a16:creationId xmlns:a16="http://schemas.microsoft.com/office/drawing/2014/main" id="{00000000-0008-0000-0000-00002E0D0000}"/>
            </a:ext>
          </a:extLst>
        </xdr:cNvPr>
        <xdr:cNvPicPr>
          <a:picLocks noChangeAspect="1"/>
        </xdr:cNvPicPr>
      </xdr:nvPicPr>
      <xdr:blipFill>
        <a:blip xmlns:r="http://schemas.openxmlformats.org/officeDocument/2006/relationships" r:embed="rId667"/>
        <a:stretch>
          <a:fillRect/>
        </a:stretch>
      </xdr:blipFill>
      <xdr:spPr>
        <a:xfrm>
          <a:off x="6086475" y="10824210"/>
          <a:ext cx="548640" cy="182880"/>
        </a:xfrm>
        <a:prstGeom prst="rect">
          <a:avLst/>
        </a:prstGeom>
      </xdr:spPr>
    </xdr:pic>
    <xdr:clientData/>
  </xdr:twoCellAnchor>
  <xdr:twoCellAnchor>
    <xdr:from>
      <xdr:col>8</xdr:col>
      <xdr:colOff>28575</xdr:colOff>
      <xdr:row>22</xdr:row>
      <xdr:rowOff>47625</xdr:rowOff>
    </xdr:from>
    <xdr:to>
      <xdr:col>8</xdr:col>
      <xdr:colOff>577263</xdr:colOff>
      <xdr:row>22</xdr:row>
      <xdr:rowOff>230521</xdr:rowOff>
    </xdr:to>
    <xdr:pic>
      <xdr:nvPicPr>
        <xdr:cNvPr id="651" name="Рисунок 650">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667"/>
        <a:stretch>
          <a:fillRect/>
        </a:stretch>
      </xdr:blipFill>
      <xdr:spPr>
        <a:xfrm>
          <a:off x="6086475" y="11662410"/>
          <a:ext cx="548640" cy="182880"/>
        </a:xfrm>
        <a:prstGeom prst="rect">
          <a:avLst/>
        </a:prstGeom>
      </xdr:spPr>
    </xdr:pic>
    <xdr:clientData/>
  </xdr:twoCellAnchor>
  <xdr:twoCellAnchor>
    <xdr:from>
      <xdr:col>3</xdr:col>
      <xdr:colOff>133350</xdr:colOff>
      <xdr:row>21</xdr:row>
      <xdr:rowOff>47625</xdr:rowOff>
    </xdr:from>
    <xdr:to>
      <xdr:col>3</xdr:col>
      <xdr:colOff>861322</xdr:colOff>
      <xdr:row>21</xdr:row>
      <xdr:rowOff>784877</xdr:rowOff>
    </xdr:to>
    <xdr:pic>
      <xdr:nvPicPr>
        <xdr:cNvPr id="666" name="Рисунок 665">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729" cstate="print">
          <a:extLst>
            <a:ext uri="{28A0092B-C50C-407E-A947-70E740481C1C}">
              <a14:useLocalDpi xmlns:a14="http://schemas.microsoft.com/office/drawing/2010/main" val="0"/>
            </a:ext>
          </a:extLst>
        </a:blip>
        <a:stretch>
          <a:fillRect/>
        </a:stretch>
      </xdr:blipFill>
      <xdr:spPr>
        <a:xfrm>
          <a:off x="1543050" y="10843260"/>
          <a:ext cx="727710" cy="737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xdr:row>
      <xdr:rowOff>95250</xdr:rowOff>
    </xdr:from>
    <xdr:to>
      <xdr:col>0</xdr:col>
      <xdr:colOff>947230</xdr:colOff>
      <xdr:row>1</xdr:row>
      <xdr:rowOff>863413</xdr:rowOff>
    </xdr:to>
    <xdr:pic>
      <xdr:nvPicPr>
        <xdr:cNvPr id="11" name="Рисунок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209550" y="704850"/>
          <a:ext cx="737235" cy="767715"/>
        </a:xfrm>
        <a:prstGeom prst="rect">
          <a:avLst/>
        </a:prstGeom>
      </xdr:spPr>
    </xdr:pic>
    <xdr:clientData/>
  </xdr:twoCellAnchor>
  <xdr:twoCellAnchor>
    <xdr:from>
      <xdr:col>0</xdr:col>
      <xdr:colOff>228600</xdr:colOff>
      <xdr:row>2</xdr:row>
      <xdr:rowOff>114300</xdr:rowOff>
    </xdr:from>
    <xdr:to>
      <xdr:col>0</xdr:col>
      <xdr:colOff>917508</xdr:colOff>
      <xdr:row>2</xdr:row>
      <xdr:rowOff>803208</xdr:rowOff>
    </xdr:to>
    <xdr:pic>
      <xdr:nvPicPr>
        <xdr:cNvPr id="12" name="Рисунок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a:stretch>
          <a:fillRect/>
        </a:stretch>
      </xdr:blipFill>
      <xdr:spPr>
        <a:xfrm>
          <a:off x="228600" y="1647825"/>
          <a:ext cx="688340" cy="688340"/>
        </a:xfrm>
        <a:prstGeom prst="rect">
          <a:avLst/>
        </a:prstGeom>
      </xdr:spPr>
    </xdr:pic>
    <xdr:clientData/>
  </xdr:twoCellAnchor>
  <xdr:twoCellAnchor>
    <xdr:from>
      <xdr:col>0</xdr:col>
      <xdr:colOff>800100</xdr:colOff>
      <xdr:row>1</xdr:row>
      <xdr:rowOff>66675</xdr:rowOff>
    </xdr:from>
    <xdr:to>
      <xdr:col>0</xdr:col>
      <xdr:colOff>1147602</xdr:colOff>
      <xdr:row>1</xdr:row>
      <xdr:rowOff>377598</xdr:rowOff>
    </xdr:to>
    <xdr:pic>
      <xdr:nvPicPr>
        <xdr:cNvPr id="13" name="Рисунок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3"/>
        <a:stretch>
          <a:fillRect/>
        </a:stretch>
      </xdr:blipFill>
      <xdr:spPr>
        <a:xfrm>
          <a:off x="800100" y="676275"/>
          <a:ext cx="347345" cy="310515"/>
        </a:xfrm>
        <a:prstGeom prst="rect">
          <a:avLst/>
        </a:prstGeom>
      </xdr:spPr>
    </xdr:pic>
    <xdr:clientData/>
  </xdr:twoCellAnchor>
  <xdr:twoCellAnchor>
    <xdr:from>
      <xdr:col>0</xdr:col>
      <xdr:colOff>771525</xdr:colOff>
      <xdr:row>2</xdr:row>
      <xdr:rowOff>85725</xdr:rowOff>
    </xdr:from>
    <xdr:to>
      <xdr:col>0</xdr:col>
      <xdr:colOff>1119027</xdr:colOff>
      <xdr:row>2</xdr:row>
      <xdr:rowOff>396648</xdr:rowOff>
    </xdr:to>
    <xdr:pic>
      <xdr:nvPicPr>
        <xdr:cNvPr id="15" name="Рисунок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a:stretch>
          <a:fillRect/>
        </a:stretch>
      </xdr:blipFill>
      <xdr:spPr>
        <a:xfrm>
          <a:off x="771525" y="1619250"/>
          <a:ext cx="347345" cy="310515"/>
        </a:xfrm>
        <a:prstGeom prst="rect">
          <a:avLst/>
        </a:prstGeom>
      </xdr:spPr>
    </xdr:pic>
    <xdr:clientData/>
  </xdr:twoCellAnchor>
  <xdr:twoCellAnchor>
    <xdr:from>
      <xdr:col>0</xdr:col>
      <xdr:colOff>238125</xdr:colOff>
      <xdr:row>3</xdr:row>
      <xdr:rowOff>114300</xdr:rowOff>
    </xdr:from>
    <xdr:to>
      <xdr:col>0</xdr:col>
      <xdr:colOff>933129</xdr:colOff>
      <xdr:row>3</xdr:row>
      <xdr:rowOff>925138</xdr:rowOff>
    </xdr:to>
    <xdr:pic>
      <xdr:nvPicPr>
        <xdr:cNvPr id="17" name="Рисунок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4"/>
        <a:stretch>
          <a:fillRect/>
        </a:stretch>
      </xdr:blipFill>
      <xdr:spPr>
        <a:xfrm>
          <a:off x="238125" y="2581275"/>
          <a:ext cx="694690" cy="810260"/>
        </a:xfrm>
        <a:prstGeom prst="rect">
          <a:avLst/>
        </a:prstGeom>
      </xdr:spPr>
    </xdr:pic>
    <xdr:clientData/>
  </xdr:twoCellAnchor>
  <xdr:twoCellAnchor>
    <xdr:from>
      <xdr:col>0</xdr:col>
      <xdr:colOff>800100</xdr:colOff>
      <xdr:row>3</xdr:row>
      <xdr:rowOff>76200</xdr:rowOff>
    </xdr:from>
    <xdr:to>
      <xdr:col>0</xdr:col>
      <xdr:colOff>1147602</xdr:colOff>
      <xdr:row>3</xdr:row>
      <xdr:rowOff>387123</xdr:rowOff>
    </xdr:to>
    <xdr:pic>
      <xdr:nvPicPr>
        <xdr:cNvPr id="23" name="Рисунок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3"/>
        <a:stretch>
          <a:fillRect/>
        </a:stretch>
      </xdr:blipFill>
      <xdr:spPr>
        <a:xfrm>
          <a:off x="800100" y="2543175"/>
          <a:ext cx="347345" cy="310515"/>
        </a:xfrm>
        <a:prstGeom prst="rect">
          <a:avLst/>
        </a:prstGeom>
      </xdr:spPr>
    </xdr:pic>
    <xdr:clientData/>
  </xdr:twoCellAnchor>
  <xdr:twoCellAnchor>
    <xdr:from>
      <xdr:col>0</xdr:col>
      <xdr:colOff>190500</xdr:colOff>
      <xdr:row>4</xdr:row>
      <xdr:rowOff>28575</xdr:rowOff>
    </xdr:from>
    <xdr:to>
      <xdr:col>0</xdr:col>
      <xdr:colOff>990279</xdr:colOff>
      <xdr:row>4</xdr:row>
      <xdr:rowOff>961651</xdr:rowOff>
    </xdr:to>
    <xdr:pic>
      <xdr:nvPicPr>
        <xdr:cNvPr id="18" name="Рисунок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4"/>
        <a:stretch>
          <a:fillRect/>
        </a:stretch>
      </xdr:blipFill>
      <xdr:spPr>
        <a:xfrm>
          <a:off x="190500" y="3495675"/>
          <a:ext cx="799465" cy="932815"/>
        </a:xfrm>
        <a:prstGeom prst="rect">
          <a:avLst/>
        </a:prstGeom>
      </xdr:spPr>
    </xdr:pic>
    <xdr:clientData/>
  </xdr:twoCellAnchor>
  <xdr:twoCellAnchor>
    <xdr:from>
      <xdr:col>0</xdr:col>
      <xdr:colOff>819150</xdr:colOff>
      <xdr:row>4</xdr:row>
      <xdr:rowOff>57150</xdr:rowOff>
    </xdr:from>
    <xdr:to>
      <xdr:col>0</xdr:col>
      <xdr:colOff>1166652</xdr:colOff>
      <xdr:row>4</xdr:row>
      <xdr:rowOff>368073</xdr:rowOff>
    </xdr:to>
    <xdr:pic>
      <xdr:nvPicPr>
        <xdr:cNvPr id="19" name="Рисунок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5"/>
        <a:stretch>
          <a:fillRect/>
        </a:stretch>
      </xdr:blipFill>
      <xdr:spPr>
        <a:xfrm>
          <a:off x="819150" y="3524250"/>
          <a:ext cx="347345" cy="310515"/>
        </a:xfrm>
        <a:prstGeom prst="rect">
          <a:avLst/>
        </a:prstGeom>
      </xdr:spPr>
    </xdr:pic>
    <xdr:clientData/>
  </xdr:twoCellAnchor>
  <xdr:twoCellAnchor>
    <xdr:from>
      <xdr:col>0</xdr:col>
      <xdr:colOff>238125</xdr:colOff>
      <xdr:row>5</xdr:row>
      <xdr:rowOff>38100</xdr:rowOff>
    </xdr:from>
    <xdr:to>
      <xdr:col>0</xdr:col>
      <xdr:colOff>933129</xdr:colOff>
      <xdr:row>5</xdr:row>
      <xdr:rowOff>928193</xdr:rowOff>
    </xdr:to>
    <xdr:pic>
      <xdr:nvPicPr>
        <xdr:cNvPr id="20" name="Рисунок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6"/>
        <a:stretch>
          <a:fillRect/>
        </a:stretch>
      </xdr:blipFill>
      <xdr:spPr>
        <a:xfrm>
          <a:off x="238125" y="4476750"/>
          <a:ext cx="694690" cy="889635"/>
        </a:xfrm>
        <a:prstGeom prst="rect">
          <a:avLst/>
        </a:prstGeom>
      </xdr:spPr>
    </xdr:pic>
    <xdr:clientData/>
  </xdr:twoCellAnchor>
  <xdr:twoCellAnchor>
    <xdr:from>
      <xdr:col>0</xdr:col>
      <xdr:colOff>819150</xdr:colOff>
      <xdr:row>5</xdr:row>
      <xdr:rowOff>57150</xdr:rowOff>
    </xdr:from>
    <xdr:to>
      <xdr:col>0</xdr:col>
      <xdr:colOff>1166652</xdr:colOff>
      <xdr:row>5</xdr:row>
      <xdr:rowOff>368073</xdr:rowOff>
    </xdr:to>
    <xdr:pic>
      <xdr:nvPicPr>
        <xdr:cNvPr id="22" name="Рисунок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7"/>
        <a:stretch>
          <a:fillRect/>
        </a:stretch>
      </xdr:blipFill>
      <xdr:spPr>
        <a:xfrm>
          <a:off x="819150" y="4495800"/>
          <a:ext cx="347345" cy="310515"/>
        </a:xfrm>
        <a:prstGeom prst="rect">
          <a:avLst/>
        </a:prstGeom>
      </xdr:spPr>
    </xdr:pic>
    <xdr:clientData/>
  </xdr:twoCellAnchor>
  <xdr:twoCellAnchor>
    <xdr:from>
      <xdr:col>0</xdr:col>
      <xdr:colOff>295275</xdr:colOff>
      <xdr:row>6</xdr:row>
      <xdr:rowOff>28576</xdr:rowOff>
    </xdr:from>
    <xdr:to>
      <xdr:col>0</xdr:col>
      <xdr:colOff>904875</xdr:colOff>
      <xdr:row>6</xdr:row>
      <xdr:rowOff>809292</xdr:rowOff>
    </xdr:to>
    <xdr:pic>
      <xdr:nvPicPr>
        <xdr:cNvPr id="24" name="Рисунок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6"/>
        <a:stretch>
          <a:fillRect/>
        </a:stretch>
      </xdr:blipFill>
      <xdr:spPr>
        <a:xfrm>
          <a:off x="295275" y="5419725"/>
          <a:ext cx="609600" cy="780415"/>
        </a:xfrm>
        <a:prstGeom prst="rect">
          <a:avLst/>
        </a:prstGeom>
      </xdr:spPr>
    </xdr:pic>
    <xdr:clientData/>
  </xdr:twoCellAnchor>
  <xdr:twoCellAnchor>
    <xdr:from>
      <xdr:col>0</xdr:col>
      <xdr:colOff>809625</xdr:colOff>
      <xdr:row>6</xdr:row>
      <xdr:rowOff>38100</xdr:rowOff>
    </xdr:from>
    <xdr:to>
      <xdr:col>0</xdr:col>
      <xdr:colOff>1157127</xdr:colOff>
      <xdr:row>6</xdr:row>
      <xdr:rowOff>349023</xdr:rowOff>
    </xdr:to>
    <xdr:pic>
      <xdr:nvPicPr>
        <xdr:cNvPr id="25" name="Рисунок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8"/>
        <a:stretch>
          <a:fillRect/>
        </a:stretch>
      </xdr:blipFill>
      <xdr:spPr>
        <a:xfrm>
          <a:off x="809625" y="5429250"/>
          <a:ext cx="347345" cy="310515"/>
        </a:xfrm>
        <a:prstGeom prst="rect">
          <a:avLst/>
        </a:prstGeom>
      </xdr:spPr>
    </xdr:pic>
    <xdr:clientData/>
  </xdr:twoCellAnchor>
  <xdr:twoCellAnchor>
    <xdr:from>
      <xdr:col>0</xdr:col>
      <xdr:colOff>161925</xdr:colOff>
      <xdr:row>7</xdr:row>
      <xdr:rowOff>47625</xdr:rowOff>
    </xdr:from>
    <xdr:to>
      <xdr:col>0</xdr:col>
      <xdr:colOff>1036320</xdr:colOff>
      <xdr:row>7</xdr:row>
      <xdr:rowOff>857250</xdr:rowOff>
    </xdr:to>
    <xdr:pic>
      <xdr:nvPicPr>
        <xdr:cNvPr id="26" name="Рисунок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9"/>
        <a:stretch>
          <a:fillRect/>
        </a:stretch>
      </xdr:blipFill>
      <xdr:spPr>
        <a:xfrm>
          <a:off x="161925" y="6276975"/>
          <a:ext cx="874395" cy="809625"/>
        </a:xfrm>
        <a:prstGeom prst="rect">
          <a:avLst/>
        </a:prstGeom>
      </xdr:spPr>
    </xdr:pic>
    <xdr:clientData/>
  </xdr:twoCellAnchor>
  <xdr:twoCellAnchor>
    <xdr:from>
      <xdr:col>0</xdr:col>
      <xdr:colOff>809625</xdr:colOff>
      <xdr:row>7</xdr:row>
      <xdr:rowOff>76200</xdr:rowOff>
    </xdr:from>
    <xdr:to>
      <xdr:col>0</xdr:col>
      <xdr:colOff>1157127</xdr:colOff>
      <xdr:row>7</xdr:row>
      <xdr:rowOff>387123</xdr:rowOff>
    </xdr:to>
    <xdr:pic>
      <xdr:nvPicPr>
        <xdr:cNvPr id="32" name="Рисунок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8"/>
        <a:stretch>
          <a:fillRect/>
        </a:stretch>
      </xdr:blipFill>
      <xdr:spPr>
        <a:xfrm>
          <a:off x="809625" y="6305550"/>
          <a:ext cx="347345" cy="310515"/>
        </a:xfrm>
        <a:prstGeom prst="rect">
          <a:avLst/>
        </a:prstGeom>
      </xdr:spPr>
    </xdr:pic>
    <xdr:clientData/>
  </xdr:twoCellAnchor>
  <xdr:twoCellAnchor>
    <xdr:from>
      <xdr:col>0</xdr:col>
      <xdr:colOff>228600</xdr:colOff>
      <xdr:row>8</xdr:row>
      <xdr:rowOff>19050</xdr:rowOff>
    </xdr:from>
    <xdr:to>
      <xdr:col>0</xdr:col>
      <xdr:colOff>893122</xdr:colOff>
      <xdr:row>8</xdr:row>
      <xdr:rowOff>768923</xdr:rowOff>
    </xdr:to>
    <xdr:pic>
      <xdr:nvPicPr>
        <xdr:cNvPr id="27" name="Рисунок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0"/>
        <a:stretch>
          <a:fillRect/>
        </a:stretch>
      </xdr:blipFill>
      <xdr:spPr>
        <a:xfrm>
          <a:off x="228600" y="7115175"/>
          <a:ext cx="664210" cy="749300"/>
        </a:xfrm>
        <a:prstGeom prst="rect">
          <a:avLst/>
        </a:prstGeom>
      </xdr:spPr>
    </xdr:pic>
    <xdr:clientData/>
  </xdr:twoCellAnchor>
  <xdr:twoCellAnchor>
    <xdr:from>
      <xdr:col>0</xdr:col>
      <xdr:colOff>800100</xdr:colOff>
      <xdr:row>8</xdr:row>
      <xdr:rowOff>38100</xdr:rowOff>
    </xdr:from>
    <xdr:to>
      <xdr:col>0</xdr:col>
      <xdr:colOff>1147602</xdr:colOff>
      <xdr:row>8</xdr:row>
      <xdr:rowOff>349023</xdr:rowOff>
    </xdr:to>
    <xdr:pic>
      <xdr:nvPicPr>
        <xdr:cNvPr id="29" name="Рисунок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1"/>
        <a:stretch>
          <a:fillRect/>
        </a:stretch>
      </xdr:blipFill>
      <xdr:spPr>
        <a:xfrm>
          <a:off x="800100" y="7134225"/>
          <a:ext cx="347345" cy="310515"/>
        </a:xfrm>
        <a:prstGeom prst="rect">
          <a:avLst/>
        </a:prstGeom>
      </xdr:spPr>
    </xdr:pic>
    <xdr:clientData/>
  </xdr:twoCellAnchor>
  <xdr:twoCellAnchor editAs="oneCell">
    <xdr:from>
      <xdr:col>0</xdr:col>
      <xdr:colOff>371475</xdr:colOff>
      <xdr:row>9</xdr:row>
      <xdr:rowOff>66675</xdr:rowOff>
    </xdr:from>
    <xdr:to>
      <xdr:col>0</xdr:col>
      <xdr:colOff>767749</xdr:colOff>
      <xdr:row>9</xdr:row>
      <xdr:rowOff>792162</xdr:rowOff>
    </xdr:to>
    <xdr:pic>
      <xdr:nvPicPr>
        <xdr:cNvPr id="30" name="Рисунок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2"/>
        <a:stretch>
          <a:fillRect/>
        </a:stretch>
      </xdr:blipFill>
      <xdr:spPr>
        <a:xfrm>
          <a:off x="371475" y="7981950"/>
          <a:ext cx="396240" cy="725170"/>
        </a:xfrm>
        <a:prstGeom prst="rect">
          <a:avLst/>
        </a:prstGeom>
      </xdr:spPr>
    </xdr:pic>
    <xdr:clientData/>
  </xdr:twoCellAnchor>
  <xdr:twoCellAnchor editAs="oneCell">
    <xdr:from>
      <xdr:col>0</xdr:col>
      <xdr:colOff>819150</xdr:colOff>
      <xdr:row>9</xdr:row>
      <xdr:rowOff>57150</xdr:rowOff>
    </xdr:from>
    <xdr:to>
      <xdr:col>0</xdr:col>
      <xdr:colOff>1166652</xdr:colOff>
      <xdr:row>9</xdr:row>
      <xdr:rowOff>368073</xdr:rowOff>
    </xdr:to>
    <xdr:pic>
      <xdr:nvPicPr>
        <xdr:cNvPr id="31" name="Рисунок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3"/>
        <a:stretch>
          <a:fillRect/>
        </a:stretch>
      </xdr:blipFill>
      <xdr:spPr>
        <a:xfrm>
          <a:off x="819150" y="7972425"/>
          <a:ext cx="347345" cy="310515"/>
        </a:xfrm>
        <a:prstGeom prst="rect">
          <a:avLst/>
        </a:prstGeom>
      </xdr:spPr>
    </xdr:pic>
    <xdr:clientData/>
  </xdr:twoCellAnchor>
  <xdr:twoCellAnchor>
    <xdr:from>
      <xdr:col>0</xdr:col>
      <xdr:colOff>228600</xdr:colOff>
      <xdr:row>10</xdr:row>
      <xdr:rowOff>38100</xdr:rowOff>
    </xdr:from>
    <xdr:to>
      <xdr:col>0</xdr:col>
      <xdr:colOff>941894</xdr:colOff>
      <xdr:row>10</xdr:row>
      <xdr:rowOff>751394</xdr:rowOff>
    </xdr:to>
    <xdr:pic>
      <xdr:nvPicPr>
        <xdr:cNvPr id="33" name="Рисунок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14"/>
        <a:stretch>
          <a:fillRect/>
        </a:stretch>
      </xdr:blipFill>
      <xdr:spPr>
        <a:xfrm>
          <a:off x="228600" y="8801100"/>
          <a:ext cx="713105" cy="713105"/>
        </a:xfrm>
        <a:prstGeom prst="rect">
          <a:avLst/>
        </a:prstGeom>
      </xdr:spPr>
    </xdr:pic>
    <xdr:clientData/>
  </xdr:twoCellAnchor>
  <xdr:twoCellAnchor>
    <xdr:from>
      <xdr:col>0</xdr:col>
      <xdr:colOff>800100</xdr:colOff>
      <xdr:row>10</xdr:row>
      <xdr:rowOff>57150</xdr:rowOff>
    </xdr:from>
    <xdr:to>
      <xdr:col>0</xdr:col>
      <xdr:colOff>1147602</xdr:colOff>
      <xdr:row>10</xdr:row>
      <xdr:rowOff>368073</xdr:rowOff>
    </xdr:to>
    <xdr:pic>
      <xdr:nvPicPr>
        <xdr:cNvPr id="40" name="Рисунок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13"/>
        <a:stretch>
          <a:fillRect/>
        </a:stretch>
      </xdr:blipFill>
      <xdr:spPr>
        <a:xfrm>
          <a:off x="800100" y="8820150"/>
          <a:ext cx="347345" cy="310515"/>
        </a:xfrm>
        <a:prstGeom prst="rect">
          <a:avLst/>
        </a:prstGeom>
      </xdr:spPr>
    </xdr:pic>
    <xdr:clientData/>
  </xdr:twoCellAnchor>
  <xdr:twoCellAnchor editAs="oneCell">
    <xdr:from>
      <xdr:col>0</xdr:col>
      <xdr:colOff>457200</xdr:colOff>
      <xdr:row>11</xdr:row>
      <xdr:rowOff>57150</xdr:rowOff>
    </xdr:from>
    <xdr:to>
      <xdr:col>0</xdr:col>
      <xdr:colOff>707158</xdr:colOff>
      <xdr:row>11</xdr:row>
      <xdr:rowOff>691189</xdr:rowOff>
    </xdr:to>
    <xdr:pic>
      <xdr:nvPicPr>
        <xdr:cNvPr id="36" name="Рисунок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5"/>
        <a:stretch>
          <a:fillRect/>
        </a:stretch>
      </xdr:blipFill>
      <xdr:spPr>
        <a:xfrm>
          <a:off x="457200" y="9620250"/>
          <a:ext cx="249555" cy="633730"/>
        </a:xfrm>
        <a:prstGeom prst="rect">
          <a:avLst/>
        </a:prstGeom>
      </xdr:spPr>
    </xdr:pic>
    <xdr:clientData/>
  </xdr:twoCellAnchor>
  <xdr:twoCellAnchor>
    <xdr:from>
      <xdr:col>0</xdr:col>
      <xdr:colOff>361950</xdr:colOff>
      <xdr:row>12</xdr:row>
      <xdr:rowOff>66675</xdr:rowOff>
    </xdr:from>
    <xdr:to>
      <xdr:col>0</xdr:col>
      <xdr:colOff>855769</xdr:colOff>
      <xdr:row>12</xdr:row>
      <xdr:rowOff>749486</xdr:rowOff>
    </xdr:to>
    <xdr:pic>
      <xdr:nvPicPr>
        <xdr:cNvPr id="37" name="Рисунок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16"/>
        <a:stretch>
          <a:fillRect/>
        </a:stretch>
      </xdr:blipFill>
      <xdr:spPr>
        <a:xfrm>
          <a:off x="361950" y="10382250"/>
          <a:ext cx="493395" cy="682625"/>
        </a:xfrm>
        <a:prstGeom prst="rect">
          <a:avLst/>
        </a:prstGeom>
      </xdr:spPr>
    </xdr:pic>
    <xdr:clientData/>
  </xdr:twoCellAnchor>
  <xdr:twoCellAnchor>
    <xdr:from>
      <xdr:col>0</xdr:col>
      <xdr:colOff>219075</xdr:colOff>
      <xdr:row>13</xdr:row>
      <xdr:rowOff>95250</xdr:rowOff>
    </xdr:from>
    <xdr:to>
      <xdr:col>0</xdr:col>
      <xdr:colOff>968948</xdr:colOff>
      <xdr:row>13</xdr:row>
      <xdr:rowOff>845123</xdr:rowOff>
    </xdr:to>
    <xdr:pic>
      <xdr:nvPicPr>
        <xdr:cNvPr id="38" name="Рисунок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17"/>
        <a:stretch>
          <a:fillRect/>
        </a:stretch>
      </xdr:blipFill>
      <xdr:spPr>
        <a:xfrm>
          <a:off x="219075" y="11210925"/>
          <a:ext cx="749300" cy="749300"/>
        </a:xfrm>
        <a:prstGeom prst="rect">
          <a:avLst/>
        </a:prstGeom>
      </xdr:spPr>
    </xdr:pic>
    <xdr:clientData/>
  </xdr:twoCellAnchor>
  <xdr:twoCellAnchor>
    <xdr:from>
      <xdr:col>0</xdr:col>
      <xdr:colOff>323850</xdr:colOff>
      <xdr:row>14</xdr:row>
      <xdr:rowOff>66675</xdr:rowOff>
    </xdr:from>
    <xdr:to>
      <xdr:col>0</xdr:col>
      <xdr:colOff>829862</xdr:colOff>
      <xdr:row>14</xdr:row>
      <xdr:rowOff>962865</xdr:rowOff>
    </xdr:to>
    <xdr:pic>
      <xdr:nvPicPr>
        <xdr:cNvPr id="39" name="Рисунок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8"/>
        <a:stretch>
          <a:fillRect/>
        </a:stretch>
      </xdr:blipFill>
      <xdr:spPr>
        <a:xfrm>
          <a:off x="323850" y="12058650"/>
          <a:ext cx="505460" cy="895985"/>
        </a:xfrm>
        <a:prstGeom prst="rect">
          <a:avLst/>
        </a:prstGeom>
      </xdr:spPr>
    </xdr:pic>
    <xdr:clientData/>
  </xdr:twoCellAnchor>
  <xdr:twoCellAnchor>
    <xdr:from>
      <xdr:col>0</xdr:col>
      <xdr:colOff>285750</xdr:colOff>
      <xdr:row>15</xdr:row>
      <xdr:rowOff>47625</xdr:rowOff>
    </xdr:from>
    <xdr:to>
      <xdr:col>0</xdr:col>
      <xdr:colOff>877113</xdr:colOff>
      <xdr:row>15</xdr:row>
      <xdr:rowOff>895042</xdr:rowOff>
    </xdr:to>
    <xdr:pic>
      <xdr:nvPicPr>
        <xdr:cNvPr id="43" name="Рисунок 4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19"/>
        <a:stretch>
          <a:fillRect/>
        </a:stretch>
      </xdr:blipFill>
      <xdr:spPr>
        <a:xfrm>
          <a:off x="285750" y="13087350"/>
          <a:ext cx="591185" cy="847090"/>
        </a:xfrm>
        <a:prstGeom prst="rect">
          <a:avLst/>
        </a:prstGeom>
      </xdr:spPr>
    </xdr:pic>
    <xdr:clientData/>
  </xdr:twoCellAnchor>
  <xdr:twoCellAnchor>
    <xdr:from>
      <xdr:col>0</xdr:col>
      <xdr:colOff>323850</xdr:colOff>
      <xdr:row>16</xdr:row>
      <xdr:rowOff>28575</xdr:rowOff>
    </xdr:from>
    <xdr:to>
      <xdr:col>0</xdr:col>
      <xdr:colOff>860344</xdr:colOff>
      <xdr:row>16</xdr:row>
      <xdr:rowOff>894282</xdr:rowOff>
    </xdr:to>
    <xdr:pic>
      <xdr:nvPicPr>
        <xdr:cNvPr id="44" name="Рисунок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20"/>
        <a:stretch>
          <a:fillRect/>
        </a:stretch>
      </xdr:blipFill>
      <xdr:spPr>
        <a:xfrm>
          <a:off x="323850" y="13992225"/>
          <a:ext cx="535940" cy="865505"/>
        </a:xfrm>
        <a:prstGeom prst="rect">
          <a:avLst/>
        </a:prstGeom>
      </xdr:spPr>
    </xdr:pic>
    <xdr:clientData/>
  </xdr:twoCellAnchor>
  <xdr:twoCellAnchor>
    <xdr:from>
      <xdr:col>0</xdr:col>
      <xdr:colOff>323850</xdr:colOff>
      <xdr:row>17</xdr:row>
      <xdr:rowOff>57150</xdr:rowOff>
    </xdr:from>
    <xdr:to>
      <xdr:col>0</xdr:col>
      <xdr:colOff>823765</xdr:colOff>
      <xdr:row>17</xdr:row>
      <xdr:rowOff>989919</xdr:rowOff>
    </xdr:to>
    <xdr:pic>
      <xdr:nvPicPr>
        <xdr:cNvPr id="45" name="Рисунок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21"/>
        <a:stretch>
          <a:fillRect/>
        </a:stretch>
      </xdr:blipFill>
      <xdr:spPr>
        <a:xfrm>
          <a:off x="323850" y="14935200"/>
          <a:ext cx="499745" cy="932180"/>
        </a:xfrm>
        <a:prstGeom prst="rect">
          <a:avLst/>
        </a:prstGeom>
      </xdr:spPr>
    </xdr:pic>
    <xdr:clientData/>
  </xdr:twoCellAnchor>
  <xdr:twoCellAnchor>
    <xdr:from>
      <xdr:col>0</xdr:col>
      <xdr:colOff>342900</xdr:colOff>
      <xdr:row>18</xdr:row>
      <xdr:rowOff>66675</xdr:rowOff>
    </xdr:from>
    <xdr:to>
      <xdr:col>0</xdr:col>
      <xdr:colOff>848912</xdr:colOff>
      <xdr:row>18</xdr:row>
      <xdr:rowOff>944575</xdr:rowOff>
    </xdr:to>
    <xdr:pic>
      <xdr:nvPicPr>
        <xdr:cNvPr id="46" name="Рисунок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22"/>
        <a:stretch>
          <a:fillRect/>
        </a:stretch>
      </xdr:blipFill>
      <xdr:spPr>
        <a:xfrm>
          <a:off x="342900" y="15982950"/>
          <a:ext cx="505460" cy="877570"/>
        </a:xfrm>
        <a:prstGeom prst="rect">
          <a:avLst/>
        </a:prstGeom>
      </xdr:spPr>
    </xdr:pic>
    <xdr:clientData/>
  </xdr:twoCellAnchor>
  <xdr:twoCellAnchor>
    <xdr:from>
      <xdr:col>0</xdr:col>
      <xdr:colOff>333375</xdr:colOff>
      <xdr:row>19</xdr:row>
      <xdr:rowOff>47625</xdr:rowOff>
    </xdr:from>
    <xdr:to>
      <xdr:col>0</xdr:col>
      <xdr:colOff>857676</xdr:colOff>
      <xdr:row>19</xdr:row>
      <xdr:rowOff>956008</xdr:rowOff>
    </xdr:to>
    <xdr:pic>
      <xdr:nvPicPr>
        <xdr:cNvPr id="47" name="Рисунок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23"/>
        <a:stretch>
          <a:fillRect/>
        </a:stretch>
      </xdr:blipFill>
      <xdr:spPr>
        <a:xfrm>
          <a:off x="333375" y="16973550"/>
          <a:ext cx="523875" cy="908050"/>
        </a:xfrm>
        <a:prstGeom prst="rect">
          <a:avLst/>
        </a:prstGeom>
      </xdr:spPr>
    </xdr:pic>
    <xdr:clientData/>
  </xdr:twoCellAnchor>
  <xdr:twoCellAnchor>
    <xdr:from>
      <xdr:col>0</xdr:col>
      <xdr:colOff>323850</xdr:colOff>
      <xdr:row>20</xdr:row>
      <xdr:rowOff>57150</xdr:rowOff>
    </xdr:from>
    <xdr:to>
      <xdr:col>0</xdr:col>
      <xdr:colOff>878634</xdr:colOff>
      <xdr:row>20</xdr:row>
      <xdr:rowOff>983822</xdr:rowOff>
    </xdr:to>
    <xdr:pic>
      <xdr:nvPicPr>
        <xdr:cNvPr id="53" name="Рисунок 52">
          <a:extLst>
            <a:ext uri="{FF2B5EF4-FFF2-40B4-BE49-F238E27FC236}">
              <a16:creationId xmlns:a16="http://schemas.microsoft.com/office/drawing/2014/main" id="{00000000-0008-0000-0100-000035000000}"/>
            </a:ext>
          </a:extLst>
        </xdr:cNvPr>
        <xdr:cNvPicPr>
          <a:picLocks noChangeAspect="1"/>
        </xdr:cNvPicPr>
      </xdr:nvPicPr>
      <xdr:blipFill>
        <a:blip xmlns:r="http://schemas.openxmlformats.org/officeDocument/2006/relationships" r:embed="rId24"/>
        <a:stretch>
          <a:fillRect/>
        </a:stretch>
      </xdr:blipFill>
      <xdr:spPr>
        <a:xfrm>
          <a:off x="323850" y="17983200"/>
          <a:ext cx="554355" cy="926465"/>
        </a:xfrm>
        <a:prstGeom prst="rect">
          <a:avLst/>
        </a:prstGeom>
      </xdr:spPr>
    </xdr:pic>
    <xdr:clientData/>
  </xdr:twoCellAnchor>
  <xdr:twoCellAnchor>
    <xdr:from>
      <xdr:col>0</xdr:col>
      <xdr:colOff>323849</xdr:colOff>
      <xdr:row>21</xdr:row>
      <xdr:rowOff>76200</xdr:rowOff>
    </xdr:from>
    <xdr:to>
      <xdr:col>0</xdr:col>
      <xdr:colOff>816856</xdr:colOff>
      <xdr:row>21</xdr:row>
      <xdr:rowOff>895350</xdr:rowOff>
    </xdr:to>
    <xdr:pic>
      <xdr:nvPicPr>
        <xdr:cNvPr id="54" name="Рисунок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25"/>
        <a:stretch>
          <a:fillRect/>
        </a:stretch>
      </xdr:blipFill>
      <xdr:spPr>
        <a:xfrm>
          <a:off x="323215" y="19021425"/>
          <a:ext cx="493395" cy="819150"/>
        </a:xfrm>
        <a:prstGeom prst="rect">
          <a:avLst/>
        </a:prstGeom>
      </xdr:spPr>
    </xdr:pic>
    <xdr:clientData/>
  </xdr:twoCellAnchor>
  <xdr:twoCellAnchor>
    <xdr:from>
      <xdr:col>0</xdr:col>
      <xdr:colOff>800100</xdr:colOff>
      <xdr:row>21</xdr:row>
      <xdr:rowOff>57150</xdr:rowOff>
    </xdr:from>
    <xdr:to>
      <xdr:col>0</xdr:col>
      <xdr:colOff>1147602</xdr:colOff>
      <xdr:row>21</xdr:row>
      <xdr:rowOff>368073</xdr:rowOff>
    </xdr:to>
    <xdr:pic>
      <xdr:nvPicPr>
        <xdr:cNvPr id="55" name="Рисунок 54">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5"/>
        <a:stretch>
          <a:fillRect/>
        </a:stretch>
      </xdr:blipFill>
      <xdr:spPr>
        <a:xfrm>
          <a:off x="800100" y="19002375"/>
          <a:ext cx="347345" cy="310515"/>
        </a:xfrm>
        <a:prstGeom prst="rect">
          <a:avLst/>
        </a:prstGeom>
      </xdr:spPr>
    </xdr:pic>
    <xdr:clientData/>
  </xdr:twoCellAnchor>
  <xdr:twoCellAnchor>
    <xdr:from>
      <xdr:col>0</xdr:col>
      <xdr:colOff>438150</xdr:colOff>
      <xdr:row>22</xdr:row>
      <xdr:rowOff>47625</xdr:rowOff>
    </xdr:from>
    <xdr:to>
      <xdr:col>0</xdr:col>
      <xdr:colOff>742976</xdr:colOff>
      <xdr:row>23</xdr:row>
      <xdr:rowOff>3508</xdr:rowOff>
    </xdr:to>
    <xdr:pic>
      <xdr:nvPicPr>
        <xdr:cNvPr id="56" name="Рисунок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26"/>
        <a:stretch>
          <a:fillRect/>
        </a:stretch>
      </xdr:blipFill>
      <xdr:spPr>
        <a:xfrm>
          <a:off x="438150" y="19954875"/>
          <a:ext cx="304800" cy="908050"/>
        </a:xfrm>
        <a:prstGeom prst="rect">
          <a:avLst/>
        </a:prstGeom>
      </xdr:spPr>
    </xdr:pic>
    <xdr:clientData/>
  </xdr:twoCellAnchor>
  <xdr:twoCellAnchor>
    <xdr:from>
      <xdr:col>0</xdr:col>
      <xdr:colOff>790575</xdr:colOff>
      <xdr:row>22</xdr:row>
      <xdr:rowOff>57150</xdr:rowOff>
    </xdr:from>
    <xdr:to>
      <xdr:col>0</xdr:col>
      <xdr:colOff>1138077</xdr:colOff>
      <xdr:row>22</xdr:row>
      <xdr:rowOff>368073</xdr:rowOff>
    </xdr:to>
    <xdr:pic>
      <xdr:nvPicPr>
        <xdr:cNvPr id="58" name="Рисунок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7"/>
        <a:stretch>
          <a:fillRect/>
        </a:stretch>
      </xdr:blipFill>
      <xdr:spPr>
        <a:xfrm>
          <a:off x="790575" y="19964400"/>
          <a:ext cx="347345" cy="310515"/>
        </a:xfrm>
        <a:prstGeom prst="rect">
          <a:avLst/>
        </a:prstGeom>
      </xdr:spPr>
    </xdr:pic>
    <xdr:clientData/>
  </xdr:twoCellAnchor>
  <xdr:twoCellAnchor>
    <xdr:from>
      <xdr:col>0</xdr:col>
      <xdr:colOff>447675</xdr:colOff>
      <xdr:row>23</xdr:row>
      <xdr:rowOff>38100</xdr:rowOff>
    </xdr:from>
    <xdr:to>
      <xdr:col>0</xdr:col>
      <xdr:colOff>697633</xdr:colOff>
      <xdr:row>23</xdr:row>
      <xdr:rowOff>946483</xdr:rowOff>
    </xdr:to>
    <xdr:pic>
      <xdr:nvPicPr>
        <xdr:cNvPr id="59" name="Рисунок 58">
          <a:extLst>
            <a:ext uri="{FF2B5EF4-FFF2-40B4-BE49-F238E27FC236}">
              <a16:creationId xmlns:a16="http://schemas.microsoft.com/office/drawing/2014/main" id="{00000000-0008-0000-0100-00003B000000}"/>
            </a:ext>
          </a:extLst>
        </xdr:cNvPr>
        <xdr:cNvPicPr>
          <a:picLocks noChangeAspect="1"/>
        </xdr:cNvPicPr>
      </xdr:nvPicPr>
      <xdr:blipFill>
        <a:blip xmlns:r="http://schemas.openxmlformats.org/officeDocument/2006/relationships" r:embed="rId27"/>
        <a:stretch>
          <a:fillRect/>
        </a:stretch>
      </xdr:blipFill>
      <xdr:spPr>
        <a:xfrm>
          <a:off x="447675" y="20897850"/>
          <a:ext cx="249555" cy="908050"/>
        </a:xfrm>
        <a:prstGeom prst="rect">
          <a:avLst/>
        </a:prstGeom>
      </xdr:spPr>
    </xdr:pic>
    <xdr:clientData/>
  </xdr:twoCellAnchor>
  <xdr:twoCellAnchor>
    <xdr:from>
      <xdr:col>0</xdr:col>
      <xdr:colOff>819150</xdr:colOff>
      <xdr:row>23</xdr:row>
      <xdr:rowOff>57150</xdr:rowOff>
    </xdr:from>
    <xdr:to>
      <xdr:col>0</xdr:col>
      <xdr:colOff>1166652</xdr:colOff>
      <xdr:row>23</xdr:row>
      <xdr:rowOff>368073</xdr:rowOff>
    </xdr:to>
    <xdr:pic>
      <xdr:nvPicPr>
        <xdr:cNvPr id="61" name="Рисунок 60">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8"/>
        <a:stretch>
          <a:fillRect/>
        </a:stretch>
      </xdr:blipFill>
      <xdr:spPr>
        <a:xfrm>
          <a:off x="819150" y="20916900"/>
          <a:ext cx="347345" cy="310515"/>
        </a:xfrm>
        <a:prstGeom prst="rect">
          <a:avLst/>
        </a:prstGeom>
      </xdr:spPr>
    </xdr:pic>
    <xdr:clientData/>
  </xdr:twoCellAnchor>
  <xdr:twoCellAnchor>
    <xdr:from>
      <xdr:col>0</xdr:col>
      <xdr:colOff>361950</xdr:colOff>
      <xdr:row>24</xdr:row>
      <xdr:rowOff>66675</xdr:rowOff>
    </xdr:from>
    <xdr:to>
      <xdr:col>0</xdr:col>
      <xdr:colOff>874058</xdr:colOff>
      <xdr:row>24</xdr:row>
      <xdr:rowOff>816548</xdr:rowOff>
    </xdr:to>
    <xdr:pic>
      <xdr:nvPicPr>
        <xdr:cNvPr id="62" name="Рисунок 61">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28"/>
        <a:stretch>
          <a:fillRect/>
        </a:stretch>
      </xdr:blipFill>
      <xdr:spPr>
        <a:xfrm>
          <a:off x="361950" y="21888450"/>
          <a:ext cx="511810" cy="749300"/>
        </a:xfrm>
        <a:prstGeom prst="rect">
          <a:avLst/>
        </a:prstGeom>
      </xdr:spPr>
    </xdr:pic>
    <xdr:clientData/>
  </xdr:twoCellAnchor>
  <xdr:twoCellAnchor>
    <xdr:from>
      <xdr:col>0</xdr:col>
      <xdr:colOff>838200</xdr:colOff>
      <xdr:row>24</xdr:row>
      <xdr:rowOff>47625</xdr:rowOff>
    </xdr:from>
    <xdr:to>
      <xdr:col>0</xdr:col>
      <xdr:colOff>1185702</xdr:colOff>
      <xdr:row>24</xdr:row>
      <xdr:rowOff>358548</xdr:rowOff>
    </xdr:to>
    <xdr:pic>
      <xdr:nvPicPr>
        <xdr:cNvPr id="63" name="Рисунок 62">
          <a:extLst>
            <a:ext uri="{FF2B5EF4-FFF2-40B4-BE49-F238E27FC236}">
              <a16:creationId xmlns:a16="http://schemas.microsoft.com/office/drawing/2014/main" id="{00000000-0008-0000-0100-00003F000000}"/>
            </a:ext>
          </a:extLst>
        </xdr:cNvPr>
        <xdr:cNvPicPr>
          <a:picLocks noChangeAspect="1"/>
        </xdr:cNvPicPr>
      </xdr:nvPicPr>
      <xdr:blipFill>
        <a:blip xmlns:r="http://schemas.openxmlformats.org/officeDocument/2006/relationships" r:embed="rId11"/>
        <a:stretch>
          <a:fillRect/>
        </a:stretch>
      </xdr:blipFill>
      <xdr:spPr>
        <a:xfrm>
          <a:off x="838200" y="21869400"/>
          <a:ext cx="347345" cy="310515"/>
        </a:xfrm>
        <a:prstGeom prst="rect">
          <a:avLst/>
        </a:prstGeom>
      </xdr:spPr>
    </xdr:pic>
    <xdr:clientData/>
  </xdr:twoCellAnchor>
  <xdr:twoCellAnchor>
    <xdr:from>
      <xdr:col>0</xdr:col>
      <xdr:colOff>485775</xdr:colOff>
      <xdr:row>25</xdr:row>
      <xdr:rowOff>85725</xdr:rowOff>
    </xdr:from>
    <xdr:to>
      <xdr:col>0</xdr:col>
      <xdr:colOff>723540</xdr:colOff>
      <xdr:row>25</xdr:row>
      <xdr:rowOff>1000204</xdr:rowOff>
    </xdr:to>
    <xdr:pic>
      <xdr:nvPicPr>
        <xdr:cNvPr id="64" name="Рисунок 63">
          <a:extLst>
            <a:ext uri="{FF2B5EF4-FFF2-40B4-BE49-F238E27FC236}">
              <a16:creationId xmlns:a16="http://schemas.microsoft.com/office/drawing/2014/main" id="{00000000-0008-0000-0100-000040000000}"/>
            </a:ext>
          </a:extLst>
        </xdr:cNvPr>
        <xdr:cNvPicPr>
          <a:picLocks noChangeAspect="1"/>
        </xdr:cNvPicPr>
      </xdr:nvPicPr>
      <xdr:blipFill>
        <a:blip xmlns:r="http://schemas.openxmlformats.org/officeDocument/2006/relationships" r:embed="rId29"/>
        <a:stretch>
          <a:fillRect/>
        </a:stretch>
      </xdr:blipFill>
      <xdr:spPr>
        <a:xfrm>
          <a:off x="485775" y="22783800"/>
          <a:ext cx="237490" cy="914400"/>
        </a:xfrm>
        <a:prstGeom prst="rect">
          <a:avLst/>
        </a:prstGeom>
      </xdr:spPr>
    </xdr:pic>
    <xdr:clientData/>
  </xdr:twoCellAnchor>
  <xdr:twoCellAnchor>
    <xdr:from>
      <xdr:col>0</xdr:col>
      <xdr:colOff>800100</xdr:colOff>
      <xdr:row>25</xdr:row>
      <xdr:rowOff>76200</xdr:rowOff>
    </xdr:from>
    <xdr:to>
      <xdr:col>0</xdr:col>
      <xdr:colOff>1147602</xdr:colOff>
      <xdr:row>25</xdr:row>
      <xdr:rowOff>387123</xdr:rowOff>
    </xdr:to>
    <xdr:pic>
      <xdr:nvPicPr>
        <xdr:cNvPr id="65" name="Рисунок 64">
          <a:extLst>
            <a:ext uri="{FF2B5EF4-FFF2-40B4-BE49-F238E27FC236}">
              <a16:creationId xmlns:a16="http://schemas.microsoft.com/office/drawing/2014/main" id="{00000000-0008-0000-0100-000041000000}"/>
            </a:ext>
          </a:extLst>
        </xdr:cNvPr>
        <xdr:cNvPicPr>
          <a:picLocks noChangeAspect="1"/>
        </xdr:cNvPicPr>
      </xdr:nvPicPr>
      <xdr:blipFill>
        <a:blip xmlns:r="http://schemas.openxmlformats.org/officeDocument/2006/relationships" r:embed="rId13"/>
        <a:stretch>
          <a:fillRect/>
        </a:stretch>
      </xdr:blipFill>
      <xdr:spPr>
        <a:xfrm>
          <a:off x="800100" y="22774275"/>
          <a:ext cx="347345" cy="310515"/>
        </a:xfrm>
        <a:prstGeom prst="rect">
          <a:avLst/>
        </a:prstGeom>
      </xdr:spPr>
    </xdr:pic>
    <xdr:clientData/>
  </xdr:twoCellAnchor>
  <xdr:twoCellAnchor>
    <xdr:from>
      <xdr:col>0</xdr:col>
      <xdr:colOff>333375</xdr:colOff>
      <xdr:row>26</xdr:row>
      <xdr:rowOff>95250</xdr:rowOff>
    </xdr:from>
    <xdr:to>
      <xdr:col>0</xdr:col>
      <xdr:colOff>857676</xdr:colOff>
      <xdr:row>26</xdr:row>
      <xdr:rowOff>802447</xdr:rowOff>
    </xdr:to>
    <xdr:pic>
      <xdr:nvPicPr>
        <xdr:cNvPr id="66" name="Рисунок 65">
          <a:extLst>
            <a:ext uri="{FF2B5EF4-FFF2-40B4-BE49-F238E27FC236}">
              <a16:creationId xmlns:a16="http://schemas.microsoft.com/office/drawing/2014/main" id="{00000000-0008-0000-0100-000042000000}"/>
            </a:ext>
          </a:extLst>
        </xdr:cNvPr>
        <xdr:cNvPicPr>
          <a:picLocks noChangeAspect="1"/>
        </xdr:cNvPicPr>
      </xdr:nvPicPr>
      <xdr:blipFill>
        <a:blip xmlns:r="http://schemas.openxmlformats.org/officeDocument/2006/relationships" r:embed="rId30"/>
        <a:stretch>
          <a:fillRect/>
        </a:stretch>
      </xdr:blipFill>
      <xdr:spPr>
        <a:xfrm>
          <a:off x="333375" y="23888700"/>
          <a:ext cx="523875" cy="706755"/>
        </a:xfrm>
        <a:prstGeom prst="rect">
          <a:avLst/>
        </a:prstGeom>
      </xdr:spPr>
    </xdr:pic>
    <xdr:clientData/>
  </xdr:twoCellAnchor>
  <xdr:twoCellAnchor>
    <xdr:from>
      <xdr:col>0</xdr:col>
      <xdr:colOff>828675</xdr:colOff>
      <xdr:row>26</xdr:row>
      <xdr:rowOff>38100</xdr:rowOff>
    </xdr:from>
    <xdr:to>
      <xdr:col>0</xdr:col>
      <xdr:colOff>1176177</xdr:colOff>
      <xdr:row>26</xdr:row>
      <xdr:rowOff>349023</xdr:rowOff>
    </xdr:to>
    <xdr:pic>
      <xdr:nvPicPr>
        <xdr:cNvPr id="67" name="Рисунок 66">
          <a:extLst>
            <a:ext uri="{FF2B5EF4-FFF2-40B4-BE49-F238E27FC236}">
              <a16:creationId xmlns:a16="http://schemas.microsoft.com/office/drawing/2014/main" id="{00000000-0008-0000-0100-000043000000}"/>
            </a:ext>
          </a:extLst>
        </xdr:cNvPr>
        <xdr:cNvPicPr>
          <a:picLocks noChangeAspect="1"/>
        </xdr:cNvPicPr>
      </xdr:nvPicPr>
      <xdr:blipFill>
        <a:blip xmlns:r="http://schemas.openxmlformats.org/officeDocument/2006/relationships" r:embed="rId31"/>
        <a:stretch>
          <a:fillRect/>
        </a:stretch>
      </xdr:blipFill>
      <xdr:spPr>
        <a:xfrm>
          <a:off x="828675" y="23831550"/>
          <a:ext cx="347345" cy="310515"/>
        </a:xfrm>
        <a:prstGeom prst="rect">
          <a:avLst/>
        </a:prstGeom>
      </xdr:spPr>
    </xdr:pic>
    <xdr:clientData/>
  </xdr:twoCellAnchor>
  <xdr:twoCellAnchor>
    <xdr:from>
      <xdr:col>0</xdr:col>
      <xdr:colOff>314325</xdr:colOff>
      <xdr:row>27</xdr:row>
      <xdr:rowOff>76200</xdr:rowOff>
    </xdr:from>
    <xdr:to>
      <xdr:col>0</xdr:col>
      <xdr:colOff>850819</xdr:colOff>
      <xdr:row>27</xdr:row>
      <xdr:rowOff>905328</xdr:rowOff>
    </xdr:to>
    <xdr:pic>
      <xdr:nvPicPr>
        <xdr:cNvPr id="68" name="Рисунок 67">
          <a:extLst>
            <a:ext uri="{FF2B5EF4-FFF2-40B4-BE49-F238E27FC236}">
              <a16:creationId xmlns:a16="http://schemas.microsoft.com/office/drawing/2014/main" id="{00000000-0008-0000-0100-000044000000}"/>
            </a:ext>
          </a:extLst>
        </xdr:cNvPr>
        <xdr:cNvPicPr>
          <a:picLocks noChangeAspect="1"/>
        </xdr:cNvPicPr>
      </xdr:nvPicPr>
      <xdr:blipFill>
        <a:blip xmlns:r="http://schemas.openxmlformats.org/officeDocument/2006/relationships" r:embed="rId32"/>
        <a:stretch>
          <a:fillRect/>
        </a:stretch>
      </xdr:blipFill>
      <xdr:spPr>
        <a:xfrm>
          <a:off x="314325" y="24774525"/>
          <a:ext cx="535940" cy="828675"/>
        </a:xfrm>
        <a:prstGeom prst="rect">
          <a:avLst/>
        </a:prstGeom>
      </xdr:spPr>
    </xdr:pic>
    <xdr:clientData/>
  </xdr:twoCellAnchor>
  <xdr:twoCellAnchor>
    <xdr:from>
      <xdr:col>0</xdr:col>
      <xdr:colOff>847725</xdr:colOff>
      <xdr:row>27</xdr:row>
      <xdr:rowOff>28575</xdr:rowOff>
    </xdr:from>
    <xdr:to>
      <xdr:col>0</xdr:col>
      <xdr:colOff>1195227</xdr:colOff>
      <xdr:row>27</xdr:row>
      <xdr:rowOff>339498</xdr:rowOff>
    </xdr:to>
    <xdr:pic>
      <xdr:nvPicPr>
        <xdr:cNvPr id="69" name="Рисунок 68">
          <a:extLst>
            <a:ext uri="{FF2B5EF4-FFF2-40B4-BE49-F238E27FC236}">
              <a16:creationId xmlns:a16="http://schemas.microsoft.com/office/drawing/2014/main" id="{00000000-0008-0000-0100-000045000000}"/>
            </a:ext>
          </a:extLst>
        </xdr:cNvPr>
        <xdr:cNvPicPr>
          <a:picLocks noChangeAspect="1"/>
        </xdr:cNvPicPr>
      </xdr:nvPicPr>
      <xdr:blipFill>
        <a:blip xmlns:r="http://schemas.openxmlformats.org/officeDocument/2006/relationships" r:embed="rId33"/>
        <a:stretch>
          <a:fillRect/>
        </a:stretch>
      </xdr:blipFill>
      <xdr:spPr>
        <a:xfrm>
          <a:off x="847725" y="24726900"/>
          <a:ext cx="347345" cy="310515"/>
        </a:xfrm>
        <a:prstGeom prst="rect">
          <a:avLst/>
        </a:prstGeom>
      </xdr:spPr>
    </xdr:pic>
    <xdr:clientData/>
  </xdr:twoCellAnchor>
  <xdr:twoCellAnchor>
    <xdr:from>
      <xdr:col>0</xdr:col>
      <xdr:colOff>295275</xdr:colOff>
      <xdr:row>28</xdr:row>
      <xdr:rowOff>28575</xdr:rowOff>
    </xdr:from>
    <xdr:to>
      <xdr:col>0</xdr:col>
      <xdr:colOff>875462</xdr:colOff>
      <xdr:row>29</xdr:row>
      <xdr:rowOff>0</xdr:rowOff>
    </xdr:to>
    <xdr:pic>
      <xdr:nvPicPr>
        <xdr:cNvPr id="70" name="Рисунок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4"/>
        <a:stretch>
          <a:fillRect/>
        </a:stretch>
      </xdr:blipFill>
      <xdr:spPr>
        <a:xfrm>
          <a:off x="295275" y="25698450"/>
          <a:ext cx="579755" cy="895350"/>
        </a:xfrm>
        <a:prstGeom prst="rect">
          <a:avLst/>
        </a:prstGeom>
      </xdr:spPr>
    </xdr:pic>
    <xdr:clientData/>
  </xdr:twoCellAnchor>
  <xdr:twoCellAnchor editAs="oneCell">
    <xdr:from>
      <xdr:col>0</xdr:col>
      <xdr:colOff>828675</xdr:colOff>
      <xdr:row>28</xdr:row>
      <xdr:rowOff>38100</xdr:rowOff>
    </xdr:from>
    <xdr:to>
      <xdr:col>0</xdr:col>
      <xdr:colOff>1176177</xdr:colOff>
      <xdr:row>28</xdr:row>
      <xdr:rowOff>349023</xdr:rowOff>
    </xdr:to>
    <xdr:pic>
      <xdr:nvPicPr>
        <xdr:cNvPr id="72" name="Рисунок 71">
          <a:extLst>
            <a:ext uri="{FF2B5EF4-FFF2-40B4-BE49-F238E27FC236}">
              <a16:creationId xmlns:a16="http://schemas.microsoft.com/office/drawing/2014/main" id="{00000000-0008-0000-0100-000048000000}"/>
            </a:ext>
          </a:extLst>
        </xdr:cNvPr>
        <xdr:cNvPicPr>
          <a:picLocks noChangeAspect="1"/>
        </xdr:cNvPicPr>
      </xdr:nvPicPr>
      <xdr:blipFill>
        <a:blip xmlns:r="http://schemas.openxmlformats.org/officeDocument/2006/relationships" r:embed="rId35"/>
        <a:stretch>
          <a:fillRect/>
        </a:stretch>
      </xdr:blipFill>
      <xdr:spPr>
        <a:xfrm>
          <a:off x="828675" y="25707975"/>
          <a:ext cx="347345" cy="310515"/>
        </a:xfrm>
        <a:prstGeom prst="rect">
          <a:avLst/>
        </a:prstGeom>
      </xdr:spPr>
    </xdr:pic>
    <xdr:clientData/>
  </xdr:twoCellAnchor>
  <xdr:twoCellAnchor>
    <xdr:from>
      <xdr:col>0</xdr:col>
      <xdr:colOff>304800</xdr:colOff>
      <xdr:row>29</xdr:row>
      <xdr:rowOff>114300</xdr:rowOff>
    </xdr:from>
    <xdr:to>
      <xdr:col>0</xdr:col>
      <xdr:colOff>838200</xdr:colOff>
      <xdr:row>29</xdr:row>
      <xdr:rowOff>914400</xdr:rowOff>
    </xdr:to>
    <xdr:pic>
      <xdr:nvPicPr>
        <xdr:cNvPr id="73" name="Рисунок 72">
          <a:extLst>
            <a:ext uri="{FF2B5EF4-FFF2-40B4-BE49-F238E27FC236}">
              <a16:creationId xmlns:a16="http://schemas.microsoft.com/office/drawing/2014/main" id="{00000000-0008-0000-0100-000049000000}"/>
            </a:ext>
          </a:extLst>
        </xdr:cNvPr>
        <xdr:cNvPicPr>
          <a:picLocks noChangeAspect="1"/>
        </xdr:cNvPicPr>
      </xdr:nvPicPr>
      <xdr:blipFill>
        <a:blip xmlns:r="http://schemas.openxmlformats.org/officeDocument/2006/relationships" r:embed="rId36"/>
        <a:stretch>
          <a:fillRect/>
        </a:stretch>
      </xdr:blipFill>
      <xdr:spPr>
        <a:xfrm>
          <a:off x="304800" y="26708100"/>
          <a:ext cx="533400" cy="800100"/>
        </a:xfrm>
        <a:prstGeom prst="rect">
          <a:avLst/>
        </a:prstGeom>
      </xdr:spPr>
    </xdr:pic>
    <xdr:clientData/>
  </xdr:twoCellAnchor>
  <xdr:twoCellAnchor>
    <xdr:from>
      <xdr:col>0</xdr:col>
      <xdr:colOff>828675</xdr:colOff>
      <xdr:row>29</xdr:row>
      <xdr:rowOff>28575</xdr:rowOff>
    </xdr:from>
    <xdr:to>
      <xdr:col>0</xdr:col>
      <xdr:colOff>1176177</xdr:colOff>
      <xdr:row>29</xdr:row>
      <xdr:rowOff>339498</xdr:rowOff>
    </xdr:to>
    <xdr:pic>
      <xdr:nvPicPr>
        <xdr:cNvPr id="75" name="Рисунок 74">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37"/>
        <a:stretch>
          <a:fillRect/>
        </a:stretch>
      </xdr:blipFill>
      <xdr:spPr>
        <a:xfrm>
          <a:off x="828675" y="26622375"/>
          <a:ext cx="347345" cy="310515"/>
        </a:xfrm>
        <a:prstGeom prst="rect">
          <a:avLst/>
        </a:prstGeom>
      </xdr:spPr>
    </xdr:pic>
    <xdr:clientData/>
  </xdr:twoCellAnchor>
  <xdr:twoCellAnchor>
    <xdr:from>
      <xdr:col>0</xdr:col>
      <xdr:colOff>247650</xdr:colOff>
      <xdr:row>30</xdr:row>
      <xdr:rowOff>47625</xdr:rowOff>
    </xdr:from>
    <xdr:to>
      <xdr:col>0</xdr:col>
      <xdr:colOff>986541</xdr:colOff>
      <xdr:row>30</xdr:row>
      <xdr:rowOff>914401</xdr:rowOff>
    </xdr:to>
    <xdr:pic>
      <xdr:nvPicPr>
        <xdr:cNvPr id="77" name="Рисунок 76">
          <a:extLst>
            <a:ext uri="{FF2B5EF4-FFF2-40B4-BE49-F238E27FC236}">
              <a16:creationId xmlns:a16="http://schemas.microsoft.com/office/drawing/2014/main" id="{00000000-0008-0000-0100-00004D000000}"/>
            </a:ext>
          </a:extLst>
        </xdr:cNvPr>
        <xdr:cNvPicPr>
          <a:picLocks noChangeAspect="1"/>
        </xdr:cNvPicPr>
      </xdr:nvPicPr>
      <xdr:blipFill>
        <a:blip xmlns:r="http://schemas.openxmlformats.org/officeDocument/2006/relationships" r:embed="rId38"/>
        <a:stretch>
          <a:fillRect/>
        </a:stretch>
      </xdr:blipFill>
      <xdr:spPr>
        <a:xfrm>
          <a:off x="247650" y="27622500"/>
          <a:ext cx="738505" cy="866775"/>
        </a:xfrm>
        <a:prstGeom prst="rect">
          <a:avLst/>
        </a:prstGeom>
      </xdr:spPr>
    </xdr:pic>
    <xdr:clientData/>
  </xdr:twoCellAnchor>
  <xdr:twoCellAnchor>
    <xdr:from>
      <xdr:col>0</xdr:col>
      <xdr:colOff>847725</xdr:colOff>
      <xdr:row>30</xdr:row>
      <xdr:rowOff>19050</xdr:rowOff>
    </xdr:from>
    <xdr:to>
      <xdr:col>0</xdr:col>
      <xdr:colOff>1195227</xdr:colOff>
      <xdr:row>30</xdr:row>
      <xdr:rowOff>329973</xdr:rowOff>
    </xdr:to>
    <xdr:pic>
      <xdr:nvPicPr>
        <xdr:cNvPr id="80" name="Рисунок 79">
          <a:extLst>
            <a:ext uri="{FF2B5EF4-FFF2-40B4-BE49-F238E27FC236}">
              <a16:creationId xmlns:a16="http://schemas.microsoft.com/office/drawing/2014/main" id="{00000000-0008-0000-0100-000050000000}"/>
            </a:ext>
          </a:extLst>
        </xdr:cNvPr>
        <xdr:cNvPicPr>
          <a:picLocks noChangeAspect="1"/>
        </xdr:cNvPicPr>
      </xdr:nvPicPr>
      <xdr:blipFill>
        <a:blip xmlns:r="http://schemas.openxmlformats.org/officeDocument/2006/relationships" r:embed="rId39"/>
        <a:stretch>
          <a:fillRect/>
        </a:stretch>
      </xdr:blipFill>
      <xdr:spPr>
        <a:xfrm>
          <a:off x="847725" y="27593925"/>
          <a:ext cx="347345" cy="310515"/>
        </a:xfrm>
        <a:prstGeom prst="rect">
          <a:avLst/>
        </a:prstGeom>
      </xdr:spPr>
    </xdr:pic>
    <xdr:clientData/>
  </xdr:twoCellAnchor>
  <xdr:twoCellAnchor>
    <xdr:from>
      <xdr:col>0</xdr:col>
      <xdr:colOff>257175</xdr:colOff>
      <xdr:row>31</xdr:row>
      <xdr:rowOff>38100</xdr:rowOff>
    </xdr:from>
    <xdr:to>
      <xdr:col>0</xdr:col>
      <xdr:colOff>899292</xdr:colOff>
      <xdr:row>31</xdr:row>
      <xdr:rowOff>847725</xdr:rowOff>
    </xdr:to>
    <xdr:pic>
      <xdr:nvPicPr>
        <xdr:cNvPr id="82" name="Рисунок 81">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40"/>
        <a:stretch>
          <a:fillRect/>
        </a:stretch>
      </xdr:blipFill>
      <xdr:spPr>
        <a:xfrm>
          <a:off x="257175" y="28555950"/>
          <a:ext cx="641985" cy="809625"/>
        </a:xfrm>
        <a:prstGeom prst="rect">
          <a:avLst/>
        </a:prstGeom>
      </xdr:spPr>
    </xdr:pic>
    <xdr:clientData/>
  </xdr:twoCellAnchor>
  <xdr:twoCellAnchor>
    <xdr:from>
      <xdr:col>0</xdr:col>
      <xdr:colOff>295275</xdr:colOff>
      <xdr:row>32</xdr:row>
      <xdr:rowOff>57149</xdr:rowOff>
    </xdr:from>
    <xdr:to>
      <xdr:col>0</xdr:col>
      <xdr:colOff>813086</xdr:colOff>
      <xdr:row>32</xdr:row>
      <xdr:rowOff>873698</xdr:rowOff>
    </xdr:to>
    <xdr:pic>
      <xdr:nvPicPr>
        <xdr:cNvPr id="83" name="Рисунок 82">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41"/>
        <a:stretch>
          <a:fillRect/>
        </a:stretch>
      </xdr:blipFill>
      <xdr:spPr>
        <a:xfrm>
          <a:off x="295275" y="29431615"/>
          <a:ext cx="517525" cy="816610"/>
        </a:xfrm>
        <a:prstGeom prst="rect">
          <a:avLst/>
        </a:prstGeom>
      </xdr:spPr>
    </xdr:pic>
    <xdr:clientData/>
  </xdr:twoCellAnchor>
  <xdr:twoCellAnchor>
    <xdr:from>
      <xdr:col>0</xdr:col>
      <xdr:colOff>838200</xdr:colOff>
      <xdr:row>31</xdr:row>
      <xdr:rowOff>47625</xdr:rowOff>
    </xdr:from>
    <xdr:to>
      <xdr:col>0</xdr:col>
      <xdr:colOff>1185702</xdr:colOff>
      <xdr:row>31</xdr:row>
      <xdr:rowOff>358548</xdr:rowOff>
    </xdr:to>
    <xdr:pic>
      <xdr:nvPicPr>
        <xdr:cNvPr id="85" name="Рисунок 84">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42"/>
        <a:stretch>
          <a:fillRect/>
        </a:stretch>
      </xdr:blipFill>
      <xdr:spPr>
        <a:xfrm>
          <a:off x="838200" y="28565475"/>
          <a:ext cx="347345" cy="310515"/>
        </a:xfrm>
        <a:prstGeom prst="rect">
          <a:avLst/>
        </a:prstGeom>
      </xdr:spPr>
    </xdr:pic>
    <xdr:clientData/>
  </xdr:twoCellAnchor>
  <xdr:twoCellAnchor>
    <xdr:from>
      <xdr:col>0</xdr:col>
      <xdr:colOff>847725</xdr:colOff>
      <xdr:row>32</xdr:row>
      <xdr:rowOff>57150</xdr:rowOff>
    </xdr:from>
    <xdr:to>
      <xdr:col>0</xdr:col>
      <xdr:colOff>1195227</xdr:colOff>
      <xdr:row>32</xdr:row>
      <xdr:rowOff>368073</xdr:rowOff>
    </xdr:to>
    <xdr:pic>
      <xdr:nvPicPr>
        <xdr:cNvPr id="87" name="Рисунок 86">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42"/>
        <a:stretch>
          <a:fillRect/>
        </a:stretch>
      </xdr:blipFill>
      <xdr:spPr>
        <a:xfrm>
          <a:off x="847725" y="29432250"/>
          <a:ext cx="347345" cy="310515"/>
        </a:xfrm>
        <a:prstGeom prst="rect">
          <a:avLst/>
        </a:prstGeom>
      </xdr:spPr>
    </xdr:pic>
    <xdr:clientData/>
  </xdr:twoCellAnchor>
  <xdr:twoCellAnchor>
    <xdr:from>
      <xdr:col>0</xdr:col>
      <xdr:colOff>247650</xdr:colOff>
      <xdr:row>33</xdr:row>
      <xdr:rowOff>19050</xdr:rowOff>
    </xdr:from>
    <xdr:to>
      <xdr:col>0</xdr:col>
      <xdr:colOff>847725</xdr:colOff>
      <xdr:row>34</xdr:row>
      <xdr:rowOff>1434</xdr:rowOff>
    </xdr:to>
    <xdr:pic>
      <xdr:nvPicPr>
        <xdr:cNvPr id="88" name="Рисунок 87">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43"/>
        <a:stretch>
          <a:fillRect/>
        </a:stretch>
      </xdr:blipFill>
      <xdr:spPr>
        <a:xfrm>
          <a:off x="247650" y="30318075"/>
          <a:ext cx="600075" cy="1010920"/>
        </a:xfrm>
        <a:prstGeom prst="rect">
          <a:avLst/>
        </a:prstGeom>
      </xdr:spPr>
    </xdr:pic>
    <xdr:clientData/>
  </xdr:twoCellAnchor>
  <xdr:twoCellAnchor>
    <xdr:from>
      <xdr:col>0</xdr:col>
      <xdr:colOff>838200</xdr:colOff>
      <xdr:row>33</xdr:row>
      <xdr:rowOff>66675</xdr:rowOff>
    </xdr:from>
    <xdr:to>
      <xdr:col>0</xdr:col>
      <xdr:colOff>1185702</xdr:colOff>
      <xdr:row>33</xdr:row>
      <xdr:rowOff>377598</xdr:rowOff>
    </xdr:to>
    <xdr:pic>
      <xdr:nvPicPr>
        <xdr:cNvPr id="89" name="Рисунок 88">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44"/>
        <a:stretch>
          <a:fillRect/>
        </a:stretch>
      </xdr:blipFill>
      <xdr:spPr>
        <a:xfrm>
          <a:off x="838200" y="30365700"/>
          <a:ext cx="347345" cy="310515"/>
        </a:xfrm>
        <a:prstGeom prst="rect">
          <a:avLst/>
        </a:prstGeom>
      </xdr:spPr>
    </xdr:pic>
    <xdr:clientData/>
  </xdr:twoCellAnchor>
  <xdr:twoCellAnchor>
    <xdr:from>
      <xdr:col>0</xdr:col>
      <xdr:colOff>304800</xdr:colOff>
      <xdr:row>34</xdr:row>
      <xdr:rowOff>19050</xdr:rowOff>
    </xdr:from>
    <xdr:to>
      <xdr:col>0</xdr:col>
      <xdr:colOff>838200</xdr:colOff>
      <xdr:row>34</xdr:row>
      <xdr:rowOff>880695</xdr:rowOff>
    </xdr:to>
    <xdr:pic>
      <xdr:nvPicPr>
        <xdr:cNvPr id="5" name="Рисунок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l="24762" t="10474" r="25715" b="9524"/>
        <a:stretch>
          <a:fillRect/>
        </a:stretch>
      </xdr:blipFill>
      <xdr:spPr>
        <a:xfrm>
          <a:off x="304800" y="31346775"/>
          <a:ext cx="533400" cy="861060"/>
        </a:xfrm>
        <a:prstGeom prst="rect">
          <a:avLst/>
        </a:prstGeom>
      </xdr:spPr>
    </xdr:pic>
    <xdr:clientData/>
  </xdr:twoCellAnchor>
  <xdr:twoCellAnchor>
    <xdr:from>
      <xdr:col>0</xdr:col>
      <xdr:colOff>180976</xdr:colOff>
      <xdr:row>35</xdr:row>
      <xdr:rowOff>114299</xdr:rowOff>
    </xdr:from>
    <xdr:to>
      <xdr:col>0</xdr:col>
      <xdr:colOff>981076</xdr:colOff>
      <xdr:row>35</xdr:row>
      <xdr:rowOff>866274</xdr:rowOff>
    </xdr:to>
    <xdr:pic>
      <xdr:nvPicPr>
        <xdr:cNvPr id="7" name="Рисунок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rcRect l="16883" t="7792" r="9090" b="15585"/>
        <a:stretch>
          <a:fillRect/>
        </a:stretch>
      </xdr:blipFill>
      <xdr:spPr>
        <a:xfrm>
          <a:off x="180975" y="32336740"/>
          <a:ext cx="800100" cy="752475"/>
        </a:xfrm>
        <a:prstGeom prst="rect">
          <a:avLst/>
        </a:prstGeom>
      </xdr:spPr>
    </xdr:pic>
    <xdr:clientData/>
  </xdr:twoCellAnchor>
  <xdr:twoCellAnchor>
    <xdr:from>
      <xdr:col>0</xdr:col>
      <xdr:colOff>800100</xdr:colOff>
      <xdr:row>34</xdr:row>
      <xdr:rowOff>38100</xdr:rowOff>
    </xdr:from>
    <xdr:to>
      <xdr:col>0</xdr:col>
      <xdr:colOff>1147827</xdr:colOff>
      <xdr:row>34</xdr:row>
      <xdr:rowOff>347663</xdr:rowOff>
    </xdr:to>
    <xdr:pic>
      <xdr:nvPicPr>
        <xdr:cNvPr id="74" name="Рисунок 73">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800100" y="31365825"/>
          <a:ext cx="347345" cy="309245"/>
        </a:xfrm>
        <a:prstGeom prst="rect">
          <a:avLst/>
        </a:prstGeom>
      </xdr:spPr>
    </xdr:pic>
    <xdr:clientData/>
  </xdr:twoCellAnchor>
  <xdr:twoCellAnchor>
    <xdr:from>
      <xdr:col>0</xdr:col>
      <xdr:colOff>809626</xdr:colOff>
      <xdr:row>35</xdr:row>
      <xdr:rowOff>57149</xdr:rowOff>
    </xdr:from>
    <xdr:to>
      <xdr:col>0</xdr:col>
      <xdr:colOff>1157353</xdr:colOff>
      <xdr:row>35</xdr:row>
      <xdr:rowOff>366712</xdr:rowOff>
    </xdr:to>
    <xdr:pic>
      <xdr:nvPicPr>
        <xdr:cNvPr id="76" name="Рисунок 75">
          <a:extLst>
            <a:ext uri="{FF2B5EF4-FFF2-40B4-BE49-F238E27FC236}">
              <a16:creationId xmlns:a16="http://schemas.microsoft.com/office/drawing/2014/main" id="{00000000-0008-0000-0100-00004C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809625" y="32279590"/>
          <a:ext cx="347345" cy="309880"/>
        </a:xfrm>
        <a:prstGeom prst="rect">
          <a:avLst/>
        </a:prstGeom>
      </xdr:spPr>
    </xdr:pic>
    <xdr:clientData/>
  </xdr:twoCellAnchor>
  <xdr:twoCellAnchor>
    <xdr:from>
      <xdr:col>0</xdr:col>
      <xdr:colOff>238126</xdr:colOff>
      <xdr:row>36</xdr:row>
      <xdr:rowOff>19050</xdr:rowOff>
    </xdr:from>
    <xdr:to>
      <xdr:col>0</xdr:col>
      <xdr:colOff>816088</xdr:colOff>
      <xdr:row>36</xdr:row>
      <xdr:rowOff>1066800</xdr:rowOff>
    </xdr:to>
    <xdr:pic>
      <xdr:nvPicPr>
        <xdr:cNvPr id="9" name="Рисунок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l="24762" r="22857"/>
        <a:stretch>
          <a:fillRect/>
        </a:stretch>
      </xdr:blipFill>
      <xdr:spPr>
        <a:xfrm>
          <a:off x="238125" y="33299400"/>
          <a:ext cx="577850" cy="1047750"/>
        </a:xfrm>
        <a:prstGeom prst="rect">
          <a:avLst/>
        </a:prstGeom>
      </xdr:spPr>
    </xdr:pic>
    <xdr:clientData/>
  </xdr:twoCellAnchor>
  <xdr:twoCellAnchor>
    <xdr:from>
      <xdr:col>0</xdr:col>
      <xdr:colOff>771525</xdr:colOff>
      <xdr:row>36</xdr:row>
      <xdr:rowOff>28575</xdr:rowOff>
    </xdr:from>
    <xdr:to>
      <xdr:col>0</xdr:col>
      <xdr:colOff>1119252</xdr:colOff>
      <xdr:row>36</xdr:row>
      <xdr:rowOff>338138</xdr:rowOff>
    </xdr:to>
    <xdr:pic>
      <xdr:nvPicPr>
        <xdr:cNvPr id="79" name="Рисунок 78">
          <a:extLst>
            <a:ext uri="{FF2B5EF4-FFF2-40B4-BE49-F238E27FC236}">
              <a16:creationId xmlns:a16="http://schemas.microsoft.com/office/drawing/2014/main" id="{00000000-0008-0000-0100-00004F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771525" y="33308925"/>
          <a:ext cx="347345" cy="309245"/>
        </a:xfrm>
        <a:prstGeom prst="rect">
          <a:avLst/>
        </a:prstGeom>
      </xdr:spPr>
    </xdr:pic>
    <xdr:clientData/>
  </xdr:twoCellAnchor>
  <xdr:twoCellAnchor>
    <xdr:from>
      <xdr:col>0</xdr:col>
      <xdr:colOff>257175</xdr:colOff>
      <xdr:row>37</xdr:row>
      <xdr:rowOff>38100</xdr:rowOff>
    </xdr:from>
    <xdr:to>
      <xdr:col>0</xdr:col>
      <xdr:colOff>895350</xdr:colOff>
      <xdr:row>37</xdr:row>
      <xdr:rowOff>933450</xdr:rowOff>
    </xdr:to>
    <xdr:pic>
      <xdr:nvPicPr>
        <xdr:cNvPr id="14" name="Рисунок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l="25772" t="7216" r="21651" b="13859"/>
        <a:stretch>
          <a:fillRect/>
        </a:stretch>
      </xdr:blipFill>
      <xdr:spPr>
        <a:xfrm>
          <a:off x="257175" y="34480500"/>
          <a:ext cx="638175" cy="895350"/>
        </a:xfrm>
        <a:prstGeom prst="rect">
          <a:avLst/>
        </a:prstGeom>
      </xdr:spPr>
    </xdr:pic>
    <xdr:clientData/>
  </xdr:twoCellAnchor>
  <xdr:twoCellAnchor>
    <xdr:from>
      <xdr:col>0</xdr:col>
      <xdr:colOff>800100</xdr:colOff>
      <xdr:row>37</xdr:row>
      <xdr:rowOff>38100</xdr:rowOff>
    </xdr:from>
    <xdr:to>
      <xdr:col>0</xdr:col>
      <xdr:colOff>1147827</xdr:colOff>
      <xdr:row>37</xdr:row>
      <xdr:rowOff>347663</xdr:rowOff>
    </xdr:to>
    <xdr:pic>
      <xdr:nvPicPr>
        <xdr:cNvPr id="84" name="Рисунок 83">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800100" y="34480500"/>
          <a:ext cx="347345" cy="309245"/>
        </a:xfrm>
        <a:prstGeom prst="rect">
          <a:avLst/>
        </a:prstGeom>
      </xdr:spPr>
    </xdr:pic>
    <xdr:clientData/>
  </xdr:twoCellAnchor>
  <xdr:twoCellAnchor>
    <xdr:from>
      <xdr:col>0</xdr:col>
      <xdr:colOff>304800</xdr:colOff>
      <xdr:row>38</xdr:row>
      <xdr:rowOff>85724</xdr:rowOff>
    </xdr:from>
    <xdr:to>
      <xdr:col>0</xdr:col>
      <xdr:colOff>733426</xdr:colOff>
      <xdr:row>38</xdr:row>
      <xdr:rowOff>790575</xdr:rowOff>
    </xdr:to>
    <xdr:pic>
      <xdr:nvPicPr>
        <xdr:cNvPr id="21" name="Рисунок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l="25999" t="5951" r="29000" b="5953"/>
        <a:stretch>
          <a:fillRect/>
        </a:stretch>
      </xdr:blipFill>
      <xdr:spPr>
        <a:xfrm>
          <a:off x="304800" y="35603815"/>
          <a:ext cx="428625" cy="705485"/>
        </a:xfrm>
        <a:prstGeom prst="rect">
          <a:avLst/>
        </a:prstGeom>
      </xdr:spPr>
    </xdr:pic>
    <xdr:clientData/>
  </xdr:twoCellAnchor>
  <xdr:twoCellAnchor>
    <xdr:from>
      <xdr:col>0</xdr:col>
      <xdr:colOff>800100</xdr:colOff>
      <xdr:row>38</xdr:row>
      <xdr:rowOff>28575</xdr:rowOff>
    </xdr:from>
    <xdr:to>
      <xdr:col>0</xdr:col>
      <xdr:colOff>1147827</xdr:colOff>
      <xdr:row>38</xdr:row>
      <xdr:rowOff>338138</xdr:rowOff>
    </xdr:to>
    <xdr:pic>
      <xdr:nvPicPr>
        <xdr:cNvPr id="90" name="Рисунок 89">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800100" y="35547300"/>
          <a:ext cx="347345" cy="309245"/>
        </a:xfrm>
        <a:prstGeom prst="rect">
          <a:avLst/>
        </a:prstGeom>
      </xdr:spPr>
    </xdr:pic>
    <xdr:clientData/>
  </xdr:twoCellAnchor>
  <xdr:twoCellAnchor>
    <xdr:from>
      <xdr:col>0</xdr:col>
      <xdr:colOff>304800</xdr:colOff>
      <xdr:row>39</xdr:row>
      <xdr:rowOff>47626</xdr:rowOff>
    </xdr:from>
    <xdr:to>
      <xdr:col>0</xdr:col>
      <xdr:colOff>838200</xdr:colOff>
      <xdr:row>39</xdr:row>
      <xdr:rowOff>876300</xdr:rowOff>
    </xdr:to>
    <xdr:pic>
      <xdr:nvPicPr>
        <xdr:cNvPr id="34" name="Рисунок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l="29885" r="26437"/>
        <a:stretch>
          <a:fillRect/>
        </a:stretch>
      </xdr:blipFill>
      <xdr:spPr>
        <a:xfrm>
          <a:off x="304800" y="36728400"/>
          <a:ext cx="533400" cy="828675"/>
        </a:xfrm>
        <a:prstGeom prst="rect">
          <a:avLst/>
        </a:prstGeom>
      </xdr:spPr>
    </xdr:pic>
    <xdr:clientData/>
  </xdr:twoCellAnchor>
  <xdr:twoCellAnchor>
    <xdr:from>
      <xdr:col>0</xdr:col>
      <xdr:colOff>781050</xdr:colOff>
      <xdr:row>39</xdr:row>
      <xdr:rowOff>38100</xdr:rowOff>
    </xdr:from>
    <xdr:to>
      <xdr:col>0</xdr:col>
      <xdr:colOff>1128777</xdr:colOff>
      <xdr:row>39</xdr:row>
      <xdr:rowOff>347663</xdr:rowOff>
    </xdr:to>
    <xdr:pic>
      <xdr:nvPicPr>
        <xdr:cNvPr id="91" name="Рисунок 90">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781050" y="36718875"/>
          <a:ext cx="347345" cy="309245"/>
        </a:xfrm>
        <a:prstGeom prst="rect">
          <a:avLst/>
        </a:prstGeom>
      </xdr:spPr>
    </xdr:pic>
    <xdr:clientData/>
  </xdr:twoCellAnchor>
  <xdr:twoCellAnchor>
    <xdr:from>
      <xdr:col>0</xdr:col>
      <xdr:colOff>380999</xdr:colOff>
      <xdr:row>40</xdr:row>
      <xdr:rowOff>38100</xdr:rowOff>
    </xdr:from>
    <xdr:to>
      <xdr:col>0</xdr:col>
      <xdr:colOff>762000</xdr:colOff>
      <xdr:row>40</xdr:row>
      <xdr:rowOff>969433</xdr:rowOff>
    </xdr:to>
    <xdr:pic>
      <xdr:nvPicPr>
        <xdr:cNvPr id="41" name="Рисунок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l="34343" t="5052" r="29292" b="6060"/>
        <a:stretch>
          <a:fillRect/>
        </a:stretch>
      </xdr:blipFill>
      <xdr:spPr>
        <a:xfrm>
          <a:off x="380365" y="37814250"/>
          <a:ext cx="381635" cy="930910"/>
        </a:xfrm>
        <a:prstGeom prst="rect">
          <a:avLst/>
        </a:prstGeom>
      </xdr:spPr>
    </xdr:pic>
    <xdr:clientData/>
  </xdr:twoCellAnchor>
  <xdr:twoCellAnchor>
    <xdr:from>
      <xdr:col>0</xdr:col>
      <xdr:colOff>800100</xdr:colOff>
      <xdr:row>40</xdr:row>
      <xdr:rowOff>47625</xdr:rowOff>
    </xdr:from>
    <xdr:to>
      <xdr:col>0</xdr:col>
      <xdr:colOff>1147827</xdr:colOff>
      <xdr:row>40</xdr:row>
      <xdr:rowOff>357188</xdr:rowOff>
    </xdr:to>
    <xdr:pic>
      <xdr:nvPicPr>
        <xdr:cNvPr id="92" name="Рисунок 91">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800100" y="37823775"/>
          <a:ext cx="347345" cy="309245"/>
        </a:xfrm>
        <a:prstGeom prst="rect">
          <a:avLst/>
        </a:prstGeom>
      </xdr:spPr>
    </xdr:pic>
    <xdr:clientData/>
  </xdr:twoCellAnchor>
  <xdr:twoCellAnchor>
    <xdr:from>
      <xdr:col>0</xdr:col>
      <xdr:colOff>304800</xdr:colOff>
      <xdr:row>41</xdr:row>
      <xdr:rowOff>19050</xdr:rowOff>
    </xdr:from>
    <xdr:to>
      <xdr:col>0</xdr:col>
      <xdr:colOff>762985</xdr:colOff>
      <xdr:row>41</xdr:row>
      <xdr:rowOff>847725</xdr:rowOff>
    </xdr:to>
    <xdr:pic>
      <xdr:nvPicPr>
        <xdr:cNvPr id="48" name="Рисунок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l="31429" t="10299" r="28392" b="12023"/>
        <a:stretch>
          <a:fillRect/>
        </a:stretch>
      </xdr:blipFill>
      <xdr:spPr>
        <a:xfrm>
          <a:off x="304800" y="38766750"/>
          <a:ext cx="457835" cy="828675"/>
        </a:xfrm>
        <a:prstGeom prst="rect">
          <a:avLst/>
        </a:prstGeom>
      </xdr:spPr>
    </xdr:pic>
    <xdr:clientData/>
  </xdr:twoCellAnchor>
  <xdr:twoCellAnchor>
    <xdr:from>
      <xdr:col>0</xdr:col>
      <xdr:colOff>781050</xdr:colOff>
      <xdr:row>41</xdr:row>
      <xdr:rowOff>38100</xdr:rowOff>
    </xdr:from>
    <xdr:to>
      <xdr:col>0</xdr:col>
      <xdr:colOff>1128777</xdr:colOff>
      <xdr:row>41</xdr:row>
      <xdr:rowOff>347663</xdr:rowOff>
    </xdr:to>
    <xdr:pic>
      <xdr:nvPicPr>
        <xdr:cNvPr id="93" name="Рисунок 92">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781050" y="38785800"/>
          <a:ext cx="347345" cy="309245"/>
        </a:xfrm>
        <a:prstGeom prst="rect">
          <a:avLst/>
        </a:prstGeom>
      </xdr:spPr>
    </xdr:pic>
    <xdr:clientData/>
  </xdr:twoCellAnchor>
  <xdr:twoCellAnchor>
    <xdr:from>
      <xdr:col>0</xdr:col>
      <xdr:colOff>352425</xdr:colOff>
      <xdr:row>42</xdr:row>
      <xdr:rowOff>38101</xdr:rowOff>
    </xdr:from>
    <xdr:to>
      <xdr:col>0</xdr:col>
      <xdr:colOff>742950</xdr:colOff>
      <xdr:row>42</xdr:row>
      <xdr:rowOff>926611</xdr:rowOff>
    </xdr:to>
    <xdr:pic>
      <xdr:nvPicPr>
        <xdr:cNvPr id="50" name="Рисунок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352425" y="39671625"/>
          <a:ext cx="390525" cy="888365"/>
        </a:xfrm>
        <a:prstGeom prst="rect">
          <a:avLst/>
        </a:prstGeom>
      </xdr:spPr>
    </xdr:pic>
    <xdr:clientData/>
  </xdr:twoCellAnchor>
  <xdr:twoCellAnchor>
    <xdr:from>
      <xdr:col>0</xdr:col>
      <xdr:colOff>790575</xdr:colOff>
      <xdr:row>42</xdr:row>
      <xdr:rowOff>38100</xdr:rowOff>
    </xdr:from>
    <xdr:to>
      <xdr:col>0</xdr:col>
      <xdr:colOff>1138302</xdr:colOff>
      <xdr:row>42</xdr:row>
      <xdr:rowOff>347663</xdr:rowOff>
    </xdr:to>
    <xdr:pic>
      <xdr:nvPicPr>
        <xdr:cNvPr id="94" name="Рисунок 93">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790575" y="39671625"/>
          <a:ext cx="347345" cy="309245"/>
        </a:xfrm>
        <a:prstGeom prst="rect">
          <a:avLst/>
        </a:prstGeom>
      </xdr:spPr>
    </xdr:pic>
    <xdr:clientData/>
  </xdr:twoCellAnchor>
  <xdr:twoCellAnchor>
    <xdr:from>
      <xdr:col>0</xdr:col>
      <xdr:colOff>104776</xdr:colOff>
      <xdr:row>43</xdr:row>
      <xdr:rowOff>66675</xdr:rowOff>
    </xdr:from>
    <xdr:to>
      <xdr:col>0</xdr:col>
      <xdr:colOff>933450</xdr:colOff>
      <xdr:row>43</xdr:row>
      <xdr:rowOff>876301</xdr:rowOff>
    </xdr:to>
    <xdr:pic>
      <xdr:nvPicPr>
        <xdr:cNvPr id="52" name="Рисунок 51">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t="18750" r="32291" b="8333"/>
        <a:stretch>
          <a:fillRect/>
        </a:stretch>
      </xdr:blipFill>
      <xdr:spPr>
        <a:xfrm>
          <a:off x="104775" y="40643175"/>
          <a:ext cx="828675" cy="809625"/>
        </a:xfrm>
        <a:prstGeom prst="rect">
          <a:avLst/>
        </a:prstGeom>
      </xdr:spPr>
    </xdr:pic>
    <xdr:clientData/>
  </xdr:twoCellAnchor>
  <xdr:twoCellAnchor>
    <xdr:from>
      <xdr:col>0</xdr:col>
      <xdr:colOff>809625</xdr:colOff>
      <xdr:row>43</xdr:row>
      <xdr:rowOff>47625</xdr:rowOff>
    </xdr:from>
    <xdr:to>
      <xdr:col>0</xdr:col>
      <xdr:colOff>1157352</xdr:colOff>
      <xdr:row>43</xdr:row>
      <xdr:rowOff>357188</xdr:rowOff>
    </xdr:to>
    <xdr:pic>
      <xdr:nvPicPr>
        <xdr:cNvPr id="95" name="Рисунок 94">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809625" y="40624125"/>
          <a:ext cx="347345" cy="309245"/>
        </a:xfrm>
        <a:prstGeom prst="rect">
          <a:avLst/>
        </a:prstGeom>
      </xdr:spPr>
    </xdr:pic>
    <xdr:clientData/>
  </xdr:twoCellAnchor>
  <xdr:twoCellAnchor>
    <xdr:from>
      <xdr:col>0</xdr:col>
      <xdr:colOff>152400</xdr:colOff>
      <xdr:row>44</xdr:row>
      <xdr:rowOff>104775</xdr:rowOff>
    </xdr:from>
    <xdr:to>
      <xdr:col>0</xdr:col>
      <xdr:colOff>819150</xdr:colOff>
      <xdr:row>44</xdr:row>
      <xdr:rowOff>876301</xdr:rowOff>
    </xdr:to>
    <xdr:pic>
      <xdr:nvPicPr>
        <xdr:cNvPr id="60" name="Рисунок 59">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rcRect l="16000" t="11000" r="14000" b="8000"/>
        <a:stretch>
          <a:fillRect/>
        </a:stretch>
      </xdr:blipFill>
      <xdr:spPr>
        <a:xfrm>
          <a:off x="152400" y="41595675"/>
          <a:ext cx="666750" cy="771525"/>
        </a:xfrm>
        <a:prstGeom prst="rect">
          <a:avLst/>
        </a:prstGeom>
      </xdr:spPr>
    </xdr:pic>
    <xdr:clientData/>
  </xdr:twoCellAnchor>
  <xdr:twoCellAnchor>
    <xdr:from>
      <xdr:col>0</xdr:col>
      <xdr:colOff>819150</xdr:colOff>
      <xdr:row>44</xdr:row>
      <xdr:rowOff>38100</xdr:rowOff>
    </xdr:from>
    <xdr:to>
      <xdr:col>0</xdr:col>
      <xdr:colOff>1166877</xdr:colOff>
      <xdr:row>44</xdr:row>
      <xdr:rowOff>347663</xdr:rowOff>
    </xdr:to>
    <xdr:pic>
      <xdr:nvPicPr>
        <xdr:cNvPr id="96" name="Рисунок 95">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819150" y="41529000"/>
          <a:ext cx="347345" cy="309245"/>
        </a:xfrm>
        <a:prstGeom prst="rect">
          <a:avLst/>
        </a:prstGeom>
      </xdr:spPr>
    </xdr:pic>
    <xdr:clientData/>
  </xdr:twoCellAnchor>
  <xdr:twoCellAnchor>
    <xdr:from>
      <xdr:col>0</xdr:col>
      <xdr:colOff>123825</xdr:colOff>
      <xdr:row>45</xdr:row>
      <xdr:rowOff>19049</xdr:rowOff>
    </xdr:from>
    <xdr:to>
      <xdr:col>0</xdr:col>
      <xdr:colOff>857250</xdr:colOff>
      <xdr:row>45</xdr:row>
      <xdr:rowOff>833966</xdr:rowOff>
    </xdr:to>
    <xdr:pic>
      <xdr:nvPicPr>
        <xdr:cNvPr id="98" name="Рисунок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l="16239" t="10257" r="14530" b="12821"/>
        <a:stretch>
          <a:fillRect/>
        </a:stretch>
      </xdr:blipFill>
      <xdr:spPr>
        <a:xfrm>
          <a:off x="123825" y="42509440"/>
          <a:ext cx="733425" cy="815340"/>
        </a:xfrm>
        <a:prstGeom prst="rect">
          <a:avLst/>
        </a:prstGeom>
      </xdr:spPr>
    </xdr:pic>
    <xdr:clientData/>
  </xdr:twoCellAnchor>
  <xdr:twoCellAnchor>
    <xdr:from>
      <xdr:col>0</xdr:col>
      <xdr:colOff>838200</xdr:colOff>
      <xdr:row>45</xdr:row>
      <xdr:rowOff>38100</xdr:rowOff>
    </xdr:from>
    <xdr:to>
      <xdr:col>0</xdr:col>
      <xdr:colOff>1185927</xdr:colOff>
      <xdr:row>45</xdr:row>
      <xdr:rowOff>347663</xdr:rowOff>
    </xdr:to>
    <xdr:pic>
      <xdr:nvPicPr>
        <xdr:cNvPr id="99" name="Рисунок 98">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838200" y="42529125"/>
          <a:ext cx="347345" cy="309245"/>
        </a:xfrm>
        <a:prstGeom prst="rect">
          <a:avLst/>
        </a:prstGeom>
      </xdr:spPr>
    </xdr:pic>
    <xdr:clientData/>
  </xdr:twoCellAnchor>
  <xdr:twoCellAnchor>
    <xdr:from>
      <xdr:col>0</xdr:col>
      <xdr:colOff>381000</xdr:colOff>
      <xdr:row>46</xdr:row>
      <xdr:rowOff>19049</xdr:rowOff>
    </xdr:from>
    <xdr:to>
      <xdr:col>0</xdr:col>
      <xdr:colOff>771525</xdr:colOff>
      <xdr:row>46</xdr:row>
      <xdr:rowOff>1077577</xdr:rowOff>
    </xdr:to>
    <xdr:pic>
      <xdr:nvPicPr>
        <xdr:cNvPr id="101" name="Рисунок 100">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rcRect l="32609" r="26087" b="4347"/>
        <a:stretch>
          <a:fillRect/>
        </a:stretch>
      </xdr:blipFill>
      <xdr:spPr>
        <a:xfrm>
          <a:off x="381000" y="43366690"/>
          <a:ext cx="390525" cy="1058545"/>
        </a:xfrm>
        <a:prstGeom prst="rect">
          <a:avLst/>
        </a:prstGeom>
      </xdr:spPr>
    </xdr:pic>
    <xdr:clientData/>
  </xdr:twoCellAnchor>
  <xdr:twoCellAnchor>
    <xdr:from>
      <xdr:col>0</xdr:col>
      <xdr:colOff>790575</xdr:colOff>
      <xdr:row>46</xdr:row>
      <xdr:rowOff>19050</xdr:rowOff>
    </xdr:from>
    <xdr:to>
      <xdr:col>0</xdr:col>
      <xdr:colOff>1138302</xdr:colOff>
      <xdr:row>46</xdr:row>
      <xdr:rowOff>328613</xdr:rowOff>
    </xdr:to>
    <xdr:pic>
      <xdr:nvPicPr>
        <xdr:cNvPr id="104" name="Рисунок 103">
          <a:extLst>
            <a:ext uri="{FF2B5EF4-FFF2-40B4-BE49-F238E27FC236}">
              <a16:creationId xmlns:a16="http://schemas.microsoft.com/office/drawing/2014/main" id="{00000000-0008-0000-0100-000068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790575" y="43367325"/>
          <a:ext cx="347345" cy="309245"/>
        </a:xfrm>
        <a:prstGeom prst="rect">
          <a:avLst/>
        </a:prstGeom>
      </xdr:spPr>
    </xdr:pic>
    <xdr:clientData/>
  </xdr:twoCellAnchor>
  <xdr:twoCellAnchor>
    <xdr:from>
      <xdr:col>0</xdr:col>
      <xdr:colOff>342900</xdr:colOff>
      <xdr:row>47</xdr:row>
      <xdr:rowOff>142875</xdr:rowOff>
    </xdr:from>
    <xdr:to>
      <xdr:col>0</xdr:col>
      <xdr:colOff>719794</xdr:colOff>
      <xdr:row>47</xdr:row>
      <xdr:rowOff>1152525</xdr:rowOff>
    </xdr:to>
    <xdr:pic>
      <xdr:nvPicPr>
        <xdr:cNvPr id="106" name="Рисунок 105">
          <a:extLst>
            <a:ext uri="{FF2B5EF4-FFF2-40B4-BE49-F238E27FC236}">
              <a16:creationId xmlns:a16="http://schemas.microsoft.com/office/drawing/2014/main" id="{00000000-0008-0000-0100-00006A0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l="32876" t="10274" r="32193" b="10274"/>
        <a:stretch>
          <a:fillRect/>
        </a:stretch>
      </xdr:blipFill>
      <xdr:spPr>
        <a:xfrm>
          <a:off x="342900" y="44577000"/>
          <a:ext cx="376555" cy="1009650"/>
        </a:xfrm>
        <a:prstGeom prst="rect">
          <a:avLst/>
        </a:prstGeom>
      </xdr:spPr>
    </xdr:pic>
    <xdr:clientData/>
  </xdr:twoCellAnchor>
  <xdr:twoCellAnchor>
    <xdr:from>
      <xdr:col>0</xdr:col>
      <xdr:colOff>800100</xdr:colOff>
      <xdr:row>47</xdr:row>
      <xdr:rowOff>38100</xdr:rowOff>
    </xdr:from>
    <xdr:to>
      <xdr:col>0</xdr:col>
      <xdr:colOff>1147827</xdr:colOff>
      <xdr:row>47</xdr:row>
      <xdr:rowOff>347663</xdr:rowOff>
    </xdr:to>
    <xdr:pic>
      <xdr:nvPicPr>
        <xdr:cNvPr id="107" name="Рисунок 106">
          <a:extLst>
            <a:ext uri="{FF2B5EF4-FFF2-40B4-BE49-F238E27FC236}">
              <a16:creationId xmlns:a16="http://schemas.microsoft.com/office/drawing/2014/main" id="{00000000-0008-0000-0100-00006B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800100" y="44472225"/>
          <a:ext cx="347345" cy="309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247650</xdr:colOff>
      <xdr:row>3</xdr:row>
      <xdr:rowOff>0</xdr:rowOff>
    </xdr:from>
    <xdr:to>
      <xdr:col>1</xdr:col>
      <xdr:colOff>1481137</xdr:colOff>
      <xdr:row>3</xdr:row>
      <xdr:rowOff>0</xdr:rowOff>
    </xdr:to>
    <xdr:pic>
      <xdr:nvPicPr>
        <xdr:cNvPr id="109" name="Рисунок 108">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1" cstate="screen"/>
        <a:stretch>
          <a:fillRect/>
        </a:stretch>
      </xdr:blipFill>
      <xdr:spPr>
        <a:xfrm>
          <a:off x="1352550" y="2200275"/>
          <a:ext cx="1233170" cy="0"/>
        </a:xfrm>
        <a:prstGeom prst="rect">
          <a:avLst/>
        </a:prstGeom>
      </xdr:spPr>
    </xdr:pic>
    <xdr:clientData/>
  </xdr:twoCellAnchor>
  <xdr:twoCellAnchor>
    <xdr:from>
      <xdr:col>1</xdr:col>
      <xdr:colOff>800100</xdr:colOff>
      <xdr:row>1</xdr:row>
      <xdr:rowOff>133350</xdr:rowOff>
    </xdr:from>
    <xdr:to>
      <xdr:col>1</xdr:col>
      <xdr:colOff>1068347</xdr:colOff>
      <xdr:row>1</xdr:row>
      <xdr:rowOff>785679</xdr:rowOff>
    </xdr:to>
    <xdr:pic>
      <xdr:nvPicPr>
        <xdr:cNvPr id="2" name="Рисунок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1905000" y="542925"/>
          <a:ext cx="267970" cy="652145"/>
        </a:xfrm>
        <a:prstGeom prst="rect">
          <a:avLst/>
        </a:prstGeom>
      </xdr:spPr>
    </xdr:pic>
    <xdr:clientData/>
  </xdr:twoCellAnchor>
  <xdr:twoCellAnchor>
    <xdr:from>
      <xdr:col>1</xdr:col>
      <xdr:colOff>809625</xdr:colOff>
      <xdr:row>2</xdr:row>
      <xdr:rowOff>180975</xdr:rowOff>
    </xdr:from>
    <xdr:to>
      <xdr:col>1</xdr:col>
      <xdr:colOff>1065679</xdr:colOff>
      <xdr:row>2</xdr:row>
      <xdr:rowOff>827207</xdr:rowOff>
    </xdr:to>
    <xdr:pic>
      <xdr:nvPicPr>
        <xdr:cNvPr id="3" name="Рисунок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1914525" y="1485900"/>
          <a:ext cx="255905" cy="645795"/>
        </a:xfrm>
        <a:prstGeom prst="rect">
          <a:avLst/>
        </a:prstGeom>
      </xdr:spPr>
    </xdr:pic>
    <xdr:clientData/>
  </xdr:twoCellAnchor>
  <xdr:twoCellAnchor>
    <xdr:from>
      <xdr:col>1</xdr:col>
      <xdr:colOff>790575</xdr:colOff>
      <xdr:row>3</xdr:row>
      <xdr:rowOff>142875</xdr:rowOff>
    </xdr:from>
    <xdr:to>
      <xdr:col>1</xdr:col>
      <xdr:colOff>1046629</xdr:colOff>
      <xdr:row>3</xdr:row>
      <xdr:rowOff>776914</xdr:rowOff>
    </xdr:to>
    <xdr:pic>
      <xdr:nvPicPr>
        <xdr:cNvPr id="5" name="Рисунок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1895475" y="2343150"/>
          <a:ext cx="255905" cy="633730"/>
        </a:xfrm>
        <a:prstGeom prst="rect">
          <a:avLst/>
        </a:prstGeom>
      </xdr:spPr>
    </xdr:pic>
    <xdr:clientData/>
  </xdr:twoCellAnchor>
  <xdr:twoCellAnchor>
    <xdr:from>
      <xdr:col>1</xdr:col>
      <xdr:colOff>771525</xdr:colOff>
      <xdr:row>4</xdr:row>
      <xdr:rowOff>171450</xdr:rowOff>
    </xdr:from>
    <xdr:to>
      <xdr:col>1</xdr:col>
      <xdr:colOff>1045869</xdr:colOff>
      <xdr:row>4</xdr:row>
      <xdr:rowOff>835972</xdr:rowOff>
    </xdr:to>
    <xdr:pic>
      <xdr:nvPicPr>
        <xdr:cNvPr id="7" name="Рисунок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1876425" y="3267075"/>
          <a:ext cx="274320" cy="664210"/>
        </a:xfrm>
        <a:prstGeom prst="rect">
          <a:avLst/>
        </a:prstGeom>
      </xdr:spPr>
    </xdr:pic>
    <xdr:clientData/>
  </xdr:twoCellAnchor>
  <xdr:twoCellAnchor editAs="oneCell">
    <xdr:from>
      <xdr:col>1</xdr:col>
      <xdr:colOff>762000</xdr:colOff>
      <xdr:row>5</xdr:row>
      <xdr:rowOff>161925</xdr:rowOff>
    </xdr:from>
    <xdr:to>
      <xdr:col>1</xdr:col>
      <xdr:colOff>1036344</xdr:colOff>
      <xdr:row>5</xdr:row>
      <xdr:rowOff>850833</xdr:rowOff>
    </xdr:to>
    <xdr:pic>
      <xdr:nvPicPr>
        <xdr:cNvPr id="8" name="Рисунок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a:stretch>
          <a:fillRect/>
        </a:stretch>
      </xdr:blipFill>
      <xdr:spPr>
        <a:xfrm>
          <a:off x="1866900" y="4152900"/>
          <a:ext cx="274320" cy="688340"/>
        </a:xfrm>
        <a:prstGeom prst="rect">
          <a:avLst/>
        </a:prstGeom>
      </xdr:spPr>
    </xdr:pic>
    <xdr:clientData/>
  </xdr:twoCellAnchor>
  <xdr:twoCellAnchor editAs="oneCell">
    <xdr:from>
      <xdr:col>1</xdr:col>
      <xdr:colOff>762000</xdr:colOff>
      <xdr:row>6</xdr:row>
      <xdr:rowOff>142875</xdr:rowOff>
    </xdr:from>
    <xdr:to>
      <xdr:col>1</xdr:col>
      <xdr:colOff>1030247</xdr:colOff>
      <xdr:row>6</xdr:row>
      <xdr:rowOff>801300</xdr:rowOff>
    </xdr:to>
    <xdr:pic>
      <xdr:nvPicPr>
        <xdr:cNvPr id="9" name="Рисунок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a:stretch>
          <a:fillRect/>
        </a:stretch>
      </xdr:blipFill>
      <xdr:spPr>
        <a:xfrm>
          <a:off x="1866900" y="5029200"/>
          <a:ext cx="267970" cy="657860"/>
        </a:xfrm>
        <a:prstGeom prst="rect">
          <a:avLst/>
        </a:prstGeom>
      </xdr:spPr>
    </xdr:pic>
    <xdr:clientData/>
  </xdr:twoCellAnchor>
  <xdr:twoCellAnchor>
    <xdr:from>
      <xdr:col>1</xdr:col>
      <xdr:colOff>552450</xdr:colOff>
      <xdr:row>7</xdr:row>
      <xdr:rowOff>180975</xdr:rowOff>
    </xdr:from>
    <xdr:to>
      <xdr:col>1</xdr:col>
      <xdr:colOff>1314516</xdr:colOff>
      <xdr:row>7</xdr:row>
      <xdr:rowOff>815014</xdr:rowOff>
    </xdr:to>
    <xdr:pic>
      <xdr:nvPicPr>
        <xdr:cNvPr id="12" name="Рисунок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8"/>
        <a:stretch>
          <a:fillRect/>
        </a:stretch>
      </xdr:blipFill>
      <xdr:spPr>
        <a:xfrm>
          <a:off x="1657350" y="5962650"/>
          <a:ext cx="762000" cy="633730"/>
        </a:xfrm>
        <a:prstGeom prst="rect">
          <a:avLst/>
        </a:prstGeom>
      </xdr:spPr>
    </xdr:pic>
    <xdr:clientData/>
  </xdr:twoCellAnchor>
  <xdr:twoCellAnchor>
    <xdr:from>
      <xdr:col>1</xdr:col>
      <xdr:colOff>552450</xdr:colOff>
      <xdr:row>8</xdr:row>
      <xdr:rowOff>209550</xdr:rowOff>
    </xdr:from>
    <xdr:to>
      <xdr:col>1</xdr:col>
      <xdr:colOff>1265744</xdr:colOff>
      <xdr:row>8</xdr:row>
      <xdr:rowOff>861879</xdr:rowOff>
    </xdr:to>
    <xdr:pic>
      <xdr:nvPicPr>
        <xdr:cNvPr id="18" name="Рисунок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9"/>
        <a:stretch>
          <a:fillRect/>
        </a:stretch>
      </xdr:blipFill>
      <xdr:spPr>
        <a:xfrm>
          <a:off x="1657350" y="6886575"/>
          <a:ext cx="713105" cy="652145"/>
        </a:xfrm>
        <a:prstGeom prst="rect">
          <a:avLst/>
        </a:prstGeom>
      </xdr:spPr>
    </xdr:pic>
    <xdr:clientData/>
  </xdr:twoCellAnchor>
  <xdr:twoCellAnchor>
    <xdr:from>
      <xdr:col>1</xdr:col>
      <xdr:colOff>666750</xdr:colOff>
      <xdr:row>9</xdr:row>
      <xdr:rowOff>85725</xdr:rowOff>
    </xdr:from>
    <xdr:to>
      <xdr:col>1</xdr:col>
      <xdr:colOff>1139190</xdr:colOff>
      <xdr:row>9</xdr:row>
      <xdr:rowOff>809625</xdr:rowOff>
    </xdr:to>
    <xdr:pic>
      <xdr:nvPicPr>
        <xdr:cNvPr id="19" name="Рисунок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0"/>
        <a:stretch>
          <a:fillRect/>
        </a:stretch>
      </xdr:blipFill>
      <xdr:spPr>
        <a:xfrm>
          <a:off x="1771650" y="7658100"/>
          <a:ext cx="472440" cy="723900"/>
        </a:xfrm>
        <a:prstGeom prst="rect">
          <a:avLst/>
        </a:prstGeom>
      </xdr:spPr>
    </xdr:pic>
    <xdr:clientData/>
  </xdr:twoCellAnchor>
  <xdr:twoCellAnchor>
    <xdr:from>
      <xdr:col>1</xdr:col>
      <xdr:colOff>447675</xdr:colOff>
      <xdr:row>10</xdr:row>
      <xdr:rowOff>104775</xdr:rowOff>
    </xdr:from>
    <xdr:to>
      <xdr:col>1</xdr:col>
      <xdr:colOff>1410926</xdr:colOff>
      <xdr:row>10</xdr:row>
      <xdr:rowOff>769297</xdr:rowOff>
    </xdr:to>
    <xdr:pic>
      <xdr:nvPicPr>
        <xdr:cNvPr id="20" name="Рисунок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1"/>
        <a:stretch>
          <a:fillRect/>
        </a:stretch>
      </xdr:blipFill>
      <xdr:spPr>
        <a:xfrm>
          <a:off x="1552575" y="8572500"/>
          <a:ext cx="962660" cy="664210"/>
        </a:xfrm>
        <a:prstGeom prst="rect">
          <a:avLst/>
        </a:prstGeom>
      </xdr:spPr>
    </xdr:pic>
    <xdr:clientData/>
  </xdr:twoCellAnchor>
  <xdr:twoCellAnchor editAs="oneCell">
    <xdr:from>
      <xdr:col>1</xdr:col>
      <xdr:colOff>495300</xdr:colOff>
      <xdr:row>11</xdr:row>
      <xdr:rowOff>180975</xdr:rowOff>
    </xdr:from>
    <xdr:to>
      <xdr:col>1</xdr:col>
      <xdr:colOff>1342717</xdr:colOff>
      <xdr:row>11</xdr:row>
      <xdr:rowOff>802821</xdr:rowOff>
    </xdr:to>
    <xdr:pic>
      <xdr:nvPicPr>
        <xdr:cNvPr id="21" name="Рисунок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2"/>
        <a:stretch>
          <a:fillRect/>
        </a:stretch>
      </xdr:blipFill>
      <xdr:spPr>
        <a:xfrm>
          <a:off x="1600200" y="9544050"/>
          <a:ext cx="847090" cy="621665"/>
        </a:xfrm>
        <a:prstGeom prst="rect">
          <a:avLst/>
        </a:prstGeom>
      </xdr:spPr>
    </xdr:pic>
    <xdr:clientData/>
  </xdr:twoCellAnchor>
  <xdr:twoCellAnchor>
    <xdr:from>
      <xdr:col>1</xdr:col>
      <xdr:colOff>695325</xdr:colOff>
      <xdr:row>12</xdr:row>
      <xdr:rowOff>85725</xdr:rowOff>
    </xdr:from>
    <xdr:to>
      <xdr:col>1</xdr:col>
      <xdr:colOff>1115985</xdr:colOff>
      <xdr:row>12</xdr:row>
      <xdr:rowOff>799019</xdr:rowOff>
    </xdr:to>
    <xdr:pic>
      <xdr:nvPicPr>
        <xdr:cNvPr id="22" name="Рисунок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3"/>
        <a:stretch>
          <a:fillRect/>
        </a:stretch>
      </xdr:blipFill>
      <xdr:spPr>
        <a:xfrm>
          <a:off x="1800225" y="10344150"/>
          <a:ext cx="420370" cy="713105"/>
        </a:xfrm>
        <a:prstGeom prst="rect">
          <a:avLst/>
        </a:prstGeom>
      </xdr:spPr>
    </xdr:pic>
    <xdr:clientData/>
  </xdr:twoCellAnchor>
  <xdr:twoCellAnchor>
    <xdr:from>
      <xdr:col>1</xdr:col>
      <xdr:colOff>666750</xdr:colOff>
      <xdr:row>13</xdr:row>
      <xdr:rowOff>66675</xdr:rowOff>
    </xdr:from>
    <xdr:to>
      <xdr:col>1</xdr:col>
      <xdr:colOff>1087410</xdr:colOff>
      <xdr:row>13</xdr:row>
      <xdr:rowOff>853127</xdr:rowOff>
    </xdr:to>
    <xdr:pic>
      <xdr:nvPicPr>
        <xdr:cNvPr id="23" name="Рисунок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4"/>
        <a:stretch>
          <a:fillRect/>
        </a:stretch>
      </xdr:blipFill>
      <xdr:spPr>
        <a:xfrm>
          <a:off x="1771650" y="11220450"/>
          <a:ext cx="420370" cy="786130"/>
        </a:xfrm>
        <a:prstGeom prst="rect">
          <a:avLst/>
        </a:prstGeom>
      </xdr:spPr>
    </xdr:pic>
    <xdr:clientData/>
  </xdr:twoCellAnchor>
  <xdr:twoCellAnchor>
    <xdr:from>
      <xdr:col>1</xdr:col>
      <xdr:colOff>666750</xdr:colOff>
      <xdr:row>14</xdr:row>
      <xdr:rowOff>95250</xdr:rowOff>
    </xdr:from>
    <xdr:to>
      <xdr:col>1</xdr:col>
      <xdr:colOff>1087410</xdr:colOff>
      <xdr:row>14</xdr:row>
      <xdr:rowOff>869509</xdr:rowOff>
    </xdr:to>
    <xdr:pic>
      <xdr:nvPicPr>
        <xdr:cNvPr id="24" name="Рисунок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5"/>
        <a:stretch>
          <a:fillRect/>
        </a:stretch>
      </xdr:blipFill>
      <xdr:spPr>
        <a:xfrm>
          <a:off x="1771650" y="12144375"/>
          <a:ext cx="420370" cy="774065"/>
        </a:xfrm>
        <a:prstGeom prst="rect">
          <a:avLst/>
        </a:prstGeom>
      </xdr:spPr>
    </xdr:pic>
    <xdr:clientData/>
  </xdr:twoCellAnchor>
  <xdr:twoCellAnchor>
    <xdr:from>
      <xdr:col>1</xdr:col>
      <xdr:colOff>638175</xdr:colOff>
      <xdr:row>15</xdr:row>
      <xdr:rowOff>85725</xdr:rowOff>
    </xdr:from>
    <xdr:to>
      <xdr:col>1</xdr:col>
      <xdr:colOff>1064932</xdr:colOff>
      <xdr:row>15</xdr:row>
      <xdr:rowOff>853888</xdr:rowOff>
    </xdr:to>
    <xdr:pic>
      <xdr:nvPicPr>
        <xdr:cNvPr id="25" name="Рисунок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6"/>
        <a:stretch>
          <a:fillRect/>
        </a:stretch>
      </xdr:blipFill>
      <xdr:spPr>
        <a:xfrm>
          <a:off x="1743075" y="13030200"/>
          <a:ext cx="426720" cy="767715"/>
        </a:xfrm>
        <a:prstGeom prst="rect">
          <a:avLst/>
        </a:prstGeom>
      </xdr:spPr>
    </xdr:pic>
    <xdr:clientData/>
  </xdr:twoCellAnchor>
  <xdr:twoCellAnchor>
    <xdr:from>
      <xdr:col>1</xdr:col>
      <xdr:colOff>657225</xdr:colOff>
      <xdr:row>16</xdr:row>
      <xdr:rowOff>85725</xdr:rowOff>
    </xdr:from>
    <xdr:to>
      <xdr:col>1</xdr:col>
      <xdr:colOff>1023017</xdr:colOff>
      <xdr:row>16</xdr:row>
      <xdr:rowOff>853888</xdr:rowOff>
    </xdr:to>
    <xdr:pic>
      <xdr:nvPicPr>
        <xdr:cNvPr id="26" name="Рисунок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7"/>
        <a:stretch>
          <a:fillRect/>
        </a:stretch>
      </xdr:blipFill>
      <xdr:spPr>
        <a:xfrm>
          <a:off x="1762125" y="13925550"/>
          <a:ext cx="365760" cy="767715"/>
        </a:xfrm>
        <a:prstGeom prst="rect">
          <a:avLst/>
        </a:prstGeom>
      </xdr:spPr>
    </xdr:pic>
    <xdr:clientData/>
  </xdr:twoCellAnchor>
  <xdr:twoCellAnchor>
    <xdr:from>
      <xdr:col>1</xdr:col>
      <xdr:colOff>647700</xdr:colOff>
      <xdr:row>17</xdr:row>
      <xdr:rowOff>114300</xdr:rowOff>
    </xdr:from>
    <xdr:to>
      <xdr:col>1</xdr:col>
      <xdr:colOff>1001299</xdr:colOff>
      <xdr:row>17</xdr:row>
      <xdr:rowOff>851980</xdr:rowOff>
    </xdr:to>
    <xdr:pic>
      <xdr:nvPicPr>
        <xdr:cNvPr id="27" name="Рисунок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18"/>
        <a:stretch>
          <a:fillRect/>
        </a:stretch>
      </xdr:blipFill>
      <xdr:spPr>
        <a:xfrm>
          <a:off x="1752600" y="14849475"/>
          <a:ext cx="353060" cy="737235"/>
        </a:xfrm>
        <a:prstGeom prst="rect">
          <a:avLst/>
        </a:prstGeom>
      </xdr:spPr>
    </xdr:pic>
    <xdr:clientData/>
  </xdr:twoCellAnchor>
  <xdr:twoCellAnchor>
    <xdr:from>
      <xdr:col>1</xdr:col>
      <xdr:colOff>676275</xdr:colOff>
      <xdr:row>18</xdr:row>
      <xdr:rowOff>238125</xdr:rowOff>
    </xdr:from>
    <xdr:to>
      <xdr:col>1</xdr:col>
      <xdr:colOff>1035970</xdr:colOff>
      <xdr:row>18</xdr:row>
      <xdr:rowOff>939226</xdr:rowOff>
    </xdr:to>
    <xdr:pic>
      <xdr:nvPicPr>
        <xdr:cNvPr id="28" name="Рисунок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9"/>
        <a:stretch>
          <a:fillRect/>
        </a:stretch>
      </xdr:blipFill>
      <xdr:spPr>
        <a:xfrm>
          <a:off x="1781175" y="15868650"/>
          <a:ext cx="359410" cy="701040"/>
        </a:xfrm>
        <a:prstGeom prst="rect">
          <a:avLst/>
        </a:prstGeom>
      </xdr:spPr>
    </xdr:pic>
    <xdr:clientData/>
  </xdr:twoCellAnchor>
  <xdr:twoCellAnchor>
    <xdr:from>
      <xdr:col>1</xdr:col>
      <xdr:colOff>695325</xdr:colOff>
      <xdr:row>19</xdr:row>
      <xdr:rowOff>285750</xdr:rowOff>
    </xdr:from>
    <xdr:to>
      <xdr:col>1</xdr:col>
      <xdr:colOff>1042827</xdr:colOff>
      <xdr:row>19</xdr:row>
      <xdr:rowOff>1017333</xdr:rowOff>
    </xdr:to>
    <xdr:pic>
      <xdr:nvPicPr>
        <xdr:cNvPr id="29" name="Рисунок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20"/>
        <a:stretch>
          <a:fillRect/>
        </a:stretch>
      </xdr:blipFill>
      <xdr:spPr>
        <a:xfrm>
          <a:off x="1800225" y="17106900"/>
          <a:ext cx="347345" cy="731520"/>
        </a:xfrm>
        <a:prstGeom prst="rect">
          <a:avLst/>
        </a:prstGeom>
      </xdr:spPr>
    </xdr:pic>
    <xdr:clientData/>
  </xdr:twoCellAnchor>
  <xdr:twoCellAnchor>
    <xdr:from>
      <xdr:col>1</xdr:col>
      <xdr:colOff>714375</xdr:colOff>
      <xdr:row>20</xdr:row>
      <xdr:rowOff>180975</xdr:rowOff>
    </xdr:from>
    <xdr:to>
      <xdr:col>1</xdr:col>
      <xdr:colOff>1074070</xdr:colOff>
      <xdr:row>20</xdr:row>
      <xdr:rowOff>955234</xdr:rowOff>
    </xdr:to>
    <xdr:pic>
      <xdr:nvPicPr>
        <xdr:cNvPr id="30" name="Рисунок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21"/>
        <a:stretch>
          <a:fillRect/>
        </a:stretch>
      </xdr:blipFill>
      <xdr:spPr>
        <a:xfrm>
          <a:off x="1819275" y="18173700"/>
          <a:ext cx="359410" cy="774065"/>
        </a:xfrm>
        <a:prstGeom prst="rect">
          <a:avLst/>
        </a:prstGeom>
      </xdr:spPr>
    </xdr:pic>
    <xdr:clientData/>
  </xdr:twoCellAnchor>
  <xdr:twoCellAnchor>
    <xdr:from>
      <xdr:col>1</xdr:col>
      <xdr:colOff>704850</xdr:colOff>
      <xdr:row>21</xdr:row>
      <xdr:rowOff>114300</xdr:rowOff>
    </xdr:from>
    <xdr:to>
      <xdr:col>1</xdr:col>
      <xdr:colOff>1040159</xdr:colOff>
      <xdr:row>21</xdr:row>
      <xdr:rowOff>748339</xdr:rowOff>
    </xdr:to>
    <xdr:pic>
      <xdr:nvPicPr>
        <xdr:cNvPr id="32" name="Рисунок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22"/>
        <a:stretch>
          <a:fillRect/>
        </a:stretch>
      </xdr:blipFill>
      <xdr:spPr>
        <a:xfrm>
          <a:off x="1809750" y="19192875"/>
          <a:ext cx="335280" cy="633730"/>
        </a:xfrm>
        <a:prstGeom prst="rect">
          <a:avLst/>
        </a:prstGeom>
      </xdr:spPr>
    </xdr:pic>
    <xdr:clientData/>
  </xdr:twoCellAnchor>
  <xdr:twoCellAnchor>
    <xdr:from>
      <xdr:col>1</xdr:col>
      <xdr:colOff>609600</xdr:colOff>
      <xdr:row>22</xdr:row>
      <xdr:rowOff>133350</xdr:rowOff>
    </xdr:from>
    <xdr:to>
      <xdr:col>1</xdr:col>
      <xdr:colOff>1091226</xdr:colOff>
      <xdr:row>22</xdr:row>
      <xdr:rowOff>767389</xdr:rowOff>
    </xdr:to>
    <xdr:pic>
      <xdr:nvPicPr>
        <xdr:cNvPr id="33" name="Рисунок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23"/>
        <a:stretch>
          <a:fillRect/>
        </a:stretch>
      </xdr:blipFill>
      <xdr:spPr>
        <a:xfrm>
          <a:off x="1714500" y="20107275"/>
          <a:ext cx="481330" cy="633730"/>
        </a:xfrm>
        <a:prstGeom prst="rect">
          <a:avLst/>
        </a:prstGeom>
      </xdr:spPr>
    </xdr:pic>
    <xdr:clientData/>
  </xdr:twoCellAnchor>
  <xdr:twoCellAnchor>
    <xdr:from>
      <xdr:col>1</xdr:col>
      <xdr:colOff>657225</xdr:colOff>
      <xdr:row>23</xdr:row>
      <xdr:rowOff>209550</xdr:rowOff>
    </xdr:from>
    <xdr:to>
      <xdr:col>1</xdr:col>
      <xdr:colOff>1394905</xdr:colOff>
      <xdr:row>23</xdr:row>
      <xdr:rowOff>971616</xdr:rowOff>
    </xdr:to>
    <xdr:pic>
      <xdr:nvPicPr>
        <xdr:cNvPr id="34" name="Рисунок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24"/>
        <a:stretch>
          <a:fillRect/>
        </a:stretch>
      </xdr:blipFill>
      <xdr:spPr>
        <a:xfrm>
          <a:off x="1762125" y="21078825"/>
          <a:ext cx="737235" cy="762000"/>
        </a:xfrm>
        <a:prstGeom prst="rect">
          <a:avLst/>
        </a:prstGeom>
      </xdr:spPr>
    </xdr:pic>
    <xdr:clientData/>
  </xdr:twoCellAnchor>
  <xdr:twoCellAnchor>
    <xdr:from>
      <xdr:col>1</xdr:col>
      <xdr:colOff>628650</xdr:colOff>
      <xdr:row>24</xdr:row>
      <xdr:rowOff>209550</xdr:rowOff>
    </xdr:from>
    <xdr:to>
      <xdr:col>1</xdr:col>
      <xdr:colOff>1372426</xdr:colOff>
      <xdr:row>24</xdr:row>
      <xdr:rowOff>947230</xdr:rowOff>
    </xdr:to>
    <xdr:pic>
      <xdr:nvPicPr>
        <xdr:cNvPr id="35" name="Рисунок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25"/>
        <a:stretch>
          <a:fillRect/>
        </a:stretch>
      </xdr:blipFill>
      <xdr:spPr>
        <a:xfrm>
          <a:off x="1733550" y="22212300"/>
          <a:ext cx="743585" cy="737235"/>
        </a:xfrm>
        <a:prstGeom prst="rect">
          <a:avLst/>
        </a:prstGeom>
      </xdr:spPr>
    </xdr:pic>
    <xdr:clientData/>
  </xdr:twoCellAnchor>
  <xdr:twoCellAnchor>
    <xdr:from>
      <xdr:col>1</xdr:col>
      <xdr:colOff>609600</xdr:colOff>
      <xdr:row>25</xdr:row>
      <xdr:rowOff>95250</xdr:rowOff>
    </xdr:from>
    <xdr:to>
      <xdr:col>1</xdr:col>
      <xdr:colOff>1341183</xdr:colOff>
      <xdr:row>25</xdr:row>
      <xdr:rowOff>820737</xdr:rowOff>
    </xdr:to>
    <xdr:pic>
      <xdr:nvPicPr>
        <xdr:cNvPr id="37" name="Рисунок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26"/>
        <a:stretch>
          <a:fillRect/>
        </a:stretch>
      </xdr:blipFill>
      <xdr:spPr>
        <a:xfrm>
          <a:off x="1714500" y="23164800"/>
          <a:ext cx="731520" cy="725170"/>
        </a:xfrm>
        <a:prstGeom prst="rect">
          <a:avLst/>
        </a:prstGeom>
      </xdr:spPr>
    </xdr:pic>
    <xdr:clientData/>
  </xdr:twoCellAnchor>
  <xdr:twoCellAnchor>
    <xdr:from>
      <xdr:col>1</xdr:col>
      <xdr:colOff>609600</xdr:colOff>
      <xdr:row>26</xdr:row>
      <xdr:rowOff>152400</xdr:rowOff>
    </xdr:from>
    <xdr:to>
      <xdr:col>1</xdr:col>
      <xdr:colOff>1353376</xdr:colOff>
      <xdr:row>26</xdr:row>
      <xdr:rowOff>841308</xdr:rowOff>
    </xdr:to>
    <xdr:pic>
      <xdr:nvPicPr>
        <xdr:cNvPr id="38" name="Рисунок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27"/>
        <a:stretch>
          <a:fillRect/>
        </a:stretch>
      </xdr:blipFill>
      <xdr:spPr>
        <a:xfrm>
          <a:off x="1714500" y="24117300"/>
          <a:ext cx="743585" cy="688340"/>
        </a:xfrm>
        <a:prstGeom prst="rect">
          <a:avLst/>
        </a:prstGeom>
      </xdr:spPr>
    </xdr:pic>
    <xdr:clientData/>
  </xdr:twoCellAnchor>
  <xdr:twoCellAnchor>
    <xdr:from>
      <xdr:col>1</xdr:col>
      <xdr:colOff>514350</xdr:colOff>
      <xdr:row>27</xdr:row>
      <xdr:rowOff>295275</xdr:rowOff>
    </xdr:from>
    <xdr:to>
      <xdr:col>1</xdr:col>
      <xdr:colOff>1355671</xdr:colOff>
      <xdr:row>27</xdr:row>
      <xdr:rowOff>1148789</xdr:rowOff>
    </xdr:to>
    <xdr:pic>
      <xdr:nvPicPr>
        <xdr:cNvPr id="39" name="Рисунок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28"/>
        <a:stretch>
          <a:fillRect/>
        </a:stretch>
      </xdr:blipFill>
      <xdr:spPr>
        <a:xfrm>
          <a:off x="1619250" y="25155525"/>
          <a:ext cx="840740" cy="853440"/>
        </a:xfrm>
        <a:prstGeom prst="rect">
          <a:avLst/>
        </a:prstGeom>
      </xdr:spPr>
    </xdr:pic>
    <xdr:clientData/>
  </xdr:twoCellAnchor>
  <xdr:twoCellAnchor>
    <xdr:from>
      <xdr:col>1</xdr:col>
      <xdr:colOff>571500</xdr:colOff>
      <xdr:row>28</xdr:row>
      <xdr:rowOff>200025</xdr:rowOff>
    </xdr:from>
    <xdr:to>
      <xdr:col>1</xdr:col>
      <xdr:colOff>1339663</xdr:colOff>
      <xdr:row>28</xdr:row>
      <xdr:rowOff>1035249</xdr:rowOff>
    </xdr:to>
    <xdr:pic>
      <xdr:nvPicPr>
        <xdr:cNvPr id="40" name="Рисунок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29"/>
        <a:stretch>
          <a:fillRect/>
        </a:stretch>
      </xdr:blipFill>
      <xdr:spPr>
        <a:xfrm>
          <a:off x="1676400" y="26384250"/>
          <a:ext cx="767715" cy="835025"/>
        </a:xfrm>
        <a:prstGeom prst="rect">
          <a:avLst/>
        </a:prstGeom>
      </xdr:spPr>
    </xdr:pic>
    <xdr:clientData/>
  </xdr:twoCellAnchor>
  <xdr:twoCellAnchor>
    <xdr:from>
      <xdr:col>1</xdr:col>
      <xdr:colOff>628650</xdr:colOff>
      <xdr:row>29</xdr:row>
      <xdr:rowOff>209550</xdr:rowOff>
    </xdr:from>
    <xdr:to>
      <xdr:col>1</xdr:col>
      <xdr:colOff>1396813</xdr:colOff>
      <xdr:row>29</xdr:row>
      <xdr:rowOff>1056967</xdr:rowOff>
    </xdr:to>
    <xdr:pic>
      <xdr:nvPicPr>
        <xdr:cNvPr id="41" name="Рисунок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30"/>
        <a:stretch>
          <a:fillRect/>
        </a:stretch>
      </xdr:blipFill>
      <xdr:spPr>
        <a:xfrm>
          <a:off x="1733550" y="27641550"/>
          <a:ext cx="767715" cy="847090"/>
        </a:xfrm>
        <a:prstGeom prst="rect">
          <a:avLst/>
        </a:prstGeom>
      </xdr:spPr>
    </xdr:pic>
    <xdr:clientData/>
  </xdr:twoCellAnchor>
  <xdr:twoCellAnchor>
    <xdr:from>
      <xdr:col>1</xdr:col>
      <xdr:colOff>819150</xdr:colOff>
      <xdr:row>30</xdr:row>
      <xdr:rowOff>276225</xdr:rowOff>
    </xdr:from>
    <xdr:to>
      <xdr:col>1</xdr:col>
      <xdr:colOff>1105687</xdr:colOff>
      <xdr:row>30</xdr:row>
      <xdr:rowOff>1093160</xdr:rowOff>
    </xdr:to>
    <xdr:pic>
      <xdr:nvPicPr>
        <xdr:cNvPr id="42" name="Рисунок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1"/>
        <a:stretch>
          <a:fillRect/>
        </a:stretch>
      </xdr:blipFill>
      <xdr:spPr>
        <a:xfrm>
          <a:off x="1924050" y="28851225"/>
          <a:ext cx="286385" cy="816610"/>
        </a:xfrm>
        <a:prstGeom prst="rect">
          <a:avLst/>
        </a:prstGeom>
      </xdr:spPr>
    </xdr:pic>
    <xdr:clientData/>
  </xdr:twoCellAnchor>
  <xdr:twoCellAnchor>
    <xdr:from>
      <xdr:col>1</xdr:col>
      <xdr:colOff>790575</xdr:colOff>
      <xdr:row>31</xdr:row>
      <xdr:rowOff>180975</xdr:rowOff>
    </xdr:from>
    <xdr:to>
      <xdr:col>1</xdr:col>
      <xdr:colOff>1058822</xdr:colOff>
      <xdr:row>31</xdr:row>
      <xdr:rowOff>1077165</xdr:rowOff>
    </xdr:to>
    <xdr:pic>
      <xdr:nvPicPr>
        <xdr:cNvPr id="43" name="Рисунок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32"/>
        <a:stretch>
          <a:fillRect/>
        </a:stretch>
      </xdr:blipFill>
      <xdr:spPr>
        <a:xfrm>
          <a:off x="1895475" y="29984700"/>
          <a:ext cx="267970" cy="895985"/>
        </a:xfrm>
        <a:prstGeom prst="rect">
          <a:avLst/>
        </a:prstGeom>
      </xdr:spPr>
    </xdr:pic>
    <xdr:clientData/>
  </xdr:twoCellAnchor>
  <xdr:twoCellAnchor editAs="oneCell">
    <xdr:from>
      <xdr:col>1</xdr:col>
      <xdr:colOff>819150</xdr:colOff>
      <xdr:row>32</xdr:row>
      <xdr:rowOff>352425</xdr:rowOff>
    </xdr:from>
    <xdr:to>
      <xdr:col>1</xdr:col>
      <xdr:colOff>1075204</xdr:colOff>
      <xdr:row>32</xdr:row>
      <xdr:rowOff>1193746</xdr:rowOff>
    </xdr:to>
    <xdr:pic>
      <xdr:nvPicPr>
        <xdr:cNvPr id="45" name="Рисунок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33"/>
        <a:stretch>
          <a:fillRect/>
        </a:stretch>
      </xdr:blipFill>
      <xdr:spPr>
        <a:xfrm>
          <a:off x="1924050" y="31413450"/>
          <a:ext cx="255905" cy="840740"/>
        </a:xfrm>
        <a:prstGeom prst="rect">
          <a:avLst/>
        </a:prstGeom>
      </xdr:spPr>
    </xdr:pic>
    <xdr:clientData/>
  </xdr:twoCellAnchor>
  <xdr:twoCellAnchor editAs="oneCell">
    <xdr:from>
      <xdr:col>1</xdr:col>
      <xdr:colOff>828675</xdr:colOff>
      <xdr:row>33</xdr:row>
      <xdr:rowOff>114300</xdr:rowOff>
    </xdr:from>
    <xdr:to>
      <xdr:col>1</xdr:col>
      <xdr:colOff>1096922</xdr:colOff>
      <xdr:row>33</xdr:row>
      <xdr:rowOff>797111</xdr:rowOff>
    </xdr:to>
    <xdr:pic>
      <xdr:nvPicPr>
        <xdr:cNvPr id="46" name="Рисунок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34"/>
        <a:stretch>
          <a:fillRect/>
        </a:stretch>
      </xdr:blipFill>
      <xdr:spPr>
        <a:xfrm>
          <a:off x="1933575" y="32594550"/>
          <a:ext cx="267970" cy="682625"/>
        </a:xfrm>
        <a:prstGeom prst="rect">
          <a:avLst/>
        </a:prstGeom>
      </xdr:spPr>
    </xdr:pic>
    <xdr:clientData/>
  </xdr:twoCellAnchor>
  <xdr:twoCellAnchor editAs="oneCell">
    <xdr:from>
      <xdr:col>1</xdr:col>
      <xdr:colOff>752475</xdr:colOff>
      <xdr:row>34</xdr:row>
      <xdr:rowOff>152400</xdr:rowOff>
    </xdr:from>
    <xdr:to>
      <xdr:col>1</xdr:col>
      <xdr:colOff>1221908</xdr:colOff>
      <xdr:row>34</xdr:row>
      <xdr:rowOff>883983</xdr:rowOff>
    </xdr:to>
    <xdr:pic>
      <xdr:nvPicPr>
        <xdr:cNvPr id="47" name="Рисунок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35"/>
        <a:stretch>
          <a:fillRect/>
        </a:stretch>
      </xdr:blipFill>
      <xdr:spPr>
        <a:xfrm>
          <a:off x="1857375" y="33528000"/>
          <a:ext cx="469265" cy="731520"/>
        </a:xfrm>
        <a:prstGeom prst="rect">
          <a:avLst/>
        </a:prstGeom>
      </xdr:spPr>
    </xdr:pic>
    <xdr:clientData/>
  </xdr:twoCellAnchor>
  <xdr:twoCellAnchor>
    <xdr:from>
      <xdr:col>1</xdr:col>
      <xdr:colOff>847725</xdr:colOff>
      <xdr:row>35</xdr:row>
      <xdr:rowOff>161925</xdr:rowOff>
    </xdr:from>
    <xdr:to>
      <xdr:col>1</xdr:col>
      <xdr:colOff>1256192</xdr:colOff>
      <xdr:row>35</xdr:row>
      <xdr:rowOff>991053</xdr:rowOff>
    </xdr:to>
    <xdr:pic>
      <xdr:nvPicPr>
        <xdr:cNvPr id="48" name="Рисунок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36"/>
        <a:stretch>
          <a:fillRect/>
        </a:stretch>
      </xdr:blipFill>
      <xdr:spPr>
        <a:xfrm>
          <a:off x="1952625" y="34594800"/>
          <a:ext cx="408305" cy="828675"/>
        </a:xfrm>
        <a:prstGeom prst="rect">
          <a:avLst/>
        </a:prstGeom>
      </xdr:spPr>
    </xdr:pic>
    <xdr:clientData/>
  </xdr:twoCellAnchor>
  <xdr:twoCellAnchor>
    <xdr:from>
      <xdr:col>1</xdr:col>
      <xdr:colOff>533400</xdr:colOff>
      <xdr:row>36</xdr:row>
      <xdr:rowOff>133350</xdr:rowOff>
    </xdr:from>
    <xdr:to>
      <xdr:col>1</xdr:col>
      <xdr:colOff>1344238</xdr:colOff>
      <xdr:row>36</xdr:row>
      <xdr:rowOff>785679</xdr:rowOff>
    </xdr:to>
    <xdr:pic>
      <xdr:nvPicPr>
        <xdr:cNvPr id="50" name="Рисунок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37"/>
        <a:stretch>
          <a:fillRect/>
        </a:stretch>
      </xdr:blipFill>
      <xdr:spPr>
        <a:xfrm>
          <a:off x="1638300" y="35690175"/>
          <a:ext cx="810260" cy="652145"/>
        </a:xfrm>
        <a:prstGeom prst="rect">
          <a:avLst/>
        </a:prstGeom>
      </xdr:spPr>
    </xdr:pic>
    <xdr:clientData/>
  </xdr:twoCellAnchor>
  <xdr:twoCellAnchor>
    <xdr:from>
      <xdr:col>1</xdr:col>
      <xdr:colOff>495300</xdr:colOff>
      <xdr:row>37</xdr:row>
      <xdr:rowOff>123825</xdr:rowOff>
    </xdr:from>
    <xdr:to>
      <xdr:col>1</xdr:col>
      <xdr:colOff>1403683</xdr:colOff>
      <xdr:row>37</xdr:row>
      <xdr:rowOff>794443</xdr:rowOff>
    </xdr:to>
    <xdr:pic>
      <xdr:nvPicPr>
        <xdr:cNvPr id="51" name="Рисунок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38"/>
        <a:stretch>
          <a:fillRect/>
        </a:stretch>
      </xdr:blipFill>
      <xdr:spPr>
        <a:xfrm>
          <a:off x="1600200" y="36576000"/>
          <a:ext cx="908050" cy="670560"/>
        </a:xfrm>
        <a:prstGeom prst="rect">
          <a:avLst/>
        </a:prstGeom>
      </xdr:spPr>
    </xdr:pic>
    <xdr:clientData/>
  </xdr:twoCellAnchor>
  <xdr:twoCellAnchor>
    <xdr:from>
      <xdr:col>1</xdr:col>
      <xdr:colOff>533400</xdr:colOff>
      <xdr:row>38</xdr:row>
      <xdr:rowOff>85725</xdr:rowOff>
    </xdr:from>
    <xdr:to>
      <xdr:col>1</xdr:col>
      <xdr:colOff>1405204</xdr:colOff>
      <xdr:row>38</xdr:row>
      <xdr:rowOff>841695</xdr:rowOff>
    </xdr:to>
    <xdr:pic>
      <xdr:nvPicPr>
        <xdr:cNvPr id="52" name="Рисунок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39"/>
        <a:stretch>
          <a:fillRect/>
        </a:stretch>
      </xdr:blipFill>
      <xdr:spPr>
        <a:xfrm>
          <a:off x="1638300" y="37433250"/>
          <a:ext cx="871220" cy="755650"/>
        </a:xfrm>
        <a:prstGeom prst="rect">
          <a:avLst/>
        </a:prstGeom>
      </xdr:spPr>
    </xdr:pic>
    <xdr:clientData/>
  </xdr:twoCellAnchor>
  <xdr:twoCellAnchor>
    <xdr:from>
      <xdr:col>1</xdr:col>
      <xdr:colOff>542925</xdr:colOff>
      <xdr:row>39</xdr:row>
      <xdr:rowOff>152400</xdr:rowOff>
    </xdr:from>
    <xdr:to>
      <xdr:col>1</xdr:col>
      <xdr:colOff>1292798</xdr:colOff>
      <xdr:row>39</xdr:row>
      <xdr:rowOff>762053</xdr:rowOff>
    </xdr:to>
    <xdr:pic>
      <xdr:nvPicPr>
        <xdr:cNvPr id="53" name="Рисунок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40"/>
        <a:stretch>
          <a:fillRect/>
        </a:stretch>
      </xdr:blipFill>
      <xdr:spPr>
        <a:xfrm>
          <a:off x="1647825" y="38395275"/>
          <a:ext cx="749300" cy="609600"/>
        </a:xfrm>
        <a:prstGeom prst="rect">
          <a:avLst/>
        </a:prstGeom>
      </xdr:spPr>
    </xdr:pic>
    <xdr:clientData/>
  </xdr:twoCellAnchor>
  <xdr:twoCellAnchor>
    <xdr:from>
      <xdr:col>1</xdr:col>
      <xdr:colOff>504825</xdr:colOff>
      <xdr:row>40</xdr:row>
      <xdr:rowOff>180975</xdr:rowOff>
    </xdr:from>
    <xdr:to>
      <xdr:col>1</xdr:col>
      <xdr:colOff>1303470</xdr:colOff>
      <xdr:row>40</xdr:row>
      <xdr:rowOff>815014</xdr:rowOff>
    </xdr:to>
    <xdr:pic>
      <xdr:nvPicPr>
        <xdr:cNvPr id="54" name="Рисунок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41"/>
        <a:stretch>
          <a:fillRect/>
        </a:stretch>
      </xdr:blipFill>
      <xdr:spPr>
        <a:xfrm>
          <a:off x="1609725" y="39319200"/>
          <a:ext cx="798195" cy="633730"/>
        </a:xfrm>
        <a:prstGeom prst="rect">
          <a:avLst/>
        </a:prstGeom>
      </xdr:spPr>
    </xdr:pic>
    <xdr:clientData/>
  </xdr:twoCellAnchor>
  <xdr:twoCellAnchor>
    <xdr:from>
      <xdr:col>1</xdr:col>
      <xdr:colOff>657225</xdr:colOff>
      <xdr:row>41</xdr:row>
      <xdr:rowOff>66675</xdr:rowOff>
    </xdr:from>
    <xdr:to>
      <xdr:col>1</xdr:col>
      <xdr:colOff>1096175</xdr:colOff>
      <xdr:row>41</xdr:row>
      <xdr:rowOff>840934</xdr:rowOff>
    </xdr:to>
    <xdr:pic>
      <xdr:nvPicPr>
        <xdr:cNvPr id="55" name="Рисунок 54">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42"/>
        <a:stretch>
          <a:fillRect/>
        </a:stretch>
      </xdr:blipFill>
      <xdr:spPr>
        <a:xfrm>
          <a:off x="1762125" y="40100250"/>
          <a:ext cx="438785" cy="774065"/>
        </a:xfrm>
        <a:prstGeom prst="rect">
          <a:avLst/>
        </a:prstGeom>
      </xdr:spPr>
    </xdr:pic>
    <xdr:clientData/>
  </xdr:twoCellAnchor>
  <xdr:twoCellAnchor>
    <xdr:from>
      <xdr:col>1</xdr:col>
      <xdr:colOff>704850</xdr:colOff>
      <xdr:row>42</xdr:row>
      <xdr:rowOff>104775</xdr:rowOff>
    </xdr:from>
    <xdr:to>
      <xdr:col>1</xdr:col>
      <xdr:colOff>1070642</xdr:colOff>
      <xdr:row>42</xdr:row>
      <xdr:rowOff>787586</xdr:rowOff>
    </xdr:to>
    <xdr:pic>
      <xdr:nvPicPr>
        <xdr:cNvPr id="56" name="Рисунок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43"/>
        <a:stretch>
          <a:fillRect/>
        </a:stretch>
      </xdr:blipFill>
      <xdr:spPr>
        <a:xfrm>
          <a:off x="1809750" y="41033700"/>
          <a:ext cx="365760" cy="682625"/>
        </a:xfrm>
        <a:prstGeom prst="rect">
          <a:avLst/>
        </a:prstGeom>
      </xdr:spPr>
    </xdr:pic>
    <xdr:clientData/>
  </xdr:twoCellAnchor>
  <xdr:twoCellAnchor>
    <xdr:from>
      <xdr:col>1</xdr:col>
      <xdr:colOff>733425</xdr:colOff>
      <xdr:row>43</xdr:row>
      <xdr:rowOff>123825</xdr:rowOff>
    </xdr:from>
    <xdr:to>
      <xdr:col>1</xdr:col>
      <xdr:colOff>1099217</xdr:colOff>
      <xdr:row>43</xdr:row>
      <xdr:rowOff>806636</xdr:rowOff>
    </xdr:to>
    <xdr:pic>
      <xdr:nvPicPr>
        <xdr:cNvPr id="57" name="Рисунок 56">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43"/>
        <a:stretch>
          <a:fillRect/>
        </a:stretch>
      </xdr:blipFill>
      <xdr:spPr>
        <a:xfrm>
          <a:off x="1838325" y="41948100"/>
          <a:ext cx="365760" cy="682625"/>
        </a:xfrm>
        <a:prstGeom prst="rect">
          <a:avLst/>
        </a:prstGeom>
      </xdr:spPr>
    </xdr:pic>
    <xdr:clientData/>
  </xdr:twoCellAnchor>
  <xdr:twoCellAnchor>
    <xdr:from>
      <xdr:col>1</xdr:col>
      <xdr:colOff>600075</xdr:colOff>
      <xdr:row>44</xdr:row>
      <xdr:rowOff>47625</xdr:rowOff>
    </xdr:from>
    <xdr:to>
      <xdr:col>1</xdr:col>
      <xdr:colOff>1374334</xdr:colOff>
      <xdr:row>44</xdr:row>
      <xdr:rowOff>815788</xdr:rowOff>
    </xdr:to>
    <xdr:pic>
      <xdr:nvPicPr>
        <xdr:cNvPr id="58" name="Рисунок 57">
          <a:extLst>
            <a:ext uri="{FF2B5EF4-FFF2-40B4-BE49-F238E27FC236}">
              <a16:creationId xmlns:a16="http://schemas.microsoft.com/office/drawing/2014/main" id="{00000000-0008-0000-0200-00003A000000}"/>
            </a:ext>
          </a:extLst>
        </xdr:cNvPr>
        <xdr:cNvPicPr>
          <a:picLocks noChangeAspect="1"/>
        </xdr:cNvPicPr>
      </xdr:nvPicPr>
      <xdr:blipFill>
        <a:blip xmlns:r="http://schemas.openxmlformats.org/officeDocument/2006/relationships" r:embed="rId44"/>
        <a:stretch>
          <a:fillRect/>
        </a:stretch>
      </xdr:blipFill>
      <xdr:spPr>
        <a:xfrm>
          <a:off x="1704975" y="42767250"/>
          <a:ext cx="774065" cy="767715"/>
        </a:xfrm>
        <a:prstGeom prst="rect">
          <a:avLst/>
        </a:prstGeom>
      </xdr:spPr>
    </xdr:pic>
    <xdr:clientData/>
  </xdr:twoCellAnchor>
  <xdr:twoCellAnchor>
    <xdr:from>
      <xdr:col>1</xdr:col>
      <xdr:colOff>628650</xdr:colOff>
      <xdr:row>45</xdr:row>
      <xdr:rowOff>38100</xdr:rowOff>
    </xdr:from>
    <xdr:to>
      <xdr:col>1</xdr:col>
      <xdr:colOff>1384620</xdr:colOff>
      <xdr:row>45</xdr:row>
      <xdr:rowOff>794070</xdr:rowOff>
    </xdr:to>
    <xdr:pic>
      <xdr:nvPicPr>
        <xdr:cNvPr id="59" name="Рисунок 58">
          <a:extLst>
            <a:ext uri="{FF2B5EF4-FFF2-40B4-BE49-F238E27FC236}">
              <a16:creationId xmlns:a16="http://schemas.microsoft.com/office/drawing/2014/main" id="{00000000-0008-0000-0200-00003B000000}"/>
            </a:ext>
          </a:extLst>
        </xdr:cNvPr>
        <xdr:cNvPicPr>
          <a:picLocks noChangeAspect="1"/>
        </xdr:cNvPicPr>
      </xdr:nvPicPr>
      <xdr:blipFill>
        <a:blip xmlns:r="http://schemas.openxmlformats.org/officeDocument/2006/relationships" r:embed="rId45"/>
        <a:stretch>
          <a:fillRect/>
        </a:stretch>
      </xdr:blipFill>
      <xdr:spPr>
        <a:xfrm>
          <a:off x="1733550" y="43653075"/>
          <a:ext cx="755650" cy="755650"/>
        </a:xfrm>
        <a:prstGeom prst="rect">
          <a:avLst/>
        </a:prstGeom>
      </xdr:spPr>
    </xdr:pic>
    <xdr:clientData/>
  </xdr:twoCellAnchor>
  <xdr:twoCellAnchor>
    <xdr:from>
      <xdr:col>1</xdr:col>
      <xdr:colOff>581025</xdr:colOff>
      <xdr:row>46</xdr:row>
      <xdr:rowOff>28575</xdr:rowOff>
    </xdr:from>
    <xdr:to>
      <xdr:col>1</xdr:col>
      <xdr:colOff>1361381</xdr:colOff>
      <xdr:row>46</xdr:row>
      <xdr:rowOff>790641</xdr:rowOff>
    </xdr:to>
    <xdr:pic>
      <xdr:nvPicPr>
        <xdr:cNvPr id="61" name="Рисунок 60">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46"/>
        <a:stretch>
          <a:fillRect/>
        </a:stretch>
      </xdr:blipFill>
      <xdr:spPr>
        <a:xfrm>
          <a:off x="1685925" y="44538900"/>
          <a:ext cx="779780" cy="762000"/>
        </a:xfrm>
        <a:prstGeom prst="rect">
          <a:avLst/>
        </a:prstGeom>
      </xdr:spPr>
    </xdr:pic>
    <xdr:clientData/>
  </xdr:twoCellAnchor>
  <xdr:twoCellAnchor>
    <xdr:from>
      <xdr:col>1</xdr:col>
      <xdr:colOff>600075</xdr:colOff>
      <xdr:row>47</xdr:row>
      <xdr:rowOff>114300</xdr:rowOff>
    </xdr:from>
    <xdr:to>
      <xdr:col>1</xdr:col>
      <xdr:colOff>1368238</xdr:colOff>
      <xdr:row>47</xdr:row>
      <xdr:rowOff>827594</xdr:rowOff>
    </xdr:to>
    <xdr:pic>
      <xdr:nvPicPr>
        <xdr:cNvPr id="62" name="Рисунок 61">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47"/>
        <a:stretch>
          <a:fillRect/>
        </a:stretch>
      </xdr:blipFill>
      <xdr:spPr>
        <a:xfrm>
          <a:off x="1704975" y="45519975"/>
          <a:ext cx="767715" cy="713105"/>
        </a:xfrm>
        <a:prstGeom prst="rect">
          <a:avLst/>
        </a:prstGeom>
      </xdr:spPr>
    </xdr:pic>
    <xdr:clientData/>
  </xdr:twoCellAnchor>
  <xdr:twoCellAnchor>
    <xdr:from>
      <xdr:col>1</xdr:col>
      <xdr:colOff>762000</xdr:colOff>
      <xdr:row>48</xdr:row>
      <xdr:rowOff>104775</xdr:rowOff>
    </xdr:from>
    <xdr:to>
      <xdr:col>1</xdr:col>
      <xdr:colOff>1170467</xdr:colOff>
      <xdr:row>48</xdr:row>
      <xdr:rowOff>744910</xdr:rowOff>
    </xdr:to>
    <xdr:pic>
      <xdr:nvPicPr>
        <xdr:cNvPr id="63" name="Рисунок 62">
          <a:extLst>
            <a:ext uri="{FF2B5EF4-FFF2-40B4-BE49-F238E27FC236}">
              <a16:creationId xmlns:a16="http://schemas.microsoft.com/office/drawing/2014/main" id="{00000000-0008-0000-0200-00003F000000}"/>
            </a:ext>
          </a:extLst>
        </xdr:cNvPr>
        <xdr:cNvPicPr>
          <a:picLocks noChangeAspect="1"/>
        </xdr:cNvPicPr>
      </xdr:nvPicPr>
      <xdr:blipFill>
        <a:blip xmlns:r="http://schemas.openxmlformats.org/officeDocument/2006/relationships" r:embed="rId48"/>
        <a:stretch>
          <a:fillRect/>
        </a:stretch>
      </xdr:blipFill>
      <xdr:spPr>
        <a:xfrm>
          <a:off x="1866900" y="46405800"/>
          <a:ext cx="408305" cy="640080"/>
        </a:xfrm>
        <a:prstGeom prst="rect">
          <a:avLst/>
        </a:prstGeom>
      </xdr:spPr>
    </xdr:pic>
    <xdr:clientData/>
  </xdr:twoCellAnchor>
  <xdr:twoCellAnchor>
    <xdr:from>
      <xdr:col>1</xdr:col>
      <xdr:colOff>466725</xdr:colOff>
      <xdr:row>49</xdr:row>
      <xdr:rowOff>123825</xdr:rowOff>
    </xdr:from>
    <xdr:to>
      <xdr:col>1</xdr:col>
      <xdr:colOff>1417783</xdr:colOff>
      <xdr:row>49</xdr:row>
      <xdr:rowOff>831022</xdr:rowOff>
    </xdr:to>
    <xdr:pic>
      <xdr:nvPicPr>
        <xdr:cNvPr id="65" name="Рисунок 64">
          <a:extLst>
            <a:ext uri="{FF2B5EF4-FFF2-40B4-BE49-F238E27FC236}">
              <a16:creationId xmlns:a16="http://schemas.microsoft.com/office/drawing/2014/main" id="{00000000-0008-0000-0200-000041000000}"/>
            </a:ext>
          </a:extLst>
        </xdr:cNvPr>
        <xdr:cNvPicPr>
          <a:picLocks noChangeAspect="1"/>
        </xdr:cNvPicPr>
      </xdr:nvPicPr>
      <xdr:blipFill>
        <a:blip xmlns:r="http://schemas.openxmlformats.org/officeDocument/2006/relationships" r:embed="rId49"/>
        <a:stretch>
          <a:fillRect/>
        </a:stretch>
      </xdr:blipFill>
      <xdr:spPr>
        <a:xfrm>
          <a:off x="1571625" y="47320200"/>
          <a:ext cx="950595" cy="706755"/>
        </a:xfrm>
        <a:prstGeom prst="rect">
          <a:avLst/>
        </a:prstGeom>
      </xdr:spPr>
    </xdr:pic>
    <xdr:clientData/>
  </xdr:twoCellAnchor>
  <xdr:twoCellAnchor>
    <xdr:from>
      <xdr:col>1</xdr:col>
      <xdr:colOff>552450</xdr:colOff>
      <xdr:row>50</xdr:row>
      <xdr:rowOff>19050</xdr:rowOff>
    </xdr:from>
    <xdr:to>
      <xdr:col>1</xdr:col>
      <xdr:colOff>1375481</xdr:colOff>
      <xdr:row>50</xdr:row>
      <xdr:rowOff>823792</xdr:rowOff>
    </xdr:to>
    <xdr:pic>
      <xdr:nvPicPr>
        <xdr:cNvPr id="66" name="Рисунок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50"/>
        <a:stretch>
          <a:fillRect/>
        </a:stretch>
      </xdr:blipFill>
      <xdr:spPr>
        <a:xfrm>
          <a:off x="1657350" y="48110775"/>
          <a:ext cx="822960" cy="804545"/>
        </a:xfrm>
        <a:prstGeom prst="rect">
          <a:avLst/>
        </a:prstGeom>
      </xdr:spPr>
    </xdr:pic>
    <xdr:clientData/>
  </xdr:twoCellAnchor>
  <xdr:twoCellAnchor>
    <xdr:from>
      <xdr:col>1</xdr:col>
      <xdr:colOff>504825</xdr:colOff>
      <xdr:row>51</xdr:row>
      <xdr:rowOff>133350</xdr:rowOff>
    </xdr:from>
    <xdr:to>
      <xdr:col>1</xdr:col>
      <xdr:colOff>1291277</xdr:colOff>
      <xdr:row>51</xdr:row>
      <xdr:rowOff>816161</xdr:rowOff>
    </xdr:to>
    <xdr:pic>
      <xdr:nvPicPr>
        <xdr:cNvPr id="67" name="Рисунок 66">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51"/>
        <a:stretch>
          <a:fillRect/>
        </a:stretch>
      </xdr:blipFill>
      <xdr:spPr>
        <a:xfrm>
          <a:off x="1609725" y="49120425"/>
          <a:ext cx="786130" cy="682625"/>
        </a:xfrm>
        <a:prstGeom prst="rect">
          <a:avLst/>
        </a:prstGeom>
      </xdr:spPr>
    </xdr:pic>
    <xdr:clientData/>
  </xdr:twoCellAnchor>
  <xdr:twoCellAnchor>
    <xdr:from>
      <xdr:col>1</xdr:col>
      <xdr:colOff>466725</xdr:colOff>
      <xdr:row>52</xdr:row>
      <xdr:rowOff>123825</xdr:rowOff>
    </xdr:from>
    <xdr:to>
      <xdr:col>1</xdr:col>
      <xdr:colOff>1259274</xdr:colOff>
      <xdr:row>52</xdr:row>
      <xdr:rowOff>751767</xdr:rowOff>
    </xdr:to>
    <xdr:pic>
      <xdr:nvPicPr>
        <xdr:cNvPr id="68" name="Рисунок 67">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52"/>
        <a:stretch>
          <a:fillRect/>
        </a:stretch>
      </xdr:blipFill>
      <xdr:spPr>
        <a:xfrm>
          <a:off x="1571625" y="50006250"/>
          <a:ext cx="792480" cy="627380"/>
        </a:xfrm>
        <a:prstGeom prst="rect">
          <a:avLst/>
        </a:prstGeom>
      </xdr:spPr>
    </xdr:pic>
    <xdr:clientData/>
  </xdr:twoCellAnchor>
  <xdr:twoCellAnchor>
    <xdr:from>
      <xdr:col>1</xdr:col>
      <xdr:colOff>476250</xdr:colOff>
      <xdr:row>53</xdr:row>
      <xdr:rowOff>142875</xdr:rowOff>
    </xdr:from>
    <xdr:to>
      <xdr:col>1</xdr:col>
      <xdr:colOff>1268799</xdr:colOff>
      <xdr:row>53</xdr:row>
      <xdr:rowOff>752528</xdr:rowOff>
    </xdr:to>
    <xdr:pic>
      <xdr:nvPicPr>
        <xdr:cNvPr id="69" name="Рисунок 68">
          <a:extLst>
            <a:ext uri="{FF2B5EF4-FFF2-40B4-BE49-F238E27FC236}">
              <a16:creationId xmlns:a16="http://schemas.microsoft.com/office/drawing/2014/main" id="{00000000-0008-0000-0200-000045000000}"/>
            </a:ext>
          </a:extLst>
        </xdr:cNvPr>
        <xdr:cNvPicPr>
          <a:picLocks noChangeAspect="1"/>
        </xdr:cNvPicPr>
      </xdr:nvPicPr>
      <xdr:blipFill>
        <a:blip xmlns:r="http://schemas.openxmlformats.org/officeDocument/2006/relationships" r:embed="rId53"/>
        <a:stretch>
          <a:fillRect/>
        </a:stretch>
      </xdr:blipFill>
      <xdr:spPr>
        <a:xfrm>
          <a:off x="1581150" y="50920650"/>
          <a:ext cx="792480" cy="609600"/>
        </a:xfrm>
        <a:prstGeom prst="rect">
          <a:avLst/>
        </a:prstGeom>
      </xdr:spPr>
    </xdr:pic>
    <xdr:clientData/>
  </xdr:twoCellAnchor>
  <xdr:twoCellAnchor>
    <xdr:from>
      <xdr:col>1</xdr:col>
      <xdr:colOff>495300</xdr:colOff>
      <xdr:row>54</xdr:row>
      <xdr:rowOff>133350</xdr:rowOff>
    </xdr:from>
    <xdr:to>
      <xdr:col>1</xdr:col>
      <xdr:colOff>1251270</xdr:colOff>
      <xdr:row>54</xdr:row>
      <xdr:rowOff>785679</xdr:rowOff>
    </xdr:to>
    <xdr:pic>
      <xdr:nvPicPr>
        <xdr:cNvPr id="70" name="Рисунок 69">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54"/>
        <a:stretch>
          <a:fillRect/>
        </a:stretch>
      </xdr:blipFill>
      <xdr:spPr>
        <a:xfrm>
          <a:off x="1600200" y="51806475"/>
          <a:ext cx="755650" cy="652145"/>
        </a:xfrm>
        <a:prstGeom prst="rect">
          <a:avLst/>
        </a:prstGeom>
      </xdr:spPr>
    </xdr:pic>
    <xdr:clientData/>
  </xdr:twoCellAnchor>
  <xdr:twoCellAnchor>
    <xdr:from>
      <xdr:col>1</xdr:col>
      <xdr:colOff>428625</xdr:colOff>
      <xdr:row>55</xdr:row>
      <xdr:rowOff>57150</xdr:rowOff>
    </xdr:from>
    <xdr:to>
      <xdr:col>1</xdr:col>
      <xdr:colOff>1318718</xdr:colOff>
      <xdr:row>55</xdr:row>
      <xdr:rowOff>788733</xdr:rowOff>
    </xdr:to>
    <xdr:pic>
      <xdr:nvPicPr>
        <xdr:cNvPr id="71" name="Рисунок 70">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55"/>
        <a:stretch>
          <a:fillRect/>
        </a:stretch>
      </xdr:blipFill>
      <xdr:spPr>
        <a:xfrm>
          <a:off x="1533525" y="52625625"/>
          <a:ext cx="889635" cy="731520"/>
        </a:xfrm>
        <a:prstGeom prst="rect">
          <a:avLst/>
        </a:prstGeom>
      </xdr:spPr>
    </xdr:pic>
    <xdr:clientData/>
  </xdr:twoCellAnchor>
  <xdr:twoCellAnchor>
    <xdr:from>
      <xdr:col>1</xdr:col>
      <xdr:colOff>685800</xdr:colOff>
      <xdr:row>56</xdr:row>
      <xdr:rowOff>114300</xdr:rowOff>
    </xdr:from>
    <xdr:to>
      <xdr:col>1</xdr:col>
      <xdr:colOff>1393324</xdr:colOff>
      <xdr:row>56</xdr:row>
      <xdr:rowOff>809625</xdr:rowOff>
    </xdr:to>
    <xdr:pic>
      <xdr:nvPicPr>
        <xdr:cNvPr id="72" name="Рисунок 71">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56"/>
        <a:srcRect r="-20823" b="19041"/>
        <a:stretch>
          <a:fillRect/>
        </a:stretch>
      </xdr:blipFill>
      <xdr:spPr>
        <a:xfrm>
          <a:off x="1790700" y="53578125"/>
          <a:ext cx="707390" cy="695325"/>
        </a:xfrm>
        <a:prstGeom prst="rect">
          <a:avLst/>
        </a:prstGeom>
      </xdr:spPr>
    </xdr:pic>
    <xdr:clientData/>
  </xdr:twoCellAnchor>
  <xdr:twoCellAnchor>
    <xdr:from>
      <xdr:col>1</xdr:col>
      <xdr:colOff>666749</xdr:colOff>
      <xdr:row>57</xdr:row>
      <xdr:rowOff>152401</xdr:rowOff>
    </xdr:from>
    <xdr:to>
      <xdr:col>1</xdr:col>
      <xdr:colOff>1428750</xdr:colOff>
      <xdr:row>57</xdr:row>
      <xdr:rowOff>805545</xdr:rowOff>
    </xdr:to>
    <xdr:pic>
      <xdr:nvPicPr>
        <xdr:cNvPr id="73" name="Рисунок 72">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57"/>
        <a:srcRect l="1" r="-18589" b="21881"/>
        <a:stretch>
          <a:fillRect/>
        </a:stretch>
      </xdr:blipFill>
      <xdr:spPr>
        <a:xfrm>
          <a:off x="1771015" y="54511575"/>
          <a:ext cx="762635" cy="652780"/>
        </a:xfrm>
        <a:prstGeom prst="rect">
          <a:avLst/>
        </a:prstGeom>
      </xdr:spPr>
    </xdr:pic>
    <xdr:clientData/>
  </xdr:twoCellAnchor>
  <xdr:twoCellAnchor>
    <xdr:from>
      <xdr:col>1</xdr:col>
      <xdr:colOff>800100</xdr:colOff>
      <xdr:row>58</xdr:row>
      <xdr:rowOff>142875</xdr:rowOff>
    </xdr:from>
    <xdr:to>
      <xdr:col>1</xdr:col>
      <xdr:colOff>1141506</xdr:colOff>
      <xdr:row>58</xdr:row>
      <xdr:rowOff>758624</xdr:rowOff>
    </xdr:to>
    <xdr:pic>
      <xdr:nvPicPr>
        <xdr:cNvPr id="74" name="Рисунок 73">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58"/>
        <a:stretch>
          <a:fillRect/>
        </a:stretch>
      </xdr:blipFill>
      <xdr:spPr>
        <a:xfrm>
          <a:off x="1905000" y="55397400"/>
          <a:ext cx="340995" cy="61531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219FF"/>
    <pageSetUpPr fitToPage="1"/>
  </sheetPr>
  <dimension ref="A1:AN764"/>
  <sheetViews>
    <sheetView tabSelected="1" workbookViewId="0">
      <pane ySplit="8" topLeftCell="A9" activePane="bottomLeft" state="frozen"/>
      <selection pane="bottomLeft" activeCell="U10" sqref="U10"/>
    </sheetView>
  </sheetViews>
  <sheetFormatPr defaultColWidth="9" defaultRowHeight="15"/>
  <cols>
    <col min="1" max="1" width="6.85546875" style="50" customWidth="1"/>
    <col min="2" max="2" width="8.140625" style="51" customWidth="1"/>
    <col min="3" max="3" width="6.140625" style="52" customWidth="1"/>
    <col min="4" max="4" width="14.85546875" customWidth="1"/>
    <col min="5" max="5" width="21.85546875" style="53" customWidth="1"/>
    <col min="6" max="6" width="20.85546875" style="53" customWidth="1"/>
    <col min="7" max="7" width="6.140625" style="54" customWidth="1"/>
    <col min="8" max="8" width="6" style="55" customWidth="1"/>
    <col min="9" max="9" width="9" style="56" customWidth="1"/>
    <col min="10" max="11" width="6.5703125" style="53" customWidth="1"/>
    <col min="12" max="12" width="7.5703125" style="57" customWidth="1"/>
    <col min="13" max="13" width="9.85546875" style="53" customWidth="1"/>
    <col min="14" max="17" width="10.140625" style="53" customWidth="1"/>
    <col min="18" max="18" width="33.140625" style="58" customWidth="1"/>
    <col min="19" max="19" width="7.85546875" style="4" hidden="1" customWidth="1"/>
    <col min="20" max="24" width="5.85546875" customWidth="1"/>
  </cols>
  <sheetData>
    <row r="1" spans="1:24" ht="15.95" customHeight="1">
      <c r="A1" s="606"/>
      <c r="B1" s="607"/>
      <c r="C1" s="607"/>
      <c r="D1" s="608"/>
      <c r="E1" s="59" t="s">
        <v>0</v>
      </c>
      <c r="F1" s="59" t="s">
        <v>1</v>
      </c>
      <c r="G1" s="609" t="s">
        <v>2</v>
      </c>
      <c r="H1" s="609"/>
      <c r="I1" s="610"/>
      <c r="J1" s="611" t="s">
        <v>3</v>
      </c>
      <c r="K1" s="612"/>
      <c r="L1" s="613"/>
      <c r="M1" s="505"/>
      <c r="N1" s="506"/>
      <c r="O1" s="506"/>
      <c r="P1" s="506"/>
      <c r="Q1" s="507"/>
      <c r="R1" s="549" t="s">
        <v>4</v>
      </c>
      <c r="S1" s="61"/>
      <c r="T1" s="62"/>
      <c r="U1" s="62"/>
      <c r="V1" s="63"/>
      <c r="W1" s="64"/>
    </row>
    <row r="2" spans="1:24" ht="15.95" customHeight="1">
      <c r="A2" s="615"/>
      <c r="B2" s="615"/>
      <c r="C2" s="616"/>
      <c r="D2" s="617"/>
      <c r="E2" s="60" t="s">
        <v>5</v>
      </c>
      <c r="F2" s="60" t="s">
        <v>6</v>
      </c>
      <c r="G2" s="614" t="s">
        <v>7</v>
      </c>
      <c r="H2" s="614"/>
      <c r="I2" s="612"/>
      <c r="J2" s="611" t="s">
        <v>8</v>
      </c>
      <c r="K2" s="612"/>
      <c r="L2" s="613"/>
      <c r="M2" s="506"/>
      <c r="N2" s="506"/>
      <c r="O2" s="506"/>
      <c r="P2" s="506"/>
      <c r="Q2" s="507"/>
      <c r="R2" s="550"/>
      <c r="S2" s="61"/>
      <c r="T2" s="62"/>
      <c r="U2" s="62"/>
      <c r="V2" s="63"/>
      <c r="W2" s="64"/>
    </row>
    <row r="3" spans="1:24" ht="15.95" customHeight="1">
      <c r="A3" s="592"/>
      <c r="B3" s="592"/>
      <c r="C3" s="593"/>
      <c r="D3" s="594"/>
      <c r="E3" s="66" t="s">
        <v>9</v>
      </c>
      <c r="F3" s="67" t="s">
        <v>10</v>
      </c>
      <c r="G3" s="618" t="s">
        <v>11</v>
      </c>
      <c r="H3" s="618"/>
      <c r="I3" s="619"/>
      <c r="J3" s="620" t="s">
        <v>12</v>
      </c>
      <c r="K3" s="621"/>
      <c r="L3" s="621"/>
      <c r="M3" s="508"/>
      <c r="N3" s="508"/>
      <c r="O3" s="508"/>
      <c r="P3" s="506"/>
      <c r="Q3" s="509"/>
      <c r="R3" s="68"/>
      <c r="S3" s="61"/>
      <c r="T3" s="62"/>
      <c r="U3" s="62"/>
      <c r="V3" s="63"/>
      <c r="W3" s="64"/>
    </row>
    <row r="4" spans="1:24" ht="15" customHeight="1">
      <c r="A4" s="592"/>
      <c r="B4" s="592"/>
      <c r="C4" s="593"/>
      <c r="D4" s="594"/>
      <c r="E4" s="511" t="s">
        <v>13</v>
      </c>
      <c r="F4" s="512"/>
      <c r="G4" s="517" t="s">
        <v>14</v>
      </c>
      <c r="H4" s="518"/>
      <c r="I4" s="595" t="s">
        <v>15</v>
      </c>
      <c r="J4" s="596"/>
      <c r="K4" s="596"/>
      <c r="L4" s="597"/>
      <c r="M4" s="597"/>
      <c r="N4" s="598">
        <f>$P$8</f>
        <v>0</v>
      </c>
      <c r="O4" s="624"/>
      <c r="P4" s="69"/>
      <c r="Q4" s="65"/>
      <c r="R4" s="70"/>
    </row>
    <row r="5" spans="1:24" ht="15" customHeight="1" thickBot="1">
      <c r="A5" s="599"/>
      <c r="B5" s="599"/>
      <c r="C5" s="599"/>
      <c r="D5" s="600"/>
      <c r="E5" s="513"/>
      <c r="F5" s="514"/>
      <c r="G5" s="519"/>
      <c r="H5" s="520"/>
      <c r="I5" s="523" t="s">
        <v>16</v>
      </c>
      <c r="J5" s="524"/>
      <c r="K5" s="524"/>
      <c r="L5" s="524"/>
      <c r="M5" s="525"/>
      <c r="N5" s="528">
        <f>$K$762</f>
        <v>0</v>
      </c>
      <c r="O5" s="529"/>
      <c r="P5" s="71"/>
      <c r="Q5" s="622"/>
      <c r="R5" s="68"/>
      <c r="S5" s="72">
        <v>0</v>
      </c>
      <c r="T5" s="73">
        <v>50000</v>
      </c>
      <c r="U5" s="74">
        <v>0</v>
      </c>
      <c r="X5" t="s">
        <v>17</v>
      </c>
    </row>
    <row r="6" spans="1:24" ht="15" customHeight="1">
      <c r="A6" s="599"/>
      <c r="B6" s="599"/>
      <c r="C6" s="601"/>
      <c r="D6" s="602"/>
      <c r="E6" s="515"/>
      <c r="F6" s="516"/>
      <c r="G6" s="521"/>
      <c r="H6" s="522"/>
      <c r="I6" s="526"/>
      <c r="J6" s="527"/>
      <c r="K6" s="527"/>
      <c r="L6" s="527"/>
      <c r="M6" s="527"/>
      <c r="N6" s="530"/>
      <c r="O6" s="530"/>
      <c r="P6" s="75"/>
      <c r="Q6" s="623"/>
      <c r="R6" s="68"/>
      <c r="S6" s="72"/>
      <c r="T6" s="73"/>
      <c r="U6" s="74"/>
    </row>
    <row r="7" spans="1:24" ht="17.25" customHeight="1">
      <c r="A7" s="603"/>
      <c r="B7" s="603"/>
      <c r="C7" s="603"/>
      <c r="D7" s="604"/>
      <c r="E7" s="572" t="s">
        <v>18</v>
      </c>
      <c r="F7" s="572" t="s">
        <v>19</v>
      </c>
      <c r="G7" s="573" t="s">
        <v>20</v>
      </c>
      <c r="H7" s="575" t="s">
        <v>21</v>
      </c>
      <c r="I7" s="577" t="s">
        <v>22</v>
      </c>
      <c r="J7" s="605" t="s">
        <v>23</v>
      </c>
      <c r="K7" s="605"/>
      <c r="L7" s="579" t="s">
        <v>24</v>
      </c>
      <c r="M7" s="581" t="s">
        <v>25</v>
      </c>
      <c r="N7" s="76" t="s">
        <v>26</v>
      </c>
      <c r="O7" s="77" t="s">
        <v>27</v>
      </c>
      <c r="P7" s="76" t="s">
        <v>26</v>
      </c>
      <c r="Q7" s="77" t="s">
        <v>28</v>
      </c>
      <c r="R7" s="78"/>
      <c r="S7" s="72">
        <v>50000</v>
      </c>
      <c r="T7" s="73">
        <v>100000</v>
      </c>
      <c r="U7" s="74">
        <v>0.05</v>
      </c>
    </row>
    <row r="8" spans="1:24" ht="16.5" customHeight="1">
      <c r="A8" s="79" t="s">
        <v>29</v>
      </c>
      <c r="B8" s="80" t="s">
        <v>30</v>
      </c>
      <c r="C8" s="81" t="s">
        <v>31</v>
      </c>
      <c r="D8" s="24" t="s">
        <v>32</v>
      </c>
      <c r="E8" s="572"/>
      <c r="F8" s="572"/>
      <c r="G8" s="574"/>
      <c r="H8" s="576"/>
      <c r="I8" s="578"/>
      <c r="J8" s="82" t="s">
        <v>33</v>
      </c>
      <c r="K8" s="82" t="s">
        <v>34</v>
      </c>
      <c r="L8" s="580"/>
      <c r="M8" s="582"/>
      <c r="N8" s="83">
        <f>$N$762</f>
        <v>0</v>
      </c>
      <c r="O8" s="84">
        <f>VLOOKUP(N8,S5:U9,3)</f>
        <v>0</v>
      </c>
      <c r="P8" s="85">
        <f>$P$762</f>
        <v>0</v>
      </c>
      <c r="Q8" s="86">
        <f>N8*O8</f>
        <v>0</v>
      </c>
      <c r="R8" s="24" t="s">
        <v>35</v>
      </c>
      <c r="S8" s="72">
        <v>100000</v>
      </c>
      <c r="T8" s="73">
        <v>300000</v>
      </c>
      <c r="U8" s="74">
        <v>0.1</v>
      </c>
    </row>
    <row r="9" spans="1:24" ht="33.75" customHeight="1">
      <c r="A9" s="583"/>
      <c r="B9" s="584"/>
      <c r="C9" s="584"/>
      <c r="D9" s="584"/>
      <c r="E9" s="584"/>
      <c r="F9" s="584"/>
      <c r="G9" s="584"/>
      <c r="H9" s="584"/>
      <c r="I9" s="584"/>
      <c r="J9" s="584"/>
      <c r="K9" s="584"/>
      <c r="L9" s="584"/>
      <c r="M9" s="87" t="s">
        <v>17</v>
      </c>
      <c r="N9" s="88"/>
      <c r="O9" s="89"/>
      <c r="P9" s="88"/>
      <c r="Q9" s="88"/>
      <c r="R9" s="90"/>
      <c r="S9" s="72">
        <v>300000</v>
      </c>
      <c r="T9" s="73"/>
      <c r="U9" s="74">
        <v>0.15</v>
      </c>
    </row>
    <row r="10" spans="1:24" ht="24.95" customHeight="1">
      <c r="A10" s="556" t="s">
        <v>36</v>
      </c>
      <c r="B10" s="557"/>
      <c r="C10" s="557"/>
      <c r="D10" s="557"/>
      <c r="E10" s="557"/>
      <c r="F10" s="557"/>
      <c r="G10" s="557"/>
      <c r="H10" s="557"/>
      <c r="I10" s="558"/>
      <c r="J10" s="91"/>
      <c r="K10" s="91" t="s">
        <v>17</v>
      </c>
      <c r="L10" s="91"/>
      <c r="M10" s="92"/>
      <c r="N10" s="93"/>
      <c r="O10" s="94"/>
      <c r="P10" s="93"/>
      <c r="Q10" s="95"/>
      <c r="R10" s="96"/>
    </row>
    <row r="11" spans="1:24" s="48" customFormat="1" ht="70.5" customHeight="1">
      <c r="A11" s="97" t="s">
        <v>37</v>
      </c>
      <c r="B11" s="98">
        <v>4620459300023</v>
      </c>
      <c r="C11" s="99" t="s">
        <v>38</v>
      </c>
      <c r="D11" s="100"/>
      <c r="E11" s="10" t="s">
        <v>39</v>
      </c>
      <c r="F11" s="10" t="s">
        <v>40</v>
      </c>
      <c r="G11" s="101" t="s">
        <v>17</v>
      </c>
      <c r="H11" s="102">
        <v>1</v>
      </c>
      <c r="I11" s="103" t="s">
        <v>41</v>
      </c>
      <c r="J11" s="104">
        <v>8.5000000000000006E-2</v>
      </c>
      <c r="K11" s="101">
        <v>0</v>
      </c>
      <c r="L11" s="26">
        <v>599</v>
      </c>
      <c r="M11" s="92"/>
      <c r="N11" s="93">
        <f>M11*L11</f>
        <v>0</v>
      </c>
      <c r="O11" s="94">
        <f t="shared" ref="O11:O80" si="0">$O$8</f>
        <v>0</v>
      </c>
      <c r="P11" s="93">
        <f>N11-Q11</f>
        <v>0</v>
      </c>
      <c r="Q11" s="93">
        <f>N11*O11</f>
        <v>0</v>
      </c>
      <c r="R11" s="25" t="s">
        <v>42</v>
      </c>
      <c r="S11" s="105"/>
    </row>
    <row r="12" spans="1:24" s="48" customFormat="1" ht="73.5" customHeight="1">
      <c r="A12" s="97" t="s">
        <v>43</v>
      </c>
      <c r="B12" s="98">
        <v>4620459300047</v>
      </c>
      <c r="C12" s="99" t="s">
        <v>38</v>
      </c>
      <c r="D12" s="100"/>
      <c r="E12" s="10" t="s">
        <v>44</v>
      </c>
      <c r="F12" s="10" t="s">
        <v>45</v>
      </c>
      <c r="G12" s="101" t="s">
        <v>17</v>
      </c>
      <c r="H12" s="102">
        <v>1</v>
      </c>
      <c r="I12" s="103" t="s">
        <v>41</v>
      </c>
      <c r="J12" s="104">
        <v>8.5000000000000006E-2</v>
      </c>
      <c r="K12" s="101">
        <v>0</v>
      </c>
      <c r="L12" s="26">
        <v>599</v>
      </c>
      <c r="M12" s="92"/>
      <c r="N12" s="93">
        <f>M12*L12</f>
        <v>0</v>
      </c>
      <c r="O12" s="94">
        <f t="shared" si="0"/>
        <v>0</v>
      </c>
      <c r="P12" s="93">
        <f>N12-Q12</f>
        <v>0</v>
      </c>
      <c r="Q12" s="93">
        <f>N12*O12</f>
        <v>0</v>
      </c>
      <c r="R12" s="25" t="s">
        <v>46</v>
      </c>
      <c r="S12" s="105"/>
    </row>
    <row r="13" spans="1:24" s="48" customFormat="1" ht="68.25" customHeight="1">
      <c r="A13" s="97" t="s">
        <v>47</v>
      </c>
      <c r="B13" s="98">
        <v>4620459300009</v>
      </c>
      <c r="C13" s="99" t="s">
        <v>38</v>
      </c>
      <c r="D13" s="100"/>
      <c r="E13" s="10" t="s">
        <v>48</v>
      </c>
      <c r="F13" s="10" t="s">
        <v>49</v>
      </c>
      <c r="G13" s="101" t="s">
        <v>17</v>
      </c>
      <c r="H13" s="102">
        <v>1</v>
      </c>
      <c r="I13" s="103" t="s">
        <v>41</v>
      </c>
      <c r="J13" s="104">
        <v>8.5000000000000006E-2</v>
      </c>
      <c r="K13" s="101">
        <v>0</v>
      </c>
      <c r="L13" s="26">
        <v>599</v>
      </c>
      <c r="M13" s="92"/>
      <c r="N13" s="93">
        <f>M13*L13</f>
        <v>0</v>
      </c>
      <c r="O13" s="94">
        <f t="shared" si="0"/>
        <v>0</v>
      </c>
      <c r="P13" s="93">
        <f>N13-Q13</f>
        <v>0</v>
      </c>
      <c r="Q13" s="93">
        <f>N13*O13</f>
        <v>0</v>
      </c>
      <c r="R13" s="25" t="s">
        <v>50</v>
      </c>
      <c r="S13" s="105"/>
    </row>
    <row r="14" spans="1:24" s="48" customFormat="1" ht="69.75" customHeight="1">
      <c r="A14" s="97" t="s">
        <v>51</v>
      </c>
      <c r="B14" s="98">
        <v>4603766233949</v>
      </c>
      <c r="C14" s="99" t="s">
        <v>38</v>
      </c>
      <c r="D14" s="100"/>
      <c r="E14" s="10" t="s">
        <v>52</v>
      </c>
      <c r="F14" s="10" t="s">
        <v>53</v>
      </c>
      <c r="G14" s="101" t="s">
        <v>54</v>
      </c>
      <c r="H14" s="102">
        <v>1</v>
      </c>
      <c r="I14" s="103" t="s">
        <v>41</v>
      </c>
      <c r="J14" s="104">
        <v>8.5000000000000006E-2</v>
      </c>
      <c r="K14" s="101">
        <v>0</v>
      </c>
      <c r="L14" s="26">
        <v>599</v>
      </c>
      <c r="M14" s="92"/>
      <c r="N14" s="93">
        <f>M14*L14</f>
        <v>0</v>
      </c>
      <c r="O14" s="94">
        <f t="shared" si="0"/>
        <v>0</v>
      </c>
      <c r="P14" s="93">
        <f>N14-Q14</f>
        <v>0</v>
      </c>
      <c r="Q14" s="93">
        <f>N14*O14</f>
        <v>0</v>
      </c>
      <c r="R14" s="25" t="s">
        <v>55</v>
      </c>
      <c r="S14" s="105"/>
    </row>
    <row r="15" spans="1:24" s="48" customFormat="1" ht="68.25" customHeight="1">
      <c r="A15" s="97" t="s">
        <v>56</v>
      </c>
      <c r="B15" s="98">
        <v>4620459300030</v>
      </c>
      <c r="C15" s="99" t="s">
        <v>38</v>
      </c>
      <c r="D15" s="100"/>
      <c r="E15" s="10" t="s">
        <v>57</v>
      </c>
      <c r="F15" s="10" t="s">
        <v>58</v>
      </c>
      <c r="G15" s="101" t="s">
        <v>17</v>
      </c>
      <c r="H15" s="102">
        <v>1</v>
      </c>
      <c r="I15" s="103" t="s">
        <v>41</v>
      </c>
      <c r="J15" s="104">
        <v>8.5000000000000006E-2</v>
      </c>
      <c r="K15" s="101">
        <v>0</v>
      </c>
      <c r="L15" s="26">
        <v>599</v>
      </c>
      <c r="M15" s="92"/>
      <c r="N15" s="93">
        <f>M15*L15</f>
        <v>0</v>
      </c>
      <c r="O15" s="94">
        <f t="shared" si="0"/>
        <v>0</v>
      </c>
      <c r="P15" s="93">
        <f>N15-Q15</f>
        <v>0</v>
      </c>
      <c r="Q15" s="93">
        <f>N15*O15</f>
        <v>0</v>
      </c>
      <c r="R15" s="25" t="s">
        <v>59</v>
      </c>
      <c r="S15" s="105"/>
    </row>
    <row r="16" spans="1:24" s="48" customFormat="1" ht="69.75" customHeight="1">
      <c r="A16" s="97" t="s">
        <v>60</v>
      </c>
      <c r="B16" s="98">
        <v>4620459300016</v>
      </c>
      <c r="C16" s="99" t="s">
        <v>38</v>
      </c>
      <c r="D16" s="100"/>
      <c r="E16" s="10" t="s">
        <v>61</v>
      </c>
      <c r="F16" s="10" t="s">
        <v>62</v>
      </c>
      <c r="G16" s="101" t="s">
        <v>17</v>
      </c>
      <c r="H16" s="102">
        <v>1</v>
      </c>
      <c r="I16" s="103" t="s">
        <v>41</v>
      </c>
      <c r="J16" s="104">
        <v>8.5000000000000006E-2</v>
      </c>
      <c r="K16" s="101">
        <v>0</v>
      </c>
      <c r="L16" s="26">
        <v>599</v>
      </c>
      <c r="M16" s="92"/>
      <c r="N16" s="93">
        <f>M16*L16</f>
        <v>0</v>
      </c>
      <c r="O16" s="94">
        <f t="shared" si="0"/>
        <v>0</v>
      </c>
      <c r="P16" s="93">
        <f>N16-Q16</f>
        <v>0</v>
      </c>
      <c r="Q16" s="93">
        <f>N16*O16</f>
        <v>0</v>
      </c>
      <c r="R16" s="25" t="s">
        <v>63</v>
      </c>
      <c r="S16" s="105"/>
    </row>
    <row r="17" spans="1:26" s="48" customFormat="1" ht="54.95" customHeight="1">
      <c r="A17" s="106" t="s">
        <v>64</v>
      </c>
      <c r="B17" s="107">
        <v>8850703360789</v>
      </c>
      <c r="C17" s="108" t="s">
        <v>65</v>
      </c>
      <c r="D17" s="109"/>
      <c r="E17" s="110" t="s">
        <v>66</v>
      </c>
      <c r="F17" s="110" t="s">
        <v>67</v>
      </c>
      <c r="G17" s="111"/>
      <c r="H17" s="112">
        <v>12</v>
      </c>
      <c r="I17" s="113" t="s">
        <v>68</v>
      </c>
      <c r="J17" s="114">
        <v>0.11</v>
      </c>
      <c r="K17" s="111">
        <f>M17*J17</f>
        <v>0</v>
      </c>
      <c r="L17" s="115">
        <v>149</v>
      </c>
      <c r="M17" s="116"/>
      <c r="N17" s="93">
        <f>M17*L17</f>
        <v>0</v>
      </c>
      <c r="O17" s="94">
        <f t="shared" si="0"/>
        <v>0</v>
      </c>
      <c r="P17" s="93">
        <f>N17-Q17</f>
        <v>0</v>
      </c>
      <c r="Q17" s="93">
        <f>N17*O17</f>
        <v>0</v>
      </c>
      <c r="R17" s="117" t="s">
        <v>69</v>
      </c>
      <c r="S17" s="105"/>
    </row>
    <row r="18" spans="1:26" ht="24.95" customHeight="1">
      <c r="A18" s="556" t="s">
        <v>70</v>
      </c>
      <c r="B18" s="557"/>
      <c r="C18" s="557"/>
      <c r="D18" s="557"/>
      <c r="E18" s="557"/>
      <c r="F18" s="557"/>
      <c r="G18" s="557"/>
      <c r="H18" s="557"/>
      <c r="I18" s="558"/>
      <c r="J18" s="91"/>
      <c r="K18" s="91"/>
      <c r="L18" s="91"/>
      <c r="M18" s="92"/>
      <c r="N18" s="93"/>
      <c r="O18" s="94"/>
      <c r="P18" s="93"/>
      <c r="Q18" s="93"/>
      <c r="R18" s="96"/>
    </row>
    <row r="19" spans="1:26" ht="54.95" customHeight="1">
      <c r="A19" s="106" t="s">
        <v>71</v>
      </c>
      <c r="B19" s="118">
        <v>2000052031319</v>
      </c>
      <c r="C19" s="119" t="s">
        <v>72</v>
      </c>
      <c r="D19" s="109"/>
      <c r="E19" s="110" t="s">
        <v>73</v>
      </c>
      <c r="F19" s="110" t="s">
        <v>74</v>
      </c>
      <c r="G19" s="111" t="s">
        <v>17</v>
      </c>
      <c r="H19" s="112">
        <v>1</v>
      </c>
      <c r="I19" s="113" t="s">
        <v>68</v>
      </c>
      <c r="J19" s="114">
        <v>0.25</v>
      </c>
      <c r="K19" s="111">
        <f>M19*J19</f>
        <v>0</v>
      </c>
      <c r="L19" s="120">
        <v>581</v>
      </c>
      <c r="M19" s="116"/>
      <c r="N19" s="121">
        <f>M19*L19</f>
        <v>0</v>
      </c>
      <c r="O19" s="122">
        <f t="shared" si="0"/>
        <v>0</v>
      </c>
      <c r="P19" s="121">
        <f>N19-Q19</f>
        <v>0</v>
      </c>
      <c r="Q19" s="121">
        <f>N19*O19</f>
        <v>0</v>
      </c>
      <c r="R19" s="117" t="s">
        <v>75</v>
      </c>
      <c r="S19" s="123">
        <v>825</v>
      </c>
    </row>
    <row r="20" spans="1:26" ht="54.95" customHeight="1">
      <c r="A20" s="124" t="s">
        <v>76</v>
      </c>
      <c r="B20" s="125">
        <v>2000052031326</v>
      </c>
      <c r="C20" s="126" t="s">
        <v>72</v>
      </c>
      <c r="D20" s="109"/>
      <c r="E20" s="110" t="s">
        <v>77</v>
      </c>
      <c r="F20" s="110" t="s">
        <v>78</v>
      </c>
      <c r="G20" s="111"/>
      <c r="H20" s="112">
        <v>1</v>
      </c>
      <c r="I20" s="113" t="s">
        <v>68</v>
      </c>
      <c r="J20" s="114">
        <v>0.25</v>
      </c>
      <c r="K20" s="111">
        <f>M20*J20</f>
        <v>0</v>
      </c>
      <c r="L20" s="120">
        <v>581</v>
      </c>
      <c r="M20" s="116"/>
      <c r="N20" s="121">
        <f>M20*L20</f>
        <v>0</v>
      </c>
      <c r="O20" s="122">
        <f t="shared" si="0"/>
        <v>0</v>
      </c>
      <c r="P20" s="121">
        <f>N20-Q20</f>
        <v>0</v>
      </c>
      <c r="Q20" s="121">
        <f>N20*O20</f>
        <v>0</v>
      </c>
      <c r="R20" s="117" t="s">
        <v>75</v>
      </c>
      <c r="S20" s="123">
        <v>825</v>
      </c>
      <c r="U20" t="s">
        <v>54</v>
      </c>
    </row>
    <row r="21" spans="1:26" ht="54.95" customHeight="1">
      <c r="A21" s="127" t="s">
        <v>79</v>
      </c>
      <c r="B21" s="128">
        <v>2000052031333</v>
      </c>
      <c r="C21" s="129" t="s">
        <v>72</v>
      </c>
      <c r="D21" s="100"/>
      <c r="E21" s="10" t="s">
        <v>80</v>
      </c>
      <c r="F21" s="10" t="s">
        <v>81</v>
      </c>
      <c r="G21" s="101"/>
      <c r="H21" s="102">
        <v>1</v>
      </c>
      <c r="I21" s="12" t="s">
        <v>82</v>
      </c>
      <c r="J21" s="104">
        <v>0.25</v>
      </c>
      <c r="K21" s="101">
        <f>M21*J21</f>
        <v>0</v>
      </c>
      <c r="L21" s="130">
        <v>581</v>
      </c>
      <c r="M21" s="92"/>
      <c r="N21" s="93">
        <f>M21*L21</f>
        <v>0</v>
      </c>
      <c r="O21" s="94">
        <f t="shared" si="0"/>
        <v>0</v>
      </c>
      <c r="P21" s="93">
        <f>N21-Q21</f>
        <v>0</v>
      </c>
      <c r="Q21" s="93">
        <f>N21*O21</f>
        <v>0</v>
      </c>
      <c r="R21" s="25" t="s">
        <v>75</v>
      </c>
      <c r="S21" s="123">
        <v>825</v>
      </c>
    </row>
    <row r="22" spans="1:26" ht="64.5" customHeight="1">
      <c r="A22" s="127" t="s">
        <v>83</v>
      </c>
      <c r="B22" s="128">
        <v>8965451452783</v>
      </c>
      <c r="C22" s="129" t="s">
        <v>72</v>
      </c>
      <c r="D22" s="100"/>
      <c r="E22" s="10" t="s">
        <v>84</v>
      </c>
      <c r="F22" s="10" t="s">
        <v>85</v>
      </c>
      <c r="G22" s="101"/>
      <c r="H22" s="102">
        <v>1</v>
      </c>
      <c r="I22" s="103" t="s">
        <v>82</v>
      </c>
      <c r="J22" s="104">
        <v>0.25</v>
      </c>
      <c r="K22" s="101">
        <f>M22*J22</f>
        <v>0</v>
      </c>
      <c r="L22" s="130">
        <v>581</v>
      </c>
      <c r="M22" s="92"/>
      <c r="N22" s="93">
        <f>M22*L22</f>
        <v>0</v>
      </c>
      <c r="O22" s="94">
        <f t="shared" si="0"/>
        <v>0</v>
      </c>
      <c r="P22" s="93">
        <f>N22-Q22</f>
        <v>0</v>
      </c>
      <c r="Q22" s="93">
        <f>N22*O22</f>
        <v>0</v>
      </c>
      <c r="R22" s="25" t="s">
        <v>75</v>
      </c>
      <c r="S22" s="123"/>
    </row>
    <row r="23" spans="1:26" ht="65.25" customHeight="1">
      <c r="A23" s="127" t="s">
        <v>86</v>
      </c>
      <c r="B23" s="128">
        <v>8659412357596</v>
      </c>
      <c r="C23" s="129" t="s">
        <v>72</v>
      </c>
      <c r="D23" s="100"/>
      <c r="E23" s="10" t="s">
        <v>87</v>
      </c>
      <c r="F23" s="10" t="s">
        <v>85</v>
      </c>
      <c r="G23" s="101"/>
      <c r="H23" s="102">
        <v>1</v>
      </c>
      <c r="I23" s="103" t="s">
        <v>82</v>
      </c>
      <c r="J23" s="104">
        <v>0.25</v>
      </c>
      <c r="K23" s="101">
        <f>M23*J23</f>
        <v>0</v>
      </c>
      <c r="L23" s="130">
        <v>581</v>
      </c>
      <c r="M23" s="92"/>
      <c r="N23" s="93">
        <f>M23*L23</f>
        <v>0</v>
      </c>
      <c r="O23" s="94">
        <f t="shared" si="0"/>
        <v>0</v>
      </c>
      <c r="P23" s="93">
        <f>N23-Q23</f>
        <v>0</v>
      </c>
      <c r="Q23" s="93">
        <f>N23*O23</f>
        <v>0</v>
      </c>
      <c r="R23" s="25" t="s">
        <v>75</v>
      </c>
      <c r="S23" s="123"/>
    </row>
    <row r="24" spans="1:26" ht="54.95" customHeight="1">
      <c r="A24" s="127" t="s">
        <v>88</v>
      </c>
      <c r="B24" s="128">
        <v>2000052031340</v>
      </c>
      <c r="C24" s="129" t="s">
        <v>72</v>
      </c>
      <c r="D24" s="100"/>
      <c r="E24" s="10" t="s">
        <v>89</v>
      </c>
      <c r="F24" s="10" t="s">
        <v>90</v>
      </c>
      <c r="G24" s="101"/>
      <c r="H24" s="102">
        <v>1</v>
      </c>
      <c r="I24" s="12" t="s">
        <v>82</v>
      </c>
      <c r="J24" s="104">
        <v>0.25</v>
      </c>
      <c r="K24" s="101">
        <f>M24*J24</f>
        <v>0</v>
      </c>
      <c r="L24" s="130">
        <v>581</v>
      </c>
      <c r="M24" s="92"/>
      <c r="N24" s="93">
        <f>M24*L24</f>
        <v>0</v>
      </c>
      <c r="O24" s="94">
        <f t="shared" si="0"/>
        <v>0</v>
      </c>
      <c r="P24" s="93">
        <f>N24-Q24</f>
        <v>0</v>
      </c>
      <c r="Q24" s="93">
        <f>N24*O24</f>
        <v>0</v>
      </c>
      <c r="R24" s="25" t="s">
        <v>75</v>
      </c>
      <c r="S24" s="123">
        <v>825</v>
      </c>
      <c r="Z24" s="131" t="s">
        <v>17</v>
      </c>
    </row>
    <row r="25" spans="1:26" ht="24.95" customHeight="1">
      <c r="A25" s="565" t="s">
        <v>91</v>
      </c>
      <c r="B25" s="566"/>
      <c r="C25" s="566"/>
      <c r="D25" s="566"/>
      <c r="E25" s="566"/>
      <c r="F25" s="566"/>
      <c r="G25" s="566"/>
      <c r="H25" s="566"/>
      <c r="I25" s="567"/>
      <c r="J25" s="132"/>
      <c r="K25" s="132"/>
      <c r="L25" s="132"/>
      <c r="M25" s="92"/>
      <c r="N25" s="93"/>
      <c r="O25" s="94"/>
      <c r="P25" s="93"/>
      <c r="Q25" s="93"/>
      <c r="R25" s="96"/>
    </row>
    <row r="26" spans="1:26" ht="24.95" customHeight="1">
      <c r="A26" s="559" t="s">
        <v>92</v>
      </c>
      <c r="B26" s="560"/>
      <c r="C26" s="560"/>
      <c r="D26" s="560"/>
      <c r="E26" s="560"/>
      <c r="F26" s="560"/>
      <c r="G26" s="560"/>
      <c r="H26" s="560"/>
      <c r="I26" s="561"/>
      <c r="J26" s="133"/>
      <c r="K26" s="133"/>
      <c r="L26" s="133"/>
      <c r="M26" s="92"/>
      <c r="N26" s="93"/>
      <c r="O26" s="94"/>
      <c r="P26" s="93"/>
      <c r="Q26" s="93"/>
      <c r="R26" s="96"/>
    </row>
    <row r="27" spans="1:26" ht="54.95" customHeight="1">
      <c r="A27" s="106" t="s">
        <v>93</v>
      </c>
      <c r="B27" s="107">
        <v>8855539004683</v>
      </c>
      <c r="C27" s="108" t="s">
        <v>94</v>
      </c>
      <c r="D27" s="134"/>
      <c r="E27" s="110" t="s">
        <v>95</v>
      </c>
      <c r="F27" s="110" t="s">
        <v>96</v>
      </c>
      <c r="G27" s="135"/>
      <c r="H27" s="136">
        <v>24</v>
      </c>
      <c r="I27" s="113" t="s">
        <v>68</v>
      </c>
      <c r="J27" s="114">
        <v>7.5999999999999998E-2</v>
      </c>
      <c r="K27" s="111">
        <f>M27*J27</f>
        <v>0</v>
      </c>
      <c r="L27" s="137">
        <v>379</v>
      </c>
      <c r="M27" s="116"/>
      <c r="N27" s="93">
        <f>M27*L27</f>
        <v>0</v>
      </c>
      <c r="O27" s="94">
        <f t="shared" si="0"/>
        <v>0</v>
      </c>
      <c r="P27" s="93">
        <f>N27-Q27</f>
        <v>0</v>
      </c>
      <c r="Q27" s="93">
        <f>N27*O27</f>
        <v>0</v>
      </c>
      <c r="R27" s="117" t="s">
        <v>97</v>
      </c>
    </row>
    <row r="28" spans="1:26" ht="54.95" customHeight="1">
      <c r="A28" s="97" t="s">
        <v>98</v>
      </c>
      <c r="B28" s="138">
        <v>8851989020297</v>
      </c>
      <c r="C28" s="139" t="s">
        <v>99</v>
      </c>
      <c r="D28" s="140"/>
      <c r="E28" s="10" t="s">
        <v>100</v>
      </c>
      <c r="F28" s="10" t="s">
        <v>101</v>
      </c>
      <c r="G28" s="141"/>
      <c r="H28" s="142"/>
      <c r="I28" s="12" t="s">
        <v>102</v>
      </c>
      <c r="J28" s="104">
        <v>0.04</v>
      </c>
      <c r="K28" s="101">
        <v>0</v>
      </c>
      <c r="L28" s="143">
        <v>169</v>
      </c>
      <c r="M28" s="92"/>
      <c r="N28" s="93">
        <f>M28*L28</f>
        <v>0</v>
      </c>
      <c r="O28" s="94">
        <f t="shared" si="0"/>
        <v>0</v>
      </c>
      <c r="P28" s="93">
        <f>N28-Q28</f>
        <v>0</v>
      </c>
      <c r="Q28" s="93">
        <f>N28*O28</f>
        <v>0</v>
      </c>
      <c r="R28" s="25" t="s">
        <v>103</v>
      </c>
    </row>
    <row r="29" spans="1:26" ht="54.95" customHeight="1">
      <c r="A29" s="97" t="s">
        <v>104</v>
      </c>
      <c r="B29" s="138">
        <v>8851989020303</v>
      </c>
      <c r="C29" s="139" t="s">
        <v>99</v>
      </c>
      <c r="D29" s="140"/>
      <c r="E29" s="10" t="s">
        <v>105</v>
      </c>
      <c r="F29" s="10" t="s">
        <v>106</v>
      </c>
      <c r="G29" s="141"/>
      <c r="H29" s="142"/>
      <c r="I29" s="12" t="s">
        <v>102</v>
      </c>
      <c r="J29" s="104">
        <v>0.04</v>
      </c>
      <c r="K29" s="101">
        <v>0</v>
      </c>
      <c r="L29" s="143">
        <v>169</v>
      </c>
      <c r="M29" s="92"/>
      <c r="N29" s="93">
        <f>M29*L29</f>
        <v>0</v>
      </c>
      <c r="O29" s="94">
        <f t="shared" si="0"/>
        <v>0</v>
      </c>
      <c r="P29" s="93">
        <f>N29-Q29</f>
        <v>0</v>
      </c>
      <c r="Q29" s="93">
        <f>N29*O29</f>
        <v>0</v>
      </c>
      <c r="R29" s="25" t="s">
        <v>103</v>
      </c>
    </row>
    <row r="30" spans="1:26" ht="54.95" customHeight="1">
      <c r="A30" s="97" t="s">
        <v>107</v>
      </c>
      <c r="B30" s="138">
        <v>8851989020969</v>
      </c>
      <c r="C30" s="139" t="s">
        <v>99</v>
      </c>
      <c r="D30" s="140"/>
      <c r="E30" s="10" t="s">
        <v>108</v>
      </c>
      <c r="F30" s="10" t="s">
        <v>109</v>
      </c>
      <c r="G30" s="141"/>
      <c r="H30" s="142"/>
      <c r="I30" s="12" t="s">
        <v>110</v>
      </c>
      <c r="J30" s="104">
        <v>0.04</v>
      </c>
      <c r="K30" s="101">
        <v>0</v>
      </c>
      <c r="L30" s="143">
        <v>169</v>
      </c>
      <c r="M30" s="92"/>
      <c r="N30" s="93">
        <f>M30*L30</f>
        <v>0</v>
      </c>
      <c r="O30" s="94">
        <f t="shared" si="0"/>
        <v>0</v>
      </c>
      <c r="P30" s="93">
        <f>N30-Q30</f>
        <v>0</v>
      </c>
      <c r="Q30" s="93">
        <f>N30*O30</f>
        <v>0</v>
      </c>
      <c r="R30" s="25" t="s">
        <v>103</v>
      </c>
    </row>
    <row r="31" spans="1:26" ht="60" customHeight="1">
      <c r="A31" s="97" t="s">
        <v>111</v>
      </c>
      <c r="B31" s="138">
        <v>8859178706816</v>
      </c>
      <c r="C31" s="139" t="s">
        <v>94</v>
      </c>
      <c r="D31" s="144"/>
      <c r="E31" s="10" t="s">
        <v>112</v>
      </c>
      <c r="F31" s="10" t="s">
        <v>113</v>
      </c>
      <c r="G31" s="141"/>
      <c r="H31" s="142">
        <v>1</v>
      </c>
      <c r="I31" s="12" t="s">
        <v>114</v>
      </c>
      <c r="J31" s="104">
        <v>8.7999999999999995E-2</v>
      </c>
      <c r="K31" s="101">
        <f>M31*J31</f>
        <v>0</v>
      </c>
      <c r="L31" s="143">
        <v>184</v>
      </c>
      <c r="M31" s="92"/>
      <c r="N31" s="93">
        <f>M31*L31</f>
        <v>0</v>
      </c>
      <c r="O31" s="94">
        <f t="shared" si="0"/>
        <v>0</v>
      </c>
      <c r="P31" s="93">
        <f>N31-Q31</f>
        <v>0</v>
      </c>
      <c r="Q31" s="93">
        <f>N31*O31</f>
        <v>0</v>
      </c>
      <c r="R31" s="145" t="s">
        <v>115</v>
      </c>
    </row>
    <row r="32" spans="1:26" ht="60" customHeight="1">
      <c r="A32" s="97" t="s">
        <v>116</v>
      </c>
      <c r="B32" s="138">
        <v>8858842000298</v>
      </c>
      <c r="C32" s="139" t="s">
        <v>117</v>
      </c>
      <c r="D32" s="144"/>
      <c r="E32" s="10" t="s">
        <v>118</v>
      </c>
      <c r="F32" s="10" t="s">
        <v>119</v>
      </c>
      <c r="G32" s="141"/>
      <c r="H32" s="142">
        <v>6</v>
      </c>
      <c r="I32" s="12" t="s">
        <v>120</v>
      </c>
      <c r="J32" s="104">
        <v>8.5000000000000006E-2</v>
      </c>
      <c r="K32" s="101">
        <f>M32*J32</f>
        <v>0</v>
      </c>
      <c r="L32" s="146">
        <v>264</v>
      </c>
      <c r="M32" s="92"/>
      <c r="N32" s="93">
        <f>M32*L32</f>
        <v>0</v>
      </c>
      <c r="O32" s="94">
        <f t="shared" si="0"/>
        <v>0</v>
      </c>
      <c r="P32" s="93">
        <f>N32-Q32</f>
        <v>0</v>
      </c>
      <c r="Q32" s="93">
        <f>N32*O32</f>
        <v>0</v>
      </c>
      <c r="R32" s="147" t="s">
        <v>121</v>
      </c>
    </row>
    <row r="33" spans="1:28" ht="63.75" customHeight="1">
      <c r="A33" s="97" t="s">
        <v>122</v>
      </c>
      <c r="B33" s="138">
        <v>8858842000274</v>
      </c>
      <c r="C33" s="139" t="s">
        <v>117</v>
      </c>
      <c r="D33" s="144"/>
      <c r="E33" s="10" t="s">
        <v>123</v>
      </c>
      <c r="F33" s="10" t="s">
        <v>124</v>
      </c>
      <c r="G33" s="141"/>
      <c r="H33" s="142">
        <v>6</v>
      </c>
      <c r="I33" s="12" t="s">
        <v>120</v>
      </c>
      <c r="J33" s="104">
        <v>8.5000000000000006E-2</v>
      </c>
      <c r="K33" s="101">
        <f>M33*J33</f>
        <v>0</v>
      </c>
      <c r="L33" s="146">
        <v>264</v>
      </c>
      <c r="M33" s="92"/>
      <c r="N33" s="93">
        <f>M33*L33</f>
        <v>0</v>
      </c>
      <c r="O33" s="94">
        <f t="shared" si="0"/>
        <v>0</v>
      </c>
      <c r="P33" s="93">
        <f>N33-Q33</f>
        <v>0</v>
      </c>
      <c r="Q33" s="93">
        <f>N33*O33</f>
        <v>0</v>
      </c>
      <c r="R33" s="147" t="s">
        <v>125</v>
      </c>
    </row>
    <row r="34" spans="1:28" ht="63" customHeight="1">
      <c r="A34" s="97" t="s">
        <v>126</v>
      </c>
      <c r="B34" s="138">
        <v>8858842000311</v>
      </c>
      <c r="C34" s="139" t="s">
        <v>117</v>
      </c>
      <c r="D34" s="144"/>
      <c r="E34" s="10" t="s">
        <v>127</v>
      </c>
      <c r="F34" s="10" t="s">
        <v>128</v>
      </c>
      <c r="G34" s="141"/>
      <c r="H34" s="142">
        <v>6</v>
      </c>
      <c r="I34" s="12" t="s">
        <v>120</v>
      </c>
      <c r="J34" s="104">
        <v>8.5000000000000006E-2</v>
      </c>
      <c r="K34" s="101">
        <f>M34*J34</f>
        <v>0</v>
      </c>
      <c r="L34" s="146">
        <v>264</v>
      </c>
      <c r="M34" s="92"/>
      <c r="N34" s="93">
        <f>M34*L34</f>
        <v>0</v>
      </c>
      <c r="O34" s="94">
        <f t="shared" si="0"/>
        <v>0</v>
      </c>
      <c r="P34" s="93">
        <f>N34-Q34</f>
        <v>0</v>
      </c>
      <c r="Q34" s="93">
        <f>N34*O34</f>
        <v>0</v>
      </c>
      <c r="R34" s="147" t="s">
        <v>129</v>
      </c>
    </row>
    <row r="35" spans="1:28" ht="60.75" customHeight="1">
      <c r="A35" s="148" t="s">
        <v>130</v>
      </c>
      <c r="B35" s="149">
        <v>8850722113890</v>
      </c>
      <c r="C35" s="150" t="s">
        <v>131</v>
      </c>
      <c r="D35" s="151"/>
      <c r="E35" s="20" t="s">
        <v>132</v>
      </c>
      <c r="F35" s="20" t="s">
        <v>133</v>
      </c>
      <c r="G35" s="152"/>
      <c r="H35" s="153">
        <v>6</v>
      </c>
      <c r="I35" s="12" t="s">
        <v>110</v>
      </c>
      <c r="J35" s="154">
        <v>0.13200000000000001</v>
      </c>
      <c r="K35" s="45">
        <f>M35*J35</f>
        <v>0</v>
      </c>
      <c r="L35" s="155">
        <v>199</v>
      </c>
      <c r="M35" s="156"/>
      <c r="N35" s="93">
        <f>M35*L35</f>
        <v>0</v>
      </c>
      <c r="O35" s="94">
        <f t="shared" si="0"/>
        <v>0</v>
      </c>
      <c r="P35" s="93">
        <f>N35-Q35</f>
        <v>0</v>
      </c>
      <c r="Q35" s="93">
        <f>N35*O35</f>
        <v>0</v>
      </c>
      <c r="R35" s="547" t="s">
        <v>134</v>
      </c>
    </row>
    <row r="36" spans="1:28" ht="62.25" customHeight="1">
      <c r="A36" s="148" t="s">
        <v>135</v>
      </c>
      <c r="B36" s="149">
        <v>8850722113883</v>
      </c>
      <c r="C36" s="150" t="s">
        <v>131</v>
      </c>
      <c r="D36" s="151"/>
      <c r="E36" s="20" t="s">
        <v>136</v>
      </c>
      <c r="F36" s="20" t="s">
        <v>137</v>
      </c>
      <c r="G36" s="152"/>
      <c r="H36" s="157">
        <v>6</v>
      </c>
      <c r="I36" s="12" t="s">
        <v>110</v>
      </c>
      <c r="J36" s="154">
        <v>0.13200000000000001</v>
      </c>
      <c r="K36" s="45">
        <f>M36*J36</f>
        <v>0</v>
      </c>
      <c r="L36" s="155">
        <v>199</v>
      </c>
      <c r="M36" s="158"/>
      <c r="N36" s="93">
        <f>M36*L36</f>
        <v>0</v>
      </c>
      <c r="O36" s="94">
        <f t="shared" si="0"/>
        <v>0</v>
      </c>
      <c r="P36" s="93">
        <f>N36-Q36</f>
        <v>0</v>
      </c>
      <c r="Q36" s="93">
        <f>N36*O36</f>
        <v>0</v>
      </c>
      <c r="R36" s="551"/>
    </row>
    <row r="37" spans="1:28" ht="60" customHeight="1">
      <c r="A37" s="148" t="s">
        <v>138</v>
      </c>
      <c r="B37" s="149">
        <v>8850722113876</v>
      </c>
      <c r="C37" s="150" t="s">
        <v>131</v>
      </c>
      <c r="D37" s="151"/>
      <c r="E37" s="20" t="s">
        <v>139</v>
      </c>
      <c r="F37" s="20" t="s">
        <v>140</v>
      </c>
      <c r="G37" s="152"/>
      <c r="H37" s="153">
        <v>6</v>
      </c>
      <c r="I37" s="12" t="s">
        <v>110</v>
      </c>
      <c r="J37" s="154">
        <v>0.13200000000000001</v>
      </c>
      <c r="K37" s="45">
        <f>M37*J37</f>
        <v>0</v>
      </c>
      <c r="L37" s="155">
        <v>199</v>
      </c>
      <c r="M37" s="156"/>
      <c r="N37" s="93">
        <f>M37*L37</f>
        <v>0</v>
      </c>
      <c r="O37" s="94">
        <f t="shared" si="0"/>
        <v>0</v>
      </c>
      <c r="P37" s="93">
        <f>N37-Q37</f>
        <v>0</v>
      </c>
      <c r="Q37" s="93">
        <f>N37*O37</f>
        <v>0</v>
      </c>
      <c r="R37" s="548"/>
    </row>
    <row r="38" spans="1:28" ht="63" customHeight="1">
      <c r="A38" s="97" t="s">
        <v>141</v>
      </c>
      <c r="B38" s="138">
        <v>8857102910742</v>
      </c>
      <c r="C38" s="139" t="s">
        <v>142</v>
      </c>
      <c r="D38" s="144"/>
      <c r="E38" s="10" t="s">
        <v>143</v>
      </c>
      <c r="F38" s="10" t="s">
        <v>144</v>
      </c>
      <c r="G38" s="141"/>
      <c r="H38" s="142">
        <v>12</v>
      </c>
      <c r="I38" s="103" t="s">
        <v>145</v>
      </c>
      <c r="J38" s="104">
        <v>7.0000000000000007E-2</v>
      </c>
      <c r="K38" s="101">
        <f>M38*J38</f>
        <v>0</v>
      </c>
      <c r="L38" s="143">
        <v>145</v>
      </c>
      <c r="M38" s="92"/>
      <c r="N38" s="93">
        <f>M38*L38</f>
        <v>0</v>
      </c>
      <c r="O38" s="94">
        <f t="shared" si="0"/>
        <v>0</v>
      </c>
      <c r="P38" s="93">
        <f>N38-Q38</f>
        <v>0</v>
      </c>
      <c r="Q38" s="93">
        <f>N38*O38</f>
        <v>0</v>
      </c>
      <c r="R38" s="25" t="s">
        <v>146</v>
      </c>
    </row>
    <row r="39" spans="1:28" ht="60" customHeight="1">
      <c r="A39" s="106" t="s">
        <v>147</v>
      </c>
      <c r="B39" s="107">
        <v>8857102910766</v>
      </c>
      <c r="C39" s="108" t="s">
        <v>94</v>
      </c>
      <c r="D39" s="159"/>
      <c r="E39" s="110" t="s">
        <v>148</v>
      </c>
      <c r="F39" s="110" t="s">
        <v>149</v>
      </c>
      <c r="G39" s="135"/>
      <c r="H39" s="136">
        <v>12</v>
      </c>
      <c r="I39" s="113" t="s">
        <v>68</v>
      </c>
      <c r="J39" s="104">
        <v>7.0000000000000007E-2</v>
      </c>
      <c r="K39" s="111">
        <f>M39*J39</f>
        <v>0</v>
      </c>
      <c r="L39" s="137">
        <v>145</v>
      </c>
      <c r="M39" s="116"/>
      <c r="N39" s="121">
        <f>M39*L39</f>
        <v>0</v>
      </c>
      <c r="O39" s="122">
        <f t="shared" si="0"/>
        <v>0</v>
      </c>
      <c r="P39" s="121">
        <f>N39-Q39</f>
        <v>0</v>
      </c>
      <c r="Q39" s="121">
        <f>N39*O39</f>
        <v>0</v>
      </c>
      <c r="R39" s="117" t="s">
        <v>150</v>
      </c>
    </row>
    <row r="40" spans="1:28" ht="68.25" customHeight="1">
      <c r="A40" s="97" t="s">
        <v>151</v>
      </c>
      <c r="B40" s="138">
        <v>8857102910735</v>
      </c>
      <c r="C40" s="139" t="s">
        <v>94</v>
      </c>
      <c r="D40" s="144"/>
      <c r="E40" s="10" t="s">
        <v>152</v>
      </c>
      <c r="F40" s="10" t="s">
        <v>153</v>
      </c>
      <c r="G40" s="141"/>
      <c r="H40" s="142">
        <v>12</v>
      </c>
      <c r="I40" s="103" t="s">
        <v>154</v>
      </c>
      <c r="J40" s="104">
        <v>7.0000000000000007E-2</v>
      </c>
      <c r="K40" s="101">
        <f>M40*J40</f>
        <v>0</v>
      </c>
      <c r="L40" s="143">
        <v>145</v>
      </c>
      <c r="M40" s="92"/>
      <c r="N40" s="93">
        <f>M40*L40</f>
        <v>0</v>
      </c>
      <c r="O40" s="94">
        <f t="shared" si="0"/>
        <v>0</v>
      </c>
      <c r="P40" s="93">
        <f>N40-Q40</f>
        <v>0</v>
      </c>
      <c r="Q40" s="93">
        <f>N40*O40</f>
        <v>0</v>
      </c>
      <c r="R40" s="25" t="s">
        <v>146</v>
      </c>
    </row>
    <row r="41" spans="1:28" ht="64.5" customHeight="1">
      <c r="A41" s="97" t="s">
        <v>155</v>
      </c>
      <c r="B41" s="138">
        <v>8857102910964</v>
      </c>
      <c r="C41" s="139" t="s">
        <v>94</v>
      </c>
      <c r="D41" s="144"/>
      <c r="E41" s="10" t="s">
        <v>156</v>
      </c>
      <c r="F41" s="10" t="s">
        <v>157</v>
      </c>
      <c r="G41" s="141"/>
      <c r="H41" s="142">
        <v>12</v>
      </c>
      <c r="I41" s="103" t="s">
        <v>158</v>
      </c>
      <c r="J41" s="104">
        <v>7.0000000000000007E-2</v>
      </c>
      <c r="K41" s="101">
        <f>M41*J41</f>
        <v>0</v>
      </c>
      <c r="L41" s="143">
        <v>145</v>
      </c>
      <c r="M41" s="92"/>
      <c r="N41" s="93">
        <f>M41*L41</f>
        <v>0</v>
      </c>
      <c r="O41" s="94">
        <f t="shared" si="0"/>
        <v>0</v>
      </c>
      <c r="P41" s="93">
        <f>N41-Q41</f>
        <v>0</v>
      </c>
      <c r="Q41" s="93">
        <f>N41*O41</f>
        <v>0</v>
      </c>
      <c r="R41" s="25" t="s">
        <v>146</v>
      </c>
    </row>
    <row r="42" spans="1:28" ht="63" customHeight="1">
      <c r="A42" s="97" t="s">
        <v>159</v>
      </c>
      <c r="B42" s="138">
        <v>8851445999006</v>
      </c>
      <c r="C42" s="139" t="s">
        <v>94</v>
      </c>
      <c r="D42" s="144"/>
      <c r="E42" s="10" t="s">
        <v>160</v>
      </c>
      <c r="F42" s="10" t="s">
        <v>161</v>
      </c>
      <c r="G42" s="141"/>
      <c r="H42" s="142">
        <v>6</v>
      </c>
      <c r="I42" s="12" t="s">
        <v>162</v>
      </c>
      <c r="J42" s="104">
        <v>0.13</v>
      </c>
      <c r="K42" s="101">
        <f>M42*J42</f>
        <v>0</v>
      </c>
      <c r="L42" s="146">
        <v>217</v>
      </c>
      <c r="M42" s="92"/>
      <c r="N42" s="93">
        <f>M42*L42</f>
        <v>0</v>
      </c>
      <c r="O42" s="94">
        <f t="shared" si="0"/>
        <v>0</v>
      </c>
      <c r="P42" s="93">
        <f>N42-Q42</f>
        <v>0</v>
      </c>
      <c r="Q42" s="93">
        <f>N42*O42</f>
        <v>0</v>
      </c>
      <c r="R42" s="145" t="s">
        <v>163</v>
      </c>
    </row>
    <row r="43" spans="1:28" ht="60.75" customHeight="1">
      <c r="A43" s="97" t="s">
        <v>164</v>
      </c>
      <c r="B43" s="138">
        <v>8851445999013</v>
      </c>
      <c r="C43" s="139" t="s">
        <v>94</v>
      </c>
      <c r="D43" s="144"/>
      <c r="E43" s="10" t="s">
        <v>165</v>
      </c>
      <c r="F43" s="10" t="s">
        <v>166</v>
      </c>
      <c r="G43" s="141"/>
      <c r="H43" s="142">
        <v>6</v>
      </c>
      <c r="I43" s="12" t="s">
        <v>162</v>
      </c>
      <c r="J43" s="104">
        <v>0.13</v>
      </c>
      <c r="K43" s="101">
        <f>M43*J43</f>
        <v>0</v>
      </c>
      <c r="L43" s="146">
        <v>217</v>
      </c>
      <c r="M43" s="92"/>
      <c r="N43" s="93">
        <f>M43*L43</f>
        <v>0</v>
      </c>
      <c r="O43" s="94">
        <f t="shared" si="0"/>
        <v>0</v>
      </c>
      <c r="P43" s="93">
        <f>N43-Q43</f>
        <v>0</v>
      </c>
      <c r="Q43" s="93">
        <f>N43*O43</f>
        <v>0</v>
      </c>
      <c r="R43" s="145" t="s">
        <v>167</v>
      </c>
      <c r="AB43" s="131" t="s">
        <v>17</v>
      </c>
    </row>
    <row r="44" spans="1:28" ht="66.75" customHeight="1">
      <c r="A44" s="97" t="s">
        <v>168</v>
      </c>
      <c r="B44" s="138">
        <v>8851445999020</v>
      </c>
      <c r="C44" s="139" t="s">
        <v>94</v>
      </c>
      <c r="D44" s="144"/>
      <c r="E44" s="10" t="s">
        <v>169</v>
      </c>
      <c r="F44" s="10" t="s">
        <v>170</v>
      </c>
      <c r="G44" s="141"/>
      <c r="H44" s="142">
        <v>6</v>
      </c>
      <c r="I44" s="12" t="s">
        <v>162</v>
      </c>
      <c r="J44" s="104">
        <v>0.13</v>
      </c>
      <c r="K44" s="101">
        <f>M44*J44</f>
        <v>0</v>
      </c>
      <c r="L44" s="146">
        <v>217</v>
      </c>
      <c r="M44" s="92"/>
      <c r="N44" s="93">
        <f>M44*L44</f>
        <v>0</v>
      </c>
      <c r="O44" s="94">
        <f t="shared" si="0"/>
        <v>0</v>
      </c>
      <c r="P44" s="93">
        <f>N44-Q44</f>
        <v>0</v>
      </c>
      <c r="Q44" s="93">
        <f>N44*O44</f>
        <v>0</v>
      </c>
      <c r="R44" s="145" t="s">
        <v>171</v>
      </c>
    </row>
    <row r="45" spans="1:28" ht="54.95" customHeight="1">
      <c r="A45" s="474" t="s">
        <v>172</v>
      </c>
      <c r="B45" s="491">
        <v>8852086001028</v>
      </c>
      <c r="C45" s="492" t="s">
        <v>173</v>
      </c>
      <c r="D45" s="477"/>
      <c r="E45" s="478" t="s">
        <v>174</v>
      </c>
      <c r="F45" s="478" t="s">
        <v>175</v>
      </c>
      <c r="G45" s="480"/>
      <c r="H45" s="481">
        <v>3</v>
      </c>
      <c r="I45" s="113" t="s">
        <v>68</v>
      </c>
      <c r="J45" s="493">
        <v>0.2</v>
      </c>
      <c r="K45" s="484">
        <f>M45*J45</f>
        <v>0</v>
      </c>
      <c r="L45" s="494">
        <v>218</v>
      </c>
      <c r="M45" s="486"/>
      <c r="N45" s="487">
        <f>M45*L45</f>
        <v>0</v>
      </c>
      <c r="O45" s="488">
        <f t="shared" si="0"/>
        <v>0</v>
      </c>
      <c r="P45" s="487">
        <f>N45-Q45</f>
        <v>0</v>
      </c>
      <c r="Q45" s="487">
        <f>N45*O45</f>
        <v>0</v>
      </c>
      <c r="R45" s="495" t="s">
        <v>177</v>
      </c>
    </row>
    <row r="46" spans="1:28" ht="54.95" customHeight="1">
      <c r="A46" s="106" t="s">
        <v>178</v>
      </c>
      <c r="B46" s="107">
        <v>8852086000021</v>
      </c>
      <c r="C46" s="108" t="s">
        <v>173</v>
      </c>
      <c r="D46" s="134"/>
      <c r="E46" s="110" t="s">
        <v>179</v>
      </c>
      <c r="F46" s="110" t="s">
        <v>180</v>
      </c>
      <c r="G46" s="135"/>
      <c r="H46" s="136">
        <v>3</v>
      </c>
      <c r="I46" s="113" t="s">
        <v>68</v>
      </c>
      <c r="J46" s="114">
        <v>0.193</v>
      </c>
      <c r="K46" s="111">
        <f>M46*J46</f>
        <v>0</v>
      </c>
      <c r="L46" s="137">
        <v>218</v>
      </c>
      <c r="M46" s="116"/>
      <c r="N46" s="121">
        <f>M46*L46</f>
        <v>0</v>
      </c>
      <c r="O46" s="122">
        <f t="shared" si="0"/>
        <v>0</v>
      </c>
      <c r="P46" s="121">
        <f>N46-Q46</f>
        <v>0</v>
      </c>
      <c r="Q46" s="121">
        <f>N46*O46</f>
        <v>0</v>
      </c>
      <c r="R46" s="117" t="s">
        <v>181</v>
      </c>
    </row>
    <row r="47" spans="1:28" s="49" customFormat="1" ht="54.95" customHeight="1">
      <c r="A47" s="106" t="s">
        <v>182</v>
      </c>
      <c r="B47" s="107">
        <v>8852086001684</v>
      </c>
      <c r="C47" s="108" t="s">
        <v>173</v>
      </c>
      <c r="D47" s="134"/>
      <c r="E47" s="110" t="s">
        <v>183</v>
      </c>
      <c r="F47" s="110" t="s">
        <v>184</v>
      </c>
      <c r="G47" s="135"/>
      <c r="H47" s="136">
        <v>3</v>
      </c>
      <c r="I47" s="113" t="s">
        <v>68</v>
      </c>
      <c r="J47" s="114">
        <v>0.193</v>
      </c>
      <c r="K47" s="111">
        <f>M47*J47</f>
        <v>0</v>
      </c>
      <c r="L47" s="137">
        <v>218</v>
      </c>
      <c r="M47" s="116"/>
      <c r="N47" s="121">
        <f>M47*L47</f>
        <v>0</v>
      </c>
      <c r="O47" s="122">
        <f t="shared" si="0"/>
        <v>0</v>
      </c>
      <c r="P47" s="121">
        <f>N47-Q47</f>
        <v>0</v>
      </c>
      <c r="Q47" s="121">
        <f>N47*O47</f>
        <v>0</v>
      </c>
      <c r="R47" s="117" t="s">
        <v>185</v>
      </c>
      <c r="S47" s="160"/>
      <c r="T47" s="49" t="s">
        <v>17</v>
      </c>
    </row>
    <row r="48" spans="1:28" ht="70.5" customHeight="1">
      <c r="A48" s="106" t="s">
        <v>186</v>
      </c>
      <c r="B48" s="118">
        <v>8859178706670</v>
      </c>
      <c r="C48" s="119" t="s">
        <v>187</v>
      </c>
      <c r="D48" s="161"/>
      <c r="E48" s="110" t="s">
        <v>188</v>
      </c>
      <c r="F48" s="110" t="s">
        <v>189</v>
      </c>
      <c r="G48" s="111"/>
      <c r="H48" s="112"/>
      <c r="I48" s="113" t="s">
        <v>68</v>
      </c>
      <c r="J48" s="114">
        <v>0.13300000000000001</v>
      </c>
      <c r="K48" s="111">
        <f>M48*J48</f>
        <v>0</v>
      </c>
      <c r="L48" s="137">
        <v>157</v>
      </c>
      <c r="M48" s="116"/>
      <c r="N48" s="121">
        <f>M48*L48</f>
        <v>0</v>
      </c>
      <c r="O48" s="122">
        <f t="shared" si="0"/>
        <v>0</v>
      </c>
      <c r="P48" s="121">
        <f>N48-Q48</f>
        <v>0</v>
      </c>
      <c r="Q48" s="121">
        <f>N48*O48</f>
        <v>0</v>
      </c>
      <c r="R48" s="117" t="s">
        <v>190</v>
      </c>
    </row>
    <row r="49" spans="1:26" ht="24.95" customHeight="1">
      <c r="A49" s="559" t="s">
        <v>191</v>
      </c>
      <c r="B49" s="560"/>
      <c r="C49" s="560"/>
      <c r="D49" s="560"/>
      <c r="E49" s="560"/>
      <c r="F49" s="560"/>
      <c r="G49" s="560"/>
      <c r="H49" s="560"/>
      <c r="I49" s="162"/>
      <c r="J49" s="163"/>
      <c r="K49" s="163"/>
      <c r="L49" s="163"/>
      <c r="M49" s="92"/>
      <c r="N49" s="93"/>
      <c r="O49" s="94"/>
      <c r="P49" s="93"/>
      <c r="Q49" s="93"/>
      <c r="R49" s="96"/>
    </row>
    <row r="50" spans="1:26" ht="54.95" customHeight="1">
      <c r="A50" s="106" t="s">
        <v>192</v>
      </c>
      <c r="B50" s="107">
        <v>8850348800105</v>
      </c>
      <c r="C50" s="108"/>
      <c r="D50" s="134"/>
      <c r="E50" s="110" t="s">
        <v>193</v>
      </c>
      <c r="F50" s="110" t="s">
        <v>194</v>
      </c>
      <c r="G50" s="135">
        <v>72</v>
      </c>
      <c r="H50" s="136">
        <v>12</v>
      </c>
      <c r="I50" s="113" t="s">
        <v>68</v>
      </c>
      <c r="J50" s="114">
        <v>0.02</v>
      </c>
      <c r="K50" s="111">
        <f>M50*J50</f>
        <v>0</v>
      </c>
      <c r="L50" s="137">
        <v>209</v>
      </c>
      <c r="M50" s="116"/>
      <c r="N50" s="93">
        <f>M50*L50</f>
        <v>0</v>
      </c>
      <c r="O50" s="94">
        <f t="shared" si="0"/>
        <v>0</v>
      </c>
      <c r="P50" s="93">
        <f>N50-Q50</f>
        <v>0</v>
      </c>
      <c r="Q50" s="93">
        <f>N50*O50</f>
        <v>0</v>
      </c>
      <c r="R50" s="117" t="s">
        <v>195</v>
      </c>
    </row>
    <row r="51" spans="1:26" ht="63" customHeight="1">
      <c r="A51" s="97" t="s">
        <v>196</v>
      </c>
      <c r="B51" s="138">
        <v>8859079401179</v>
      </c>
      <c r="C51" s="139" t="s">
        <v>197</v>
      </c>
      <c r="D51" s="140"/>
      <c r="E51" s="10" t="s">
        <v>198</v>
      </c>
      <c r="F51" s="10" t="s">
        <v>199</v>
      </c>
      <c r="G51" s="141"/>
      <c r="H51" s="142">
        <v>12</v>
      </c>
      <c r="I51" s="103" t="s">
        <v>200</v>
      </c>
      <c r="J51" s="104">
        <v>0.05</v>
      </c>
      <c r="K51" s="101">
        <v>0</v>
      </c>
      <c r="L51" s="146">
        <v>108</v>
      </c>
      <c r="M51" s="92"/>
      <c r="N51" s="93">
        <f>M51*L51</f>
        <v>0</v>
      </c>
      <c r="O51" s="94">
        <f t="shared" si="0"/>
        <v>0</v>
      </c>
      <c r="P51" s="93">
        <f>N51-Q51</f>
        <v>0</v>
      </c>
      <c r="Q51" s="93">
        <f>N51*O51</f>
        <v>0</v>
      </c>
      <c r="R51" s="25" t="s">
        <v>201</v>
      </c>
    </row>
    <row r="52" spans="1:26" ht="64.5" customHeight="1">
      <c r="A52" s="97" t="s">
        <v>202</v>
      </c>
      <c r="B52" s="138">
        <v>8859079401193</v>
      </c>
      <c r="C52" s="139" t="s">
        <v>197</v>
      </c>
      <c r="D52" s="140"/>
      <c r="E52" s="10" t="s">
        <v>203</v>
      </c>
      <c r="F52" s="10" t="s">
        <v>204</v>
      </c>
      <c r="G52" s="141"/>
      <c r="H52" s="142">
        <v>12</v>
      </c>
      <c r="I52" s="103" t="s">
        <v>200</v>
      </c>
      <c r="J52" s="104">
        <v>0.05</v>
      </c>
      <c r="K52" s="101">
        <v>0</v>
      </c>
      <c r="L52" s="146">
        <v>108</v>
      </c>
      <c r="M52" s="92"/>
      <c r="N52" s="93">
        <f>M52*L52</f>
        <v>0</v>
      </c>
      <c r="O52" s="94">
        <f t="shared" si="0"/>
        <v>0</v>
      </c>
      <c r="P52" s="93">
        <f>N52-Q52</f>
        <v>0</v>
      </c>
      <c r="Q52" s="93">
        <f>N52*O52</f>
        <v>0</v>
      </c>
      <c r="R52" s="25" t="s">
        <v>201</v>
      </c>
      <c r="Z52" s="131" t="s">
        <v>17</v>
      </c>
    </row>
    <row r="53" spans="1:26" ht="63.75" customHeight="1">
      <c r="A53" s="97" t="s">
        <v>205</v>
      </c>
      <c r="B53" s="164">
        <v>8859079401131</v>
      </c>
      <c r="C53" s="139" t="s">
        <v>197</v>
      </c>
      <c r="D53" s="140"/>
      <c r="E53" s="10" t="s">
        <v>206</v>
      </c>
      <c r="F53" s="10" t="s">
        <v>207</v>
      </c>
      <c r="G53" s="141"/>
      <c r="H53" s="142">
        <v>12</v>
      </c>
      <c r="I53" s="103" t="s">
        <v>200</v>
      </c>
      <c r="J53" s="104">
        <v>0.05</v>
      </c>
      <c r="K53" s="101">
        <f>M53*J53</f>
        <v>0</v>
      </c>
      <c r="L53" s="146">
        <v>108</v>
      </c>
      <c r="M53" s="92"/>
      <c r="N53" s="93">
        <f>M53*L53</f>
        <v>0</v>
      </c>
      <c r="O53" s="94">
        <f t="shared" si="0"/>
        <v>0</v>
      </c>
      <c r="P53" s="93">
        <f>N53-Q53</f>
        <v>0</v>
      </c>
      <c r="Q53" s="93">
        <f>N53*O53</f>
        <v>0</v>
      </c>
      <c r="R53" s="25" t="s">
        <v>201</v>
      </c>
    </row>
    <row r="54" spans="1:26" ht="54.95" customHeight="1">
      <c r="A54" s="106" t="s">
        <v>208</v>
      </c>
      <c r="B54" s="107">
        <v>8859079401100</v>
      </c>
      <c r="C54" s="108" t="s">
        <v>197</v>
      </c>
      <c r="D54" s="134"/>
      <c r="E54" s="110" t="s">
        <v>209</v>
      </c>
      <c r="F54" s="110" t="s">
        <v>210</v>
      </c>
      <c r="G54" s="135"/>
      <c r="H54" s="136">
        <v>12</v>
      </c>
      <c r="I54" s="113" t="s">
        <v>68</v>
      </c>
      <c r="J54" s="114">
        <v>0.05</v>
      </c>
      <c r="K54" s="111">
        <f>M54*J54</f>
        <v>0</v>
      </c>
      <c r="L54" s="137">
        <v>103</v>
      </c>
      <c r="M54" s="116"/>
      <c r="N54" s="93">
        <f>M54*L54</f>
        <v>0</v>
      </c>
      <c r="O54" s="94">
        <f t="shared" si="0"/>
        <v>0</v>
      </c>
      <c r="P54" s="93">
        <f>N54-Q54</f>
        <v>0</v>
      </c>
      <c r="Q54" s="93">
        <f>N54*O54</f>
        <v>0</v>
      </c>
      <c r="R54" s="117" t="s">
        <v>201</v>
      </c>
    </row>
    <row r="55" spans="1:26" ht="54.95" customHeight="1">
      <c r="A55" s="97" t="s">
        <v>211</v>
      </c>
      <c r="B55" s="138">
        <v>8859079401124</v>
      </c>
      <c r="C55" s="139" t="s">
        <v>197</v>
      </c>
      <c r="D55" s="140"/>
      <c r="E55" s="10" t="s">
        <v>212</v>
      </c>
      <c r="F55" s="10" t="s">
        <v>213</v>
      </c>
      <c r="G55" s="141"/>
      <c r="H55" s="142">
        <v>12</v>
      </c>
      <c r="I55" s="12" t="s">
        <v>200</v>
      </c>
      <c r="J55" s="104">
        <v>0.05</v>
      </c>
      <c r="K55" s="101">
        <f>M55*J55</f>
        <v>0</v>
      </c>
      <c r="L55" s="146">
        <v>108</v>
      </c>
      <c r="M55" s="92"/>
      <c r="N55" s="93">
        <f>M55*L55</f>
        <v>0</v>
      </c>
      <c r="O55" s="94">
        <f t="shared" si="0"/>
        <v>0</v>
      </c>
      <c r="P55" s="93">
        <f>N55-Q55</f>
        <v>0</v>
      </c>
      <c r="Q55" s="93">
        <f>N55*O55</f>
        <v>0</v>
      </c>
      <c r="R55" s="25" t="s">
        <v>201</v>
      </c>
    </row>
    <row r="56" spans="1:26" ht="54.95" customHeight="1">
      <c r="A56" s="106" t="s">
        <v>214</v>
      </c>
      <c r="B56" s="107">
        <v>8859079401216</v>
      </c>
      <c r="C56" s="108" t="s">
        <v>197</v>
      </c>
      <c r="D56" s="134"/>
      <c r="E56" s="110" t="s">
        <v>215</v>
      </c>
      <c r="F56" s="110" t="s">
        <v>216</v>
      </c>
      <c r="G56" s="135"/>
      <c r="H56" s="136">
        <v>12</v>
      </c>
      <c r="I56" s="113" t="s">
        <v>68</v>
      </c>
      <c r="J56" s="114">
        <v>0.05</v>
      </c>
      <c r="K56" s="111">
        <f>M56*J56</f>
        <v>0</v>
      </c>
      <c r="L56" s="137">
        <v>103</v>
      </c>
      <c r="M56" s="116"/>
      <c r="N56" s="93">
        <f>M56*L56</f>
        <v>0</v>
      </c>
      <c r="O56" s="94">
        <f t="shared" si="0"/>
        <v>0</v>
      </c>
      <c r="P56" s="93">
        <f>N56-Q56</f>
        <v>0</v>
      </c>
      <c r="Q56" s="93">
        <f>N56*O56</f>
        <v>0</v>
      </c>
      <c r="R56" s="117" t="s">
        <v>201</v>
      </c>
    </row>
    <row r="57" spans="1:26" ht="54.95" customHeight="1">
      <c r="A57" s="106" t="s">
        <v>217</v>
      </c>
      <c r="B57" s="107">
        <v>8859079401117</v>
      </c>
      <c r="C57" s="108" t="s">
        <v>197</v>
      </c>
      <c r="D57" s="134"/>
      <c r="E57" s="110" t="s">
        <v>218</v>
      </c>
      <c r="F57" s="110" t="s">
        <v>219</v>
      </c>
      <c r="G57" s="135"/>
      <c r="H57" s="136">
        <v>12</v>
      </c>
      <c r="I57" s="113" t="s">
        <v>68</v>
      </c>
      <c r="J57" s="114">
        <v>0.05</v>
      </c>
      <c r="K57" s="111">
        <f>M57*J57</f>
        <v>0</v>
      </c>
      <c r="L57" s="137">
        <v>103</v>
      </c>
      <c r="M57" s="116"/>
      <c r="N57" s="93">
        <f>M57*L57</f>
        <v>0</v>
      </c>
      <c r="O57" s="94">
        <f t="shared" si="0"/>
        <v>0</v>
      </c>
      <c r="P57" s="93">
        <f>N57-Q57</f>
        <v>0</v>
      </c>
      <c r="Q57" s="93">
        <f>N57*O57</f>
        <v>0</v>
      </c>
      <c r="R57" s="117" t="s">
        <v>201</v>
      </c>
    </row>
    <row r="58" spans="1:26" s="48" customFormat="1" ht="54.95" customHeight="1">
      <c r="A58" s="97" t="s">
        <v>220</v>
      </c>
      <c r="B58" s="138">
        <v>8859079401155</v>
      </c>
      <c r="C58" s="139" t="s">
        <v>197</v>
      </c>
      <c r="D58" s="140"/>
      <c r="E58" s="10" t="s">
        <v>221</v>
      </c>
      <c r="F58" s="10" t="s">
        <v>222</v>
      </c>
      <c r="G58" s="141"/>
      <c r="H58" s="142">
        <v>12</v>
      </c>
      <c r="I58" s="12" t="s">
        <v>200</v>
      </c>
      <c r="J58" s="104">
        <v>0.05</v>
      </c>
      <c r="K58" s="101">
        <f>M58*J58</f>
        <v>0</v>
      </c>
      <c r="L58" s="146">
        <v>108</v>
      </c>
      <c r="M58" s="92"/>
      <c r="N58" s="93">
        <f>M58*L58</f>
        <v>0</v>
      </c>
      <c r="O58" s="94">
        <f t="shared" si="0"/>
        <v>0</v>
      </c>
      <c r="P58" s="93">
        <f>N58-Q58</f>
        <v>0</v>
      </c>
      <c r="Q58" s="93">
        <f>N58*O58</f>
        <v>0</v>
      </c>
      <c r="R58" s="25" t="s">
        <v>201</v>
      </c>
      <c r="S58" s="105"/>
    </row>
    <row r="59" spans="1:26" ht="54.95" customHeight="1">
      <c r="A59" s="106" t="s">
        <v>223</v>
      </c>
      <c r="B59" s="107">
        <v>8859079401148</v>
      </c>
      <c r="C59" s="108" t="s">
        <v>197</v>
      </c>
      <c r="D59" s="134"/>
      <c r="E59" s="110" t="s">
        <v>224</v>
      </c>
      <c r="F59" s="110" t="s">
        <v>225</v>
      </c>
      <c r="G59" s="135"/>
      <c r="H59" s="136">
        <v>12</v>
      </c>
      <c r="I59" s="113" t="s">
        <v>68</v>
      </c>
      <c r="J59" s="114">
        <v>0.05</v>
      </c>
      <c r="K59" s="111">
        <f>M59*J59</f>
        <v>0</v>
      </c>
      <c r="L59" s="137">
        <v>103</v>
      </c>
      <c r="M59" s="116"/>
      <c r="N59" s="93">
        <f>M59*L59</f>
        <v>0</v>
      </c>
      <c r="O59" s="94">
        <f t="shared" si="0"/>
        <v>0</v>
      </c>
      <c r="P59" s="93">
        <f>N59-Q59</f>
        <v>0</v>
      </c>
      <c r="Q59" s="93">
        <f>N59*O59</f>
        <v>0</v>
      </c>
      <c r="R59" s="117" t="s">
        <v>201</v>
      </c>
    </row>
    <row r="60" spans="1:26" ht="54.95" customHeight="1">
      <c r="A60" s="97" t="s">
        <v>226</v>
      </c>
      <c r="B60" s="98">
        <v>8859079400233</v>
      </c>
      <c r="C60" s="99" t="s">
        <v>197</v>
      </c>
      <c r="D60" s="165"/>
      <c r="E60" s="10" t="s">
        <v>227</v>
      </c>
      <c r="F60" s="10" t="s">
        <v>228</v>
      </c>
      <c r="G60" s="101"/>
      <c r="H60" s="102">
        <v>12</v>
      </c>
      <c r="I60" s="12" t="s">
        <v>200</v>
      </c>
      <c r="J60" s="104">
        <v>0.05</v>
      </c>
      <c r="K60" s="101">
        <f>M60*J60</f>
        <v>0</v>
      </c>
      <c r="L60" s="146">
        <v>108</v>
      </c>
      <c r="M60" s="92"/>
      <c r="N60" s="93">
        <f>M60*L60</f>
        <v>0</v>
      </c>
      <c r="O60" s="94">
        <f t="shared" si="0"/>
        <v>0</v>
      </c>
      <c r="P60" s="93">
        <f>N60-Q60</f>
        <v>0</v>
      </c>
      <c r="Q60" s="93">
        <f>N60*O60</f>
        <v>0</v>
      </c>
      <c r="R60" s="25" t="s">
        <v>201</v>
      </c>
    </row>
    <row r="61" spans="1:26" ht="54.95" customHeight="1">
      <c r="A61" s="97" t="s">
        <v>229</v>
      </c>
      <c r="B61" s="138">
        <v>8859079401162</v>
      </c>
      <c r="C61" s="139" t="s">
        <v>197</v>
      </c>
      <c r="D61" s="140"/>
      <c r="E61" s="10" t="s">
        <v>230</v>
      </c>
      <c r="F61" s="10" t="s">
        <v>231</v>
      </c>
      <c r="G61" s="141"/>
      <c r="H61" s="142">
        <v>12</v>
      </c>
      <c r="I61" s="12" t="s">
        <v>200</v>
      </c>
      <c r="J61" s="104">
        <v>0.05</v>
      </c>
      <c r="K61" s="101">
        <f>M61*J61</f>
        <v>0</v>
      </c>
      <c r="L61" s="146">
        <v>108</v>
      </c>
      <c r="M61" s="92"/>
      <c r="N61" s="93">
        <f>M61*L61</f>
        <v>0</v>
      </c>
      <c r="O61" s="94">
        <f t="shared" si="0"/>
        <v>0</v>
      </c>
      <c r="P61" s="93">
        <f>N61-Q61</f>
        <v>0</v>
      </c>
      <c r="Q61" s="93">
        <f>N61*O61</f>
        <v>0</v>
      </c>
      <c r="R61" s="25" t="s">
        <v>201</v>
      </c>
    </row>
    <row r="62" spans="1:26" ht="54.95" customHeight="1">
      <c r="A62" s="106" t="s">
        <v>232</v>
      </c>
      <c r="B62" s="107">
        <v>8859079400226</v>
      </c>
      <c r="C62" s="108" t="s">
        <v>197</v>
      </c>
      <c r="D62" s="134"/>
      <c r="E62" s="110" t="s">
        <v>233</v>
      </c>
      <c r="F62" s="110" t="s">
        <v>234</v>
      </c>
      <c r="G62" s="135"/>
      <c r="H62" s="136">
        <v>12</v>
      </c>
      <c r="I62" s="113" t="s">
        <v>68</v>
      </c>
      <c r="J62" s="114">
        <v>0.05</v>
      </c>
      <c r="K62" s="111">
        <f>M62*J62</f>
        <v>0</v>
      </c>
      <c r="L62" s="137">
        <v>103</v>
      </c>
      <c r="M62" s="116"/>
      <c r="N62" s="121">
        <f>M62*L62</f>
        <v>0</v>
      </c>
      <c r="O62" s="122">
        <f t="shared" si="0"/>
        <v>0</v>
      </c>
      <c r="P62" s="121">
        <f>N62-Q62</f>
        <v>0</v>
      </c>
      <c r="Q62" s="121">
        <f>N62*O62</f>
        <v>0</v>
      </c>
      <c r="R62" s="117" t="s">
        <v>201</v>
      </c>
    </row>
    <row r="63" spans="1:26" ht="54.95" customHeight="1">
      <c r="A63" s="106" t="s">
        <v>235</v>
      </c>
      <c r="B63" s="107">
        <v>8859079401186</v>
      </c>
      <c r="C63" s="108" t="s">
        <v>197</v>
      </c>
      <c r="D63" s="134"/>
      <c r="E63" s="110" t="s">
        <v>236</v>
      </c>
      <c r="F63" s="110" t="s">
        <v>237</v>
      </c>
      <c r="G63" s="135"/>
      <c r="H63" s="136">
        <v>12</v>
      </c>
      <c r="I63" s="113" t="s">
        <v>68</v>
      </c>
      <c r="J63" s="114">
        <v>0.05</v>
      </c>
      <c r="K63" s="111">
        <f>M63*J63</f>
        <v>0</v>
      </c>
      <c r="L63" s="137">
        <v>103</v>
      </c>
      <c r="M63" s="116"/>
      <c r="N63" s="93">
        <f>M63*L63</f>
        <v>0</v>
      </c>
      <c r="O63" s="94">
        <f t="shared" si="0"/>
        <v>0</v>
      </c>
      <c r="P63" s="93">
        <f>N63-Q63</f>
        <v>0</v>
      </c>
      <c r="Q63" s="93">
        <f>N63*O63</f>
        <v>0</v>
      </c>
      <c r="R63" s="117" t="s">
        <v>201</v>
      </c>
    </row>
    <row r="64" spans="1:26" ht="67.5" customHeight="1">
      <c r="A64" s="97" t="s">
        <v>238</v>
      </c>
      <c r="B64" s="138">
        <v>8852525368101</v>
      </c>
      <c r="C64" s="139" t="s">
        <v>239</v>
      </c>
      <c r="D64" s="144"/>
      <c r="E64" s="10" t="s">
        <v>240</v>
      </c>
      <c r="F64" s="10" t="s">
        <v>241</v>
      </c>
      <c r="G64" s="141"/>
      <c r="H64" s="142">
        <v>12</v>
      </c>
      <c r="I64" s="103" t="s">
        <v>242</v>
      </c>
      <c r="J64" s="104">
        <v>0.05</v>
      </c>
      <c r="K64" s="101">
        <f>M64*J64</f>
        <v>0</v>
      </c>
      <c r="L64" s="143">
        <v>169</v>
      </c>
      <c r="M64" s="92"/>
      <c r="N64" s="93">
        <f>M64*L64</f>
        <v>0</v>
      </c>
      <c r="O64" s="94">
        <f t="shared" si="0"/>
        <v>0</v>
      </c>
      <c r="P64" s="93">
        <f>N64-Q64</f>
        <v>0</v>
      </c>
      <c r="Q64" s="93">
        <f>N64*O64</f>
        <v>0</v>
      </c>
      <c r="R64" s="25" t="s">
        <v>243</v>
      </c>
    </row>
    <row r="65" spans="1:20" ht="68.25" customHeight="1">
      <c r="A65" s="97" t="s">
        <v>244</v>
      </c>
      <c r="B65" s="138">
        <v>8857098000298</v>
      </c>
      <c r="C65" s="139" t="s">
        <v>239</v>
      </c>
      <c r="D65" s="166"/>
      <c r="E65" s="10" t="s">
        <v>245</v>
      </c>
      <c r="F65" s="10" t="s">
        <v>246</v>
      </c>
      <c r="G65" s="141"/>
      <c r="H65" s="142">
        <v>12</v>
      </c>
      <c r="I65" s="103" t="s">
        <v>247</v>
      </c>
      <c r="J65" s="104">
        <v>0.05</v>
      </c>
      <c r="K65" s="101">
        <f>M65*J65</f>
        <v>0</v>
      </c>
      <c r="L65" s="143">
        <v>169</v>
      </c>
      <c r="M65" s="92"/>
      <c r="N65" s="93">
        <f>M65*L65</f>
        <v>0</v>
      </c>
      <c r="O65" s="94">
        <f t="shared" si="0"/>
        <v>0</v>
      </c>
      <c r="P65" s="93">
        <f>N65-Q65</f>
        <v>0</v>
      </c>
      <c r="Q65" s="93">
        <f>N65*O65</f>
        <v>0</v>
      </c>
      <c r="R65" s="25" t="s">
        <v>248</v>
      </c>
    </row>
    <row r="66" spans="1:20" ht="54.95" customHeight="1">
      <c r="A66" s="106" t="s">
        <v>249</v>
      </c>
      <c r="B66" s="107">
        <v>8857200095723</v>
      </c>
      <c r="C66" s="108" t="s">
        <v>250</v>
      </c>
      <c r="D66" s="134"/>
      <c r="E66" s="110" t="s">
        <v>251</v>
      </c>
      <c r="F66" s="110" t="s">
        <v>252</v>
      </c>
      <c r="G66" s="135"/>
      <c r="H66" s="136">
        <v>12</v>
      </c>
      <c r="I66" s="113" t="s">
        <v>68</v>
      </c>
      <c r="J66" s="114">
        <v>4.2000000000000003E-2</v>
      </c>
      <c r="K66" s="111">
        <f>M66*J66</f>
        <v>0</v>
      </c>
      <c r="L66" s="167">
        <v>109</v>
      </c>
      <c r="M66" s="116"/>
      <c r="N66" s="93">
        <f>M66*L66</f>
        <v>0</v>
      </c>
      <c r="O66" s="94">
        <f t="shared" si="0"/>
        <v>0</v>
      </c>
      <c r="P66" s="93">
        <f>N66-Q66</f>
        <v>0</v>
      </c>
      <c r="Q66" s="93">
        <f>N66*O66</f>
        <v>0</v>
      </c>
      <c r="R66" s="117" t="s">
        <v>253</v>
      </c>
      <c r="T66" t="s">
        <v>17</v>
      </c>
    </row>
    <row r="67" spans="1:20" s="48" customFormat="1" ht="54.95" customHeight="1">
      <c r="A67" s="106" t="s">
        <v>254</v>
      </c>
      <c r="B67" s="107">
        <v>8852525369047</v>
      </c>
      <c r="C67" s="108" t="s">
        <v>239</v>
      </c>
      <c r="D67" s="159"/>
      <c r="E67" s="110" t="s">
        <v>255</v>
      </c>
      <c r="F67" s="110" t="s">
        <v>256</v>
      </c>
      <c r="G67" s="135"/>
      <c r="H67" s="136">
        <v>6</v>
      </c>
      <c r="I67" s="113" t="s">
        <v>68</v>
      </c>
      <c r="J67" s="114">
        <v>0.13</v>
      </c>
      <c r="K67" s="111">
        <f>M67*J67</f>
        <v>0</v>
      </c>
      <c r="L67" s="167">
        <v>396</v>
      </c>
      <c r="M67" s="116"/>
      <c r="N67" s="93">
        <f>M67*L67</f>
        <v>0</v>
      </c>
      <c r="O67" s="94">
        <f t="shared" si="0"/>
        <v>0</v>
      </c>
      <c r="P67" s="93">
        <f>N67-Q67</f>
        <v>0</v>
      </c>
      <c r="Q67" s="93">
        <f>N67*O67</f>
        <v>0</v>
      </c>
      <c r="R67" s="117" t="s">
        <v>257</v>
      </c>
      <c r="S67" s="168">
        <v>563</v>
      </c>
    </row>
    <row r="68" spans="1:20" ht="61.5" customHeight="1">
      <c r="A68" s="106" t="s">
        <v>258</v>
      </c>
      <c r="B68" s="107">
        <v>8855539004003</v>
      </c>
      <c r="C68" s="108" t="s">
        <v>239</v>
      </c>
      <c r="D68" s="169"/>
      <c r="E68" s="110" t="s">
        <v>259</v>
      </c>
      <c r="F68" s="110" t="s">
        <v>260</v>
      </c>
      <c r="G68" s="135"/>
      <c r="H68" s="136">
        <v>20</v>
      </c>
      <c r="I68" s="113" t="s">
        <v>68</v>
      </c>
      <c r="J68" s="114">
        <v>0.09</v>
      </c>
      <c r="K68" s="111">
        <f>M68*J68</f>
        <v>0</v>
      </c>
      <c r="L68" s="137">
        <v>289</v>
      </c>
      <c r="M68" s="116"/>
      <c r="N68" s="93">
        <f>M68*L68</f>
        <v>0</v>
      </c>
      <c r="O68" s="94">
        <f t="shared" si="0"/>
        <v>0</v>
      </c>
      <c r="P68" s="93">
        <f>N68-Q68</f>
        <v>0</v>
      </c>
      <c r="Q68" s="93">
        <f>N68*O68</f>
        <v>0</v>
      </c>
      <c r="R68" s="117" t="s">
        <v>261</v>
      </c>
    </row>
    <row r="69" spans="1:20" ht="62.25" customHeight="1">
      <c r="A69" s="97" t="s">
        <v>262</v>
      </c>
      <c r="B69" s="138">
        <v>8850348110013</v>
      </c>
      <c r="C69" s="139" t="s">
        <v>239</v>
      </c>
      <c r="D69" s="166"/>
      <c r="E69" s="10" t="s">
        <v>263</v>
      </c>
      <c r="F69" s="10" t="s">
        <v>264</v>
      </c>
      <c r="G69" s="141"/>
      <c r="H69" s="142">
        <v>6</v>
      </c>
      <c r="I69" s="12" t="s">
        <v>242</v>
      </c>
      <c r="J69" s="104">
        <v>0.126</v>
      </c>
      <c r="K69" s="101">
        <f>M69*J69</f>
        <v>0</v>
      </c>
      <c r="L69" s="143">
        <v>243</v>
      </c>
      <c r="M69" s="92"/>
      <c r="N69" s="93">
        <f>M69*L69</f>
        <v>0</v>
      </c>
      <c r="O69" s="94">
        <f t="shared" si="0"/>
        <v>0</v>
      </c>
      <c r="P69" s="93">
        <f>N69-Q69</f>
        <v>0</v>
      </c>
      <c r="Q69" s="93">
        <f>N69*O69</f>
        <v>0</v>
      </c>
      <c r="R69" s="25" t="s">
        <v>265</v>
      </c>
    </row>
    <row r="70" spans="1:20" ht="65.25" customHeight="1">
      <c r="A70" s="97" t="s">
        <v>266</v>
      </c>
      <c r="B70" s="138">
        <v>8850348110150</v>
      </c>
      <c r="C70" s="139" t="s">
        <v>239</v>
      </c>
      <c r="D70" s="166"/>
      <c r="E70" s="10" t="s">
        <v>267</v>
      </c>
      <c r="F70" s="10" t="s">
        <v>268</v>
      </c>
      <c r="G70" s="141"/>
      <c r="H70" s="142">
        <v>6</v>
      </c>
      <c r="I70" s="12" t="s">
        <v>269</v>
      </c>
      <c r="J70" s="104">
        <v>0.122</v>
      </c>
      <c r="K70" s="101">
        <f>M70*J70</f>
        <v>0</v>
      </c>
      <c r="L70" s="143">
        <v>349</v>
      </c>
      <c r="M70" s="92"/>
      <c r="N70" s="93">
        <f>M70*L70</f>
        <v>0</v>
      </c>
      <c r="O70" s="94">
        <f t="shared" si="0"/>
        <v>0</v>
      </c>
      <c r="P70" s="93">
        <f>N70-Q70</f>
        <v>0</v>
      </c>
      <c r="Q70" s="93">
        <f>N70*O70</f>
        <v>0</v>
      </c>
      <c r="R70" s="25" t="s">
        <v>270</v>
      </c>
    </row>
    <row r="71" spans="1:20" ht="54.95" customHeight="1">
      <c r="A71" s="97" t="s">
        <v>271</v>
      </c>
      <c r="B71" s="138">
        <v>8850348110167</v>
      </c>
      <c r="C71" s="139" t="s">
        <v>239</v>
      </c>
      <c r="D71" s="166"/>
      <c r="E71" s="10" t="s">
        <v>272</v>
      </c>
      <c r="F71" s="10" t="s">
        <v>273</v>
      </c>
      <c r="G71" s="141"/>
      <c r="H71" s="142">
        <v>6</v>
      </c>
      <c r="I71" s="12" t="s">
        <v>274</v>
      </c>
      <c r="J71" s="104">
        <v>0.184</v>
      </c>
      <c r="K71" s="101">
        <f>M71*J71</f>
        <v>0</v>
      </c>
      <c r="L71" s="146">
        <v>399</v>
      </c>
      <c r="M71" s="92"/>
      <c r="N71" s="93">
        <f>M71*L71</f>
        <v>0</v>
      </c>
      <c r="O71" s="94">
        <f t="shared" si="0"/>
        <v>0</v>
      </c>
      <c r="P71" s="93">
        <f>N71-Q71</f>
        <v>0</v>
      </c>
      <c r="Q71" s="93">
        <f>N71*O71</f>
        <v>0</v>
      </c>
      <c r="R71" s="25" t="s">
        <v>275</v>
      </c>
      <c r="S71" s="123">
        <v>544</v>
      </c>
    </row>
    <row r="72" spans="1:20" ht="54.95" customHeight="1">
      <c r="A72" s="106" t="s">
        <v>276</v>
      </c>
      <c r="B72" s="107">
        <v>8850348118156</v>
      </c>
      <c r="C72" s="108" t="s">
        <v>239</v>
      </c>
      <c r="D72" s="169"/>
      <c r="E72" s="110" t="s">
        <v>277</v>
      </c>
      <c r="F72" s="110" t="s">
        <v>278</v>
      </c>
      <c r="G72" s="135"/>
      <c r="H72" s="136">
        <v>6</v>
      </c>
      <c r="I72" s="113" t="s">
        <v>68</v>
      </c>
      <c r="J72" s="114">
        <v>0.184</v>
      </c>
      <c r="K72" s="111">
        <f>M72*J72</f>
        <v>0</v>
      </c>
      <c r="L72" s="137">
        <v>246</v>
      </c>
      <c r="M72" s="116"/>
      <c r="N72" s="93">
        <f>M72*L72</f>
        <v>0</v>
      </c>
      <c r="O72" s="94">
        <f t="shared" si="0"/>
        <v>0</v>
      </c>
      <c r="P72" s="93">
        <f>N72-Q72</f>
        <v>0</v>
      </c>
      <c r="Q72" s="93">
        <f>N72*O72</f>
        <v>0</v>
      </c>
      <c r="R72" s="117" t="s">
        <v>279</v>
      </c>
    </row>
    <row r="73" spans="1:20" ht="64.5" customHeight="1">
      <c r="A73" s="106" t="s">
        <v>280</v>
      </c>
      <c r="B73" s="107">
        <v>8850348117005</v>
      </c>
      <c r="C73" s="108" t="s">
        <v>239</v>
      </c>
      <c r="D73" s="169"/>
      <c r="E73" s="110" t="s">
        <v>281</v>
      </c>
      <c r="F73" s="110" t="s">
        <v>282</v>
      </c>
      <c r="G73" s="135"/>
      <c r="H73" s="136">
        <v>12</v>
      </c>
      <c r="I73" s="113" t="s">
        <v>68</v>
      </c>
      <c r="J73" s="114">
        <v>4.8000000000000001E-2</v>
      </c>
      <c r="K73" s="111">
        <f>M73*J73</f>
        <v>0</v>
      </c>
      <c r="L73" s="137">
        <v>204</v>
      </c>
      <c r="M73" s="116"/>
      <c r="N73" s="93">
        <f>M73*L73</f>
        <v>0</v>
      </c>
      <c r="O73" s="94">
        <f t="shared" si="0"/>
        <v>0</v>
      </c>
      <c r="P73" s="93">
        <f>N73-Q73</f>
        <v>0</v>
      </c>
      <c r="Q73" s="93">
        <f>N73*O73</f>
        <v>0</v>
      </c>
      <c r="R73" s="117" t="s">
        <v>283</v>
      </c>
    </row>
    <row r="74" spans="1:20" ht="64.5" customHeight="1">
      <c r="A74" s="97" t="s">
        <v>284</v>
      </c>
      <c r="B74" s="138">
        <v>8850348117043</v>
      </c>
      <c r="C74" s="139" t="s">
        <v>239</v>
      </c>
      <c r="D74" s="166"/>
      <c r="E74" s="10" t="s">
        <v>285</v>
      </c>
      <c r="F74" s="10" t="s">
        <v>286</v>
      </c>
      <c r="G74" s="141"/>
      <c r="H74" s="142">
        <v>12</v>
      </c>
      <c r="I74" s="12" t="s">
        <v>154</v>
      </c>
      <c r="J74" s="104">
        <v>4.8000000000000001E-2</v>
      </c>
      <c r="K74" s="101">
        <f>M74*J74</f>
        <v>0</v>
      </c>
      <c r="L74" s="143">
        <v>204</v>
      </c>
      <c r="M74" s="92"/>
      <c r="N74" s="93">
        <f>M74*L74</f>
        <v>0</v>
      </c>
      <c r="O74" s="94">
        <f t="shared" si="0"/>
        <v>0</v>
      </c>
      <c r="P74" s="93">
        <f>N74-Q74</f>
        <v>0</v>
      </c>
      <c r="Q74" s="93">
        <f>N74*O74</f>
        <v>0</v>
      </c>
      <c r="R74" s="25" t="s">
        <v>287</v>
      </c>
    </row>
    <row r="75" spans="1:20" ht="65.25" customHeight="1">
      <c r="A75" s="106" t="s">
        <v>288</v>
      </c>
      <c r="B75" s="107">
        <v>8851228000233</v>
      </c>
      <c r="C75" s="108" t="s">
        <v>239</v>
      </c>
      <c r="D75" s="169"/>
      <c r="E75" s="110" t="s">
        <v>289</v>
      </c>
      <c r="F75" s="110" t="s">
        <v>290</v>
      </c>
      <c r="G75" s="135"/>
      <c r="H75" s="136">
        <v>12</v>
      </c>
      <c r="I75" s="113" t="s">
        <v>68</v>
      </c>
      <c r="J75" s="114">
        <v>0.1</v>
      </c>
      <c r="K75" s="111">
        <f>M75*J75</f>
        <v>0</v>
      </c>
      <c r="L75" s="137">
        <v>199</v>
      </c>
      <c r="M75" s="116"/>
      <c r="N75" s="93">
        <f>M75*L75</f>
        <v>0</v>
      </c>
      <c r="O75" s="94">
        <f t="shared" si="0"/>
        <v>0</v>
      </c>
      <c r="P75" s="93">
        <f>N75-Q75</f>
        <v>0</v>
      </c>
      <c r="Q75" s="93">
        <f>N75*O75</f>
        <v>0</v>
      </c>
      <c r="R75" s="117" t="s">
        <v>291</v>
      </c>
    </row>
    <row r="76" spans="1:20" ht="54.95" customHeight="1">
      <c r="A76" s="97" t="s">
        <v>292</v>
      </c>
      <c r="B76" s="138">
        <v>8850485010078</v>
      </c>
      <c r="C76" s="139" t="s">
        <v>293</v>
      </c>
      <c r="D76" s="140"/>
      <c r="E76" s="10" t="s">
        <v>294</v>
      </c>
      <c r="F76" s="10" t="s">
        <v>295</v>
      </c>
      <c r="G76" s="141"/>
      <c r="H76" s="142">
        <v>6</v>
      </c>
      <c r="I76" s="12" t="s">
        <v>296</v>
      </c>
      <c r="J76" s="104">
        <v>0.11600000000000001</v>
      </c>
      <c r="K76" s="101">
        <f>M76*J76</f>
        <v>0</v>
      </c>
      <c r="L76" s="146">
        <v>296</v>
      </c>
      <c r="M76" s="92"/>
      <c r="N76" s="93">
        <f>M76*L76</f>
        <v>0</v>
      </c>
      <c r="O76" s="94">
        <f t="shared" si="0"/>
        <v>0</v>
      </c>
      <c r="P76" s="93">
        <f>N76-Q76</f>
        <v>0</v>
      </c>
      <c r="Q76" s="93">
        <f>N76*O76</f>
        <v>0</v>
      </c>
      <c r="R76" s="25" t="s">
        <v>297</v>
      </c>
      <c r="S76" s="123">
        <v>388</v>
      </c>
    </row>
    <row r="77" spans="1:20" ht="24.95" customHeight="1">
      <c r="A77" s="565" t="s">
        <v>298</v>
      </c>
      <c r="B77" s="566"/>
      <c r="C77" s="566"/>
      <c r="D77" s="566"/>
      <c r="E77" s="566"/>
      <c r="F77" s="566"/>
      <c r="G77" s="566"/>
      <c r="H77" s="566"/>
      <c r="I77" s="567"/>
      <c r="J77" s="132"/>
      <c r="K77" s="132"/>
      <c r="L77" s="132"/>
      <c r="M77" s="92"/>
      <c r="N77" s="93"/>
      <c r="O77" s="94"/>
      <c r="P77" s="93"/>
      <c r="Q77" s="93"/>
      <c r="R77" s="96"/>
    </row>
    <row r="78" spans="1:20" ht="54.95" customHeight="1">
      <c r="A78" s="97" t="s">
        <v>299</v>
      </c>
      <c r="B78" s="98">
        <v>8858929700134</v>
      </c>
      <c r="C78" s="99" t="s">
        <v>300</v>
      </c>
      <c r="D78" s="140"/>
      <c r="E78" s="10" t="s">
        <v>301</v>
      </c>
      <c r="F78" s="40" t="s">
        <v>302</v>
      </c>
      <c r="G78" s="170">
        <v>60</v>
      </c>
      <c r="H78" s="171">
        <v>1</v>
      </c>
      <c r="I78" s="12" t="s">
        <v>303</v>
      </c>
      <c r="J78" s="104">
        <v>0.114</v>
      </c>
      <c r="K78" s="101">
        <f>M78*J78</f>
        <v>0</v>
      </c>
      <c r="L78" s="146">
        <v>445</v>
      </c>
      <c r="M78" s="92"/>
      <c r="N78" s="93">
        <f>M78*L78</f>
        <v>0</v>
      </c>
      <c r="O78" s="94">
        <f t="shared" si="0"/>
        <v>0</v>
      </c>
      <c r="P78" s="93">
        <f>N78-Q78</f>
        <v>0</v>
      </c>
      <c r="Q78" s="93">
        <f>N78*O78</f>
        <v>0</v>
      </c>
      <c r="R78" s="25" t="s">
        <v>304</v>
      </c>
    </row>
    <row r="79" spans="1:20" ht="54.95" customHeight="1">
      <c r="A79" s="97" t="s">
        <v>305</v>
      </c>
      <c r="B79" s="98">
        <v>8858929700127</v>
      </c>
      <c r="C79" s="99" t="s">
        <v>300</v>
      </c>
      <c r="D79" s="140"/>
      <c r="E79" s="10" t="s">
        <v>306</v>
      </c>
      <c r="F79" s="40" t="s">
        <v>307</v>
      </c>
      <c r="G79" s="170">
        <v>35</v>
      </c>
      <c r="H79" s="171">
        <v>1</v>
      </c>
      <c r="I79" s="12" t="s">
        <v>303</v>
      </c>
      <c r="J79" s="104">
        <v>0.27200000000000002</v>
      </c>
      <c r="K79" s="101">
        <f>M79*J79</f>
        <v>0</v>
      </c>
      <c r="L79" s="146">
        <v>899</v>
      </c>
      <c r="M79" s="92"/>
      <c r="N79" s="93">
        <f>M79*L79</f>
        <v>0</v>
      </c>
      <c r="O79" s="94">
        <f t="shared" si="0"/>
        <v>0</v>
      </c>
      <c r="P79" s="93">
        <f>N79-Q79</f>
        <v>0</v>
      </c>
      <c r="Q79" s="93">
        <f>N79*O79</f>
        <v>0</v>
      </c>
      <c r="R79" s="25" t="s">
        <v>304</v>
      </c>
    </row>
    <row r="80" spans="1:20" ht="54.95" customHeight="1">
      <c r="A80" s="97" t="s">
        <v>308</v>
      </c>
      <c r="B80" s="138">
        <v>8853963002930</v>
      </c>
      <c r="C80" s="139" t="s">
        <v>309</v>
      </c>
      <c r="D80" s="140"/>
      <c r="E80" s="10" t="s">
        <v>310</v>
      </c>
      <c r="F80" s="40" t="s">
        <v>311</v>
      </c>
      <c r="G80" s="170"/>
      <c r="H80" s="171"/>
      <c r="I80" s="12" t="s">
        <v>312</v>
      </c>
      <c r="J80" s="104">
        <v>0.114</v>
      </c>
      <c r="K80" s="101">
        <v>0</v>
      </c>
      <c r="L80" s="143">
        <v>399</v>
      </c>
      <c r="M80" s="92"/>
      <c r="N80" s="93">
        <f>M80*L80</f>
        <v>0</v>
      </c>
      <c r="O80" s="94">
        <f t="shared" si="0"/>
        <v>0</v>
      </c>
      <c r="P80" s="93">
        <f>N80-Q80</f>
        <v>0</v>
      </c>
      <c r="Q80" s="93">
        <f>N80*O80</f>
        <v>0</v>
      </c>
      <c r="R80" s="41" t="s">
        <v>313</v>
      </c>
    </row>
    <row r="81" spans="1:19" ht="54.95" customHeight="1">
      <c r="A81" s="97" t="s">
        <v>314</v>
      </c>
      <c r="B81" s="138">
        <v>8853963002947</v>
      </c>
      <c r="C81" s="139" t="s">
        <v>309</v>
      </c>
      <c r="D81" s="140"/>
      <c r="E81" s="10" t="s">
        <v>315</v>
      </c>
      <c r="F81" s="40" t="s">
        <v>316</v>
      </c>
      <c r="G81" s="170"/>
      <c r="H81" s="171"/>
      <c r="I81" s="12" t="s">
        <v>312</v>
      </c>
      <c r="J81" s="104">
        <v>0.25</v>
      </c>
      <c r="K81" s="101">
        <v>0</v>
      </c>
      <c r="L81" s="143">
        <v>776</v>
      </c>
      <c r="M81" s="92"/>
      <c r="N81" s="93">
        <f>M81*L81</f>
        <v>0</v>
      </c>
      <c r="O81" s="94">
        <v>0</v>
      </c>
      <c r="P81" s="93">
        <v>0</v>
      </c>
      <c r="Q81" s="93">
        <v>0</v>
      </c>
      <c r="R81" s="41" t="s">
        <v>313</v>
      </c>
    </row>
    <row r="82" spans="1:19" ht="54.95" customHeight="1">
      <c r="A82" s="97" t="s">
        <v>317</v>
      </c>
      <c r="B82" s="149">
        <v>8858849111157</v>
      </c>
      <c r="C82" s="150"/>
      <c r="D82" s="172"/>
      <c r="E82" s="20" t="s">
        <v>318</v>
      </c>
      <c r="F82" s="173" t="s">
        <v>319</v>
      </c>
      <c r="G82" s="174"/>
      <c r="H82" s="174">
        <v>12</v>
      </c>
      <c r="I82" s="12" t="s">
        <v>320</v>
      </c>
      <c r="J82" s="175">
        <v>0.107</v>
      </c>
      <c r="K82" s="45">
        <f>M82*J82</f>
        <v>0</v>
      </c>
      <c r="L82" s="176">
        <v>370</v>
      </c>
      <c r="M82" s="156"/>
      <c r="N82" s="93">
        <f>M82*L82</f>
        <v>0</v>
      </c>
      <c r="O82" s="94">
        <f t="shared" ref="O82:O143" si="1">$O$8</f>
        <v>0</v>
      </c>
      <c r="P82" s="93">
        <f>N82-Q82</f>
        <v>0</v>
      </c>
      <c r="Q82" s="93">
        <f>N82*O82</f>
        <v>0</v>
      </c>
      <c r="R82" s="541" t="s">
        <v>321</v>
      </c>
      <c r="S82" s="123">
        <v>679</v>
      </c>
    </row>
    <row r="83" spans="1:19" ht="54.95" customHeight="1">
      <c r="A83" s="97" t="s">
        <v>322</v>
      </c>
      <c r="B83" s="149">
        <v>8858849111140</v>
      </c>
      <c r="C83" s="150"/>
      <c r="D83" s="172"/>
      <c r="E83" s="20" t="s">
        <v>323</v>
      </c>
      <c r="F83" s="173" t="s">
        <v>324</v>
      </c>
      <c r="G83" s="174"/>
      <c r="H83" s="174">
        <v>12</v>
      </c>
      <c r="I83" s="12" t="s">
        <v>320</v>
      </c>
      <c r="J83" s="175">
        <v>0.27200000000000002</v>
      </c>
      <c r="K83" s="45">
        <f>M83*J83</f>
        <v>0</v>
      </c>
      <c r="L83" s="176">
        <v>805</v>
      </c>
      <c r="M83" s="156"/>
      <c r="N83" s="93">
        <f>M83*L83</f>
        <v>0</v>
      </c>
      <c r="O83" s="94">
        <f t="shared" si="1"/>
        <v>0</v>
      </c>
      <c r="P83" s="93">
        <f>N83-Q83</f>
        <v>0</v>
      </c>
      <c r="Q83" s="93">
        <f>N83*O83</f>
        <v>0</v>
      </c>
      <c r="R83" s="542"/>
      <c r="S83" s="123">
        <v>1399</v>
      </c>
    </row>
    <row r="84" spans="1:19" ht="24.95" customHeight="1">
      <c r="A84" s="586" t="s">
        <v>325</v>
      </c>
      <c r="B84" s="587"/>
      <c r="C84" s="587"/>
      <c r="D84" s="587"/>
      <c r="E84" s="587"/>
      <c r="F84" s="587"/>
      <c r="G84" s="587"/>
      <c r="H84" s="587"/>
      <c r="I84" s="588"/>
      <c r="J84" s="132"/>
      <c r="K84" s="132"/>
      <c r="L84" s="132"/>
      <c r="M84" s="92"/>
      <c r="N84" s="93"/>
      <c r="O84" s="94"/>
      <c r="P84" s="93"/>
      <c r="Q84" s="93"/>
      <c r="R84" s="96"/>
    </row>
    <row r="85" spans="1:19" ht="24.95" customHeight="1">
      <c r="A85" s="589" t="s">
        <v>326</v>
      </c>
      <c r="B85" s="590"/>
      <c r="C85" s="590"/>
      <c r="D85" s="590"/>
      <c r="E85" s="590"/>
      <c r="F85" s="590"/>
      <c r="G85" s="590"/>
      <c r="H85" s="590"/>
      <c r="I85" s="591"/>
      <c r="J85" s="91"/>
      <c r="K85" s="91"/>
      <c r="L85" s="91"/>
      <c r="M85" s="92"/>
      <c r="N85" s="93"/>
      <c r="O85" s="94"/>
      <c r="P85" s="93"/>
      <c r="Q85" s="93"/>
      <c r="R85" s="96"/>
    </row>
    <row r="86" spans="1:19" ht="75" customHeight="1">
      <c r="A86" s="178" t="s">
        <v>327</v>
      </c>
      <c r="B86" s="107" t="s">
        <v>328</v>
      </c>
      <c r="C86" s="119" t="s">
        <v>329</v>
      </c>
      <c r="D86" s="161"/>
      <c r="E86" s="110" t="s">
        <v>330</v>
      </c>
      <c r="F86" s="110" t="s">
        <v>331</v>
      </c>
      <c r="G86" s="135"/>
      <c r="H86" s="136">
        <v>1</v>
      </c>
      <c r="I86" s="113" t="s">
        <v>68</v>
      </c>
      <c r="J86" s="114">
        <v>0.29799999999999999</v>
      </c>
      <c r="K86" s="111">
        <f>M86*J86</f>
        <v>0</v>
      </c>
      <c r="L86" s="167">
        <v>426</v>
      </c>
      <c r="M86" s="116"/>
      <c r="N86" s="121">
        <f>M86*L86</f>
        <v>0</v>
      </c>
      <c r="O86" s="122">
        <f t="shared" si="1"/>
        <v>0</v>
      </c>
      <c r="P86" s="121">
        <f>N86-Q86</f>
        <v>0</v>
      </c>
      <c r="Q86" s="121">
        <f>N86*O86</f>
        <v>0</v>
      </c>
      <c r="R86" s="117" t="s">
        <v>332</v>
      </c>
    </row>
    <row r="87" spans="1:19" ht="73.5" customHeight="1">
      <c r="A87" s="97" t="s">
        <v>333</v>
      </c>
      <c r="B87" s="98">
        <v>8859178710998</v>
      </c>
      <c r="C87" s="99" t="s">
        <v>334</v>
      </c>
      <c r="D87" s="140"/>
      <c r="E87" s="10" t="s">
        <v>335</v>
      </c>
      <c r="F87" s="10" t="s">
        <v>336</v>
      </c>
      <c r="G87" s="142"/>
      <c r="H87" s="142"/>
      <c r="I87" s="12" t="s">
        <v>120</v>
      </c>
      <c r="J87" s="104">
        <v>0.25</v>
      </c>
      <c r="K87" s="101">
        <f>M87*J87</f>
        <v>0</v>
      </c>
      <c r="L87" s="146">
        <v>426</v>
      </c>
      <c r="M87" s="92"/>
      <c r="N87" s="93">
        <f>M87*L87</f>
        <v>0</v>
      </c>
      <c r="O87" s="94">
        <f t="shared" si="1"/>
        <v>0</v>
      </c>
      <c r="P87" s="93">
        <f>N87-Q87</f>
        <v>0</v>
      </c>
      <c r="Q87" s="93">
        <f>N87*O87</f>
        <v>0</v>
      </c>
      <c r="R87" s="25" t="s">
        <v>337</v>
      </c>
    </row>
    <row r="88" spans="1:19" ht="54.95" customHeight="1">
      <c r="A88" s="179" t="s">
        <v>338</v>
      </c>
      <c r="B88" s="138">
        <v>8857106890019</v>
      </c>
      <c r="C88" s="99" t="s">
        <v>339</v>
      </c>
      <c r="D88" s="165"/>
      <c r="E88" s="10" t="s">
        <v>340</v>
      </c>
      <c r="F88" s="10" t="s">
        <v>341</v>
      </c>
      <c r="G88" s="141">
        <v>60</v>
      </c>
      <c r="H88" s="142">
        <v>12</v>
      </c>
      <c r="I88" s="12" t="s">
        <v>303</v>
      </c>
      <c r="J88" s="104">
        <v>0.28399999999999997</v>
      </c>
      <c r="K88" s="101">
        <f>M88*J88</f>
        <v>0</v>
      </c>
      <c r="L88" s="146">
        <v>279</v>
      </c>
      <c r="M88" s="92"/>
      <c r="N88" s="93">
        <f>M88*L88</f>
        <v>0</v>
      </c>
      <c r="O88" s="94">
        <f t="shared" si="1"/>
        <v>0</v>
      </c>
      <c r="P88" s="93">
        <f>N88-Q88</f>
        <v>0</v>
      </c>
      <c r="Q88" s="93">
        <f>N88*O88</f>
        <v>0</v>
      </c>
      <c r="R88" s="25" t="s">
        <v>342</v>
      </c>
    </row>
    <row r="89" spans="1:19" ht="54.95" customHeight="1">
      <c r="A89" s="179" t="s">
        <v>343</v>
      </c>
      <c r="B89" s="138">
        <v>8857106890026</v>
      </c>
      <c r="C89" s="99" t="s">
        <v>344</v>
      </c>
      <c r="D89" s="16"/>
      <c r="E89" s="10" t="s">
        <v>345</v>
      </c>
      <c r="F89" s="10" t="s">
        <v>346</v>
      </c>
      <c r="G89" s="141">
        <v>60</v>
      </c>
      <c r="H89" s="142">
        <v>12</v>
      </c>
      <c r="I89" s="12" t="s">
        <v>347</v>
      </c>
      <c r="J89" s="104">
        <v>0.28000000000000003</v>
      </c>
      <c r="K89" s="101">
        <f>M89*J89</f>
        <v>0</v>
      </c>
      <c r="L89" s="146">
        <v>249</v>
      </c>
      <c r="M89" s="92"/>
      <c r="N89" s="93">
        <f>M89*L89</f>
        <v>0</v>
      </c>
      <c r="O89" s="94">
        <f t="shared" si="1"/>
        <v>0</v>
      </c>
      <c r="P89" s="93">
        <f>N89-Q89</f>
        <v>0</v>
      </c>
      <c r="Q89" s="93">
        <f>N89*O89</f>
        <v>0</v>
      </c>
      <c r="R89" s="25" t="s">
        <v>348</v>
      </c>
    </row>
    <row r="90" spans="1:19" ht="60.75" customHeight="1">
      <c r="A90" s="97" t="s">
        <v>349</v>
      </c>
      <c r="B90" s="98">
        <v>8857106890262</v>
      </c>
      <c r="C90" s="99" t="s">
        <v>344</v>
      </c>
      <c r="D90" s="140"/>
      <c r="E90" s="10" t="s">
        <v>350</v>
      </c>
      <c r="F90" s="10" t="s">
        <v>351</v>
      </c>
      <c r="G90" s="141">
        <v>60</v>
      </c>
      <c r="H90" s="142">
        <v>12</v>
      </c>
      <c r="I90" s="103" t="s">
        <v>352</v>
      </c>
      <c r="J90" s="104">
        <v>0.27200000000000002</v>
      </c>
      <c r="K90" s="101">
        <f>M90*J90</f>
        <v>0</v>
      </c>
      <c r="L90" s="143">
        <v>199</v>
      </c>
      <c r="M90" s="92"/>
      <c r="N90" s="93">
        <f>M90*L90</f>
        <v>0</v>
      </c>
      <c r="O90" s="94">
        <f t="shared" si="1"/>
        <v>0</v>
      </c>
      <c r="P90" s="93">
        <f>N90-Q90</f>
        <v>0</v>
      </c>
      <c r="Q90" s="93">
        <f>N90*O90</f>
        <v>0</v>
      </c>
      <c r="R90" s="41" t="s">
        <v>353</v>
      </c>
    </row>
    <row r="91" spans="1:19" ht="75.75" customHeight="1">
      <c r="A91" s="106" t="s">
        <v>354</v>
      </c>
      <c r="B91" s="118">
        <v>8857106890125</v>
      </c>
      <c r="C91" s="119" t="s">
        <v>355</v>
      </c>
      <c r="D91" s="134"/>
      <c r="E91" s="110" t="s">
        <v>356</v>
      </c>
      <c r="F91" s="110" t="s">
        <v>357</v>
      </c>
      <c r="G91" s="135">
        <v>60</v>
      </c>
      <c r="H91" s="136">
        <v>12</v>
      </c>
      <c r="I91" s="113" t="s">
        <v>68</v>
      </c>
      <c r="J91" s="114">
        <v>0.28999999999999998</v>
      </c>
      <c r="K91" s="111">
        <f>M91*J91</f>
        <v>0</v>
      </c>
      <c r="L91" s="137">
        <v>349</v>
      </c>
      <c r="M91" s="116"/>
      <c r="N91" s="121">
        <f>M91*L91</f>
        <v>0</v>
      </c>
      <c r="O91" s="122">
        <f t="shared" si="1"/>
        <v>0</v>
      </c>
      <c r="P91" s="121">
        <f>N91-Q91</f>
        <v>0</v>
      </c>
      <c r="Q91" s="121">
        <f>N91*O91</f>
        <v>0</v>
      </c>
      <c r="R91" s="180" t="s">
        <v>358</v>
      </c>
    </row>
    <row r="92" spans="1:19" ht="56.25" customHeight="1">
      <c r="A92" s="106" t="s">
        <v>359</v>
      </c>
      <c r="B92" s="118">
        <v>8851427000607</v>
      </c>
      <c r="C92" s="119" t="s">
        <v>360</v>
      </c>
      <c r="D92" s="134"/>
      <c r="E92" s="110" t="s">
        <v>361</v>
      </c>
      <c r="F92" s="110" t="s">
        <v>362</v>
      </c>
      <c r="G92" s="135">
        <v>12</v>
      </c>
      <c r="H92" s="136"/>
      <c r="I92" s="113" t="s">
        <v>68</v>
      </c>
      <c r="J92" s="114">
        <v>1.087</v>
      </c>
      <c r="K92" s="111">
        <f>M92*J92</f>
        <v>0</v>
      </c>
      <c r="L92" s="137">
        <v>346</v>
      </c>
      <c r="M92" s="181"/>
      <c r="N92" s="121">
        <f>M92*L92</f>
        <v>0</v>
      </c>
      <c r="O92" s="122">
        <f t="shared" si="1"/>
        <v>0</v>
      </c>
      <c r="P92" s="121">
        <f>N92-Q92</f>
        <v>0</v>
      </c>
      <c r="Q92" s="121">
        <f>N92*O92</f>
        <v>0</v>
      </c>
      <c r="R92" s="180" t="s">
        <v>363</v>
      </c>
    </row>
    <row r="93" spans="1:19" s="48" customFormat="1" ht="56.25" customHeight="1">
      <c r="A93" s="106" t="s">
        <v>364</v>
      </c>
      <c r="B93" s="118">
        <v>8851427001611</v>
      </c>
      <c r="C93" s="119" t="s">
        <v>365</v>
      </c>
      <c r="D93" s="134"/>
      <c r="E93" s="110" t="s">
        <v>366</v>
      </c>
      <c r="F93" s="110" t="s">
        <v>367</v>
      </c>
      <c r="G93" s="135">
        <v>12</v>
      </c>
      <c r="H93" s="136"/>
      <c r="I93" s="113" t="s">
        <v>68</v>
      </c>
      <c r="J93" s="114">
        <v>1.1040000000000001</v>
      </c>
      <c r="K93" s="111">
        <f>M93*J93</f>
        <v>0</v>
      </c>
      <c r="L93" s="137">
        <v>346</v>
      </c>
      <c r="M93" s="181"/>
      <c r="N93" s="93">
        <f>M93*L93</f>
        <v>0</v>
      </c>
      <c r="O93" s="94">
        <f t="shared" si="1"/>
        <v>0</v>
      </c>
      <c r="P93" s="93">
        <f>N93-Q93</f>
        <v>0</v>
      </c>
      <c r="Q93" s="93">
        <f>N93*O93</f>
        <v>0</v>
      </c>
      <c r="R93" s="180" t="s">
        <v>368</v>
      </c>
      <c r="S93" s="105"/>
    </row>
    <row r="94" spans="1:19" ht="56.25" customHeight="1">
      <c r="A94" s="97" t="s">
        <v>369</v>
      </c>
      <c r="B94" s="98">
        <v>8851427001307</v>
      </c>
      <c r="C94" s="99" t="s">
        <v>360</v>
      </c>
      <c r="D94" s="140"/>
      <c r="E94" s="10" t="s">
        <v>370</v>
      </c>
      <c r="F94" s="10" t="s">
        <v>371</v>
      </c>
      <c r="G94" s="141">
        <v>12</v>
      </c>
      <c r="H94" s="142"/>
      <c r="I94" s="12" t="s">
        <v>372</v>
      </c>
      <c r="J94" s="104">
        <v>1.1040000000000001</v>
      </c>
      <c r="K94" s="101">
        <f>M94*J94</f>
        <v>0</v>
      </c>
      <c r="L94" s="143">
        <v>346</v>
      </c>
      <c r="M94" s="182"/>
      <c r="N94" s="93">
        <f>M94*L94</f>
        <v>0</v>
      </c>
      <c r="O94" s="94">
        <f t="shared" si="1"/>
        <v>0</v>
      </c>
      <c r="P94" s="93">
        <f>N94-Q94</f>
        <v>0</v>
      </c>
      <c r="Q94" s="93">
        <f>N94*O94</f>
        <v>0</v>
      </c>
      <c r="R94" s="41" t="s">
        <v>373</v>
      </c>
    </row>
    <row r="95" spans="1:19" ht="56.25" customHeight="1">
      <c r="A95" s="97" t="s">
        <v>374</v>
      </c>
      <c r="B95" s="98">
        <v>8851427001567</v>
      </c>
      <c r="C95" s="99" t="s">
        <v>365</v>
      </c>
      <c r="D95" s="140"/>
      <c r="E95" s="10" t="s">
        <v>375</v>
      </c>
      <c r="F95" s="10" t="s">
        <v>376</v>
      </c>
      <c r="G95" s="141">
        <v>12</v>
      </c>
      <c r="H95" s="142"/>
      <c r="I95" s="12" t="s">
        <v>274</v>
      </c>
      <c r="J95" s="104">
        <v>1.1040000000000001</v>
      </c>
      <c r="K95" s="101">
        <f>M95*J95</f>
        <v>0</v>
      </c>
      <c r="L95" s="143">
        <v>346</v>
      </c>
      <c r="M95" s="182"/>
      <c r="N95" s="93">
        <f>M95*L95</f>
        <v>0</v>
      </c>
      <c r="O95" s="94">
        <f t="shared" si="1"/>
        <v>0</v>
      </c>
      <c r="P95" s="93">
        <f>N95-Q95</f>
        <v>0</v>
      </c>
      <c r="Q95" s="93">
        <f>N95*O95</f>
        <v>0</v>
      </c>
      <c r="R95" s="25" t="s">
        <v>377</v>
      </c>
    </row>
    <row r="96" spans="1:19" ht="63.75" customHeight="1">
      <c r="A96" s="97" t="s">
        <v>378</v>
      </c>
      <c r="B96" s="98">
        <v>8851427016622</v>
      </c>
      <c r="C96" s="99" t="s">
        <v>360</v>
      </c>
      <c r="D96" s="140"/>
      <c r="E96" s="10" t="s">
        <v>379</v>
      </c>
      <c r="F96" s="10" t="s">
        <v>380</v>
      </c>
      <c r="G96" s="141">
        <v>12</v>
      </c>
      <c r="H96" s="142"/>
      <c r="I96" s="103" t="s">
        <v>274</v>
      </c>
      <c r="J96" s="104">
        <v>1.1040000000000001</v>
      </c>
      <c r="K96" s="101">
        <f>M96*J96</f>
        <v>0</v>
      </c>
      <c r="L96" s="143">
        <v>346</v>
      </c>
      <c r="M96" s="92"/>
      <c r="N96" s="93">
        <f>M96*L96</f>
        <v>0</v>
      </c>
      <c r="O96" s="94">
        <f t="shared" si="1"/>
        <v>0</v>
      </c>
      <c r="P96" s="93">
        <f>N96-Q96</f>
        <v>0</v>
      </c>
      <c r="Q96" s="93">
        <f>N96*O96</f>
        <v>0</v>
      </c>
      <c r="R96" s="41" t="s">
        <v>363</v>
      </c>
    </row>
    <row r="97" spans="1:21" ht="69.75" customHeight="1">
      <c r="A97" s="97" t="s">
        <v>381</v>
      </c>
      <c r="B97" s="98">
        <v>8851427016660</v>
      </c>
      <c r="C97" s="99" t="s">
        <v>365</v>
      </c>
      <c r="D97" s="140"/>
      <c r="E97" s="10" t="s">
        <v>382</v>
      </c>
      <c r="F97" s="10" t="s">
        <v>383</v>
      </c>
      <c r="G97" s="141">
        <v>12</v>
      </c>
      <c r="H97" s="142"/>
      <c r="I97" s="103" t="s">
        <v>145</v>
      </c>
      <c r="J97" s="104">
        <v>1.1040000000000001</v>
      </c>
      <c r="K97" s="101">
        <f>M97*J97</f>
        <v>0</v>
      </c>
      <c r="L97" s="143">
        <v>346</v>
      </c>
      <c r="M97" s="92"/>
      <c r="N97" s="93">
        <f>M97*L97</f>
        <v>0</v>
      </c>
      <c r="O97" s="94">
        <f t="shared" si="1"/>
        <v>0</v>
      </c>
      <c r="P97" s="93">
        <f>N97-Q97</f>
        <v>0</v>
      </c>
      <c r="Q97" s="93">
        <f>N97*O97</f>
        <v>0</v>
      </c>
      <c r="R97" s="41" t="s">
        <v>368</v>
      </c>
    </row>
    <row r="98" spans="1:21" ht="71.25" customHeight="1">
      <c r="A98" s="97" t="s">
        <v>384</v>
      </c>
      <c r="B98" s="98">
        <v>8851427016639</v>
      </c>
      <c r="C98" s="99" t="s">
        <v>360</v>
      </c>
      <c r="D98" s="140"/>
      <c r="E98" s="17" t="s">
        <v>385</v>
      </c>
      <c r="F98" s="10" t="s">
        <v>386</v>
      </c>
      <c r="G98" s="141">
        <v>12</v>
      </c>
      <c r="H98" s="142"/>
      <c r="I98" s="103" t="s">
        <v>145</v>
      </c>
      <c r="J98" s="104">
        <v>1.1040000000000001</v>
      </c>
      <c r="K98" s="101">
        <f>M98*J98</f>
        <v>0</v>
      </c>
      <c r="L98" s="143">
        <v>346</v>
      </c>
      <c r="M98" s="92"/>
      <c r="N98" s="93">
        <f>M98*L98</f>
        <v>0</v>
      </c>
      <c r="O98" s="94">
        <f t="shared" si="1"/>
        <v>0</v>
      </c>
      <c r="P98" s="93">
        <f>N98-Q98</f>
        <v>0</v>
      </c>
      <c r="Q98" s="93">
        <f>N98*O98</f>
        <v>0</v>
      </c>
      <c r="R98" s="41" t="s">
        <v>387</v>
      </c>
    </row>
    <row r="99" spans="1:21" ht="66" customHeight="1">
      <c r="A99" s="97" t="s">
        <v>388</v>
      </c>
      <c r="B99" s="98">
        <v>8851427016677</v>
      </c>
      <c r="C99" s="99" t="s">
        <v>365</v>
      </c>
      <c r="D99" s="140"/>
      <c r="E99" s="18" t="s">
        <v>389</v>
      </c>
      <c r="F99" s="10" t="s">
        <v>390</v>
      </c>
      <c r="G99" s="141">
        <v>12</v>
      </c>
      <c r="H99" s="142"/>
      <c r="I99" s="103" t="s">
        <v>145</v>
      </c>
      <c r="J99" s="104">
        <v>1.1040000000000001</v>
      </c>
      <c r="K99" s="101">
        <f>M99*J99</f>
        <v>0</v>
      </c>
      <c r="L99" s="143">
        <v>346</v>
      </c>
      <c r="M99" s="92"/>
      <c r="N99" s="93">
        <f>M99*L99</f>
        <v>0</v>
      </c>
      <c r="O99" s="94">
        <f t="shared" si="1"/>
        <v>0</v>
      </c>
      <c r="P99" s="93">
        <f>N99-Q99</f>
        <v>0</v>
      </c>
      <c r="Q99" s="93">
        <f>N99*O99</f>
        <v>0</v>
      </c>
      <c r="R99" s="25" t="s">
        <v>391</v>
      </c>
      <c r="U99" t="s">
        <v>17</v>
      </c>
    </row>
    <row r="100" spans="1:21" ht="64.5" customHeight="1">
      <c r="A100" s="97" t="s">
        <v>392</v>
      </c>
      <c r="B100" s="98">
        <v>8851427016646</v>
      </c>
      <c r="C100" s="99" t="s">
        <v>360</v>
      </c>
      <c r="D100" s="140"/>
      <c r="E100" s="10" t="s">
        <v>393</v>
      </c>
      <c r="F100" s="10" t="s">
        <v>394</v>
      </c>
      <c r="G100" s="141">
        <v>12</v>
      </c>
      <c r="H100" s="142"/>
      <c r="I100" s="103" t="s">
        <v>395</v>
      </c>
      <c r="J100" s="104">
        <v>1.1040000000000001</v>
      </c>
      <c r="K100" s="101">
        <f>M100*J100</f>
        <v>0</v>
      </c>
      <c r="L100" s="143">
        <v>346</v>
      </c>
      <c r="M100" s="92"/>
      <c r="N100" s="93">
        <f>M100*L100</f>
        <v>0</v>
      </c>
      <c r="O100" s="94">
        <f t="shared" si="1"/>
        <v>0</v>
      </c>
      <c r="P100" s="93">
        <f>N100-Q100</f>
        <v>0</v>
      </c>
      <c r="Q100" s="93">
        <f>N100*O100</f>
        <v>0</v>
      </c>
      <c r="R100" s="25" t="s">
        <v>363</v>
      </c>
    </row>
    <row r="101" spans="1:21" ht="63.75" customHeight="1">
      <c r="A101" s="97" t="s">
        <v>396</v>
      </c>
      <c r="B101" s="98">
        <v>8851427016684</v>
      </c>
      <c r="C101" s="99" t="s">
        <v>365</v>
      </c>
      <c r="D101" s="140"/>
      <c r="E101" s="10" t="s">
        <v>397</v>
      </c>
      <c r="F101" s="10" t="s">
        <v>398</v>
      </c>
      <c r="G101" s="141">
        <v>12</v>
      </c>
      <c r="H101" s="142"/>
      <c r="I101" s="103" t="s">
        <v>395</v>
      </c>
      <c r="J101" s="104">
        <v>1.1040000000000001</v>
      </c>
      <c r="K101" s="101">
        <f>M101*J101</f>
        <v>0</v>
      </c>
      <c r="L101" s="143">
        <v>346</v>
      </c>
      <c r="M101" s="92"/>
      <c r="N101" s="93">
        <f>M101*L101</f>
        <v>0</v>
      </c>
      <c r="O101" s="94">
        <f t="shared" si="1"/>
        <v>0</v>
      </c>
      <c r="P101" s="93">
        <f>N101-Q101</f>
        <v>0</v>
      </c>
      <c r="Q101" s="93">
        <f>N101*O101</f>
        <v>0</v>
      </c>
      <c r="R101" s="25" t="s">
        <v>368</v>
      </c>
    </row>
    <row r="102" spans="1:21" ht="72.75" customHeight="1">
      <c r="A102" s="97" t="s">
        <v>399</v>
      </c>
      <c r="B102" s="98">
        <v>8850460981263</v>
      </c>
      <c r="C102" s="99" t="s">
        <v>355</v>
      </c>
      <c r="D102" s="140"/>
      <c r="E102" s="18" t="s">
        <v>400</v>
      </c>
      <c r="F102" s="10" t="s">
        <v>401</v>
      </c>
      <c r="G102" s="141"/>
      <c r="H102" s="142"/>
      <c r="I102" s="103" t="s">
        <v>402</v>
      </c>
      <c r="J102" s="104">
        <v>0.502</v>
      </c>
      <c r="K102" s="101">
        <f>M102*J102</f>
        <v>0</v>
      </c>
      <c r="L102" s="146">
        <v>699</v>
      </c>
      <c r="M102" s="92"/>
      <c r="N102" s="93">
        <f>M102*L102</f>
        <v>0</v>
      </c>
      <c r="O102" s="94">
        <f t="shared" si="1"/>
        <v>0</v>
      </c>
      <c r="P102" s="93">
        <f>N102-Q102</f>
        <v>0</v>
      </c>
      <c r="Q102" s="93">
        <f>N102*O102</f>
        <v>0</v>
      </c>
      <c r="R102" s="25" t="s">
        <v>403</v>
      </c>
    </row>
    <row r="103" spans="1:21" ht="71.25" customHeight="1">
      <c r="A103" s="97" t="s">
        <v>404</v>
      </c>
      <c r="B103" s="98">
        <v>8850460981287</v>
      </c>
      <c r="C103" s="99" t="s">
        <v>355</v>
      </c>
      <c r="D103" s="140"/>
      <c r="E103" s="18" t="s">
        <v>405</v>
      </c>
      <c r="F103" s="10" t="s">
        <v>406</v>
      </c>
      <c r="G103" s="141"/>
      <c r="H103" s="142"/>
      <c r="I103" s="103" t="s">
        <v>402</v>
      </c>
      <c r="J103" s="104">
        <v>0.502</v>
      </c>
      <c r="K103" s="101">
        <f>M103*J103</f>
        <v>0</v>
      </c>
      <c r="L103" s="146">
        <v>699</v>
      </c>
      <c r="M103" s="92"/>
      <c r="N103" s="93">
        <f>M103*L103</f>
        <v>0</v>
      </c>
      <c r="O103" s="94">
        <f t="shared" si="1"/>
        <v>0</v>
      </c>
      <c r="P103" s="93">
        <f>N103-Q103</f>
        <v>0</v>
      </c>
      <c r="Q103" s="93">
        <f>N103*O103</f>
        <v>0</v>
      </c>
      <c r="R103" s="25" t="s">
        <v>407</v>
      </c>
      <c r="T103" t="s">
        <v>17</v>
      </c>
    </row>
    <row r="104" spans="1:21" ht="71.25" customHeight="1">
      <c r="A104" s="97" t="s">
        <v>408</v>
      </c>
      <c r="B104" s="98">
        <v>8850460982703</v>
      </c>
      <c r="C104" s="99" t="s">
        <v>355</v>
      </c>
      <c r="D104" s="140"/>
      <c r="E104" s="10" t="s">
        <v>409</v>
      </c>
      <c r="F104" s="10" t="s">
        <v>410</v>
      </c>
      <c r="G104" s="141"/>
      <c r="H104" s="142"/>
      <c r="I104" s="103" t="s">
        <v>320</v>
      </c>
      <c r="J104" s="104">
        <v>0.317</v>
      </c>
      <c r="K104" s="101">
        <f>M104*J104</f>
        <v>0</v>
      </c>
      <c r="L104" s="146">
        <v>649</v>
      </c>
      <c r="M104" s="92"/>
      <c r="N104" s="93">
        <f>M104*L104</f>
        <v>0</v>
      </c>
      <c r="O104" s="94">
        <f t="shared" si="1"/>
        <v>0</v>
      </c>
      <c r="P104" s="93">
        <f>N104-Q104</f>
        <v>0</v>
      </c>
      <c r="Q104" s="93">
        <f>N104*O104</f>
        <v>0</v>
      </c>
      <c r="R104" s="25" t="s">
        <v>411</v>
      </c>
      <c r="S104" s="123">
        <v>999</v>
      </c>
    </row>
    <row r="105" spans="1:21" ht="69.75" customHeight="1">
      <c r="A105" s="97" t="s">
        <v>412</v>
      </c>
      <c r="B105" s="98">
        <v>8850460984349</v>
      </c>
      <c r="C105" s="99" t="s">
        <v>355</v>
      </c>
      <c r="D105" s="140"/>
      <c r="E105" s="10" t="s">
        <v>413</v>
      </c>
      <c r="F105" s="10" t="s">
        <v>414</v>
      </c>
      <c r="G105" s="141"/>
      <c r="H105" s="142"/>
      <c r="I105" s="103" t="s">
        <v>415</v>
      </c>
      <c r="J105" s="104">
        <v>0.33800000000000002</v>
      </c>
      <c r="K105" s="101">
        <f>M105*J105</f>
        <v>0</v>
      </c>
      <c r="L105" s="143">
        <v>529</v>
      </c>
      <c r="M105" s="92"/>
      <c r="N105" s="93">
        <f>M105*L105</f>
        <v>0</v>
      </c>
      <c r="O105" s="94">
        <f t="shared" si="1"/>
        <v>0</v>
      </c>
      <c r="P105" s="93">
        <f>N105-Q105</f>
        <v>0</v>
      </c>
      <c r="Q105" s="93">
        <f>N105*O105</f>
        <v>0</v>
      </c>
      <c r="R105" s="25" t="s">
        <v>416</v>
      </c>
    </row>
    <row r="106" spans="1:21" ht="54.95" customHeight="1">
      <c r="A106" s="97" t="s">
        <v>417</v>
      </c>
      <c r="B106" s="98">
        <v>8853963004705</v>
      </c>
      <c r="C106" s="99" t="s">
        <v>418</v>
      </c>
      <c r="D106" s="140"/>
      <c r="E106" s="10" t="s">
        <v>419</v>
      </c>
      <c r="F106" s="10" t="s">
        <v>420</v>
      </c>
      <c r="G106" s="141"/>
      <c r="H106" s="142"/>
      <c r="I106" s="12" t="s">
        <v>110</v>
      </c>
      <c r="J106" s="104">
        <v>0.26</v>
      </c>
      <c r="K106" s="101">
        <f>M106*J106</f>
        <v>0</v>
      </c>
      <c r="L106" s="143">
        <v>328</v>
      </c>
      <c r="M106" s="92"/>
      <c r="N106" s="93">
        <f>M106*L106</f>
        <v>0</v>
      </c>
      <c r="O106" s="94">
        <f t="shared" si="1"/>
        <v>0</v>
      </c>
      <c r="P106" s="93">
        <f>N106-Q106</f>
        <v>0</v>
      </c>
      <c r="Q106" s="93">
        <f>N106*O106</f>
        <v>0</v>
      </c>
      <c r="R106" s="25" t="s">
        <v>421</v>
      </c>
    </row>
    <row r="107" spans="1:21" ht="63.75" customHeight="1">
      <c r="A107" s="97" t="s">
        <v>422</v>
      </c>
      <c r="B107" s="98">
        <v>8853963008222</v>
      </c>
      <c r="C107" s="99" t="s">
        <v>418</v>
      </c>
      <c r="D107" s="140"/>
      <c r="E107" s="10" t="s">
        <v>423</v>
      </c>
      <c r="F107" s="10" t="s">
        <v>424</v>
      </c>
      <c r="G107" s="141"/>
      <c r="H107" s="142"/>
      <c r="I107" s="12" t="s">
        <v>425</v>
      </c>
      <c r="J107" s="104">
        <v>0.3</v>
      </c>
      <c r="K107" s="101">
        <f>M107*J107</f>
        <v>0</v>
      </c>
      <c r="L107" s="143">
        <v>449</v>
      </c>
      <c r="M107" s="92"/>
      <c r="N107" s="93">
        <f>M107*L107</f>
        <v>0</v>
      </c>
      <c r="O107" s="94">
        <f t="shared" si="1"/>
        <v>0</v>
      </c>
      <c r="P107" s="93">
        <f>N107-Q107</f>
        <v>0</v>
      </c>
      <c r="Q107" s="93">
        <f>N107*O107</f>
        <v>0</v>
      </c>
      <c r="R107" s="25" t="s">
        <v>426</v>
      </c>
    </row>
    <row r="108" spans="1:21" ht="63.75" customHeight="1">
      <c r="A108" s="97" t="s">
        <v>427</v>
      </c>
      <c r="B108" s="98">
        <v>4620459300290</v>
      </c>
      <c r="C108" s="99" t="s">
        <v>428</v>
      </c>
      <c r="D108" s="140"/>
      <c r="E108" s="10" t="s">
        <v>429</v>
      </c>
      <c r="F108" s="10" t="s">
        <v>430</v>
      </c>
      <c r="G108" s="141">
        <v>40</v>
      </c>
      <c r="H108" s="142"/>
      <c r="I108" s="12" t="s">
        <v>431</v>
      </c>
      <c r="J108" s="104">
        <v>0.34</v>
      </c>
      <c r="K108" s="101">
        <v>0</v>
      </c>
      <c r="L108" s="143">
        <v>469</v>
      </c>
      <c r="M108" s="92"/>
      <c r="N108" s="93">
        <f>M108*L108</f>
        <v>0</v>
      </c>
      <c r="O108" s="94">
        <f t="shared" si="1"/>
        <v>0</v>
      </c>
      <c r="P108" s="93">
        <f>N108-Q108</f>
        <v>0</v>
      </c>
      <c r="Q108" s="93">
        <f>N108*O108</f>
        <v>0</v>
      </c>
      <c r="R108" s="25" t="s">
        <v>432</v>
      </c>
    </row>
    <row r="109" spans="1:21" ht="63.75" customHeight="1">
      <c r="A109" s="97" t="s">
        <v>433</v>
      </c>
      <c r="B109" s="98">
        <v>4620459300337</v>
      </c>
      <c r="C109" s="99" t="s">
        <v>428</v>
      </c>
      <c r="D109" s="140"/>
      <c r="E109" s="10" t="s">
        <v>434</v>
      </c>
      <c r="F109" s="10" t="s">
        <v>435</v>
      </c>
      <c r="G109" s="141">
        <v>40</v>
      </c>
      <c r="H109" s="142"/>
      <c r="I109" s="12" t="s">
        <v>431</v>
      </c>
      <c r="J109" s="104">
        <v>0.21</v>
      </c>
      <c r="K109" s="101">
        <v>0</v>
      </c>
      <c r="L109" s="143">
        <v>269</v>
      </c>
      <c r="M109" s="92"/>
      <c r="N109" s="93">
        <f>M109*L109</f>
        <v>0</v>
      </c>
      <c r="O109" s="94">
        <f t="shared" si="1"/>
        <v>0</v>
      </c>
      <c r="P109" s="93">
        <f>N109-Q109</f>
        <v>0</v>
      </c>
      <c r="Q109" s="93">
        <f>N109*O109</f>
        <v>0</v>
      </c>
      <c r="R109" s="25" t="s">
        <v>432</v>
      </c>
    </row>
    <row r="110" spans="1:21" ht="62.25" customHeight="1">
      <c r="A110" s="97" t="s">
        <v>436</v>
      </c>
      <c r="B110" s="98">
        <v>8853963000639</v>
      </c>
      <c r="C110" s="99" t="s">
        <v>360</v>
      </c>
      <c r="D110" s="140"/>
      <c r="E110" s="10" t="s">
        <v>437</v>
      </c>
      <c r="F110" s="10" t="s">
        <v>438</v>
      </c>
      <c r="G110" s="141">
        <v>40</v>
      </c>
      <c r="H110" s="142"/>
      <c r="I110" s="12" t="s">
        <v>110</v>
      </c>
      <c r="J110" s="104">
        <v>0.22500000000000001</v>
      </c>
      <c r="K110" s="101">
        <f>M110*J110</f>
        <v>0</v>
      </c>
      <c r="L110" s="146">
        <v>199</v>
      </c>
      <c r="M110" s="92"/>
      <c r="N110" s="93">
        <f>M110*L110</f>
        <v>0</v>
      </c>
      <c r="O110" s="94">
        <f t="shared" si="1"/>
        <v>0</v>
      </c>
      <c r="P110" s="93">
        <f>N110-Q110</f>
        <v>0</v>
      </c>
      <c r="Q110" s="93">
        <f>N110*O110</f>
        <v>0</v>
      </c>
      <c r="R110" s="25" t="s">
        <v>439</v>
      </c>
    </row>
    <row r="111" spans="1:21" ht="69" customHeight="1">
      <c r="A111" s="97" t="s">
        <v>440</v>
      </c>
      <c r="B111" s="98">
        <v>8853963008413</v>
      </c>
      <c r="C111" s="99" t="s">
        <v>428</v>
      </c>
      <c r="D111" s="140"/>
      <c r="E111" s="10" t="s">
        <v>441</v>
      </c>
      <c r="F111" s="10" t="s">
        <v>442</v>
      </c>
      <c r="G111" s="141">
        <v>40</v>
      </c>
      <c r="H111" s="142"/>
      <c r="I111" s="12" t="s">
        <v>443</v>
      </c>
      <c r="J111" s="104">
        <v>0.2</v>
      </c>
      <c r="K111" s="101">
        <v>0</v>
      </c>
      <c r="L111" s="146">
        <v>269</v>
      </c>
      <c r="M111" s="92"/>
      <c r="N111" s="93">
        <f>M111*L111</f>
        <v>0</v>
      </c>
      <c r="O111" s="94">
        <f t="shared" si="1"/>
        <v>0</v>
      </c>
      <c r="P111" s="93">
        <f>N111-Q111</f>
        <v>0</v>
      </c>
      <c r="Q111" s="93">
        <f>N111*O111</f>
        <v>0</v>
      </c>
      <c r="R111" s="25" t="s">
        <v>444</v>
      </c>
    </row>
    <row r="112" spans="1:21" ht="58.5" customHeight="1">
      <c r="A112" s="97" t="s">
        <v>445</v>
      </c>
      <c r="B112" s="98">
        <v>8853963000660</v>
      </c>
      <c r="C112" s="99" t="s">
        <v>360</v>
      </c>
      <c r="D112" s="140"/>
      <c r="E112" s="10" t="s">
        <v>446</v>
      </c>
      <c r="F112" s="10" t="s">
        <v>447</v>
      </c>
      <c r="G112" s="141">
        <v>40</v>
      </c>
      <c r="H112" s="142"/>
      <c r="I112" s="12" t="s">
        <v>448</v>
      </c>
      <c r="J112" s="104">
        <v>0.22500000000000001</v>
      </c>
      <c r="K112" s="101">
        <f>M112*J112</f>
        <v>0</v>
      </c>
      <c r="L112" s="146">
        <v>199</v>
      </c>
      <c r="M112" s="92"/>
      <c r="N112" s="93">
        <f>M112*L112</f>
        <v>0</v>
      </c>
      <c r="O112" s="94">
        <f t="shared" si="1"/>
        <v>0</v>
      </c>
      <c r="P112" s="93">
        <f>N112-Q112</f>
        <v>0</v>
      </c>
      <c r="Q112" s="93">
        <f>N112*O112</f>
        <v>0</v>
      </c>
      <c r="R112" s="25" t="s">
        <v>449</v>
      </c>
    </row>
    <row r="113" spans="1:21" ht="62.25" customHeight="1">
      <c r="A113" s="97" t="s">
        <v>450</v>
      </c>
      <c r="B113" s="98">
        <v>8853963000646</v>
      </c>
      <c r="C113" s="99" t="s">
        <v>360</v>
      </c>
      <c r="D113" s="140"/>
      <c r="E113" s="10" t="s">
        <v>451</v>
      </c>
      <c r="F113" s="10" t="s">
        <v>452</v>
      </c>
      <c r="G113" s="141">
        <v>40</v>
      </c>
      <c r="H113" s="142"/>
      <c r="I113" s="12" t="s">
        <v>453</v>
      </c>
      <c r="J113" s="104">
        <v>0.22500000000000001</v>
      </c>
      <c r="K113" s="101">
        <f>M113*J113</f>
        <v>0</v>
      </c>
      <c r="L113" s="146">
        <v>199</v>
      </c>
      <c r="M113" s="92"/>
      <c r="N113" s="93">
        <f>M113*L113</f>
        <v>0</v>
      </c>
      <c r="O113" s="94">
        <f t="shared" si="1"/>
        <v>0</v>
      </c>
      <c r="P113" s="93">
        <f>N113-Q113</f>
        <v>0</v>
      </c>
      <c r="Q113" s="93">
        <f>N113*O113</f>
        <v>0</v>
      </c>
      <c r="R113" s="25" t="s">
        <v>454</v>
      </c>
    </row>
    <row r="114" spans="1:21" ht="60.75" customHeight="1">
      <c r="A114" s="97" t="s">
        <v>455</v>
      </c>
      <c r="B114" s="98">
        <v>8853963000707</v>
      </c>
      <c r="C114" s="99" t="s">
        <v>365</v>
      </c>
      <c r="D114" s="140"/>
      <c r="E114" s="183" t="s">
        <v>456</v>
      </c>
      <c r="F114" s="10" t="s">
        <v>457</v>
      </c>
      <c r="G114" s="141">
        <v>40</v>
      </c>
      <c r="H114" s="142"/>
      <c r="I114" s="12" t="s">
        <v>458</v>
      </c>
      <c r="J114" s="104">
        <v>0.22500000000000001</v>
      </c>
      <c r="K114" s="101">
        <f>M114*J114</f>
        <v>0</v>
      </c>
      <c r="L114" s="146">
        <v>199</v>
      </c>
      <c r="M114" s="92"/>
      <c r="N114" s="93">
        <f>M114*L114</f>
        <v>0</v>
      </c>
      <c r="O114" s="94">
        <f t="shared" si="1"/>
        <v>0</v>
      </c>
      <c r="P114" s="93">
        <f>N114-Q114</f>
        <v>0</v>
      </c>
      <c r="Q114" s="93">
        <f>N114*O114</f>
        <v>0</v>
      </c>
      <c r="R114" s="25" t="s">
        <v>459</v>
      </c>
    </row>
    <row r="115" spans="1:21" ht="70.5" customHeight="1">
      <c r="A115" s="97" t="s">
        <v>460</v>
      </c>
      <c r="B115" s="98">
        <v>8853963000622</v>
      </c>
      <c r="C115" s="99" t="s">
        <v>360</v>
      </c>
      <c r="D115" s="140"/>
      <c r="E115" s="33" t="s">
        <v>461</v>
      </c>
      <c r="F115" s="33" t="s">
        <v>462</v>
      </c>
      <c r="G115" s="141">
        <v>40</v>
      </c>
      <c r="H115" s="142"/>
      <c r="I115" s="12" t="s">
        <v>296</v>
      </c>
      <c r="J115" s="104">
        <v>0.22500000000000001</v>
      </c>
      <c r="K115" s="101">
        <f>M115*J115</f>
        <v>0</v>
      </c>
      <c r="L115" s="146">
        <v>269</v>
      </c>
      <c r="M115" s="92"/>
      <c r="N115" s="93">
        <f>M115*L115</f>
        <v>0</v>
      </c>
      <c r="O115" s="94">
        <f t="shared" si="1"/>
        <v>0</v>
      </c>
      <c r="P115" s="93">
        <f>N115-Q115</f>
        <v>0</v>
      </c>
      <c r="Q115" s="93">
        <f>N115*O115</f>
        <v>0</v>
      </c>
      <c r="R115" s="25" t="s">
        <v>463</v>
      </c>
    </row>
    <row r="116" spans="1:21" ht="72.75" customHeight="1">
      <c r="A116" s="97" t="s">
        <v>464</v>
      </c>
      <c r="B116" s="98">
        <v>8853963008390</v>
      </c>
      <c r="C116" s="99" t="s">
        <v>428</v>
      </c>
      <c r="D116" s="140"/>
      <c r="E116" s="10" t="s">
        <v>465</v>
      </c>
      <c r="F116" s="10" t="s">
        <v>466</v>
      </c>
      <c r="G116" s="141">
        <v>40</v>
      </c>
      <c r="H116" s="142"/>
      <c r="I116" s="12" t="s">
        <v>467</v>
      </c>
      <c r="J116" s="104">
        <v>0.185</v>
      </c>
      <c r="K116" s="101">
        <v>0</v>
      </c>
      <c r="L116" s="146">
        <v>269</v>
      </c>
      <c r="M116" s="92"/>
      <c r="N116" s="93">
        <f>M116*L116</f>
        <v>0</v>
      </c>
      <c r="O116" s="94">
        <f t="shared" si="1"/>
        <v>0</v>
      </c>
      <c r="P116" s="93">
        <f>N116-Q116</f>
        <v>0</v>
      </c>
      <c r="Q116" s="93">
        <f>N116*O116</f>
        <v>0</v>
      </c>
      <c r="R116" s="25" t="s">
        <v>468</v>
      </c>
    </row>
    <row r="117" spans="1:21" ht="72.75" customHeight="1">
      <c r="A117" s="97" t="s">
        <v>469</v>
      </c>
      <c r="B117" s="98">
        <v>8853963000561</v>
      </c>
      <c r="C117" s="99" t="s">
        <v>428</v>
      </c>
      <c r="D117" s="140"/>
      <c r="E117" s="10" t="s">
        <v>470</v>
      </c>
      <c r="F117" s="10" t="s">
        <v>471</v>
      </c>
      <c r="G117" s="141">
        <v>40</v>
      </c>
      <c r="H117" s="142"/>
      <c r="I117" s="12" t="s">
        <v>467</v>
      </c>
      <c r="J117" s="104">
        <v>0.31</v>
      </c>
      <c r="K117" s="101">
        <v>0</v>
      </c>
      <c r="L117" s="146">
        <v>469</v>
      </c>
      <c r="M117" s="92"/>
      <c r="N117" s="93">
        <f>M117*L117</f>
        <v>0</v>
      </c>
      <c r="O117" s="94">
        <f t="shared" si="1"/>
        <v>0</v>
      </c>
      <c r="P117" s="93">
        <f>N117-Q117</f>
        <v>0</v>
      </c>
      <c r="Q117" s="93">
        <f>N117*O117</f>
        <v>0</v>
      </c>
      <c r="R117" s="25" t="s">
        <v>468</v>
      </c>
    </row>
    <row r="118" spans="1:21" ht="63.75" customHeight="1">
      <c r="A118" s="97" t="s">
        <v>472</v>
      </c>
      <c r="B118" s="98">
        <v>8853963000530</v>
      </c>
      <c r="C118" s="99" t="s">
        <v>360</v>
      </c>
      <c r="D118" s="140"/>
      <c r="E118" s="10" t="s">
        <v>473</v>
      </c>
      <c r="F118" s="10" t="s">
        <v>474</v>
      </c>
      <c r="G118" s="141">
        <v>40</v>
      </c>
      <c r="H118" s="142"/>
      <c r="I118" s="12" t="s">
        <v>475</v>
      </c>
      <c r="J118" s="104">
        <v>0.22500000000000001</v>
      </c>
      <c r="K118" s="101">
        <f>M118*J118</f>
        <v>0</v>
      </c>
      <c r="L118" s="146">
        <v>236</v>
      </c>
      <c r="M118" s="92"/>
      <c r="N118" s="93">
        <f>M118*L118</f>
        <v>0</v>
      </c>
      <c r="O118" s="94">
        <f t="shared" si="1"/>
        <v>0</v>
      </c>
      <c r="P118" s="93">
        <f>N118-Q118</f>
        <v>0</v>
      </c>
      <c r="Q118" s="93">
        <f>N118*O118</f>
        <v>0</v>
      </c>
      <c r="R118" s="25" t="s">
        <v>476</v>
      </c>
      <c r="U118" t="s">
        <v>17</v>
      </c>
    </row>
    <row r="119" spans="1:21" ht="59.25" customHeight="1">
      <c r="A119" s="97" t="s">
        <v>477</v>
      </c>
      <c r="B119" s="98">
        <v>8853963000516</v>
      </c>
      <c r="C119" s="99" t="s">
        <v>360</v>
      </c>
      <c r="D119" s="140"/>
      <c r="E119" s="10" t="s">
        <v>478</v>
      </c>
      <c r="F119" s="10" t="s">
        <v>479</v>
      </c>
      <c r="G119" s="141">
        <v>24</v>
      </c>
      <c r="H119" s="142"/>
      <c r="I119" s="12" t="s">
        <v>110</v>
      </c>
      <c r="J119" s="104">
        <v>0.39100000000000001</v>
      </c>
      <c r="K119" s="101">
        <f>M119*J119</f>
        <v>0</v>
      </c>
      <c r="L119" s="146">
        <v>331</v>
      </c>
      <c r="M119" s="92"/>
      <c r="N119" s="93">
        <f>M119*L119</f>
        <v>0</v>
      </c>
      <c r="O119" s="94">
        <f t="shared" si="1"/>
        <v>0</v>
      </c>
      <c r="P119" s="93">
        <f>N119-Q119</f>
        <v>0</v>
      </c>
      <c r="Q119" s="93">
        <f>N119*O119</f>
        <v>0</v>
      </c>
      <c r="R119" s="25" t="s">
        <v>439</v>
      </c>
    </row>
    <row r="120" spans="1:21" ht="76.5" customHeight="1">
      <c r="A120" s="97" t="s">
        <v>480</v>
      </c>
      <c r="B120" s="98">
        <v>8853963000578</v>
      </c>
      <c r="C120" s="99" t="s">
        <v>428</v>
      </c>
      <c r="D120" s="140"/>
      <c r="E120" s="10" t="s">
        <v>481</v>
      </c>
      <c r="F120" s="10" t="s">
        <v>482</v>
      </c>
      <c r="G120" s="141">
        <v>40</v>
      </c>
      <c r="H120" s="142"/>
      <c r="I120" s="12" t="s">
        <v>483</v>
      </c>
      <c r="J120" s="104">
        <v>0.31</v>
      </c>
      <c r="K120" s="101">
        <v>0</v>
      </c>
      <c r="L120" s="146">
        <v>469</v>
      </c>
      <c r="M120" s="92"/>
      <c r="N120" s="93">
        <f>M120*L120</f>
        <v>0</v>
      </c>
      <c r="O120" s="94">
        <f t="shared" si="1"/>
        <v>0</v>
      </c>
      <c r="P120" s="93">
        <f>N120-Q120</f>
        <v>0</v>
      </c>
      <c r="Q120" s="93">
        <f>N120*O120</f>
        <v>0</v>
      </c>
      <c r="R120" s="25" t="s">
        <v>444</v>
      </c>
    </row>
    <row r="121" spans="1:21" ht="62.25" customHeight="1">
      <c r="A121" s="97" t="s">
        <v>484</v>
      </c>
      <c r="B121" s="98">
        <v>8853963000547</v>
      </c>
      <c r="C121" s="99" t="s">
        <v>360</v>
      </c>
      <c r="D121" s="140"/>
      <c r="E121" s="10" t="s">
        <v>485</v>
      </c>
      <c r="F121" s="10" t="s">
        <v>486</v>
      </c>
      <c r="G121" s="141">
        <v>24</v>
      </c>
      <c r="H121" s="142"/>
      <c r="I121" s="12" t="s">
        <v>487</v>
      </c>
      <c r="J121" s="104">
        <v>0.39100000000000001</v>
      </c>
      <c r="K121" s="101">
        <f>M121*J121</f>
        <v>0</v>
      </c>
      <c r="L121" s="146">
        <v>331</v>
      </c>
      <c r="M121" s="92"/>
      <c r="N121" s="93">
        <f>M121*L121</f>
        <v>0</v>
      </c>
      <c r="O121" s="94">
        <f t="shared" si="1"/>
        <v>0</v>
      </c>
      <c r="P121" s="93">
        <f>N121-Q121</f>
        <v>0</v>
      </c>
      <c r="Q121" s="93">
        <f>N121*O121</f>
        <v>0</v>
      </c>
      <c r="R121" s="25" t="s">
        <v>449</v>
      </c>
    </row>
    <row r="122" spans="1:21" ht="63" customHeight="1">
      <c r="A122" s="97" t="s">
        <v>488</v>
      </c>
      <c r="B122" s="98">
        <v>8853963000523</v>
      </c>
      <c r="C122" s="99" t="s">
        <v>360</v>
      </c>
      <c r="D122" s="140"/>
      <c r="E122" s="10" t="s">
        <v>489</v>
      </c>
      <c r="F122" s="10" t="s">
        <v>490</v>
      </c>
      <c r="G122" s="141">
        <v>24</v>
      </c>
      <c r="H122" s="142"/>
      <c r="I122" s="12" t="s">
        <v>453</v>
      </c>
      <c r="J122" s="104">
        <v>0.39100000000000001</v>
      </c>
      <c r="K122" s="101">
        <f>M122*J122</f>
        <v>0</v>
      </c>
      <c r="L122" s="146">
        <v>299</v>
      </c>
      <c r="M122" s="92"/>
      <c r="N122" s="93">
        <f>M122*L122</f>
        <v>0</v>
      </c>
      <c r="O122" s="94">
        <f t="shared" si="1"/>
        <v>0</v>
      </c>
      <c r="P122" s="93">
        <f>N122-Q122</f>
        <v>0</v>
      </c>
      <c r="Q122" s="93">
        <f>N122*O122</f>
        <v>0</v>
      </c>
      <c r="R122" s="25" t="s">
        <v>454</v>
      </c>
      <c r="U122" t="s">
        <v>17</v>
      </c>
    </row>
    <row r="123" spans="1:21" ht="54.95" customHeight="1">
      <c r="A123" s="97" t="s">
        <v>491</v>
      </c>
      <c r="B123" s="98">
        <v>8853963000585</v>
      </c>
      <c r="C123" s="99" t="s">
        <v>365</v>
      </c>
      <c r="D123" s="140"/>
      <c r="E123" s="183" t="s">
        <v>492</v>
      </c>
      <c r="F123" s="10" t="s">
        <v>493</v>
      </c>
      <c r="G123" s="141">
        <v>24</v>
      </c>
      <c r="H123" s="142"/>
      <c r="I123" s="12" t="s">
        <v>494</v>
      </c>
      <c r="J123" s="104">
        <v>0.39100000000000001</v>
      </c>
      <c r="K123" s="101">
        <f>M123*J123</f>
        <v>0</v>
      </c>
      <c r="L123" s="146">
        <v>299</v>
      </c>
      <c r="M123" s="92"/>
      <c r="N123" s="93">
        <f>M123*L123</f>
        <v>0</v>
      </c>
      <c r="O123" s="94">
        <f t="shared" si="1"/>
        <v>0</v>
      </c>
      <c r="P123" s="93">
        <f>N123-Q123</f>
        <v>0</v>
      </c>
      <c r="Q123" s="93">
        <f>N123*O123</f>
        <v>0</v>
      </c>
      <c r="R123" s="25" t="s">
        <v>459</v>
      </c>
    </row>
    <row r="124" spans="1:21" ht="74.25" customHeight="1">
      <c r="A124" s="97" t="s">
        <v>495</v>
      </c>
      <c r="B124" s="98">
        <v>8853963002978</v>
      </c>
      <c r="C124" s="99" t="s">
        <v>360</v>
      </c>
      <c r="D124" s="140"/>
      <c r="E124" s="10" t="s">
        <v>496</v>
      </c>
      <c r="F124" s="10" t="s">
        <v>497</v>
      </c>
      <c r="G124" s="141">
        <v>20</v>
      </c>
      <c r="H124" s="142"/>
      <c r="I124" s="12" t="s">
        <v>296</v>
      </c>
      <c r="J124" s="104">
        <v>0.53400000000000003</v>
      </c>
      <c r="K124" s="101">
        <f>M124*J124</f>
        <v>0</v>
      </c>
      <c r="L124" s="146">
        <v>594</v>
      </c>
      <c r="M124" s="92"/>
      <c r="N124" s="93">
        <f>M124*L124</f>
        <v>0</v>
      </c>
      <c r="O124" s="94">
        <f t="shared" si="1"/>
        <v>0</v>
      </c>
      <c r="P124" s="93">
        <f>N124-Q124</f>
        <v>0</v>
      </c>
      <c r="Q124" s="93">
        <f>N124*O124</f>
        <v>0</v>
      </c>
      <c r="R124" s="25" t="s">
        <v>463</v>
      </c>
    </row>
    <row r="125" spans="1:21" ht="66" customHeight="1">
      <c r="A125" s="97" t="s">
        <v>498</v>
      </c>
      <c r="B125" s="98">
        <v>8853963004590</v>
      </c>
      <c r="C125" s="99" t="s">
        <v>360</v>
      </c>
      <c r="D125" s="140"/>
      <c r="E125" s="183" t="s">
        <v>499</v>
      </c>
      <c r="F125" s="10" t="s">
        <v>500</v>
      </c>
      <c r="G125" s="141">
        <v>36</v>
      </c>
      <c r="H125" s="142"/>
      <c r="I125" s="12" t="s">
        <v>296</v>
      </c>
      <c r="J125" s="104">
        <v>0.28299999999999997</v>
      </c>
      <c r="K125" s="101">
        <f>M125*J125</f>
        <v>0</v>
      </c>
      <c r="L125" s="146">
        <v>418</v>
      </c>
      <c r="M125" s="92"/>
      <c r="N125" s="93">
        <f>M125*L125</f>
        <v>0</v>
      </c>
      <c r="O125" s="94">
        <f t="shared" si="1"/>
        <v>0</v>
      </c>
      <c r="P125" s="93">
        <f>N125-Q125</f>
        <v>0</v>
      </c>
      <c r="Q125" s="93">
        <f>N125*O125</f>
        <v>0</v>
      </c>
      <c r="R125" s="25" t="s">
        <v>501</v>
      </c>
    </row>
    <row r="126" spans="1:21" ht="62.25" customHeight="1">
      <c r="A126" s="106" t="s">
        <v>502</v>
      </c>
      <c r="B126" s="118">
        <v>8851427020032</v>
      </c>
      <c r="C126" s="119" t="s">
        <v>360</v>
      </c>
      <c r="D126" s="134"/>
      <c r="E126" s="110" t="s">
        <v>503</v>
      </c>
      <c r="F126" s="110" t="s">
        <v>504</v>
      </c>
      <c r="G126" s="135"/>
      <c r="H126" s="136">
        <v>12</v>
      </c>
      <c r="I126" s="113" t="s">
        <v>68</v>
      </c>
      <c r="J126" s="114">
        <v>6.2E-2</v>
      </c>
      <c r="K126" s="111">
        <f>M126*J126</f>
        <v>0</v>
      </c>
      <c r="L126" s="137">
        <v>249</v>
      </c>
      <c r="M126" s="116"/>
      <c r="N126" s="93">
        <f>M126*L126</f>
        <v>0</v>
      </c>
      <c r="O126" s="94">
        <f t="shared" si="1"/>
        <v>0</v>
      </c>
      <c r="P126" s="93">
        <f>N126-Q126</f>
        <v>0</v>
      </c>
      <c r="Q126" s="93">
        <f>N126*O126</f>
        <v>0</v>
      </c>
      <c r="R126" s="552" t="s">
        <v>505</v>
      </c>
    </row>
    <row r="127" spans="1:21" ht="64.5" customHeight="1">
      <c r="A127" s="106" t="s">
        <v>506</v>
      </c>
      <c r="B127" s="118">
        <v>8851427016462</v>
      </c>
      <c r="C127" s="119" t="s">
        <v>360</v>
      </c>
      <c r="D127" s="159"/>
      <c r="E127" s="110" t="s">
        <v>507</v>
      </c>
      <c r="F127" s="110" t="s">
        <v>508</v>
      </c>
      <c r="G127" s="135"/>
      <c r="H127" s="136">
        <v>12</v>
      </c>
      <c r="I127" s="113" t="s">
        <v>68</v>
      </c>
      <c r="J127" s="114">
        <v>6.2E-2</v>
      </c>
      <c r="K127" s="111">
        <f>M127*J127</f>
        <v>0</v>
      </c>
      <c r="L127" s="137">
        <v>249</v>
      </c>
      <c r="M127" s="116"/>
      <c r="N127" s="93">
        <f>M127*L127</f>
        <v>0</v>
      </c>
      <c r="O127" s="94">
        <f t="shared" si="1"/>
        <v>0</v>
      </c>
      <c r="P127" s="93">
        <f>N127-Q127</f>
        <v>0</v>
      </c>
      <c r="Q127" s="93">
        <f>N127*O127</f>
        <v>0</v>
      </c>
      <c r="R127" s="553"/>
    </row>
    <row r="128" spans="1:21" ht="63" customHeight="1">
      <c r="A128" s="106" t="s">
        <v>509</v>
      </c>
      <c r="B128" s="118">
        <v>8851427016455</v>
      </c>
      <c r="C128" s="119" t="s">
        <v>360</v>
      </c>
      <c r="D128" s="159"/>
      <c r="E128" s="110" t="s">
        <v>510</v>
      </c>
      <c r="F128" s="110" t="s">
        <v>511</v>
      </c>
      <c r="G128" s="135"/>
      <c r="H128" s="136">
        <v>12</v>
      </c>
      <c r="I128" s="113" t="s">
        <v>68</v>
      </c>
      <c r="J128" s="114">
        <v>6.2E-2</v>
      </c>
      <c r="K128" s="111">
        <f>M128*J128</f>
        <v>0</v>
      </c>
      <c r="L128" s="137">
        <v>249</v>
      </c>
      <c r="M128" s="116"/>
      <c r="N128" s="121">
        <f>M128*L128</f>
        <v>0</v>
      </c>
      <c r="O128" s="122">
        <f t="shared" si="1"/>
        <v>0</v>
      </c>
      <c r="P128" s="121">
        <f>N128-Q128</f>
        <v>0</v>
      </c>
      <c r="Q128" s="121">
        <f>N128*O128</f>
        <v>0</v>
      </c>
      <c r="R128" s="553"/>
    </row>
    <row r="129" spans="1:18" ht="62.25" customHeight="1">
      <c r="A129" s="106" t="s">
        <v>512</v>
      </c>
      <c r="B129" s="118">
        <v>8851427016448</v>
      </c>
      <c r="C129" s="119" t="s">
        <v>360</v>
      </c>
      <c r="D129" s="159"/>
      <c r="E129" s="110" t="s">
        <v>513</v>
      </c>
      <c r="F129" s="110" t="s">
        <v>514</v>
      </c>
      <c r="G129" s="135"/>
      <c r="H129" s="136">
        <v>12</v>
      </c>
      <c r="I129" s="113" t="s">
        <v>68</v>
      </c>
      <c r="J129" s="114">
        <v>6.2E-2</v>
      </c>
      <c r="K129" s="111">
        <f>M129*J129</f>
        <v>0</v>
      </c>
      <c r="L129" s="137">
        <v>249</v>
      </c>
      <c r="M129" s="116"/>
      <c r="N129" s="121">
        <f>M129*L129</f>
        <v>0</v>
      </c>
      <c r="O129" s="122">
        <f t="shared" si="1"/>
        <v>0</v>
      </c>
      <c r="P129" s="121">
        <f>N129-Q129</f>
        <v>0</v>
      </c>
      <c r="Q129" s="121">
        <f>N129*O129</f>
        <v>0</v>
      </c>
      <c r="R129" s="553"/>
    </row>
    <row r="130" spans="1:18" ht="61.5" customHeight="1">
      <c r="A130" s="97" t="s">
        <v>515</v>
      </c>
      <c r="B130" s="98">
        <v>8851427016431</v>
      </c>
      <c r="C130" s="99" t="s">
        <v>360</v>
      </c>
      <c r="D130" s="144"/>
      <c r="E130" s="10" t="s">
        <v>516</v>
      </c>
      <c r="F130" s="10" t="s">
        <v>517</v>
      </c>
      <c r="G130" s="141"/>
      <c r="H130" s="142">
        <v>12</v>
      </c>
      <c r="I130" s="12" t="s">
        <v>395</v>
      </c>
      <c r="J130" s="104">
        <v>6.2E-2</v>
      </c>
      <c r="K130" s="101">
        <f>M130*J130</f>
        <v>0</v>
      </c>
      <c r="L130" s="143">
        <v>249</v>
      </c>
      <c r="M130" s="92"/>
      <c r="N130" s="93">
        <f>M130*L130</f>
        <v>0</v>
      </c>
      <c r="O130" s="94">
        <f t="shared" si="1"/>
        <v>0</v>
      </c>
      <c r="P130" s="93">
        <f>N130-Q130</f>
        <v>0</v>
      </c>
      <c r="Q130" s="93">
        <f>N130*O130</f>
        <v>0</v>
      </c>
      <c r="R130" s="554"/>
    </row>
    <row r="131" spans="1:18" ht="54.95" customHeight="1">
      <c r="A131" s="106" t="s">
        <v>518</v>
      </c>
      <c r="B131" s="118">
        <v>8851427017797</v>
      </c>
      <c r="C131" s="119" t="s">
        <v>360</v>
      </c>
      <c r="D131" s="159"/>
      <c r="E131" s="110" t="s">
        <v>519</v>
      </c>
      <c r="F131" s="110" t="s">
        <v>520</v>
      </c>
      <c r="G131" s="135">
        <v>12</v>
      </c>
      <c r="H131" s="136"/>
      <c r="I131" s="113" t="s">
        <v>68</v>
      </c>
      <c r="J131" s="114">
        <v>0.47599999999999998</v>
      </c>
      <c r="K131" s="111">
        <f>M131*J131</f>
        <v>0</v>
      </c>
      <c r="L131" s="137">
        <v>579</v>
      </c>
      <c r="M131" s="116"/>
      <c r="N131" s="93">
        <f>M131*L131</f>
        <v>0</v>
      </c>
      <c r="O131" s="94">
        <f t="shared" si="1"/>
        <v>0</v>
      </c>
      <c r="P131" s="93">
        <f>N131-Q131</f>
        <v>0</v>
      </c>
      <c r="Q131" s="93">
        <f>N131*O131</f>
        <v>0</v>
      </c>
      <c r="R131" s="117" t="s">
        <v>521</v>
      </c>
    </row>
    <row r="132" spans="1:18" ht="54.95" customHeight="1">
      <c r="A132" s="106" t="s">
        <v>522</v>
      </c>
      <c r="B132" s="118">
        <v>8851427019753</v>
      </c>
      <c r="C132" s="119" t="s">
        <v>360</v>
      </c>
      <c r="D132" s="159"/>
      <c r="E132" s="110" t="s">
        <v>523</v>
      </c>
      <c r="F132" s="110" t="s">
        <v>524</v>
      </c>
      <c r="G132" s="135">
        <v>12</v>
      </c>
      <c r="H132" s="136"/>
      <c r="I132" s="113" t="s">
        <v>68</v>
      </c>
      <c r="J132" s="114">
        <v>0.47299999999999998</v>
      </c>
      <c r="K132" s="111">
        <f>M132*J132</f>
        <v>0</v>
      </c>
      <c r="L132" s="137">
        <v>579</v>
      </c>
      <c r="M132" s="116"/>
      <c r="N132" s="93">
        <f>M132*L132</f>
        <v>0</v>
      </c>
      <c r="O132" s="94">
        <f t="shared" si="1"/>
        <v>0</v>
      </c>
      <c r="P132" s="93">
        <f>N132-Q132</f>
        <v>0</v>
      </c>
      <c r="Q132" s="93">
        <f>N132*O132</f>
        <v>0</v>
      </c>
      <c r="R132" s="180" t="s">
        <v>525</v>
      </c>
    </row>
    <row r="133" spans="1:18" ht="69.75" customHeight="1">
      <c r="A133" s="97" t="s">
        <v>526</v>
      </c>
      <c r="B133" s="98">
        <v>8851427017254</v>
      </c>
      <c r="C133" s="99" t="s">
        <v>360</v>
      </c>
      <c r="D133" s="144"/>
      <c r="E133" s="10" t="s">
        <v>527</v>
      </c>
      <c r="F133" s="10" t="s">
        <v>528</v>
      </c>
      <c r="G133" s="141"/>
      <c r="H133" s="142"/>
      <c r="I133" s="103" t="s">
        <v>529</v>
      </c>
      <c r="J133" s="104">
        <v>0.33</v>
      </c>
      <c r="K133" s="101">
        <f>M133*J133</f>
        <v>0</v>
      </c>
      <c r="L133" s="143">
        <v>533</v>
      </c>
      <c r="M133" s="92"/>
      <c r="N133" s="93">
        <f>M133*L133</f>
        <v>0</v>
      </c>
      <c r="O133" s="94">
        <f t="shared" si="1"/>
        <v>0</v>
      </c>
      <c r="P133" s="93">
        <f>N133-Q133</f>
        <v>0</v>
      </c>
      <c r="Q133" s="93">
        <f>N133*O133</f>
        <v>0</v>
      </c>
      <c r="R133" s="41" t="s">
        <v>530</v>
      </c>
    </row>
    <row r="134" spans="1:18" ht="59.25" customHeight="1">
      <c r="A134" s="97" t="s">
        <v>531</v>
      </c>
      <c r="B134" s="98">
        <v>8851427021084</v>
      </c>
      <c r="C134" s="99" t="s">
        <v>360</v>
      </c>
      <c r="D134" s="144"/>
      <c r="E134" s="183" t="s">
        <v>532</v>
      </c>
      <c r="F134" s="10" t="s">
        <v>533</v>
      </c>
      <c r="G134" s="141"/>
      <c r="H134" s="142"/>
      <c r="I134" s="12" t="s">
        <v>145</v>
      </c>
      <c r="J134" s="104">
        <v>0.307</v>
      </c>
      <c r="K134" s="101">
        <f>M134*J134</f>
        <v>0</v>
      </c>
      <c r="L134" s="143">
        <v>533</v>
      </c>
      <c r="M134" s="92"/>
      <c r="N134" s="93">
        <f>M134*L134</f>
        <v>0</v>
      </c>
      <c r="O134" s="94">
        <f t="shared" si="1"/>
        <v>0</v>
      </c>
      <c r="P134" s="93">
        <f>N134-Q134</f>
        <v>0</v>
      </c>
      <c r="Q134" s="93">
        <f>N134*O134</f>
        <v>0</v>
      </c>
      <c r="R134" s="41" t="s">
        <v>534</v>
      </c>
    </row>
    <row r="135" spans="1:18" ht="67.5" customHeight="1">
      <c r="A135" s="106" t="s">
        <v>535</v>
      </c>
      <c r="B135" s="118">
        <v>8851427019043</v>
      </c>
      <c r="C135" s="119" t="s">
        <v>360</v>
      </c>
      <c r="D135" s="159"/>
      <c r="E135" s="110" t="s">
        <v>536</v>
      </c>
      <c r="F135" s="110" t="s">
        <v>537</v>
      </c>
      <c r="G135" s="135">
        <v>12</v>
      </c>
      <c r="H135" s="136"/>
      <c r="I135" s="113" t="s">
        <v>68</v>
      </c>
      <c r="J135" s="114">
        <v>0.29199999999999998</v>
      </c>
      <c r="K135" s="111">
        <f>M135*J135</f>
        <v>0</v>
      </c>
      <c r="L135" s="137">
        <v>286</v>
      </c>
      <c r="M135" s="116"/>
      <c r="N135" s="93">
        <f>M135*L135</f>
        <v>0</v>
      </c>
      <c r="O135" s="94">
        <f t="shared" si="1"/>
        <v>0</v>
      </c>
      <c r="P135" s="93">
        <f>N135-Q135</f>
        <v>0</v>
      </c>
      <c r="Q135" s="93">
        <f>N135*O135</f>
        <v>0</v>
      </c>
      <c r="R135" s="180" t="s">
        <v>538</v>
      </c>
    </row>
    <row r="136" spans="1:18" ht="60.75" customHeight="1">
      <c r="A136" s="106" t="s">
        <v>539</v>
      </c>
      <c r="B136" s="118">
        <v>8851427019036</v>
      </c>
      <c r="C136" s="119" t="s">
        <v>360</v>
      </c>
      <c r="D136" s="159"/>
      <c r="E136" s="110" t="s">
        <v>540</v>
      </c>
      <c r="F136" s="110" t="s">
        <v>541</v>
      </c>
      <c r="G136" s="135">
        <v>12</v>
      </c>
      <c r="H136" s="136"/>
      <c r="I136" s="113" t="s">
        <v>68</v>
      </c>
      <c r="J136" s="114">
        <v>0.29199999999999998</v>
      </c>
      <c r="K136" s="111">
        <f>M136*J136</f>
        <v>0</v>
      </c>
      <c r="L136" s="137">
        <v>286</v>
      </c>
      <c r="M136" s="116"/>
      <c r="N136" s="93">
        <f>M136*L136</f>
        <v>0</v>
      </c>
      <c r="O136" s="94">
        <f t="shared" si="1"/>
        <v>0</v>
      </c>
      <c r="P136" s="93">
        <f>N136-Q136</f>
        <v>0</v>
      </c>
      <c r="Q136" s="93">
        <f>N136*O136</f>
        <v>0</v>
      </c>
      <c r="R136" s="180" t="s">
        <v>542</v>
      </c>
    </row>
    <row r="137" spans="1:18" ht="66.75" customHeight="1">
      <c r="A137" s="184" t="s">
        <v>543</v>
      </c>
      <c r="B137" s="185">
        <v>8851427019050</v>
      </c>
      <c r="C137" s="186" t="s">
        <v>360</v>
      </c>
      <c r="D137" s="187"/>
      <c r="E137" s="188" t="s">
        <v>544</v>
      </c>
      <c r="F137" s="188" t="s">
        <v>545</v>
      </c>
      <c r="G137" s="189">
        <v>12</v>
      </c>
      <c r="H137" s="190"/>
      <c r="I137" s="113" t="s">
        <v>68</v>
      </c>
      <c r="J137" s="191">
        <v>0.29199999999999998</v>
      </c>
      <c r="K137" s="192">
        <f>M137*J137</f>
        <v>0</v>
      </c>
      <c r="L137" s="193">
        <v>286</v>
      </c>
      <c r="M137" s="194"/>
      <c r="N137" s="93">
        <f>M137*L137</f>
        <v>0</v>
      </c>
      <c r="O137" s="94">
        <f t="shared" si="1"/>
        <v>0</v>
      </c>
      <c r="P137" s="93">
        <f>N137-Q137</f>
        <v>0</v>
      </c>
      <c r="Q137" s="93">
        <f>N137*O137</f>
        <v>0</v>
      </c>
      <c r="R137" s="195" t="s">
        <v>546</v>
      </c>
    </row>
    <row r="138" spans="1:18" ht="54.95" customHeight="1">
      <c r="A138" s="106" t="s">
        <v>547</v>
      </c>
      <c r="B138" s="118">
        <v>8851427021954</v>
      </c>
      <c r="C138" s="119" t="s">
        <v>360</v>
      </c>
      <c r="D138" s="196"/>
      <c r="E138" s="110" t="s">
        <v>548</v>
      </c>
      <c r="F138" s="110" t="s">
        <v>549</v>
      </c>
      <c r="G138" s="135">
        <v>12</v>
      </c>
      <c r="H138" s="136"/>
      <c r="I138" s="113" t="s">
        <v>68</v>
      </c>
      <c r="J138" s="114">
        <v>0.29199999999999998</v>
      </c>
      <c r="K138" s="111">
        <f>M138*J138</f>
        <v>0</v>
      </c>
      <c r="L138" s="137">
        <v>286</v>
      </c>
      <c r="M138" s="116"/>
      <c r="N138" s="121">
        <f>M138*L138</f>
        <v>0</v>
      </c>
      <c r="O138" s="122">
        <f t="shared" si="1"/>
        <v>0</v>
      </c>
      <c r="P138" s="121">
        <f>N138-Q138</f>
        <v>0</v>
      </c>
      <c r="Q138" s="121">
        <f>N138*O138</f>
        <v>0</v>
      </c>
      <c r="R138" s="117" t="s">
        <v>550</v>
      </c>
    </row>
    <row r="139" spans="1:18" ht="63" customHeight="1">
      <c r="A139" s="106" t="s">
        <v>551</v>
      </c>
      <c r="B139" s="118">
        <v>8859178710448</v>
      </c>
      <c r="C139" s="119" t="s">
        <v>355</v>
      </c>
      <c r="D139" s="159"/>
      <c r="E139" s="110" t="s">
        <v>552</v>
      </c>
      <c r="F139" s="110" t="s">
        <v>553</v>
      </c>
      <c r="G139" s="135">
        <v>64</v>
      </c>
      <c r="H139" s="136">
        <v>1</v>
      </c>
      <c r="I139" s="113" t="s">
        <v>68</v>
      </c>
      <c r="J139" s="114">
        <v>0.24199999999999999</v>
      </c>
      <c r="K139" s="111">
        <f>M139*J139</f>
        <v>0</v>
      </c>
      <c r="L139" s="137">
        <v>207</v>
      </c>
      <c r="M139" s="116"/>
      <c r="N139" s="121">
        <f>M139*L139</f>
        <v>0</v>
      </c>
      <c r="O139" s="122">
        <f t="shared" si="1"/>
        <v>0</v>
      </c>
      <c r="P139" s="121">
        <f>N139-Q139</f>
        <v>0</v>
      </c>
      <c r="Q139" s="121">
        <f>N139*O139</f>
        <v>0</v>
      </c>
      <c r="R139" s="499" t="s">
        <v>554</v>
      </c>
    </row>
    <row r="140" spans="1:18" ht="64.5" customHeight="1">
      <c r="A140" s="106" t="s">
        <v>555</v>
      </c>
      <c r="B140" s="118">
        <v>8855629000083</v>
      </c>
      <c r="C140" s="119" t="s">
        <v>355</v>
      </c>
      <c r="D140" s="159"/>
      <c r="E140" s="110" t="s">
        <v>556</v>
      </c>
      <c r="F140" s="110" t="s">
        <v>557</v>
      </c>
      <c r="G140" s="135">
        <v>64</v>
      </c>
      <c r="H140" s="136">
        <v>1</v>
      </c>
      <c r="I140" s="113" t="s">
        <v>68</v>
      </c>
      <c r="J140" s="114">
        <v>0.24199999999999999</v>
      </c>
      <c r="K140" s="111">
        <f>M140*J140</f>
        <v>0</v>
      </c>
      <c r="L140" s="167">
        <v>207</v>
      </c>
      <c r="M140" s="116"/>
      <c r="N140" s="121">
        <f>M140*L140</f>
        <v>0</v>
      </c>
      <c r="O140" s="122">
        <f t="shared" si="1"/>
        <v>0</v>
      </c>
      <c r="P140" s="121">
        <f>N140-Q140</f>
        <v>0</v>
      </c>
      <c r="Q140" s="121">
        <f>N140*O140</f>
        <v>0</v>
      </c>
      <c r="R140" s="555"/>
    </row>
    <row r="141" spans="1:18" ht="24.95" customHeight="1">
      <c r="A141" s="559" t="s">
        <v>558</v>
      </c>
      <c r="B141" s="560"/>
      <c r="C141" s="560"/>
      <c r="D141" s="560"/>
      <c r="E141" s="560"/>
      <c r="F141" s="560"/>
      <c r="G141" s="560"/>
      <c r="H141" s="560"/>
      <c r="I141" s="197"/>
      <c r="J141" s="91"/>
      <c r="K141" s="91"/>
      <c r="L141" s="91"/>
      <c r="M141" s="198"/>
      <c r="N141" s="93"/>
      <c r="O141" s="94"/>
      <c r="P141" s="93"/>
      <c r="Q141" s="93"/>
      <c r="R141" s="96"/>
    </row>
    <row r="142" spans="1:18" ht="66.75" customHeight="1">
      <c r="A142" s="106" t="s">
        <v>559</v>
      </c>
      <c r="B142" s="107">
        <v>8859724200263</v>
      </c>
      <c r="C142" s="108" t="s">
        <v>560</v>
      </c>
      <c r="D142" s="161"/>
      <c r="E142" s="110" t="s">
        <v>561</v>
      </c>
      <c r="F142" s="110" t="s">
        <v>562</v>
      </c>
      <c r="G142" s="111"/>
      <c r="H142" s="112">
        <v>24</v>
      </c>
      <c r="I142" s="113" t="s">
        <v>68</v>
      </c>
      <c r="J142" s="111">
        <v>0.03</v>
      </c>
      <c r="K142" s="111">
        <f>M142*J142</f>
        <v>0</v>
      </c>
      <c r="L142" s="120">
        <v>68</v>
      </c>
      <c r="M142" s="116"/>
      <c r="N142" s="93">
        <f>M142*L142</f>
        <v>0</v>
      </c>
      <c r="O142" s="94">
        <f t="shared" si="1"/>
        <v>0</v>
      </c>
      <c r="P142" s="93">
        <f>N142-Q142</f>
        <v>0</v>
      </c>
      <c r="Q142" s="93">
        <f>N142*O142</f>
        <v>0</v>
      </c>
      <c r="R142" s="117" t="s">
        <v>563</v>
      </c>
    </row>
    <row r="143" spans="1:18" ht="63" customHeight="1">
      <c r="A143" s="106" t="s">
        <v>564</v>
      </c>
      <c r="B143" s="107">
        <v>8859724200270</v>
      </c>
      <c r="C143" s="108" t="s">
        <v>560</v>
      </c>
      <c r="D143" s="134"/>
      <c r="E143" s="110" t="s">
        <v>565</v>
      </c>
      <c r="F143" s="110" t="s">
        <v>562</v>
      </c>
      <c r="G143" s="135"/>
      <c r="H143" s="136">
        <v>24</v>
      </c>
      <c r="I143" s="113" t="s">
        <v>68</v>
      </c>
      <c r="J143" s="114">
        <v>0.03</v>
      </c>
      <c r="K143" s="111">
        <f>M143*J143</f>
        <v>0</v>
      </c>
      <c r="L143" s="120">
        <v>68</v>
      </c>
      <c r="M143" s="116"/>
      <c r="N143" s="93">
        <f>M143*L143</f>
        <v>0</v>
      </c>
      <c r="O143" s="94">
        <f t="shared" si="1"/>
        <v>0</v>
      </c>
      <c r="P143" s="93">
        <f>N143-Q143</f>
        <v>0</v>
      </c>
      <c r="Q143" s="93">
        <f>N143*O143</f>
        <v>0</v>
      </c>
      <c r="R143" s="117" t="s">
        <v>566</v>
      </c>
    </row>
    <row r="144" spans="1:18" ht="70.5" customHeight="1">
      <c r="A144" s="106" t="s">
        <v>567</v>
      </c>
      <c r="B144" s="107">
        <v>8857125496049</v>
      </c>
      <c r="C144" s="108" t="s">
        <v>560</v>
      </c>
      <c r="D144" s="134"/>
      <c r="E144" s="110" t="s">
        <v>568</v>
      </c>
      <c r="F144" s="110" t="s">
        <v>569</v>
      </c>
      <c r="G144" s="135"/>
      <c r="H144" s="136">
        <v>24</v>
      </c>
      <c r="I144" s="113" t="s">
        <v>68</v>
      </c>
      <c r="J144" s="114">
        <v>0.03</v>
      </c>
      <c r="K144" s="111">
        <f>M144*J144</f>
        <v>0</v>
      </c>
      <c r="L144" s="120">
        <v>68</v>
      </c>
      <c r="M144" s="116"/>
      <c r="N144" s="93">
        <f>M144*L144</f>
        <v>0</v>
      </c>
      <c r="O144" s="94">
        <f t="shared" ref="O144:O207" si="2">$O$8</f>
        <v>0</v>
      </c>
      <c r="P144" s="93">
        <f>N144-Q144</f>
        <v>0</v>
      </c>
      <c r="Q144" s="93">
        <f>N144*O144</f>
        <v>0</v>
      </c>
      <c r="R144" s="199" t="s">
        <v>570</v>
      </c>
    </row>
    <row r="145" spans="1:19" ht="62.25" customHeight="1">
      <c r="A145" s="106" t="s">
        <v>571</v>
      </c>
      <c r="B145" s="107">
        <v>8857128653036</v>
      </c>
      <c r="C145" s="108" t="s">
        <v>572</v>
      </c>
      <c r="D145" s="48"/>
      <c r="E145" s="110" t="s">
        <v>573</v>
      </c>
      <c r="F145" s="110" t="s">
        <v>574</v>
      </c>
      <c r="G145" s="135"/>
      <c r="H145" s="136">
        <v>24</v>
      </c>
      <c r="I145" s="113" t="s">
        <v>68</v>
      </c>
      <c r="J145" s="114">
        <v>0.03</v>
      </c>
      <c r="K145" s="111">
        <f>M145*J145</f>
        <v>0</v>
      </c>
      <c r="L145" s="137">
        <v>63</v>
      </c>
      <c r="M145" s="116"/>
      <c r="N145" s="93">
        <f>M145*L145</f>
        <v>0</v>
      </c>
      <c r="O145" s="94">
        <f t="shared" si="2"/>
        <v>0</v>
      </c>
      <c r="P145" s="93">
        <f>N145-Q145</f>
        <v>0</v>
      </c>
      <c r="Q145" s="93">
        <f>N145*O145</f>
        <v>0</v>
      </c>
      <c r="R145" s="117" t="s">
        <v>575</v>
      </c>
    </row>
    <row r="146" spans="1:19" ht="54.95" customHeight="1">
      <c r="A146" s="97" t="s">
        <v>576</v>
      </c>
      <c r="B146" s="98">
        <v>8851427017452</v>
      </c>
      <c r="C146" s="99" t="s">
        <v>577</v>
      </c>
      <c r="D146" s="140"/>
      <c r="E146" s="10" t="s">
        <v>578</v>
      </c>
      <c r="F146" s="10" t="s">
        <v>579</v>
      </c>
      <c r="G146" s="101"/>
      <c r="H146" s="102">
        <v>12</v>
      </c>
      <c r="I146" s="12" t="s">
        <v>395</v>
      </c>
      <c r="J146" s="104">
        <v>5.3999999999999999E-2</v>
      </c>
      <c r="K146" s="101">
        <v>0</v>
      </c>
      <c r="L146" s="200">
        <v>129</v>
      </c>
      <c r="M146" s="92"/>
      <c r="N146" s="93">
        <f>M146*L146</f>
        <v>0</v>
      </c>
      <c r="O146" s="94">
        <f t="shared" si="2"/>
        <v>0</v>
      </c>
      <c r="P146" s="93">
        <f>N146-Q146</f>
        <v>0</v>
      </c>
      <c r="Q146" s="93">
        <f>N146*O146</f>
        <v>0</v>
      </c>
      <c r="R146" s="25" t="s">
        <v>580</v>
      </c>
    </row>
    <row r="147" spans="1:19" ht="54.95" customHeight="1">
      <c r="A147" s="106" t="s">
        <v>581</v>
      </c>
      <c r="B147" s="118">
        <v>8851427020537</v>
      </c>
      <c r="C147" s="119" t="s">
        <v>577</v>
      </c>
      <c r="D147" s="134"/>
      <c r="E147" s="110" t="s">
        <v>582</v>
      </c>
      <c r="F147" s="110" t="s">
        <v>583</v>
      </c>
      <c r="G147" s="135"/>
      <c r="H147" s="136">
        <v>12</v>
      </c>
      <c r="I147" s="113" t="s">
        <v>68</v>
      </c>
      <c r="J147" s="114">
        <v>5.3999999999999999E-2</v>
      </c>
      <c r="K147" s="111">
        <v>0</v>
      </c>
      <c r="L147" s="201">
        <v>143</v>
      </c>
      <c r="M147" s="116"/>
      <c r="N147" s="93">
        <f>M147*L147</f>
        <v>0</v>
      </c>
      <c r="O147" s="94">
        <f t="shared" si="2"/>
        <v>0</v>
      </c>
      <c r="P147" s="93">
        <f>N147-Q147</f>
        <v>0</v>
      </c>
      <c r="Q147" s="93">
        <f>N147*O147</f>
        <v>0</v>
      </c>
      <c r="R147" s="117" t="s">
        <v>584</v>
      </c>
    </row>
    <row r="148" spans="1:19" ht="74.25" customHeight="1">
      <c r="A148" s="97" t="s">
        <v>585</v>
      </c>
      <c r="B148" s="98">
        <v>8853963004606</v>
      </c>
      <c r="C148" s="99" t="s">
        <v>577</v>
      </c>
      <c r="D148" s="165"/>
      <c r="E148" s="10" t="s">
        <v>586</v>
      </c>
      <c r="F148" s="10" t="s">
        <v>587</v>
      </c>
      <c r="G148" s="101">
        <v>30</v>
      </c>
      <c r="H148" s="102"/>
      <c r="I148" s="12" t="s">
        <v>145</v>
      </c>
      <c r="J148" s="104">
        <v>0.22500000000000001</v>
      </c>
      <c r="K148" s="101">
        <v>0</v>
      </c>
      <c r="L148" s="26">
        <v>418</v>
      </c>
      <c r="M148" s="92"/>
      <c r="N148" s="93">
        <f>M148*L148</f>
        <v>0</v>
      </c>
      <c r="O148" s="94">
        <f t="shared" si="2"/>
        <v>0</v>
      </c>
      <c r="P148" s="93">
        <f>N148-Q148</f>
        <v>0</v>
      </c>
      <c r="Q148" s="93">
        <f>N148*O148</f>
        <v>0</v>
      </c>
      <c r="R148" s="25" t="s">
        <v>588</v>
      </c>
    </row>
    <row r="149" spans="1:19" ht="65.25" customHeight="1">
      <c r="A149" s="97" t="s">
        <v>589</v>
      </c>
      <c r="B149" s="98">
        <v>8853693001407</v>
      </c>
      <c r="C149" s="99" t="s">
        <v>577</v>
      </c>
      <c r="D149" s="140"/>
      <c r="E149" s="10" t="s">
        <v>590</v>
      </c>
      <c r="F149" s="10" t="s">
        <v>591</v>
      </c>
      <c r="G149" s="101">
        <v>30</v>
      </c>
      <c r="H149" s="102"/>
      <c r="I149" s="12" t="s">
        <v>145</v>
      </c>
      <c r="J149" s="202">
        <v>0.23</v>
      </c>
      <c r="K149" s="101">
        <v>0</v>
      </c>
      <c r="L149" s="200">
        <v>567</v>
      </c>
      <c r="M149" s="92"/>
      <c r="N149" s="93">
        <f>M149*L149</f>
        <v>0</v>
      </c>
      <c r="O149" s="94">
        <f t="shared" si="2"/>
        <v>0</v>
      </c>
      <c r="P149" s="93">
        <f>N149-Q149</f>
        <v>0</v>
      </c>
      <c r="Q149" s="93">
        <f>N149*O149</f>
        <v>0</v>
      </c>
      <c r="R149" s="25" t="s">
        <v>592</v>
      </c>
    </row>
    <row r="150" spans="1:19" ht="54.95" customHeight="1">
      <c r="A150" s="106" t="s">
        <v>593</v>
      </c>
      <c r="B150" s="118">
        <v>8851427017278</v>
      </c>
      <c r="C150" s="119" t="s">
        <v>577</v>
      </c>
      <c r="D150" s="134"/>
      <c r="E150" s="110" t="s">
        <v>594</v>
      </c>
      <c r="F150" s="110" t="s">
        <v>595</v>
      </c>
      <c r="G150" s="111">
        <v>12</v>
      </c>
      <c r="H150" s="112"/>
      <c r="I150" s="113" t="s">
        <v>68</v>
      </c>
      <c r="J150" s="135">
        <v>0.56000000000000005</v>
      </c>
      <c r="K150" s="111">
        <f>M150*J150</f>
        <v>0</v>
      </c>
      <c r="L150" s="201">
        <v>579</v>
      </c>
      <c r="M150" s="116"/>
      <c r="N150" s="93">
        <f>M150*L150</f>
        <v>0</v>
      </c>
      <c r="O150" s="94">
        <f t="shared" si="2"/>
        <v>0</v>
      </c>
      <c r="P150" s="93">
        <f>N150-Q150</f>
        <v>0</v>
      </c>
      <c r="Q150" s="93">
        <f>N150*O150</f>
        <v>0</v>
      </c>
      <c r="R150" s="117" t="s">
        <v>596</v>
      </c>
    </row>
    <row r="151" spans="1:19" ht="63" customHeight="1">
      <c r="A151" s="106" t="s">
        <v>597</v>
      </c>
      <c r="B151" s="107">
        <v>8855720003860</v>
      </c>
      <c r="C151" s="108" t="s">
        <v>560</v>
      </c>
      <c r="D151" s="161"/>
      <c r="E151" s="110" t="s">
        <v>598</v>
      </c>
      <c r="F151" s="110" t="s">
        <v>599</v>
      </c>
      <c r="G151" s="111">
        <v>12</v>
      </c>
      <c r="H151" s="112"/>
      <c r="I151" s="113" t="s">
        <v>68</v>
      </c>
      <c r="J151" s="135">
        <v>0.56599999999999995</v>
      </c>
      <c r="K151" s="111">
        <f>M151*J151</f>
        <v>0</v>
      </c>
      <c r="L151" s="137">
        <v>346</v>
      </c>
      <c r="M151" s="116"/>
      <c r="N151" s="93">
        <f>M151*L151</f>
        <v>0</v>
      </c>
      <c r="O151" s="94">
        <f t="shared" si="2"/>
        <v>0</v>
      </c>
      <c r="P151" s="93">
        <f>N151-Q151</f>
        <v>0</v>
      </c>
      <c r="Q151" s="93">
        <f>N151*O151</f>
        <v>0</v>
      </c>
      <c r="R151" s="117" t="s">
        <v>600</v>
      </c>
    </row>
    <row r="152" spans="1:19" ht="54.95" customHeight="1">
      <c r="A152" s="106" t="s">
        <v>601</v>
      </c>
      <c r="B152" s="107">
        <v>8855720014224</v>
      </c>
      <c r="C152" s="108" t="s">
        <v>560</v>
      </c>
      <c r="D152" s="161"/>
      <c r="E152" s="110" t="s">
        <v>602</v>
      </c>
      <c r="F152" s="110" t="s">
        <v>603</v>
      </c>
      <c r="G152" s="111">
        <v>12</v>
      </c>
      <c r="H152" s="136"/>
      <c r="I152" s="113" t="s">
        <v>68</v>
      </c>
      <c r="J152" s="135">
        <v>0.56599999999999995</v>
      </c>
      <c r="K152" s="111">
        <f>M152*J152</f>
        <v>0</v>
      </c>
      <c r="L152" s="167">
        <v>479</v>
      </c>
      <c r="M152" s="116"/>
      <c r="N152" s="121">
        <f>M152*L152</f>
        <v>0</v>
      </c>
      <c r="O152" s="122">
        <f t="shared" si="2"/>
        <v>0</v>
      </c>
      <c r="P152" s="121">
        <f>N152-Q152</f>
        <v>0</v>
      </c>
      <c r="Q152" s="121">
        <f>N152*O152</f>
        <v>0</v>
      </c>
      <c r="R152" s="117" t="s">
        <v>604</v>
      </c>
      <c r="S152" s="123">
        <v>679</v>
      </c>
    </row>
    <row r="153" spans="1:19" ht="60.75" customHeight="1">
      <c r="A153" s="106" t="s">
        <v>605</v>
      </c>
      <c r="B153" s="107">
        <v>8855720014002</v>
      </c>
      <c r="C153" s="108" t="s">
        <v>560</v>
      </c>
      <c r="D153" s="161"/>
      <c r="E153" s="110" t="s">
        <v>606</v>
      </c>
      <c r="F153" s="110" t="s">
        <v>607</v>
      </c>
      <c r="G153" s="135">
        <v>12</v>
      </c>
      <c r="H153" s="136"/>
      <c r="I153" s="113" t="s">
        <v>68</v>
      </c>
      <c r="J153" s="114">
        <v>0.56599999999999995</v>
      </c>
      <c r="K153" s="111">
        <f>M153*J153</f>
        <v>0</v>
      </c>
      <c r="L153" s="137">
        <v>346</v>
      </c>
      <c r="M153" s="116"/>
      <c r="N153" s="121">
        <f>M153*L153</f>
        <v>0</v>
      </c>
      <c r="O153" s="122">
        <f t="shared" si="2"/>
        <v>0</v>
      </c>
      <c r="P153" s="121">
        <f>N153-Q153</f>
        <v>0</v>
      </c>
      <c r="Q153" s="121">
        <f>N153*O153</f>
        <v>0</v>
      </c>
      <c r="R153" s="117" t="s">
        <v>608</v>
      </c>
    </row>
    <row r="154" spans="1:19" ht="63.75" customHeight="1">
      <c r="A154" s="97" t="s">
        <v>609</v>
      </c>
      <c r="B154" s="138">
        <v>8855720014217</v>
      </c>
      <c r="C154" s="139" t="s">
        <v>610</v>
      </c>
      <c r="D154" s="140"/>
      <c r="E154" s="10" t="s">
        <v>611</v>
      </c>
      <c r="F154" s="10" t="s">
        <v>612</v>
      </c>
      <c r="G154" s="141">
        <v>12</v>
      </c>
      <c r="H154" s="142"/>
      <c r="I154" s="12" t="s">
        <v>613</v>
      </c>
      <c r="J154" s="104">
        <v>0.56599999999999995</v>
      </c>
      <c r="K154" s="101">
        <f>M154*J154</f>
        <v>0</v>
      </c>
      <c r="L154" s="146">
        <v>527</v>
      </c>
      <c r="M154" s="92"/>
      <c r="N154" s="93">
        <f>M154*L154</f>
        <v>0</v>
      </c>
      <c r="O154" s="94">
        <f t="shared" si="2"/>
        <v>0</v>
      </c>
      <c r="P154" s="93">
        <f>N154-Q154</f>
        <v>0</v>
      </c>
      <c r="Q154" s="93">
        <f>N154*O154</f>
        <v>0</v>
      </c>
      <c r="R154" s="25" t="s">
        <v>614</v>
      </c>
      <c r="S154" s="123">
        <v>679</v>
      </c>
    </row>
    <row r="155" spans="1:19" ht="72" customHeight="1">
      <c r="A155" s="97" t="s">
        <v>615</v>
      </c>
      <c r="B155" s="138">
        <v>8850460992740</v>
      </c>
      <c r="C155" s="139" t="s">
        <v>616</v>
      </c>
      <c r="D155" s="140"/>
      <c r="E155" s="10" t="s">
        <v>617</v>
      </c>
      <c r="F155" s="10" t="s">
        <v>618</v>
      </c>
      <c r="G155" s="141"/>
      <c r="H155" s="142"/>
      <c r="I155" s="103" t="s">
        <v>619</v>
      </c>
      <c r="J155" s="104">
        <v>0.29199999999999998</v>
      </c>
      <c r="K155" s="101">
        <f>M155*J155</f>
        <v>0</v>
      </c>
      <c r="L155" s="146">
        <v>349</v>
      </c>
      <c r="M155" s="92"/>
      <c r="N155" s="93">
        <f>M155*L155</f>
        <v>0</v>
      </c>
      <c r="O155" s="94">
        <f t="shared" si="2"/>
        <v>0</v>
      </c>
      <c r="P155" s="93">
        <f>N155-Q155</f>
        <v>0</v>
      </c>
      <c r="Q155" s="93">
        <f>N155*O155</f>
        <v>0</v>
      </c>
      <c r="R155" s="25" t="s">
        <v>620</v>
      </c>
    </row>
    <row r="156" spans="1:19" ht="71.25" customHeight="1">
      <c r="A156" s="97" t="s">
        <v>621</v>
      </c>
      <c r="B156" s="138">
        <v>8850460997417</v>
      </c>
      <c r="C156" s="139" t="s">
        <v>616</v>
      </c>
      <c r="D156" s="140"/>
      <c r="E156" s="10" t="s">
        <v>622</v>
      </c>
      <c r="F156" s="10" t="s">
        <v>623</v>
      </c>
      <c r="G156" s="141"/>
      <c r="H156" s="142"/>
      <c r="I156" s="103" t="s">
        <v>312</v>
      </c>
      <c r="J156" s="104">
        <v>0.29199999999999998</v>
      </c>
      <c r="K156" s="101">
        <f>M156*J156</f>
        <v>0</v>
      </c>
      <c r="L156" s="146">
        <v>349</v>
      </c>
      <c r="M156" s="92"/>
      <c r="N156" s="93">
        <f>M156*L156</f>
        <v>0</v>
      </c>
      <c r="O156" s="94">
        <f t="shared" si="2"/>
        <v>0</v>
      </c>
      <c r="P156" s="93">
        <f>N156-Q156</f>
        <v>0</v>
      </c>
      <c r="Q156" s="93">
        <f>N156*O156</f>
        <v>0</v>
      </c>
      <c r="R156" s="25" t="s">
        <v>624</v>
      </c>
    </row>
    <row r="157" spans="1:19" ht="63.75" customHeight="1">
      <c r="A157" s="97" t="s">
        <v>625</v>
      </c>
      <c r="B157" s="138">
        <v>8850460987227</v>
      </c>
      <c r="C157" s="139" t="s">
        <v>616</v>
      </c>
      <c r="D157" s="140"/>
      <c r="E157" s="10" t="s">
        <v>626</v>
      </c>
      <c r="F157" s="10" t="s">
        <v>627</v>
      </c>
      <c r="G157" s="141"/>
      <c r="H157" s="142"/>
      <c r="I157" s="103" t="s">
        <v>176</v>
      </c>
      <c r="J157" s="104">
        <v>0.29199999999999998</v>
      </c>
      <c r="K157" s="101">
        <f>M157*J157</f>
        <v>0</v>
      </c>
      <c r="L157" s="146">
        <v>349</v>
      </c>
      <c r="M157" s="92"/>
      <c r="N157" s="93">
        <f>M157*L157</f>
        <v>0</v>
      </c>
      <c r="O157" s="94">
        <f t="shared" si="2"/>
        <v>0</v>
      </c>
      <c r="P157" s="93">
        <f>N157-Q157</f>
        <v>0</v>
      </c>
      <c r="Q157" s="93">
        <f>N157*O157</f>
        <v>0</v>
      </c>
      <c r="R157" s="25" t="s">
        <v>628</v>
      </c>
    </row>
    <row r="158" spans="1:19" ht="65.25" customHeight="1">
      <c r="A158" s="97" t="s">
        <v>629</v>
      </c>
      <c r="B158" s="138">
        <v>8850460995970</v>
      </c>
      <c r="C158" s="139" t="s">
        <v>560</v>
      </c>
      <c r="D158" s="140"/>
      <c r="E158" s="10" t="s">
        <v>630</v>
      </c>
      <c r="F158" s="10" t="s">
        <v>631</v>
      </c>
      <c r="G158" s="141"/>
      <c r="H158" s="142"/>
      <c r="I158" s="103" t="s">
        <v>395</v>
      </c>
      <c r="J158" s="104">
        <v>0.29199999999999998</v>
      </c>
      <c r="K158" s="101">
        <f>M158*J158</f>
        <v>0</v>
      </c>
      <c r="L158" s="146">
        <v>349</v>
      </c>
      <c r="M158" s="92"/>
      <c r="N158" s="93">
        <f>M158*L158</f>
        <v>0</v>
      </c>
      <c r="O158" s="94">
        <f t="shared" si="2"/>
        <v>0</v>
      </c>
      <c r="P158" s="93">
        <f>N158-Q158</f>
        <v>0</v>
      </c>
      <c r="Q158" s="93">
        <f>N158*O158</f>
        <v>0</v>
      </c>
      <c r="R158" s="25" t="s">
        <v>632</v>
      </c>
    </row>
    <row r="159" spans="1:19" ht="78" customHeight="1">
      <c r="A159" s="97" t="s">
        <v>633</v>
      </c>
      <c r="B159" s="138">
        <v>8850460980525</v>
      </c>
      <c r="C159" s="139" t="s">
        <v>560</v>
      </c>
      <c r="D159" s="140"/>
      <c r="E159" s="18" t="s">
        <v>634</v>
      </c>
      <c r="F159" s="10" t="s">
        <v>635</v>
      </c>
      <c r="G159" s="141"/>
      <c r="H159" s="142"/>
      <c r="I159" s="103" t="s">
        <v>395</v>
      </c>
      <c r="J159" s="104">
        <v>0.23599999999999999</v>
      </c>
      <c r="K159" s="101">
        <f>M159*J159</f>
        <v>0</v>
      </c>
      <c r="L159" s="143">
        <v>399</v>
      </c>
      <c r="M159" s="92"/>
      <c r="N159" s="93">
        <f>M159*L159</f>
        <v>0</v>
      </c>
      <c r="O159" s="94">
        <f t="shared" si="2"/>
        <v>0</v>
      </c>
      <c r="P159" s="93">
        <f>N159-Q159</f>
        <v>0</v>
      </c>
      <c r="Q159" s="93">
        <f>N159*O159</f>
        <v>0</v>
      </c>
      <c r="R159" s="25" t="s">
        <v>636</v>
      </c>
    </row>
    <row r="160" spans="1:19" ht="76.5" customHeight="1">
      <c r="A160" s="97" t="s">
        <v>637</v>
      </c>
      <c r="B160" s="138">
        <v>8850460988798</v>
      </c>
      <c r="C160" s="139" t="s">
        <v>560</v>
      </c>
      <c r="D160" s="140"/>
      <c r="E160" s="10" t="s">
        <v>638</v>
      </c>
      <c r="F160" s="10" t="s">
        <v>639</v>
      </c>
      <c r="G160" s="141"/>
      <c r="H160" s="142"/>
      <c r="I160" s="103" t="s">
        <v>269</v>
      </c>
      <c r="J160" s="104">
        <v>0.23599999999999999</v>
      </c>
      <c r="K160" s="101">
        <f>M160*J160</f>
        <v>0</v>
      </c>
      <c r="L160" s="143">
        <v>399</v>
      </c>
      <c r="M160" s="92"/>
      <c r="N160" s="93">
        <f>M160*L160</f>
        <v>0</v>
      </c>
      <c r="O160" s="94">
        <f t="shared" si="2"/>
        <v>0</v>
      </c>
      <c r="P160" s="93">
        <f>N160-Q160</f>
        <v>0</v>
      </c>
      <c r="Q160" s="93">
        <f>N160*O160</f>
        <v>0</v>
      </c>
      <c r="R160" s="25" t="s">
        <v>640</v>
      </c>
    </row>
    <row r="161" spans="1:21" ht="78" customHeight="1">
      <c r="A161" s="97" t="s">
        <v>641</v>
      </c>
      <c r="B161" s="138">
        <v>8850460986695</v>
      </c>
      <c r="C161" s="139" t="s">
        <v>560</v>
      </c>
      <c r="D161" s="140"/>
      <c r="E161" s="18" t="s">
        <v>642</v>
      </c>
      <c r="F161" s="10" t="s">
        <v>643</v>
      </c>
      <c r="G161" s="141"/>
      <c r="H161" s="142"/>
      <c r="I161" s="103" t="s">
        <v>395</v>
      </c>
      <c r="J161" s="104">
        <v>0.23599999999999999</v>
      </c>
      <c r="K161" s="101">
        <f>M161*J161</f>
        <v>0</v>
      </c>
      <c r="L161" s="143">
        <v>399</v>
      </c>
      <c r="M161" s="92"/>
      <c r="N161" s="93">
        <f>M161*L161</f>
        <v>0</v>
      </c>
      <c r="O161" s="94">
        <f t="shared" si="2"/>
        <v>0</v>
      </c>
      <c r="P161" s="93">
        <f>N161-Q161</f>
        <v>0</v>
      </c>
      <c r="Q161" s="93">
        <f>N161*O161</f>
        <v>0</v>
      </c>
      <c r="R161" s="25" t="s">
        <v>644</v>
      </c>
    </row>
    <row r="162" spans="1:21" ht="54.95" customHeight="1">
      <c r="A162" s="97" t="s">
        <v>645</v>
      </c>
      <c r="B162" s="98">
        <v>8851427000768</v>
      </c>
      <c r="C162" s="99" t="s">
        <v>577</v>
      </c>
      <c r="D162" s="144"/>
      <c r="E162" s="10" t="s">
        <v>646</v>
      </c>
      <c r="F162" s="10" t="s">
        <v>647</v>
      </c>
      <c r="G162" s="141">
        <v>24</v>
      </c>
      <c r="H162" s="142"/>
      <c r="I162" s="12" t="s">
        <v>395</v>
      </c>
      <c r="J162" s="104">
        <v>0.54</v>
      </c>
      <c r="K162" s="101">
        <f>M162*J162</f>
        <v>0</v>
      </c>
      <c r="L162" s="143">
        <v>318</v>
      </c>
      <c r="M162" s="92"/>
      <c r="N162" s="93">
        <f>M162*L162</f>
        <v>0</v>
      </c>
      <c r="O162" s="94">
        <f t="shared" si="2"/>
        <v>0</v>
      </c>
      <c r="P162" s="93">
        <f>N162-Q162</f>
        <v>0</v>
      </c>
      <c r="Q162" s="93">
        <f>N162*O162</f>
        <v>0</v>
      </c>
      <c r="R162" s="25" t="s">
        <v>648</v>
      </c>
    </row>
    <row r="163" spans="1:21" ht="54.95" customHeight="1">
      <c r="A163" s="97" t="s">
        <v>649</v>
      </c>
      <c r="B163" s="98">
        <v>8851427003226</v>
      </c>
      <c r="C163" s="99" t="s">
        <v>577</v>
      </c>
      <c r="D163" s="144"/>
      <c r="E163" s="10" t="s">
        <v>650</v>
      </c>
      <c r="F163" s="10" t="s">
        <v>651</v>
      </c>
      <c r="G163" s="141">
        <v>24</v>
      </c>
      <c r="H163" s="142"/>
      <c r="I163" s="12" t="s">
        <v>114</v>
      </c>
      <c r="J163" s="104">
        <v>0.54</v>
      </c>
      <c r="K163" s="101">
        <f>M163*J163</f>
        <v>0</v>
      </c>
      <c r="L163" s="143">
        <v>318</v>
      </c>
      <c r="M163" s="92"/>
      <c r="N163" s="93">
        <f>M163*L163</f>
        <v>0</v>
      </c>
      <c r="O163" s="94">
        <f t="shared" si="2"/>
        <v>0</v>
      </c>
      <c r="P163" s="93">
        <f>N163-Q163</f>
        <v>0</v>
      </c>
      <c r="Q163" s="93">
        <f>N163*O163</f>
        <v>0</v>
      </c>
      <c r="R163" s="25" t="s">
        <v>652</v>
      </c>
    </row>
    <row r="164" spans="1:21" ht="54.95" customHeight="1">
      <c r="A164" s="203" t="s">
        <v>653</v>
      </c>
      <c r="B164" s="204">
        <v>8851427003219</v>
      </c>
      <c r="C164" s="119" t="s">
        <v>577</v>
      </c>
      <c r="D164" s="159"/>
      <c r="E164" s="110" t="s">
        <v>654</v>
      </c>
      <c r="F164" s="110" t="s">
        <v>655</v>
      </c>
      <c r="G164" s="135">
        <v>24</v>
      </c>
      <c r="H164" s="136"/>
      <c r="I164" s="113" t="s">
        <v>68</v>
      </c>
      <c r="J164" s="114">
        <v>0.54</v>
      </c>
      <c r="K164" s="111">
        <f>M164*J164</f>
        <v>0</v>
      </c>
      <c r="L164" s="137">
        <v>279</v>
      </c>
      <c r="M164" s="116"/>
      <c r="N164" s="93">
        <f>M164*L164</f>
        <v>0</v>
      </c>
      <c r="O164" s="94">
        <f t="shared" si="2"/>
        <v>0</v>
      </c>
      <c r="P164" s="93">
        <f>N164-Q164</f>
        <v>0</v>
      </c>
      <c r="Q164" s="93">
        <f>N164*O164</f>
        <v>0</v>
      </c>
      <c r="R164" s="117" t="s">
        <v>656</v>
      </c>
    </row>
    <row r="165" spans="1:21" ht="54.95" customHeight="1">
      <c r="A165" s="106" t="s">
        <v>657</v>
      </c>
      <c r="B165" s="107">
        <v>8857106890491</v>
      </c>
      <c r="C165" s="108" t="s">
        <v>560</v>
      </c>
      <c r="D165" s="159"/>
      <c r="E165" s="110" t="s">
        <v>658</v>
      </c>
      <c r="F165" s="110" t="s">
        <v>659</v>
      </c>
      <c r="G165" s="135">
        <v>24</v>
      </c>
      <c r="H165" s="136"/>
      <c r="I165" s="113" t="s">
        <v>68</v>
      </c>
      <c r="J165" s="114">
        <v>0.45</v>
      </c>
      <c r="K165" s="111">
        <f>M165*J165</f>
        <v>0</v>
      </c>
      <c r="L165" s="167">
        <v>444</v>
      </c>
      <c r="M165" s="116"/>
      <c r="N165" s="93">
        <f>M165*L165</f>
        <v>0</v>
      </c>
      <c r="O165" s="94">
        <f t="shared" si="2"/>
        <v>0</v>
      </c>
      <c r="P165" s="93">
        <f>N165-Q165</f>
        <v>0</v>
      </c>
      <c r="Q165" s="93">
        <f>N165*O165</f>
        <v>0</v>
      </c>
      <c r="R165" s="117" t="s">
        <v>660</v>
      </c>
      <c r="S165" s="123">
        <v>631</v>
      </c>
    </row>
    <row r="166" spans="1:21" ht="54.95" customHeight="1">
      <c r="A166" s="97" t="s">
        <v>661</v>
      </c>
      <c r="B166" s="138">
        <v>8857106890484</v>
      </c>
      <c r="C166" s="139" t="s">
        <v>560</v>
      </c>
      <c r="D166" s="144"/>
      <c r="E166" s="10" t="s">
        <v>662</v>
      </c>
      <c r="F166" s="10" t="s">
        <v>663</v>
      </c>
      <c r="G166" s="141">
        <v>24</v>
      </c>
      <c r="H166" s="142"/>
      <c r="I166" s="12" t="s">
        <v>274</v>
      </c>
      <c r="J166" s="104">
        <v>0.45</v>
      </c>
      <c r="K166" s="101">
        <f>M166*J166</f>
        <v>0</v>
      </c>
      <c r="L166" s="146">
        <v>472</v>
      </c>
      <c r="M166" s="92"/>
      <c r="N166" s="93">
        <f>M166*L166</f>
        <v>0</v>
      </c>
      <c r="O166" s="94">
        <f t="shared" si="2"/>
        <v>0</v>
      </c>
      <c r="P166" s="93">
        <f>N166-Q166</f>
        <v>0</v>
      </c>
      <c r="Q166" s="93">
        <f>N166*O166</f>
        <v>0</v>
      </c>
      <c r="R166" s="25" t="s">
        <v>664</v>
      </c>
    </row>
    <row r="167" spans="1:21" ht="54.95" customHeight="1">
      <c r="A167" s="97" t="s">
        <v>665</v>
      </c>
      <c r="B167" s="138">
        <v>8857106890149</v>
      </c>
      <c r="C167" s="139" t="s">
        <v>560</v>
      </c>
      <c r="D167" s="144"/>
      <c r="E167" s="10" t="s">
        <v>666</v>
      </c>
      <c r="F167" s="10" t="s">
        <v>667</v>
      </c>
      <c r="G167" s="141">
        <v>24</v>
      </c>
      <c r="H167" s="142"/>
      <c r="I167" s="12" t="s">
        <v>274</v>
      </c>
      <c r="J167" s="104">
        <v>0.45700000000000002</v>
      </c>
      <c r="K167" s="101">
        <f>M167*J167</f>
        <v>0</v>
      </c>
      <c r="L167" s="146">
        <v>472</v>
      </c>
      <c r="M167" s="92"/>
      <c r="N167" s="93">
        <f>M167*L167</f>
        <v>0</v>
      </c>
      <c r="O167" s="94">
        <f t="shared" si="2"/>
        <v>0</v>
      </c>
      <c r="P167" s="93">
        <f>N167-Q167</f>
        <v>0</v>
      </c>
      <c r="Q167" s="93">
        <f>N167*O167</f>
        <v>0</v>
      </c>
      <c r="R167" s="25" t="s">
        <v>668</v>
      </c>
      <c r="U167" t="s">
        <v>17</v>
      </c>
    </row>
    <row r="168" spans="1:21" ht="54.95" customHeight="1">
      <c r="A168" s="106" t="s">
        <v>669</v>
      </c>
      <c r="B168" s="107">
        <v>8857106890132</v>
      </c>
      <c r="C168" s="108" t="s">
        <v>560</v>
      </c>
      <c r="D168" s="159"/>
      <c r="E168" s="110" t="s">
        <v>670</v>
      </c>
      <c r="F168" s="110" t="s">
        <v>671</v>
      </c>
      <c r="G168" s="135">
        <v>24</v>
      </c>
      <c r="H168" s="136"/>
      <c r="I168" s="113" t="s">
        <v>68</v>
      </c>
      <c r="J168" s="114">
        <v>0.45700000000000002</v>
      </c>
      <c r="K168" s="111">
        <f>M168*J168</f>
        <v>0</v>
      </c>
      <c r="L168" s="167">
        <v>444</v>
      </c>
      <c r="M168" s="116"/>
      <c r="N168" s="93">
        <f>M168*L168</f>
        <v>0</v>
      </c>
      <c r="O168" s="94">
        <f t="shared" si="2"/>
        <v>0</v>
      </c>
      <c r="P168" s="93">
        <f>N168-Q168</f>
        <v>0</v>
      </c>
      <c r="Q168" s="93">
        <f>N168*O168</f>
        <v>0</v>
      </c>
      <c r="R168" s="117" t="s">
        <v>672</v>
      </c>
      <c r="S168" s="123">
        <v>631</v>
      </c>
    </row>
    <row r="169" spans="1:21" ht="62.25" customHeight="1">
      <c r="A169" s="97" t="s">
        <v>673</v>
      </c>
      <c r="B169" s="98">
        <v>8851427019012</v>
      </c>
      <c r="C169" s="99" t="s">
        <v>577</v>
      </c>
      <c r="D169" s="144"/>
      <c r="E169" s="10" t="s">
        <v>674</v>
      </c>
      <c r="F169" s="10" t="s">
        <v>675</v>
      </c>
      <c r="G169" s="141">
        <v>12</v>
      </c>
      <c r="H169" s="142"/>
      <c r="I169" s="12" t="s">
        <v>676</v>
      </c>
      <c r="J169" s="104">
        <v>0.28999999999999998</v>
      </c>
      <c r="K169" s="101">
        <f>M169*J169</f>
        <v>0</v>
      </c>
      <c r="L169" s="143">
        <v>286</v>
      </c>
      <c r="M169" s="92"/>
      <c r="N169" s="93">
        <f>M169*L169</f>
        <v>0</v>
      </c>
      <c r="O169" s="94">
        <f t="shared" si="2"/>
        <v>0</v>
      </c>
      <c r="P169" s="93">
        <f>N169-Q169</f>
        <v>0</v>
      </c>
      <c r="Q169" s="93">
        <f>N169*O169</f>
        <v>0</v>
      </c>
      <c r="R169" s="25" t="s">
        <v>677</v>
      </c>
    </row>
    <row r="170" spans="1:21" ht="66" customHeight="1">
      <c r="A170" s="106" t="s">
        <v>678</v>
      </c>
      <c r="B170" s="107">
        <v>8851427019029</v>
      </c>
      <c r="C170" s="108" t="s">
        <v>577</v>
      </c>
      <c r="D170" s="159"/>
      <c r="E170" s="110" t="s">
        <v>679</v>
      </c>
      <c r="F170" s="110" t="s">
        <v>680</v>
      </c>
      <c r="G170" s="135">
        <v>12</v>
      </c>
      <c r="H170" s="136"/>
      <c r="I170" s="113" t="s">
        <v>68</v>
      </c>
      <c r="J170" s="114">
        <v>0.28999999999999998</v>
      </c>
      <c r="K170" s="111">
        <f>M170*J170</f>
        <v>0</v>
      </c>
      <c r="L170" s="137">
        <v>286</v>
      </c>
      <c r="M170" s="116"/>
      <c r="N170" s="93">
        <f>M170*L170</f>
        <v>0</v>
      </c>
      <c r="O170" s="94">
        <f t="shared" si="2"/>
        <v>0</v>
      </c>
      <c r="P170" s="93">
        <f>N170-Q170</f>
        <v>0</v>
      </c>
      <c r="Q170" s="93">
        <f>N170*O170</f>
        <v>0</v>
      </c>
      <c r="R170" s="117" t="s">
        <v>542</v>
      </c>
    </row>
    <row r="171" spans="1:21" ht="70.5" customHeight="1">
      <c r="A171" s="106" t="s">
        <v>681</v>
      </c>
      <c r="B171" s="107">
        <v>8851427019005</v>
      </c>
      <c r="C171" s="108" t="s">
        <v>560</v>
      </c>
      <c r="D171" s="159"/>
      <c r="E171" s="110" t="s">
        <v>682</v>
      </c>
      <c r="F171" s="110" t="s">
        <v>683</v>
      </c>
      <c r="G171" s="135">
        <v>12</v>
      </c>
      <c r="H171" s="136"/>
      <c r="I171" s="113" t="s">
        <v>68</v>
      </c>
      <c r="J171" s="114">
        <v>0.28999999999999998</v>
      </c>
      <c r="K171" s="111">
        <f>M171*J171</f>
        <v>0</v>
      </c>
      <c r="L171" s="137">
        <v>286</v>
      </c>
      <c r="M171" s="116"/>
      <c r="N171" s="93">
        <f>M171*L171</f>
        <v>0</v>
      </c>
      <c r="O171" s="94">
        <f t="shared" si="2"/>
        <v>0</v>
      </c>
      <c r="P171" s="93">
        <f>N171-Q171</f>
        <v>0</v>
      </c>
      <c r="Q171" s="93">
        <f>N171*O171</f>
        <v>0</v>
      </c>
      <c r="R171" s="117" t="s">
        <v>546</v>
      </c>
    </row>
    <row r="172" spans="1:21" ht="54.95" customHeight="1">
      <c r="A172" s="97" t="s">
        <v>684</v>
      </c>
      <c r="B172" s="138">
        <v>8851427022036</v>
      </c>
      <c r="C172" s="139" t="s">
        <v>560</v>
      </c>
      <c r="D172" s="144"/>
      <c r="E172" s="10" t="s">
        <v>685</v>
      </c>
      <c r="F172" s="10" t="s">
        <v>686</v>
      </c>
      <c r="G172" s="141">
        <v>12</v>
      </c>
      <c r="H172" s="142"/>
      <c r="I172" s="12" t="s">
        <v>176</v>
      </c>
      <c r="J172" s="104">
        <v>0.28999999999999998</v>
      </c>
      <c r="K172" s="101">
        <f>M172*J172</f>
        <v>0</v>
      </c>
      <c r="L172" s="143">
        <v>286</v>
      </c>
      <c r="M172" s="92"/>
      <c r="N172" s="93">
        <f>M172*L172</f>
        <v>0</v>
      </c>
      <c r="O172" s="94">
        <f t="shared" si="2"/>
        <v>0</v>
      </c>
      <c r="P172" s="93">
        <f>N172-Q172</f>
        <v>0</v>
      </c>
      <c r="Q172" s="93">
        <f>N172*O172</f>
        <v>0</v>
      </c>
      <c r="R172" s="25" t="s">
        <v>687</v>
      </c>
    </row>
    <row r="173" spans="1:21" ht="54.95" customHeight="1">
      <c r="A173" s="106" t="s">
        <v>688</v>
      </c>
      <c r="B173" s="118">
        <v>8851427019760</v>
      </c>
      <c r="C173" s="119" t="s">
        <v>577</v>
      </c>
      <c r="D173" s="134"/>
      <c r="E173" s="110" t="s">
        <v>689</v>
      </c>
      <c r="F173" s="110" t="s">
        <v>690</v>
      </c>
      <c r="G173" s="135">
        <v>12</v>
      </c>
      <c r="H173" s="136"/>
      <c r="I173" s="113" t="s">
        <v>68</v>
      </c>
      <c r="J173" s="114">
        <v>0.55800000000000005</v>
      </c>
      <c r="K173" s="111">
        <v>0</v>
      </c>
      <c r="L173" s="120">
        <v>524</v>
      </c>
      <c r="M173" s="116"/>
      <c r="N173" s="93">
        <f>M173*L173</f>
        <v>0</v>
      </c>
      <c r="O173" s="94">
        <f t="shared" si="2"/>
        <v>0</v>
      </c>
      <c r="P173" s="93">
        <f>N173-Q173</f>
        <v>0</v>
      </c>
      <c r="Q173" s="93">
        <f>N173*O173</f>
        <v>0</v>
      </c>
      <c r="R173" s="117" t="s">
        <v>584</v>
      </c>
      <c r="S173" s="123">
        <v>744</v>
      </c>
    </row>
    <row r="174" spans="1:21" ht="54.95" customHeight="1">
      <c r="A174" s="106" t="s">
        <v>691</v>
      </c>
      <c r="B174" s="118">
        <v>8851427003608</v>
      </c>
      <c r="C174" s="119" t="s">
        <v>577</v>
      </c>
      <c r="D174" s="134"/>
      <c r="E174" s="110" t="s">
        <v>692</v>
      </c>
      <c r="F174" s="110" t="s">
        <v>693</v>
      </c>
      <c r="G174" s="135">
        <v>24</v>
      </c>
      <c r="H174" s="136"/>
      <c r="I174" s="113" t="s">
        <v>68</v>
      </c>
      <c r="J174" s="114">
        <v>0.28999999999999998</v>
      </c>
      <c r="K174" s="111">
        <f>M174*J174</f>
        <v>0</v>
      </c>
      <c r="L174" s="167">
        <v>216</v>
      </c>
      <c r="M174" s="116"/>
      <c r="N174" s="93">
        <f>M174*L174</f>
        <v>0</v>
      </c>
      <c r="O174" s="94">
        <f t="shared" si="2"/>
        <v>0</v>
      </c>
      <c r="P174" s="93">
        <f>N174-Q174</f>
        <v>0</v>
      </c>
      <c r="Q174" s="93">
        <f>N174*O174</f>
        <v>0</v>
      </c>
      <c r="R174" s="117" t="s">
        <v>694</v>
      </c>
      <c r="S174" s="205" t="s">
        <v>695</v>
      </c>
    </row>
    <row r="175" spans="1:21" ht="54.95" customHeight="1">
      <c r="A175" s="106" t="s">
        <v>696</v>
      </c>
      <c r="B175" s="118">
        <v>8851427015021</v>
      </c>
      <c r="C175" s="119" t="s">
        <v>577</v>
      </c>
      <c r="D175" s="161"/>
      <c r="E175" s="110" t="s">
        <v>697</v>
      </c>
      <c r="F175" s="110" t="s">
        <v>698</v>
      </c>
      <c r="G175" s="111">
        <v>24</v>
      </c>
      <c r="H175" s="112"/>
      <c r="I175" s="113" t="s">
        <v>68</v>
      </c>
      <c r="J175" s="114">
        <v>0.28799999999999998</v>
      </c>
      <c r="K175" s="111">
        <v>0</v>
      </c>
      <c r="L175" s="167">
        <v>216</v>
      </c>
      <c r="M175" s="116"/>
      <c r="N175" s="93">
        <f>M175*L175</f>
        <v>0</v>
      </c>
      <c r="O175" s="94">
        <f t="shared" si="2"/>
        <v>0</v>
      </c>
      <c r="P175" s="93">
        <f>N175-Q175</f>
        <v>0</v>
      </c>
      <c r="Q175" s="93">
        <f>N175*O175</f>
        <v>0</v>
      </c>
      <c r="R175" s="117" t="s">
        <v>699</v>
      </c>
    </row>
    <row r="176" spans="1:21" ht="54.95" customHeight="1">
      <c r="A176" s="106" t="s">
        <v>700</v>
      </c>
      <c r="B176" s="118">
        <v>8851427002236</v>
      </c>
      <c r="C176" s="119" t="s">
        <v>577</v>
      </c>
      <c r="D176" s="161"/>
      <c r="E176" s="110" t="s">
        <v>701</v>
      </c>
      <c r="F176" s="110" t="s">
        <v>702</v>
      </c>
      <c r="G176" s="111">
        <v>24</v>
      </c>
      <c r="H176" s="112"/>
      <c r="I176" s="113" t="s">
        <v>68</v>
      </c>
      <c r="J176" s="114">
        <v>0.28799999999999998</v>
      </c>
      <c r="K176" s="111">
        <v>0</v>
      </c>
      <c r="L176" s="167">
        <v>216</v>
      </c>
      <c r="M176" s="116"/>
      <c r="N176" s="93">
        <f>M176*L176</f>
        <v>0</v>
      </c>
      <c r="O176" s="94">
        <f t="shared" si="2"/>
        <v>0</v>
      </c>
      <c r="P176" s="93">
        <f>N176-Q176</f>
        <v>0</v>
      </c>
      <c r="Q176" s="93">
        <f>N176*O176</f>
        <v>0</v>
      </c>
      <c r="R176" s="206" t="s">
        <v>703</v>
      </c>
    </row>
    <row r="177" spans="1:19" ht="54.95" customHeight="1">
      <c r="A177" s="148" t="s">
        <v>704</v>
      </c>
      <c r="B177" s="207">
        <v>8851427003592</v>
      </c>
      <c r="C177" s="1" t="s">
        <v>577</v>
      </c>
      <c r="D177" s="16"/>
      <c r="E177" s="20" t="s">
        <v>705</v>
      </c>
      <c r="F177" s="20" t="s">
        <v>706</v>
      </c>
      <c r="G177" s="45">
        <v>24</v>
      </c>
      <c r="H177" s="208"/>
      <c r="I177" s="12" t="s">
        <v>154</v>
      </c>
      <c r="J177" s="154">
        <v>0.28799999999999998</v>
      </c>
      <c r="K177" s="45">
        <v>0</v>
      </c>
      <c r="L177" s="176">
        <v>216</v>
      </c>
      <c r="M177" s="156"/>
      <c r="N177" s="93">
        <f>M177*L177</f>
        <v>0</v>
      </c>
      <c r="O177" s="94">
        <f t="shared" si="2"/>
        <v>0</v>
      </c>
      <c r="P177" s="93">
        <f>N177-Q177</f>
        <v>0</v>
      </c>
      <c r="Q177" s="93">
        <f>N177*O177</f>
        <v>0</v>
      </c>
      <c r="R177" s="46" t="s">
        <v>707</v>
      </c>
    </row>
    <row r="178" spans="1:19" ht="24.95" customHeight="1">
      <c r="A178" s="556" t="s">
        <v>708</v>
      </c>
      <c r="B178" s="557"/>
      <c r="C178" s="557"/>
      <c r="D178" s="557"/>
      <c r="E178" s="557"/>
      <c r="F178" s="557"/>
      <c r="G178" s="557"/>
      <c r="H178" s="557"/>
      <c r="I178" s="558"/>
      <c r="J178" s="91"/>
      <c r="K178" s="91"/>
      <c r="L178" s="91"/>
      <c r="M178" s="198"/>
      <c r="N178" s="93"/>
      <c r="O178" s="94"/>
      <c r="P178" s="93"/>
      <c r="Q178" s="93"/>
      <c r="R178" s="209"/>
    </row>
    <row r="179" spans="1:19" ht="65.25" customHeight="1">
      <c r="A179" s="97" t="s">
        <v>709</v>
      </c>
      <c r="B179" s="138">
        <v>8856680007899</v>
      </c>
      <c r="C179" s="139" t="s">
        <v>610</v>
      </c>
      <c r="D179" s="140"/>
      <c r="E179" s="10" t="s">
        <v>710</v>
      </c>
      <c r="F179" s="10" t="s">
        <v>711</v>
      </c>
      <c r="G179" s="141">
        <v>24</v>
      </c>
      <c r="H179" s="142"/>
      <c r="I179" s="12" t="s">
        <v>296</v>
      </c>
      <c r="J179" s="104">
        <v>0.13400000000000001</v>
      </c>
      <c r="K179" s="101">
        <f>M179*J179</f>
        <v>0</v>
      </c>
      <c r="L179" s="143">
        <v>349</v>
      </c>
      <c r="M179" s="92"/>
      <c r="N179" s="93">
        <f>M179*L179</f>
        <v>0</v>
      </c>
      <c r="O179" s="94">
        <f t="shared" si="2"/>
        <v>0</v>
      </c>
      <c r="P179" s="93">
        <f>N179-Q179</f>
        <v>0</v>
      </c>
      <c r="Q179" s="93">
        <f>N179*O179</f>
        <v>0</v>
      </c>
      <c r="R179" s="25" t="s">
        <v>712</v>
      </c>
    </row>
    <row r="180" spans="1:19" ht="54.95" customHeight="1">
      <c r="A180" s="106" t="s">
        <v>713</v>
      </c>
      <c r="B180" s="107">
        <v>8856680007288</v>
      </c>
      <c r="C180" s="108" t="s">
        <v>610</v>
      </c>
      <c r="D180" s="134"/>
      <c r="E180" s="110" t="s">
        <v>714</v>
      </c>
      <c r="F180" s="110" t="s">
        <v>715</v>
      </c>
      <c r="G180" s="135">
        <v>24</v>
      </c>
      <c r="H180" s="136"/>
      <c r="I180" s="113" t="s">
        <v>68</v>
      </c>
      <c r="J180" s="114">
        <v>0.14000000000000001</v>
      </c>
      <c r="K180" s="111">
        <f>M180*J180</f>
        <v>0</v>
      </c>
      <c r="L180" s="137">
        <v>488</v>
      </c>
      <c r="M180" s="116"/>
      <c r="N180" s="121">
        <f>M180*L180</f>
        <v>0</v>
      </c>
      <c r="O180" s="122">
        <f t="shared" si="2"/>
        <v>0</v>
      </c>
      <c r="P180" s="121">
        <f>N180-Q180</f>
        <v>0</v>
      </c>
      <c r="Q180" s="121">
        <f>N180*O180</f>
        <v>0</v>
      </c>
      <c r="R180" s="117" t="s">
        <v>716</v>
      </c>
    </row>
    <row r="181" spans="1:19" ht="69" customHeight="1">
      <c r="A181" s="97" t="s">
        <v>717</v>
      </c>
      <c r="B181" s="138">
        <v>8856680007912</v>
      </c>
      <c r="C181" s="139" t="s">
        <v>610</v>
      </c>
      <c r="D181" s="140"/>
      <c r="E181" s="10" t="s">
        <v>718</v>
      </c>
      <c r="F181" s="10" t="s">
        <v>719</v>
      </c>
      <c r="G181" s="141">
        <v>24</v>
      </c>
      <c r="H181" s="142"/>
      <c r="I181" s="12" t="s">
        <v>296</v>
      </c>
      <c r="J181" s="104">
        <v>0.14000000000000001</v>
      </c>
      <c r="K181" s="101">
        <f>M181*J181</f>
        <v>0</v>
      </c>
      <c r="L181" s="143">
        <v>349</v>
      </c>
      <c r="M181" s="92"/>
      <c r="N181" s="93">
        <f>M181*L181</f>
        <v>0</v>
      </c>
      <c r="O181" s="94">
        <f t="shared" si="2"/>
        <v>0</v>
      </c>
      <c r="P181" s="93">
        <f>N181-Q181</f>
        <v>0</v>
      </c>
      <c r="Q181" s="93">
        <f>N181*O181</f>
        <v>0</v>
      </c>
      <c r="R181" s="25" t="s">
        <v>720</v>
      </c>
    </row>
    <row r="182" spans="1:19" ht="75.75" customHeight="1">
      <c r="A182" s="97" t="s">
        <v>721</v>
      </c>
      <c r="B182" s="138">
        <v>8859178710899</v>
      </c>
      <c r="C182" s="139" t="s">
        <v>722</v>
      </c>
      <c r="D182" s="140"/>
      <c r="E182" s="10" t="s">
        <v>723</v>
      </c>
      <c r="F182" s="10" t="s">
        <v>724</v>
      </c>
      <c r="G182" s="141"/>
      <c r="H182" s="142">
        <v>1</v>
      </c>
      <c r="I182" s="12" t="s">
        <v>158</v>
      </c>
      <c r="J182" s="104">
        <v>0.09</v>
      </c>
      <c r="K182" s="101">
        <f>M182*J182</f>
        <v>0</v>
      </c>
      <c r="L182" s="143">
        <v>357</v>
      </c>
      <c r="M182" s="92"/>
      <c r="N182" s="93">
        <f>M182*L182</f>
        <v>0</v>
      </c>
      <c r="O182" s="94">
        <f t="shared" si="2"/>
        <v>0</v>
      </c>
      <c r="P182" s="93">
        <f>N182-Q182</f>
        <v>0</v>
      </c>
      <c r="Q182" s="93">
        <f>N182*O182</f>
        <v>0</v>
      </c>
      <c r="R182" s="25" t="s">
        <v>725</v>
      </c>
    </row>
    <row r="183" spans="1:19" ht="63" customHeight="1">
      <c r="A183" s="97" t="s">
        <v>726</v>
      </c>
      <c r="B183" s="138">
        <v>8851427020988</v>
      </c>
      <c r="C183" s="139" t="s">
        <v>727</v>
      </c>
      <c r="D183" s="140"/>
      <c r="E183" s="10" t="s">
        <v>728</v>
      </c>
      <c r="F183" s="10" t="s">
        <v>729</v>
      </c>
      <c r="G183" s="141">
        <v>12</v>
      </c>
      <c r="H183" s="142"/>
      <c r="I183" s="12" t="s">
        <v>619</v>
      </c>
      <c r="J183" s="104">
        <v>0.123</v>
      </c>
      <c r="K183" s="101">
        <f>M183*J183</f>
        <v>0</v>
      </c>
      <c r="L183" s="143">
        <v>286</v>
      </c>
      <c r="M183" s="92"/>
      <c r="N183" s="93">
        <f>M183*L183</f>
        <v>0</v>
      </c>
      <c r="O183" s="94">
        <f t="shared" si="2"/>
        <v>0</v>
      </c>
      <c r="P183" s="93">
        <f>N183-Q183</f>
        <v>0</v>
      </c>
      <c r="Q183" s="93">
        <f>N183*O183</f>
        <v>0</v>
      </c>
      <c r="R183" s="25" t="s">
        <v>730</v>
      </c>
    </row>
    <row r="184" spans="1:19" ht="65.25" customHeight="1">
      <c r="A184" s="97" t="s">
        <v>731</v>
      </c>
      <c r="B184" s="138">
        <v>8851427020995</v>
      </c>
      <c r="C184" s="139" t="s">
        <v>727</v>
      </c>
      <c r="D184" s="140"/>
      <c r="E184" s="10" t="s">
        <v>732</v>
      </c>
      <c r="F184" s="10" t="s">
        <v>733</v>
      </c>
      <c r="G184" s="141">
        <v>12</v>
      </c>
      <c r="H184" s="142"/>
      <c r="I184" s="12" t="s">
        <v>176</v>
      </c>
      <c r="J184" s="104">
        <v>0.123</v>
      </c>
      <c r="K184" s="101">
        <f>M184*J184</f>
        <v>0</v>
      </c>
      <c r="L184" s="143">
        <v>286</v>
      </c>
      <c r="M184" s="92"/>
      <c r="N184" s="93">
        <f>M184*L184</f>
        <v>0</v>
      </c>
      <c r="O184" s="94">
        <f t="shared" si="2"/>
        <v>0</v>
      </c>
      <c r="P184" s="93">
        <f>N184-Q184</f>
        <v>0</v>
      </c>
      <c r="Q184" s="93">
        <f>N184*O184</f>
        <v>0</v>
      </c>
      <c r="R184" s="25" t="s">
        <v>734</v>
      </c>
    </row>
    <row r="185" spans="1:19" ht="73.5" customHeight="1">
      <c r="A185" s="97" t="s">
        <v>735</v>
      </c>
      <c r="B185" s="138">
        <v>8851427020971</v>
      </c>
      <c r="C185" s="139" t="s">
        <v>727</v>
      </c>
      <c r="D185" s="140"/>
      <c r="E185" s="10" t="s">
        <v>736</v>
      </c>
      <c r="F185" s="10" t="s">
        <v>737</v>
      </c>
      <c r="G185" s="141">
        <v>12</v>
      </c>
      <c r="H185" s="142"/>
      <c r="I185" s="12" t="s">
        <v>154</v>
      </c>
      <c r="J185" s="104">
        <v>0.123</v>
      </c>
      <c r="K185" s="101">
        <f>M185*J185</f>
        <v>0</v>
      </c>
      <c r="L185" s="143">
        <v>286</v>
      </c>
      <c r="M185" s="92"/>
      <c r="N185" s="93">
        <f>M185*L185</f>
        <v>0</v>
      </c>
      <c r="O185" s="94">
        <f t="shared" si="2"/>
        <v>0</v>
      </c>
      <c r="P185" s="93">
        <f>N185-Q185</f>
        <v>0</v>
      </c>
      <c r="Q185" s="93">
        <f>N185*O185</f>
        <v>0</v>
      </c>
      <c r="R185" s="25" t="s">
        <v>738</v>
      </c>
    </row>
    <row r="186" spans="1:19" ht="57" customHeight="1">
      <c r="A186" s="97" t="s">
        <v>739</v>
      </c>
      <c r="B186" s="138">
        <v>8851427022043</v>
      </c>
      <c r="C186" s="139" t="s">
        <v>727</v>
      </c>
      <c r="D186" s="140"/>
      <c r="E186" s="10" t="s">
        <v>740</v>
      </c>
      <c r="F186" s="10" t="s">
        <v>741</v>
      </c>
      <c r="G186" s="141">
        <v>12</v>
      </c>
      <c r="H186" s="142"/>
      <c r="I186" s="12" t="s">
        <v>453</v>
      </c>
      <c r="J186" s="104">
        <v>0.123</v>
      </c>
      <c r="K186" s="101">
        <f>M186*J186</f>
        <v>0</v>
      </c>
      <c r="L186" s="143">
        <v>286</v>
      </c>
      <c r="M186" s="92"/>
      <c r="N186" s="93">
        <f>M186*L186</f>
        <v>0</v>
      </c>
      <c r="O186" s="94">
        <f t="shared" si="2"/>
        <v>0</v>
      </c>
      <c r="P186" s="93">
        <f>N186-Q186</f>
        <v>0</v>
      </c>
      <c r="Q186" s="93">
        <f>N186*O186</f>
        <v>0</v>
      </c>
      <c r="R186" s="25" t="s">
        <v>742</v>
      </c>
      <c r="S186" s="4" t="s">
        <v>17</v>
      </c>
    </row>
    <row r="187" spans="1:19" ht="66" customHeight="1">
      <c r="A187" s="97" t="s">
        <v>743</v>
      </c>
      <c r="B187" s="138">
        <v>8857106890040</v>
      </c>
      <c r="C187" s="139" t="s">
        <v>744</v>
      </c>
      <c r="D187" s="144"/>
      <c r="E187" s="10" t="s">
        <v>745</v>
      </c>
      <c r="F187" s="10" t="s">
        <v>746</v>
      </c>
      <c r="G187" s="141">
        <v>60</v>
      </c>
      <c r="H187" s="142">
        <v>6</v>
      </c>
      <c r="I187" s="12" t="s">
        <v>613</v>
      </c>
      <c r="J187" s="104">
        <v>0.3</v>
      </c>
      <c r="K187" s="101">
        <f>M187*J187</f>
        <v>0</v>
      </c>
      <c r="L187" s="146">
        <v>1180</v>
      </c>
      <c r="M187" s="92"/>
      <c r="N187" s="93">
        <f>M187*L187</f>
        <v>0</v>
      </c>
      <c r="O187" s="94">
        <f t="shared" si="2"/>
        <v>0</v>
      </c>
      <c r="P187" s="93">
        <f>N187-Q187</f>
        <v>0</v>
      </c>
      <c r="Q187" s="93">
        <f>N187*O187</f>
        <v>0</v>
      </c>
      <c r="R187" s="25" t="s">
        <v>747</v>
      </c>
      <c r="S187" s="123">
        <v>1499</v>
      </c>
    </row>
    <row r="188" spans="1:19" ht="64.5" customHeight="1">
      <c r="A188" s="97" t="s">
        <v>748</v>
      </c>
      <c r="B188" s="138">
        <v>8857106890033</v>
      </c>
      <c r="C188" s="139" t="s">
        <v>744</v>
      </c>
      <c r="D188" s="144"/>
      <c r="E188" s="10" t="s">
        <v>749</v>
      </c>
      <c r="F188" s="10" t="s">
        <v>750</v>
      </c>
      <c r="G188" s="141">
        <v>60</v>
      </c>
      <c r="H188" s="142">
        <v>12</v>
      </c>
      <c r="I188" s="12" t="s">
        <v>751</v>
      </c>
      <c r="J188" s="104">
        <v>0.14199999999999999</v>
      </c>
      <c r="K188" s="101">
        <f>M188*J188</f>
        <v>0</v>
      </c>
      <c r="L188" s="143">
        <v>349</v>
      </c>
      <c r="M188" s="92"/>
      <c r="N188" s="93">
        <f>M188*L188</f>
        <v>0</v>
      </c>
      <c r="O188" s="94">
        <f t="shared" si="2"/>
        <v>0</v>
      </c>
      <c r="P188" s="93">
        <f>N188-Q188</f>
        <v>0</v>
      </c>
      <c r="Q188" s="93">
        <f>N188*O188</f>
        <v>0</v>
      </c>
      <c r="R188" s="25" t="s">
        <v>752</v>
      </c>
      <c r="S188" s="123">
        <v>499</v>
      </c>
    </row>
    <row r="189" spans="1:19" s="48" customFormat="1" ht="54.95" customHeight="1">
      <c r="A189" s="97" t="s">
        <v>753</v>
      </c>
      <c r="B189" s="138">
        <v>8851427019456</v>
      </c>
      <c r="C189" s="139" t="s">
        <v>754</v>
      </c>
      <c r="D189" s="144"/>
      <c r="E189" s="10" t="s">
        <v>755</v>
      </c>
      <c r="F189" s="10" t="s">
        <v>756</v>
      </c>
      <c r="G189" s="141">
        <v>12</v>
      </c>
      <c r="H189" s="142"/>
      <c r="I189" s="12" t="s">
        <v>395</v>
      </c>
      <c r="J189" s="104">
        <v>0.25900000000000001</v>
      </c>
      <c r="K189" s="101">
        <f>M189*J189</f>
        <v>0</v>
      </c>
      <c r="L189" s="146">
        <v>557</v>
      </c>
      <c r="M189" s="92"/>
      <c r="N189" s="93">
        <f>M189*L189</f>
        <v>0</v>
      </c>
      <c r="O189" s="94">
        <f t="shared" si="2"/>
        <v>0</v>
      </c>
      <c r="P189" s="93">
        <f>N189-Q189</f>
        <v>0</v>
      </c>
      <c r="Q189" s="93">
        <f>N189*O189</f>
        <v>0</v>
      </c>
      <c r="R189" s="25" t="s">
        <v>757</v>
      </c>
      <c r="S189" s="168">
        <v>739</v>
      </c>
    </row>
    <row r="190" spans="1:19" ht="54.95" customHeight="1">
      <c r="A190" s="97" t="s">
        <v>758</v>
      </c>
      <c r="B190" s="149">
        <v>8851427020551</v>
      </c>
      <c r="C190" s="150" t="s">
        <v>754</v>
      </c>
      <c r="D190" s="210"/>
      <c r="E190" s="20" t="s">
        <v>759</v>
      </c>
      <c r="F190" s="20" t="s">
        <v>760</v>
      </c>
      <c r="G190" s="45">
        <v>12</v>
      </c>
      <c r="H190" s="3"/>
      <c r="I190" s="12" t="s">
        <v>114</v>
      </c>
      <c r="J190" s="154">
        <v>0.253</v>
      </c>
      <c r="K190" s="45">
        <f>M190*J190</f>
        <v>0</v>
      </c>
      <c r="L190" s="176">
        <v>524</v>
      </c>
      <c r="M190" s="158"/>
      <c r="N190" s="93">
        <f>M190*L190</f>
        <v>0</v>
      </c>
      <c r="O190" s="94">
        <f t="shared" si="2"/>
        <v>0</v>
      </c>
      <c r="P190" s="93">
        <f>N190-Q190</f>
        <v>0</v>
      </c>
      <c r="Q190" s="93">
        <f>N190*O190</f>
        <v>0</v>
      </c>
      <c r="R190" s="46" t="s">
        <v>761</v>
      </c>
      <c r="S190" s="211"/>
    </row>
    <row r="191" spans="1:19" ht="24.95" customHeight="1">
      <c r="A191" s="556" t="s">
        <v>762</v>
      </c>
      <c r="B191" s="557"/>
      <c r="C191" s="557"/>
      <c r="D191" s="557"/>
      <c r="E191" s="557"/>
      <c r="F191" s="557"/>
      <c r="G191" s="557"/>
      <c r="H191" s="557"/>
      <c r="I191" s="558"/>
      <c r="J191" s="91"/>
      <c r="K191" s="91"/>
      <c r="L191" s="91"/>
      <c r="M191" s="92"/>
      <c r="N191" s="93"/>
      <c r="O191" s="94"/>
      <c r="P191" s="93"/>
      <c r="Q191" s="93"/>
      <c r="R191" s="96"/>
    </row>
    <row r="192" spans="1:19" ht="54.95" customHeight="1">
      <c r="A192" s="124" t="s">
        <v>763</v>
      </c>
      <c r="B192" s="125">
        <v>8851427017261</v>
      </c>
      <c r="C192" s="126" t="s">
        <v>764</v>
      </c>
      <c r="D192" s="212"/>
      <c r="E192" s="110" t="s">
        <v>765</v>
      </c>
      <c r="F192" s="110" t="s">
        <v>766</v>
      </c>
      <c r="G192" s="111">
        <v>12</v>
      </c>
      <c r="H192" s="112"/>
      <c r="I192" s="113" t="s">
        <v>68</v>
      </c>
      <c r="J192" s="135">
        <v>0.32500000000000001</v>
      </c>
      <c r="K192" s="213">
        <f>M192*J192</f>
        <v>0</v>
      </c>
      <c r="L192" s="120">
        <v>524</v>
      </c>
      <c r="M192" s="116"/>
      <c r="N192" s="121">
        <f>M192*L192</f>
        <v>0</v>
      </c>
      <c r="O192" s="122">
        <f t="shared" si="2"/>
        <v>0</v>
      </c>
      <c r="P192" s="121">
        <f>N192-Q192</f>
        <v>0</v>
      </c>
      <c r="Q192" s="121">
        <f>N192*O192</f>
        <v>0</v>
      </c>
      <c r="R192" s="117" t="s">
        <v>767</v>
      </c>
    </row>
    <row r="193" spans="1:19" ht="54.95" customHeight="1">
      <c r="A193" s="127" t="s">
        <v>768</v>
      </c>
      <c r="B193" s="128">
        <v>8851427020568</v>
      </c>
      <c r="C193" s="129" t="s">
        <v>764</v>
      </c>
      <c r="D193" s="214"/>
      <c r="E193" s="10" t="s">
        <v>769</v>
      </c>
      <c r="F193" s="10" t="s">
        <v>770</v>
      </c>
      <c r="G193" s="101">
        <v>12</v>
      </c>
      <c r="H193" s="102"/>
      <c r="I193" s="12" t="s">
        <v>274</v>
      </c>
      <c r="J193" s="141">
        <v>0.32500000000000001</v>
      </c>
      <c r="K193" s="170">
        <f>M193*J193</f>
        <v>0</v>
      </c>
      <c r="L193" s="130">
        <v>579</v>
      </c>
      <c r="M193" s="92"/>
      <c r="N193" s="93">
        <f>M193*L193</f>
        <v>0</v>
      </c>
      <c r="O193" s="94">
        <f t="shared" si="2"/>
        <v>0</v>
      </c>
      <c r="P193" s="93">
        <f>N193-Q193</f>
        <v>0</v>
      </c>
      <c r="Q193" s="93">
        <f>N193*O193</f>
        <v>0</v>
      </c>
      <c r="R193" s="25" t="s">
        <v>771</v>
      </c>
    </row>
    <row r="194" spans="1:19" ht="68.25" customHeight="1">
      <c r="A194" s="215" t="s">
        <v>772</v>
      </c>
      <c r="B194" s="216">
        <v>8851427017247</v>
      </c>
      <c r="C194" s="217" t="s">
        <v>764</v>
      </c>
      <c r="D194" s="218"/>
      <c r="E194" s="20" t="s">
        <v>773</v>
      </c>
      <c r="F194" s="20" t="s">
        <v>774</v>
      </c>
      <c r="G194" s="45">
        <v>12</v>
      </c>
      <c r="H194" s="3"/>
      <c r="I194" s="12" t="s">
        <v>775</v>
      </c>
      <c r="J194" s="152">
        <v>8.6999999999999994E-2</v>
      </c>
      <c r="K194" s="219">
        <f>M194*J194</f>
        <v>0</v>
      </c>
      <c r="L194" s="220">
        <v>795</v>
      </c>
      <c r="M194" s="92"/>
      <c r="N194" s="93">
        <f>M194*L194</f>
        <v>0</v>
      </c>
      <c r="O194" s="94">
        <f t="shared" si="2"/>
        <v>0</v>
      </c>
      <c r="P194" s="93">
        <f>N194-Q194</f>
        <v>0</v>
      </c>
      <c r="Q194" s="93">
        <f>N194*O194</f>
        <v>0</v>
      </c>
      <c r="R194" s="46" t="s">
        <v>776</v>
      </c>
    </row>
    <row r="195" spans="1:19" ht="72" customHeight="1">
      <c r="A195" s="124" t="s">
        <v>777</v>
      </c>
      <c r="B195" s="125">
        <v>8851427009174</v>
      </c>
      <c r="C195" s="126" t="s">
        <v>764</v>
      </c>
      <c r="D195" s="212"/>
      <c r="E195" s="110" t="s">
        <v>778</v>
      </c>
      <c r="F195" s="110" t="s">
        <v>779</v>
      </c>
      <c r="G195" s="111">
        <v>12</v>
      </c>
      <c r="H195" s="112"/>
      <c r="I195" s="113" t="s">
        <v>68</v>
      </c>
      <c r="J195" s="135">
        <v>0.28199999999999997</v>
      </c>
      <c r="K195" s="213">
        <f>M195*J195</f>
        <v>0</v>
      </c>
      <c r="L195" s="201">
        <v>432</v>
      </c>
      <c r="M195" s="116"/>
      <c r="N195" s="121">
        <f>M195*L195</f>
        <v>0</v>
      </c>
      <c r="O195" s="122">
        <f t="shared" si="2"/>
        <v>0</v>
      </c>
      <c r="P195" s="121">
        <f>N195-Q195</f>
        <v>0</v>
      </c>
      <c r="Q195" s="121">
        <f>N195*O195</f>
        <v>0</v>
      </c>
      <c r="R195" s="117" t="s">
        <v>780</v>
      </c>
    </row>
    <row r="196" spans="1:19" ht="68.25" customHeight="1">
      <c r="A196" s="127" t="s">
        <v>781</v>
      </c>
      <c r="B196" s="128">
        <v>8855720015054</v>
      </c>
      <c r="C196" s="129" t="s">
        <v>782</v>
      </c>
      <c r="D196" s="214"/>
      <c r="E196" s="10" t="s">
        <v>783</v>
      </c>
      <c r="F196" s="10" t="s">
        <v>784</v>
      </c>
      <c r="G196" s="221">
        <v>12</v>
      </c>
      <c r="H196" s="222"/>
      <c r="I196" s="12" t="s">
        <v>320</v>
      </c>
      <c r="J196" s="141">
        <v>0.27400000000000002</v>
      </c>
      <c r="K196" s="170">
        <v>0</v>
      </c>
      <c r="L196" s="200">
        <v>518</v>
      </c>
      <c r="M196" s="92"/>
      <c r="N196" s="93">
        <f>M196*L196</f>
        <v>0</v>
      </c>
      <c r="O196" s="94">
        <f t="shared" si="2"/>
        <v>0</v>
      </c>
      <c r="P196" s="93">
        <f>N196-Q196</f>
        <v>0</v>
      </c>
      <c r="Q196" s="93">
        <f>N196*O196</f>
        <v>0</v>
      </c>
      <c r="R196" s="25" t="s">
        <v>785</v>
      </c>
    </row>
    <row r="197" spans="1:19" ht="78" customHeight="1">
      <c r="A197" s="97" t="s">
        <v>786</v>
      </c>
      <c r="B197" s="98">
        <v>8858849117302</v>
      </c>
      <c r="C197" s="99" t="s">
        <v>787</v>
      </c>
      <c r="D197" s="214"/>
      <c r="E197" s="10" t="s">
        <v>788</v>
      </c>
      <c r="F197" s="10" t="s">
        <v>789</v>
      </c>
      <c r="G197" s="221">
        <v>12</v>
      </c>
      <c r="H197" s="222"/>
      <c r="I197" s="12" t="s">
        <v>453</v>
      </c>
      <c r="J197" s="104">
        <v>0.105</v>
      </c>
      <c r="K197" s="101">
        <f>M197*J197</f>
        <v>0</v>
      </c>
      <c r="L197" s="146">
        <v>670</v>
      </c>
      <c r="M197" s="92"/>
      <c r="N197" s="93">
        <f>M197*L197</f>
        <v>0</v>
      </c>
      <c r="O197" s="94">
        <f t="shared" si="2"/>
        <v>0</v>
      </c>
      <c r="P197" s="93">
        <f>N197-Q197</f>
        <v>0</v>
      </c>
      <c r="Q197" s="93">
        <f>N197*O197</f>
        <v>0</v>
      </c>
      <c r="R197" s="531" t="s">
        <v>790</v>
      </c>
      <c r="S197" s="123">
        <v>1299</v>
      </c>
    </row>
    <row r="198" spans="1:19" ht="73.5" customHeight="1">
      <c r="A198" s="97" t="s">
        <v>791</v>
      </c>
      <c r="B198" s="98">
        <v>8858849117807</v>
      </c>
      <c r="C198" s="99" t="s">
        <v>787</v>
      </c>
      <c r="D198" s="214"/>
      <c r="E198" s="10" t="s">
        <v>792</v>
      </c>
      <c r="F198" s="10" t="s">
        <v>793</v>
      </c>
      <c r="G198" s="221">
        <v>12</v>
      </c>
      <c r="H198" s="222"/>
      <c r="I198" s="12" t="s">
        <v>453</v>
      </c>
      <c r="J198" s="104">
        <v>0.105</v>
      </c>
      <c r="K198" s="101">
        <f>M198*J198</f>
        <v>0</v>
      </c>
      <c r="L198" s="146">
        <v>670</v>
      </c>
      <c r="M198" s="92"/>
      <c r="N198" s="93">
        <f>M198*L198</f>
        <v>0</v>
      </c>
      <c r="O198" s="94">
        <f t="shared" si="2"/>
        <v>0</v>
      </c>
      <c r="P198" s="93">
        <f>N198-Q198</f>
        <v>0</v>
      </c>
      <c r="Q198" s="93">
        <f>N198*O198</f>
        <v>0</v>
      </c>
      <c r="R198" s="542"/>
      <c r="S198" s="123">
        <v>1299</v>
      </c>
    </row>
    <row r="199" spans="1:19" ht="83.25" customHeight="1">
      <c r="A199" s="97" t="s">
        <v>794</v>
      </c>
      <c r="B199" s="98">
        <v>8858849117906</v>
      </c>
      <c r="C199" s="99" t="s">
        <v>787</v>
      </c>
      <c r="D199" s="214"/>
      <c r="E199" s="10" t="s">
        <v>795</v>
      </c>
      <c r="F199" s="10" t="s">
        <v>796</v>
      </c>
      <c r="G199" s="221">
        <v>12</v>
      </c>
      <c r="H199" s="222"/>
      <c r="I199" s="12" t="s">
        <v>453</v>
      </c>
      <c r="J199" s="104">
        <v>0.105</v>
      </c>
      <c r="K199" s="101">
        <f>M199*J199</f>
        <v>0</v>
      </c>
      <c r="L199" s="146">
        <v>670</v>
      </c>
      <c r="M199" s="92"/>
      <c r="N199" s="93">
        <f>M199*L199</f>
        <v>0</v>
      </c>
      <c r="O199" s="94">
        <f t="shared" si="2"/>
        <v>0</v>
      </c>
      <c r="P199" s="93">
        <f>N199-Q199</f>
        <v>0</v>
      </c>
      <c r="Q199" s="93">
        <f>N199*O199</f>
        <v>0</v>
      </c>
      <c r="R199" s="543"/>
      <c r="S199" s="123">
        <v>1299</v>
      </c>
    </row>
    <row r="200" spans="1:19" ht="73.5" customHeight="1">
      <c r="A200" s="97" t="s">
        <v>797</v>
      </c>
      <c r="B200" s="98">
        <v>8850460990654</v>
      </c>
      <c r="C200" s="99" t="s">
        <v>610</v>
      </c>
      <c r="D200" s="214"/>
      <c r="E200" s="10" t="s">
        <v>798</v>
      </c>
      <c r="F200" s="10" t="s">
        <v>799</v>
      </c>
      <c r="G200" s="221"/>
      <c r="H200" s="222"/>
      <c r="I200" s="12" t="s">
        <v>800</v>
      </c>
      <c r="J200" s="104">
        <v>7.8E-2</v>
      </c>
      <c r="K200" s="101">
        <f>M200*J200</f>
        <v>0</v>
      </c>
      <c r="L200" s="143">
        <v>484</v>
      </c>
      <c r="M200" s="92"/>
      <c r="N200" s="93">
        <f>M200*L200</f>
        <v>0</v>
      </c>
      <c r="O200" s="94">
        <f t="shared" si="2"/>
        <v>0</v>
      </c>
      <c r="P200" s="93">
        <f>N200-Q200</f>
        <v>0</v>
      </c>
      <c r="Q200" s="93">
        <f>N200*O200</f>
        <v>0</v>
      </c>
      <c r="R200" s="224" t="s">
        <v>801</v>
      </c>
    </row>
    <row r="201" spans="1:19" ht="66.75" customHeight="1">
      <c r="A201" s="97" t="s">
        <v>802</v>
      </c>
      <c r="B201" s="98">
        <v>8850460983069</v>
      </c>
      <c r="C201" s="99" t="s">
        <v>610</v>
      </c>
      <c r="D201" s="214"/>
      <c r="E201" s="10" t="s">
        <v>803</v>
      </c>
      <c r="F201" s="10" t="s">
        <v>804</v>
      </c>
      <c r="G201" s="221"/>
      <c r="H201" s="222"/>
      <c r="I201" s="12" t="s">
        <v>395</v>
      </c>
      <c r="J201" s="104">
        <v>7.8E-2</v>
      </c>
      <c r="K201" s="101">
        <f>M201*J201</f>
        <v>0</v>
      </c>
      <c r="L201" s="143">
        <v>484</v>
      </c>
      <c r="M201" s="92"/>
      <c r="N201" s="93">
        <f>M201*L201</f>
        <v>0</v>
      </c>
      <c r="O201" s="94">
        <f t="shared" si="2"/>
        <v>0</v>
      </c>
      <c r="P201" s="93">
        <f>N201-Q201</f>
        <v>0</v>
      </c>
      <c r="Q201" s="93">
        <f>N201*O201</f>
        <v>0</v>
      </c>
      <c r="R201" s="225" t="s">
        <v>805</v>
      </c>
    </row>
    <row r="202" spans="1:19" ht="74.25" customHeight="1">
      <c r="A202" s="106" t="s">
        <v>806</v>
      </c>
      <c r="B202" s="118">
        <v>8850460987869</v>
      </c>
      <c r="C202" s="119" t="s">
        <v>610</v>
      </c>
      <c r="D202" s="212"/>
      <c r="E202" s="110" t="s">
        <v>807</v>
      </c>
      <c r="F202" s="110" t="s">
        <v>808</v>
      </c>
      <c r="G202" s="226"/>
      <c r="H202" s="227"/>
      <c r="I202" s="113" t="s">
        <v>68</v>
      </c>
      <c r="J202" s="114">
        <v>5.0999999999999997E-2</v>
      </c>
      <c r="K202" s="111">
        <f>M202*J202</f>
        <v>0</v>
      </c>
      <c r="L202" s="137">
        <v>484</v>
      </c>
      <c r="M202" s="116"/>
      <c r="N202" s="121">
        <f>M202*L202</f>
        <v>0</v>
      </c>
      <c r="O202" s="122">
        <f t="shared" si="2"/>
        <v>0</v>
      </c>
      <c r="P202" s="121">
        <f>N202-Q202</f>
        <v>0</v>
      </c>
      <c r="Q202" s="121">
        <f>N202*O202</f>
        <v>0</v>
      </c>
      <c r="R202" s="206" t="s">
        <v>809</v>
      </c>
    </row>
    <row r="203" spans="1:19" ht="67.5" customHeight="1">
      <c r="A203" s="97" t="s">
        <v>810</v>
      </c>
      <c r="B203" s="98">
        <v>8850460980068</v>
      </c>
      <c r="C203" s="99" t="s">
        <v>610</v>
      </c>
      <c r="D203" s="214"/>
      <c r="E203" s="10" t="s">
        <v>811</v>
      </c>
      <c r="F203" s="10" t="s">
        <v>812</v>
      </c>
      <c r="G203" s="221"/>
      <c r="H203" s="222"/>
      <c r="I203" s="12" t="s">
        <v>800</v>
      </c>
      <c r="J203" s="104">
        <v>8.4000000000000005E-2</v>
      </c>
      <c r="K203" s="101">
        <f>M203*J203</f>
        <v>0</v>
      </c>
      <c r="L203" s="143">
        <v>588</v>
      </c>
      <c r="M203" s="92"/>
      <c r="N203" s="93">
        <f>M203*L203</f>
        <v>0</v>
      </c>
      <c r="O203" s="94">
        <f t="shared" si="2"/>
        <v>0</v>
      </c>
      <c r="P203" s="93">
        <f>N203-Q203</f>
        <v>0</v>
      </c>
      <c r="Q203" s="93">
        <f>N203*O203</f>
        <v>0</v>
      </c>
      <c r="R203" s="223" t="s">
        <v>813</v>
      </c>
    </row>
    <row r="204" spans="1:19" ht="72" customHeight="1">
      <c r="A204" s="97" t="s">
        <v>814</v>
      </c>
      <c r="B204" s="98">
        <v>8850460980105</v>
      </c>
      <c r="C204" s="99" t="s">
        <v>610</v>
      </c>
      <c r="D204" s="214"/>
      <c r="E204" s="10" t="s">
        <v>815</v>
      </c>
      <c r="F204" s="10" t="s">
        <v>816</v>
      </c>
      <c r="G204" s="221"/>
      <c r="H204" s="222"/>
      <c r="I204" s="12" t="s">
        <v>817</v>
      </c>
      <c r="J204" s="104">
        <v>8.4000000000000005E-2</v>
      </c>
      <c r="K204" s="101">
        <f>M204*J204</f>
        <v>0</v>
      </c>
      <c r="L204" s="143">
        <v>588</v>
      </c>
      <c r="M204" s="92"/>
      <c r="N204" s="93">
        <f>M204*L204</f>
        <v>0</v>
      </c>
      <c r="O204" s="94">
        <f t="shared" si="2"/>
        <v>0</v>
      </c>
      <c r="P204" s="93">
        <f>N204-Q204</f>
        <v>0</v>
      </c>
      <c r="Q204" s="93">
        <f>N204*O204</f>
        <v>0</v>
      </c>
      <c r="R204" s="38" t="s">
        <v>818</v>
      </c>
    </row>
    <row r="205" spans="1:19" ht="72.75" customHeight="1">
      <c r="A205" s="97" t="s">
        <v>819</v>
      </c>
      <c r="B205" s="98">
        <v>8850460978638</v>
      </c>
      <c r="C205" s="99" t="s">
        <v>610</v>
      </c>
      <c r="D205" s="214"/>
      <c r="E205" s="10" t="s">
        <v>820</v>
      </c>
      <c r="F205" s="10" t="s">
        <v>821</v>
      </c>
      <c r="G205" s="221"/>
      <c r="H205" s="222"/>
      <c r="I205" s="103" t="s">
        <v>395</v>
      </c>
      <c r="J205" s="104">
        <v>0.11899999999999999</v>
      </c>
      <c r="K205" s="101">
        <f>M205*J205</f>
        <v>0</v>
      </c>
      <c r="L205" s="143">
        <v>310</v>
      </c>
      <c r="M205" s="92"/>
      <c r="N205" s="93">
        <f>M205*L205</f>
        <v>0</v>
      </c>
      <c r="O205" s="94">
        <f t="shared" si="2"/>
        <v>0</v>
      </c>
      <c r="P205" s="93">
        <f>N205-Q205</f>
        <v>0</v>
      </c>
      <c r="Q205" s="93">
        <f>N205*O205</f>
        <v>0</v>
      </c>
      <c r="R205" s="38" t="s">
        <v>822</v>
      </c>
    </row>
    <row r="206" spans="1:19" ht="80.25" customHeight="1">
      <c r="A206" s="97" t="s">
        <v>823</v>
      </c>
      <c r="B206" s="98">
        <v>8850460978256</v>
      </c>
      <c r="C206" s="99" t="s">
        <v>610</v>
      </c>
      <c r="D206" s="214"/>
      <c r="E206" s="10" t="s">
        <v>824</v>
      </c>
      <c r="F206" s="10" t="s">
        <v>825</v>
      </c>
      <c r="G206" s="221"/>
      <c r="H206" s="222"/>
      <c r="I206" s="103" t="s">
        <v>395</v>
      </c>
      <c r="J206" s="104">
        <v>0.11899999999999999</v>
      </c>
      <c r="K206" s="101">
        <f>M206*J206</f>
        <v>0</v>
      </c>
      <c r="L206" s="143">
        <v>310</v>
      </c>
      <c r="M206" s="92"/>
      <c r="N206" s="93">
        <f>M206*L206</f>
        <v>0</v>
      </c>
      <c r="O206" s="94">
        <f t="shared" si="2"/>
        <v>0</v>
      </c>
      <c r="P206" s="93">
        <f>N206-Q206</f>
        <v>0</v>
      </c>
      <c r="Q206" s="93">
        <f>N206*O206</f>
        <v>0</v>
      </c>
      <c r="R206" s="38" t="s">
        <v>826</v>
      </c>
    </row>
    <row r="207" spans="1:19" ht="74.25" customHeight="1">
      <c r="A207" s="97" t="s">
        <v>827</v>
      </c>
      <c r="B207" s="98">
        <v>8850460978652</v>
      </c>
      <c r="C207" s="99" t="s">
        <v>610</v>
      </c>
      <c r="D207" s="214"/>
      <c r="E207" s="10" t="s">
        <v>828</v>
      </c>
      <c r="F207" s="10" t="s">
        <v>829</v>
      </c>
      <c r="G207" s="221"/>
      <c r="H207" s="222"/>
      <c r="I207" s="103" t="s">
        <v>395</v>
      </c>
      <c r="J207" s="104">
        <v>0.11899999999999999</v>
      </c>
      <c r="K207" s="101">
        <f>M207*J207</f>
        <v>0</v>
      </c>
      <c r="L207" s="143">
        <v>310</v>
      </c>
      <c r="M207" s="92"/>
      <c r="N207" s="93">
        <f>M207*L207</f>
        <v>0</v>
      </c>
      <c r="O207" s="94">
        <f t="shared" si="2"/>
        <v>0</v>
      </c>
      <c r="P207" s="93">
        <f>N207-Q207</f>
        <v>0</v>
      </c>
      <c r="Q207" s="93">
        <f>N207*O207</f>
        <v>0</v>
      </c>
      <c r="R207" s="38" t="s">
        <v>830</v>
      </c>
    </row>
    <row r="208" spans="1:19" ht="57" customHeight="1">
      <c r="A208" s="97" t="s">
        <v>831</v>
      </c>
      <c r="B208" s="98">
        <v>8850460984165</v>
      </c>
      <c r="C208" s="99" t="s">
        <v>610</v>
      </c>
      <c r="D208" s="214"/>
      <c r="E208" s="10" t="s">
        <v>832</v>
      </c>
      <c r="F208" s="10" t="s">
        <v>833</v>
      </c>
      <c r="G208" s="221"/>
      <c r="H208" s="222"/>
      <c r="I208" s="12" t="s">
        <v>834</v>
      </c>
      <c r="J208" s="104">
        <v>9.2999999999999999E-2</v>
      </c>
      <c r="K208" s="101">
        <f>M208*J208</f>
        <v>0</v>
      </c>
      <c r="L208" s="143">
        <v>453</v>
      </c>
      <c r="M208" s="92"/>
      <c r="N208" s="93">
        <f>M208*L208</f>
        <v>0</v>
      </c>
      <c r="O208" s="94">
        <f t="shared" ref="O208:O271" si="3">$O$8</f>
        <v>0</v>
      </c>
      <c r="P208" s="93">
        <f>N208-Q208</f>
        <v>0</v>
      </c>
      <c r="Q208" s="93">
        <f>N208*O208</f>
        <v>0</v>
      </c>
      <c r="R208" s="38" t="s">
        <v>835</v>
      </c>
    </row>
    <row r="209" spans="1:19" ht="68.25" customHeight="1">
      <c r="A209" s="97" t="s">
        <v>836</v>
      </c>
      <c r="B209" s="98">
        <v>8850460986718</v>
      </c>
      <c r="C209" s="99" t="s">
        <v>610</v>
      </c>
      <c r="D209" s="214"/>
      <c r="E209" s="10" t="s">
        <v>837</v>
      </c>
      <c r="F209" s="10" t="s">
        <v>838</v>
      </c>
      <c r="G209" s="221"/>
      <c r="H209" s="222"/>
      <c r="I209" s="103" t="s">
        <v>839</v>
      </c>
      <c r="J209" s="104">
        <v>0.14599999999999999</v>
      </c>
      <c r="K209" s="101">
        <f>M209*J209</f>
        <v>0</v>
      </c>
      <c r="L209" s="143">
        <v>629</v>
      </c>
      <c r="M209" s="92"/>
      <c r="N209" s="93">
        <f>M209*L209</f>
        <v>0</v>
      </c>
      <c r="O209" s="94">
        <f t="shared" si="3"/>
        <v>0</v>
      </c>
      <c r="P209" s="93">
        <f>N209-Q209</f>
        <v>0</v>
      </c>
      <c r="Q209" s="93">
        <f>N209*O209</f>
        <v>0</v>
      </c>
      <c r="R209" s="38" t="s">
        <v>840</v>
      </c>
    </row>
    <row r="210" spans="1:19" ht="72.75" customHeight="1">
      <c r="A210" s="97" t="s">
        <v>841</v>
      </c>
      <c r="B210" s="98">
        <v>8850460982154</v>
      </c>
      <c r="C210" s="99" t="s">
        <v>842</v>
      </c>
      <c r="D210" s="214"/>
      <c r="E210" s="10" t="s">
        <v>843</v>
      </c>
      <c r="F210" s="10" t="s">
        <v>844</v>
      </c>
      <c r="G210" s="221"/>
      <c r="H210" s="222"/>
      <c r="I210" s="103" t="s">
        <v>845</v>
      </c>
      <c r="J210" s="104">
        <v>0.18</v>
      </c>
      <c r="K210" s="101">
        <f>M210*J210</f>
        <v>0</v>
      </c>
      <c r="L210" s="146">
        <v>549</v>
      </c>
      <c r="M210" s="92"/>
      <c r="N210" s="93">
        <f>M210*L210</f>
        <v>0</v>
      </c>
      <c r="O210" s="94">
        <f t="shared" si="3"/>
        <v>0</v>
      </c>
      <c r="P210" s="93">
        <f>N210-Q210</f>
        <v>0</v>
      </c>
      <c r="Q210" s="93">
        <f>N210*O210</f>
        <v>0</v>
      </c>
      <c r="R210" s="38" t="s">
        <v>846</v>
      </c>
    </row>
    <row r="211" spans="1:19" ht="24.95" customHeight="1">
      <c r="A211" s="559" t="s">
        <v>847</v>
      </c>
      <c r="B211" s="560"/>
      <c r="C211" s="560"/>
      <c r="D211" s="560"/>
      <c r="E211" s="560"/>
      <c r="F211" s="560"/>
      <c r="G211" s="560"/>
      <c r="H211" s="560"/>
      <c r="I211" s="561"/>
      <c r="J211" s="133"/>
      <c r="K211" s="133"/>
      <c r="L211" s="133"/>
      <c r="M211" s="92"/>
      <c r="N211" s="93"/>
      <c r="O211" s="94"/>
      <c r="P211" s="93"/>
      <c r="Q211" s="93"/>
      <c r="R211" s="209"/>
    </row>
    <row r="212" spans="1:19" ht="69.75" customHeight="1">
      <c r="A212" s="228" t="s">
        <v>848</v>
      </c>
      <c r="B212" s="229">
        <v>8850460984912</v>
      </c>
      <c r="C212" s="230" t="s">
        <v>849</v>
      </c>
      <c r="D212" s="231"/>
      <c r="E212" s="19" t="s">
        <v>850</v>
      </c>
      <c r="F212" s="19" t="s">
        <v>851</v>
      </c>
      <c r="G212" s="19"/>
      <c r="H212" s="19"/>
      <c r="I212" s="103" t="s">
        <v>120</v>
      </c>
      <c r="J212" s="154">
        <v>0.23499999999999999</v>
      </c>
      <c r="K212" s="45">
        <f>M212*J212</f>
        <v>0</v>
      </c>
      <c r="L212" s="176">
        <v>349</v>
      </c>
      <c r="M212" s="156"/>
      <c r="N212" s="93">
        <f>M212*L212</f>
        <v>0</v>
      </c>
      <c r="O212" s="94">
        <f t="shared" si="3"/>
        <v>0</v>
      </c>
      <c r="P212" s="93">
        <f>N212-Q212</f>
        <v>0</v>
      </c>
      <c r="Q212" s="93">
        <f>N212*O212</f>
        <v>0</v>
      </c>
      <c r="R212" s="232" t="s">
        <v>852</v>
      </c>
      <c r="S212" s="123">
        <v>679</v>
      </c>
    </row>
    <row r="213" spans="1:19" ht="54.95" customHeight="1">
      <c r="A213" s="233" t="s">
        <v>853</v>
      </c>
      <c r="B213" s="234">
        <v>8850460989788</v>
      </c>
      <c r="C213" s="235" t="s">
        <v>854</v>
      </c>
      <c r="D213" s="236"/>
      <c r="E213" s="33" t="s">
        <v>855</v>
      </c>
      <c r="F213" s="33" t="s">
        <v>856</v>
      </c>
      <c r="G213" s="33"/>
      <c r="H213" s="33"/>
      <c r="I213" s="12" t="s">
        <v>320</v>
      </c>
      <c r="J213" s="104">
        <v>0.16400000000000001</v>
      </c>
      <c r="K213" s="101">
        <f>M213*J213</f>
        <v>0</v>
      </c>
      <c r="L213" s="146">
        <v>337</v>
      </c>
      <c r="M213" s="92"/>
      <c r="N213" s="93">
        <f>M213*L213</f>
        <v>0</v>
      </c>
      <c r="O213" s="94">
        <f t="shared" si="3"/>
        <v>0</v>
      </c>
      <c r="P213" s="93">
        <f>N213-Q213</f>
        <v>0</v>
      </c>
      <c r="Q213" s="93">
        <f>N213*O213</f>
        <v>0</v>
      </c>
      <c r="R213" s="237" t="s">
        <v>857</v>
      </c>
      <c r="S213" s="123">
        <v>454</v>
      </c>
    </row>
    <row r="214" spans="1:19" ht="24.95" customHeight="1">
      <c r="A214" s="565" t="s">
        <v>858</v>
      </c>
      <c r="B214" s="566"/>
      <c r="C214" s="566"/>
      <c r="D214" s="566"/>
      <c r="E214" s="566"/>
      <c r="F214" s="566"/>
      <c r="G214" s="566"/>
      <c r="H214" s="566"/>
      <c r="I214" s="567"/>
      <c r="J214" s="238"/>
      <c r="K214" s="238"/>
      <c r="L214" s="238"/>
      <c r="M214" s="92"/>
      <c r="N214" s="93"/>
      <c r="O214" s="94"/>
      <c r="P214" s="93"/>
      <c r="Q214" s="93"/>
      <c r="R214" s="96"/>
    </row>
    <row r="215" spans="1:19" ht="24.95" customHeight="1">
      <c r="A215" s="559" t="s">
        <v>859</v>
      </c>
      <c r="B215" s="560"/>
      <c r="C215" s="560"/>
      <c r="D215" s="560"/>
      <c r="E215" s="560"/>
      <c r="F215" s="560"/>
      <c r="G215" s="560"/>
      <c r="H215" s="560"/>
      <c r="I215" s="561"/>
      <c r="J215" s="91"/>
      <c r="K215" s="91"/>
      <c r="L215" s="91"/>
      <c r="M215" s="92"/>
      <c r="N215" s="93"/>
      <c r="O215" s="94"/>
      <c r="P215" s="93"/>
      <c r="Q215" s="93"/>
      <c r="R215" s="96"/>
    </row>
    <row r="216" spans="1:19" ht="66" customHeight="1">
      <c r="A216" s="106" t="s">
        <v>860</v>
      </c>
      <c r="B216" s="118">
        <v>8859617401289</v>
      </c>
      <c r="C216" s="119" t="s">
        <v>861</v>
      </c>
      <c r="D216" s="196"/>
      <c r="E216" s="239" t="s">
        <v>862</v>
      </c>
      <c r="F216" s="239" t="s">
        <v>863</v>
      </c>
      <c r="G216" s="135">
        <v>1</v>
      </c>
      <c r="H216" s="136">
        <v>1</v>
      </c>
      <c r="I216" s="113" t="s">
        <v>68</v>
      </c>
      <c r="J216" s="114">
        <v>0.28999999999999998</v>
      </c>
      <c r="K216" s="111">
        <f>M216*J216</f>
        <v>0</v>
      </c>
      <c r="L216" s="137">
        <v>655</v>
      </c>
      <c r="M216" s="116"/>
      <c r="N216" s="121">
        <f>M216*L216</f>
        <v>0</v>
      </c>
      <c r="O216" s="122">
        <f t="shared" si="3"/>
        <v>0</v>
      </c>
      <c r="P216" s="121">
        <f>N216-Q216</f>
        <v>0</v>
      </c>
      <c r="Q216" s="121">
        <f>N216*O216</f>
        <v>0</v>
      </c>
      <c r="R216" s="117" t="s">
        <v>864</v>
      </c>
    </row>
    <row r="217" spans="1:19" ht="71.25" customHeight="1">
      <c r="A217" s="97" t="s">
        <v>865</v>
      </c>
      <c r="B217" s="98">
        <v>8859617407427</v>
      </c>
      <c r="C217" s="99" t="s">
        <v>861</v>
      </c>
      <c r="D217" s="11"/>
      <c r="E217" s="30" t="s">
        <v>866</v>
      </c>
      <c r="F217" s="30" t="s">
        <v>867</v>
      </c>
      <c r="G217" s="141">
        <v>1</v>
      </c>
      <c r="H217" s="142">
        <v>1</v>
      </c>
      <c r="I217" s="12" t="s">
        <v>312</v>
      </c>
      <c r="J217" s="104">
        <v>0.109</v>
      </c>
      <c r="K217" s="101">
        <f>M217*J217</f>
        <v>0</v>
      </c>
      <c r="L217" s="143">
        <v>1094</v>
      </c>
      <c r="M217" s="92"/>
      <c r="N217" s="93">
        <f>M217*L217</f>
        <v>0</v>
      </c>
      <c r="O217" s="94">
        <f t="shared" si="3"/>
        <v>0</v>
      </c>
      <c r="P217" s="93">
        <f>N217-Q217</f>
        <v>0</v>
      </c>
      <c r="Q217" s="93">
        <f>N217*O217</f>
        <v>0</v>
      </c>
      <c r="R217" s="25" t="s">
        <v>868</v>
      </c>
    </row>
    <row r="218" spans="1:19" ht="73.5" customHeight="1">
      <c r="A218" s="97" t="s">
        <v>869</v>
      </c>
      <c r="B218" s="98">
        <v>8859617403450</v>
      </c>
      <c r="C218" s="99" t="s">
        <v>861</v>
      </c>
      <c r="D218" s="11"/>
      <c r="E218" s="30" t="s">
        <v>870</v>
      </c>
      <c r="F218" s="30" t="s">
        <v>871</v>
      </c>
      <c r="G218" s="141">
        <v>1</v>
      </c>
      <c r="H218" s="142">
        <v>1</v>
      </c>
      <c r="I218" s="12" t="s">
        <v>145</v>
      </c>
      <c r="J218" s="104">
        <v>0.11700000000000001</v>
      </c>
      <c r="K218" s="101">
        <f>M218*J218</f>
        <v>0</v>
      </c>
      <c r="L218" s="143">
        <v>655</v>
      </c>
      <c r="M218" s="92"/>
      <c r="N218" s="93">
        <f>M218*L218</f>
        <v>0</v>
      </c>
      <c r="O218" s="94">
        <f t="shared" si="3"/>
        <v>0</v>
      </c>
      <c r="P218" s="93">
        <f>N218-Q218</f>
        <v>0</v>
      </c>
      <c r="Q218" s="93">
        <f>N218*O218</f>
        <v>0</v>
      </c>
      <c r="R218" s="25" t="s">
        <v>872</v>
      </c>
    </row>
    <row r="219" spans="1:19" ht="71.25" customHeight="1">
      <c r="A219" s="97" t="s">
        <v>873</v>
      </c>
      <c r="B219" s="138">
        <v>8859617403627</v>
      </c>
      <c r="C219" s="99" t="s">
        <v>861</v>
      </c>
      <c r="D219" s="144"/>
      <c r="E219" s="240" t="s">
        <v>874</v>
      </c>
      <c r="F219" s="30" t="s">
        <v>875</v>
      </c>
      <c r="G219" s="141">
        <v>1</v>
      </c>
      <c r="H219" s="142">
        <v>1</v>
      </c>
      <c r="I219" s="12" t="s">
        <v>176</v>
      </c>
      <c r="J219" s="104">
        <v>0.11700000000000001</v>
      </c>
      <c r="K219" s="101">
        <f>M219*J219</f>
        <v>0</v>
      </c>
      <c r="L219" s="143">
        <v>655</v>
      </c>
      <c r="M219" s="92"/>
      <c r="N219" s="93">
        <f>M219*L219</f>
        <v>0</v>
      </c>
      <c r="O219" s="94">
        <f t="shared" si="3"/>
        <v>0</v>
      </c>
      <c r="P219" s="93">
        <f>N219-Q219</f>
        <v>0</v>
      </c>
      <c r="Q219" s="93">
        <f>N219*O219</f>
        <v>0</v>
      </c>
      <c r="R219" s="25" t="s">
        <v>876</v>
      </c>
    </row>
    <row r="220" spans="1:19" ht="66" customHeight="1">
      <c r="A220" s="106" t="s">
        <v>877</v>
      </c>
      <c r="B220" s="118">
        <v>8858842060209</v>
      </c>
      <c r="C220" s="119" t="s">
        <v>878</v>
      </c>
      <c r="D220" s="196"/>
      <c r="E220" s="239" t="s">
        <v>879</v>
      </c>
      <c r="F220" s="239" t="s">
        <v>880</v>
      </c>
      <c r="G220" s="141">
        <v>1</v>
      </c>
      <c r="H220" s="142">
        <v>1</v>
      </c>
      <c r="I220" s="113"/>
      <c r="J220" s="114">
        <v>0.14199999999999999</v>
      </c>
      <c r="K220" s="111">
        <f>M220*J220</f>
        <v>0</v>
      </c>
      <c r="L220" s="137">
        <v>435</v>
      </c>
      <c r="M220" s="116"/>
      <c r="N220" s="93">
        <f>M220*L220</f>
        <v>0</v>
      </c>
      <c r="O220" s="94">
        <f t="shared" si="3"/>
        <v>0</v>
      </c>
      <c r="P220" s="93">
        <f>N220-Q220</f>
        <v>0</v>
      </c>
      <c r="Q220" s="93">
        <f>N220*O220</f>
        <v>0</v>
      </c>
      <c r="R220" s="117" t="s">
        <v>881</v>
      </c>
    </row>
    <row r="221" spans="1:19" ht="66" customHeight="1">
      <c r="A221" s="106" t="s">
        <v>882</v>
      </c>
      <c r="B221" s="118">
        <v>8858842060223</v>
      </c>
      <c r="C221" s="119" t="s">
        <v>878</v>
      </c>
      <c r="D221" s="196"/>
      <c r="E221" s="239" t="s">
        <v>883</v>
      </c>
      <c r="F221" s="239" t="s">
        <v>884</v>
      </c>
      <c r="G221" s="141">
        <v>1</v>
      </c>
      <c r="H221" s="142">
        <v>1</v>
      </c>
      <c r="I221" s="113"/>
      <c r="J221" s="114">
        <v>0.14199999999999999</v>
      </c>
      <c r="K221" s="111">
        <f>M221*J221</f>
        <v>0</v>
      </c>
      <c r="L221" s="137">
        <v>373</v>
      </c>
      <c r="M221" s="116"/>
      <c r="N221" s="93">
        <f>M221*L221</f>
        <v>0</v>
      </c>
      <c r="O221" s="94">
        <f t="shared" si="3"/>
        <v>0</v>
      </c>
      <c r="P221" s="93">
        <f>N221-Q221</f>
        <v>0</v>
      </c>
      <c r="Q221" s="93">
        <f>N221*O221</f>
        <v>0</v>
      </c>
      <c r="R221" s="117" t="s">
        <v>885</v>
      </c>
    </row>
    <row r="222" spans="1:19" ht="65.25" customHeight="1">
      <c r="A222" s="97" t="s">
        <v>886</v>
      </c>
      <c r="B222" s="98">
        <v>8858842060247</v>
      </c>
      <c r="C222" s="99" t="s">
        <v>878</v>
      </c>
      <c r="D222" s="11"/>
      <c r="E222" s="240" t="s">
        <v>887</v>
      </c>
      <c r="F222" s="30" t="s">
        <v>888</v>
      </c>
      <c r="G222" s="141">
        <v>1</v>
      </c>
      <c r="H222" s="142">
        <v>1</v>
      </c>
      <c r="I222" s="12" t="s">
        <v>529</v>
      </c>
      <c r="J222" s="104">
        <v>0.14199999999999999</v>
      </c>
      <c r="K222" s="101">
        <f>M222*J222</f>
        <v>0</v>
      </c>
      <c r="L222" s="143">
        <v>435</v>
      </c>
      <c r="M222" s="92"/>
      <c r="N222" s="93">
        <f>M222*L222</f>
        <v>0</v>
      </c>
      <c r="O222" s="94">
        <f t="shared" si="3"/>
        <v>0</v>
      </c>
      <c r="P222" s="93">
        <f>N222-Q222</f>
        <v>0</v>
      </c>
      <c r="Q222" s="93">
        <f>N222*O222</f>
        <v>0</v>
      </c>
      <c r="R222" s="25" t="s">
        <v>889</v>
      </c>
    </row>
    <row r="223" spans="1:19" ht="71.25" customHeight="1">
      <c r="A223" s="106" t="s">
        <v>890</v>
      </c>
      <c r="B223" s="107">
        <v>8858842049358</v>
      </c>
      <c r="C223" s="108" t="s">
        <v>891</v>
      </c>
      <c r="D223" s="159"/>
      <c r="E223" s="241" t="s">
        <v>892</v>
      </c>
      <c r="F223" s="239" t="s">
        <v>893</v>
      </c>
      <c r="G223" s="135">
        <v>1</v>
      </c>
      <c r="H223" s="136">
        <v>1</v>
      </c>
      <c r="I223" s="113" t="s">
        <v>68</v>
      </c>
      <c r="J223" s="114">
        <v>0.128</v>
      </c>
      <c r="K223" s="111">
        <f>M223*J223</f>
        <v>0</v>
      </c>
      <c r="L223" s="137">
        <v>594</v>
      </c>
      <c r="M223" s="116"/>
      <c r="N223" s="121">
        <f>M223*L223</f>
        <v>0</v>
      </c>
      <c r="O223" s="122">
        <f t="shared" si="3"/>
        <v>0</v>
      </c>
      <c r="P223" s="121">
        <f>N223-Q223</f>
        <v>0</v>
      </c>
      <c r="Q223" s="121">
        <f>N223*O223</f>
        <v>0</v>
      </c>
      <c r="R223" s="117" t="s">
        <v>894</v>
      </c>
    </row>
    <row r="224" spans="1:19" ht="72" customHeight="1">
      <c r="A224" s="106" t="s">
        <v>895</v>
      </c>
      <c r="B224" s="107">
        <v>8858842073551</v>
      </c>
      <c r="C224" s="108" t="s">
        <v>896</v>
      </c>
      <c r="D224" s="159"/>
      <c r="E224" s="239" t="s">
        <v>897</v>
      </c>
      <c r="F224" s="239" t="s">
        <v>898</v>
      </c>
      <c r="G224" s="135">
        <v>72</v>
      </c>
      <c r="H224" s="136">
        <v>12</v>
      </c>
      <c r="I224" s="113"/>
      <c r="J224" s="114">
        <v>0.56499999999999995</v>
      </c>
      <c r="K224" s="111">
        <f>M224*J224</f>
        <v>0</v>
      </c>
      <c r="L224" s="137">
        <v>442</v>
      </c>
      <c r="M224" s="116"/>
      <c r="N224" s="93">
        <f>M224*L224</f>
        <v>0</v>
      </c>
      <c r="O224" s="94">
        <f t="shared" si="3"/>
        <v>0</v>
      </c>
      <c r="P224" s="93">
        <f>N224-Q224</f>
        <v>0</v>
      </c>
      <c r="Q224" s="93">
        <f>N224*O224</f>
        <v>0</v>
      </c>
      <c r="R224" s="117" t="s">
        <v>899</v>
      </c>
    </row>
    <row r="225" spans="1:19" ht="68.25" customHeight="1">
      <c r="A225" s="106" t="s">
        <v>900</v>
      </c>
      <c r="B225" s="107">
        <v>8858842073605</v>
      </c>
      <c r="C225" s="108" t="s">
        <v>896</v>
      </c>
      <c r="D225" s="159"/>
      <c r="E225" s="239" t="s">
        <v>901</v>
      </c>
      <c r="F225" s="239" t="s">
        <v>902</v>
      </c>
      <c r="G225" s="135">
        <v>72</v>
      </c>
      <c r="H225" s="136">
        <v>12</v>
      </c>
      <c r="I225" s="113"/>
      <c r="J225" s="114">
        <v>0.56499999999999995</v>
      </c>
      <c r="K225" s="111">
        <f>M225*J225</f>
        <v>0</v>
      </c>
      <c r="L225" s="137">
        <v>442</v>
      </c>
      <c r="M225" s="116"/>
      <c r="N225" s="93">
        <f>M225*L225</f>
        <v>0</v>
      </c>
      <c r="O225" s="94">
        <f t="shared" si="3"/>
        <v>0</v>
      </c>
      <c r="P225" s="93">
        <f>N225-Q225</f>
        <v>0</v>
      </c>
      <c r="Q225" s="93">
        <f>N225*O225</f>
        <v>0</v>
      </c>
      <c r="R225" s="117" t="s">
        <v>903</v>
      </c>
    </row>
    <row r="226" spans="1:19" ht="66" customHeight="1">
      <c r="A226" s="97" t="s">
        <v>904</v>
      </c>
      <c r="B226" s="138">
        <v>8858842083451</v>
      </c>
      <c r="C226" s="139" t="s">
        <v>891</v>
      </c>
      <c r="D226" s="144"/>
      <c r="E226" s="30" t="s">
        <v>905</v>
      </c>
      <c r="F226" s="30" t="s">
        <v>906</v>
      </c>
      <c r="G226" s="141"/>
      <c r="H226" s="142"/>
      <c r="I226" s="12" t="s">
        <v>176</v>
      </c>
      <c r="J226" s="104">
        <v>0.184</v>
      </c>
      <c r="K226" s="101">
        <f>M226*J226</f>
        <v>0</v>
      </c>
      <c r="L226" s="143">
        <v>311</v>
      </c>
      <c r="M226" s="92"/>
      <c r="N226" s="93">
        <f>M226*L226</f>
        <v>0</v>
      </c>
      <c r="O226" s="94">
        <f t="shared" si="3"/>
        <v>0</v>
      </c>
      <c r="P226" s="93">
        <f>N226-Q226</f>
        <v>0</v>
      </c>
      <c r="Q226" s="93">
        <f>N226*O226</f>
        <v>0</v>
      </c>
      <c r="R226" s="25" t="s">
        <v>907</v>
      </c>
    </row>
    <row r="227" spans="1:19" ht="69.75" customHeight="1">
      <c r="A227" s="97" t="s">
        <v>908</v>
      </c>
      <c r="B227" s="149">
        <v>8850722093352</v>
      </c>
      <c r="C227" s="150" t="s">
        <v>896</v>
      </c>
      <c r="D227" s="151"/>
      <c r="E227" s="242" t="s">
        <v>909</v>
      </c>
      <c r="F227" s="242" t="s">
        <v>910</v>
      </c>
      <c r="G227" s="152">
        <v>72</v>
      </c>
      <c r="H227" s="153">
        <v>6</v>
      </c>
      <c r="I227" s="12" t="s">
        <v>102</v>
      </c>
      <c r="J227" s="154">
        <v>0.216</v>
      </c>
      <c r="K227" s="45">
        <f>M227*J227</f>
        <v>0</v>
      </c>
      <c r="L227" s="176">
        <v>287</v>
      </c>
      <c r="M227" s="156"/>
      <c r="N227" s="93">
        <f>M227*L227</f>
        <v>0</v>
      </c>
      <c r="O227" s="94">
        <f t="shared" si="3"/>
        <v>0</v>
      </c>
      <c r="P227" s="93">
        <f>N227-Q227</f>
        <v>0</v>
      </c>
      <c r="Q227" s="93">
        <f>N227*O227</f>
        <v>0</v>
      </c>
      <c r="R227" s="46" t="s">
        <v>911</v>
      </c>
      <c r="S227" s="123">
        <v>399</v>
      </c>
    </row>
    <row r="228" spans="1:19" ht="60.75" customHeight="1">
      <c r="A228" s="97" t="s">
        <v>912</v>
      </c>
      <c r="B228" s="138">
        <v>8850722093079</v>
      </c>
      <c r="C228" s="139" t="s">
        <v>891</v>
      </c>
      <c r="D228" s="144"/>
      <c r="E228" s="30" t="s">
        <v>913</v>
      </c>
      <c r="F228" s="30" t="s">
        <v>914</v>
      </c>
      <c r="G228" s="141">
        <v>72</v>
      </c>
      <c r="H228" s="142">
        <v>6</v>
      </c>
      <c r="I228" s="12" t="s">
        <v>154</v>
      </c>
      <c r="J228" s="104">
        <v>0.218</v>
      </c>
      <c r="K228" s="101">
        <f>M228*J228</f>
        <v>0</v>
      </c>
      <c r="L228" s="143">
        <v>279</v>
      </c>
      <c r="M228" s="92"/>
      <c r="N228" s="93">
        <f>M228*L228</f>
        <v>0</v>
      </c>
      <c r="O228" s="94">
        <f t="shared" si="3"/>
        <v>0</v>
      </c>
      <c r="P228" s="93">
        <f>N228-Q228</f>
        <v>0</v>
      </c>
      <c r="Q228" s="93">
        <f>N228*O228</f>
        <v>0</v>
      </c>
      <c r="R228" s="25" t="s">
        <v>915</v>
      </c>
    </row>
    <row r="229" spans="1:19" ht="54.95" customHeight="1">
      <c r="A229" s="106" t="s">
        <v>916</v>
      </c>
      <c r="B229" s="107">
        <v>8850722093932</v>
      </c>
      <c r="C229" s="108" t="s">
        <v>896</v>
      </c>
      <c r="D229" s="159"/>
      <c r="E229" s="239" t="s">
        <v>917</v>
      </c>
      <c r="F229" s="239" t="s">
        <v>918</v>
      </c>
      <c r="G229" s="135">
        <v>72</v>
      </c>
      <c r="H229" s="136">
        <v>6</v>
      </c>
      <c r="I229" s="113" t="s">
        <v>68</v>
      </c>
      <c r="J229" s="114">
        <v>0.216</v>
      </c>
      <c r="K229" s="111">
        <f>M229*J229</f>
        <v>0</v>
      </c>
      <c r="L229" s="167">
        <v>223</v>
      </c>
      <c r="M229" s="116"/>
      <c r="N229" s="93">
        <f>M229*L229</f>
        <v>0</v>
      </c>
      <c r="O229" s="94">
        <f t="shared" si="3"/>
        <v>0</v>
      </c>
      <c r="P229" s="93">
        <f>N229-Q229</f>
        <v>0</v>
      </c>
      <c r="Q229" s="93">
        <f>N229*O229</f>
        <v>0</v>
      </c>
      <c r="R229" s="117" t="s">
        <v>919</v>
      </c>
    </row>
    <row r="230" spans="1:19" ht="60.75" customHeight="1">
      <c r="A230" s="106" t="s">
        <v>920</v>
      </c>
      <c r="B230" s="107">
        <v>8850722092751</v>
      </c>
      <c r="C230" s="108" t="s">
        <v>891</v>
      </c>
      <c r="D230" s="159"/>
      <c r="E230" s="239" t="s">
        <v>921</v>
      </c>
      <c r="F230" s="239" t="s">
        <v>922</v>
      </c>
      <c r="G230" s="135">
        <v>72</v>
      </c>
      <c r="H230" s="136">
        <v>6</v>
      </c>
      <c r="I230" s="113" t="s">
        <v>68</v>
      </c>
      <c r="J230" s="114">
        <v>0.17399999999999999</v>
      </c>
      <c r="K230" s="111">
        <f>M230*J230</f>
        <v>0</v>
      </c>
      <c r="L230" s="137">
        <v>292</v>
      </c>
      <c r="M230" s="116"/>
      <c r="N230" s="93">
        <f>M230*L230</f>
        <v>0</v>
      </c>
      <c r="O230" s="94">
        <f t="shared" si="3"/>
        <v>0</v>
      </c>
      <c r="P230" s="93">
        <f>N230-Q230</f>
        <v>0</v>
      </c>
      <c r="Q230" s="93">
        <f>N230*O230</f>
        <v>0</v>
      </c>
      <c r="R230" s="117" t="s">
        <v>923</v>
      </c>
    </row>
    <row r="231" spans="1:19" ht="59.25" customHeight="1">
      <c r="A231" s="148" t="s">
        <v>924</v>
      </c>
      <c r="B231" s="149">
        <v>8859178767831</v>
      </c>
      <c r="C231" s="150" t="s">
        <v>891</v>
      </c>
      <c r="D231" s="243"/>
      <c r="E231" s="19" t="s">
        <v>925</v>
      </c>
      <c r="F231" s="19" t="s">
        <v>926</v>
      </c>
      <c r="G231" s="152"/>
      <c r="H231" s="153">
        <v>1</v>
      </c>
      <c r="I231" s="12" t="s">
        <v>372</v>
      </c>
      <c r="J231" s="154">
        <v>0.1</v>
      </c>
      <c r="K231" s="45">
        <f>M231*J231</f>
        <v>0</v>
      </c>
      <c r="L231" s="155">
        <v>224</v>
      </c>
      <c r="M231" s="156"/>
      <c r="N231" s="93">
        <f>M231*L231</f>
        <v>0</v>
      </c>
      <c r="O231" s="94">
        <f t="shared" si="3"/>
        <v>0</v>
      </c>
      <c r="P231" s="93">
        <f>N231-Q231</f>
        <v>0</v>
      </c>
      <c r="Q231" s="93">
        <f>N231*O231</f>
        <v>0</v>
      </c>
      <c r="R231" s="244" t="s">
        <v>927</v>
      </c>
    </row>
    <row r="232" spans="1:19" ht="54.95" customHeight="1">
      <c r="A232" s="106" t="s">
        <v>928</v>
      </c>
      <c r="B232" s="107">
        <v>8859178714514</v>
      </c>
      <c r="C232" s="108" t="s">
        <v>891</v>
      </c>
      <c r="D232" s="134"/>
      <c r="E232" s="110" t="s">
        <v>929</v>
      </c>
      <c r="F232" s="110" t="s">
        <v>930</v>
      </c>
      <c r="G232" s="135"/>
      <c r="H232" s="136">
        <v>1</v>
      </c>
      <c r="I232" s="113" t="s">
        <v>68</v>
      </c>
      <c r="J232" s="114">
        <v>0.1</v>
      </c>
      <c r="K232" s="111">
        <f>M232*J232</f>
        <v>0</v>
      </c>
      <c r="L232" s="137">
        <v>224</v>
      </c>
      <c r="M232" s="116"/>
      <c r="N232" s="121">
        <f>M232*L232</f>
        <v>0</v>
      </c>
      <c r="O232" s="122">
        <f t="shared" si="3"/>
        <v>0</v>
      </c>
      <c r="P232" s="121">
        <f>N232-Q232</f>
        <v>0</v>
      </c>
      <c r="Q232" s="121">
        <f>N232*O232</f>
        <v>0</v>
      </c>
      <c r="R232" s="117" t="s">
        <v>931</v>
      </c>
    </row>
    <row r="233" spans="1:19" ht="71.25" customHeight="1">
      <c r="A233" s="97" t="s">
        <v>932</v>
      </c>
      <c r="B233" s="138">
        <v>8859178707011</v>
      </c>
      <c r="C233" s="139" t="s">
        <v>891</v>
      </c>
      <c r="D233" s="140"/>
      <c r="E233" s="10" t="s">
        <v>933</v>
      </c>
      <c r="F233" s="10" t="s">
        <v>934</v>
      </c>
      <c r="G233" s="141"/>
      <c r="H233" s="142">
        <v>1</v>
      </c>
      <c r="I233" s="12" t="s">
        <v>154</v>
      </c>
      <c r="J233" s="104">
        <v>0.1</v>
      </c>
      <c r="K233" s="101">
        <f>M233*J233</f>
        <v>0</v>
      </c>
      <c r="L233" s="143">
        <v>224</v>
      </c>
      <c r="M233" s="92"/>
      <c r="N233" s="93">
        <f>M233*L233</f>
        <v>0</v>
      </c>
      <c r="O233" s="94">
        <f t="shared" si="3"/>
        <v>0</v>
      </c>
      <c r="P233" s="93">
        <f>N233-Q233</f>
        <v>0</v>
      </c>
      <c r="Q233" s="93">
        <f>N233*O233</f>
        <v>0</v>
      </c>
      <c r="R233" s="25" t="s">
        <v>935</v>
      </c>
    </row>
    <row r="234" spans="1:19" ht="60.75" customHeight="1">
      <c r="A234" s="106" t="s">
        <v>936</v>
      </c>
      <c r="B234" s="107">
        <v>8855629005224</v>
      </c>
      <c r="C234" s="108" t="s">
        <v>891</v>
      </c>
      <c r="D234" s="159"/>
      <c r="E234" s="110" t="s">
        <v>937</v>
      </c>
      <c r="F234" s="110" t="s">
        <v>938</v>
      </c>
      <c r="G234" s="135">
        <v>115</v>
      </c>
      <c r="H234" s="136">
        <v>12</v>
      </c>
      <c r="I234" s="113" t="s">
        <v>68</v>
      </c>
      <c r="J234" s="114">
        <v>0.96</v>
      </c>
      <c r="K234" s="111">
        <f>M234*J234</f>
        <v>0</v>
      </c>
      <c r="L234" s="137">
        <v>219</v>
      </c>
      <c r="M234" s="116"/>
      <c r="N234" s="121">
        <f>M234*L234</f>
        <v>0</v>
      </c>
      <c r="O234" s="122">
        <f t="shared" si="3"/>
        <v>0</v>
      </c>
      <c r="P234" s="121">
        <f>N234-Q234</f>
        <v>0</v>
      </c>
      <c r="Q234" s="121">
        <f>N234*O234</f>
        <v>0</v>
      </c>
      <c r="R234" s="117" t="s">
        <v>939</v>
      </c>
    </row>
    <row r="235" spans="1:19" ht="54.95" customHeight="1">
      <c r="A235" s="106" t="s">
        <v>940</v>
      </c>
      <c r="B235" s="107">
        <v>8859178707004</v>
      </c>
      <c r="C235" s="108" t="s">
        <v>891</v>
      </c>
      <c r="D235" s="159"/>
      <c r="E235" s="110" t="s">
        <v>941</v>
      </c>
      <c r="F235" s="110" t="s">
        <v>942</v>
      </c>
      <c r="G235" s="135"/>
      <c r="H235" s="136">
        <v>1</v>
      </c>
      <c r="I235" s="113" t="s">
        <v>68</v>
      </c>
      <c r="J235" s="114">
        <v>0.11600000000000001</v>
      </c>
      <c r="K235" s="111">
        <f>M235*J235</f>
        <v>0</v>
      </c>
      <c r="L235" s="137">
        <v>250</v>
      </c>
      <c r="M235" s="116"/>
      <c r="N235" s="93">
        <f>M235*L235</f>
        <v>0</v>
      </c>
      <c r="O235" s="94">
        <f t="shared" si="3"/>
        <v>0</v>
      </c>
      <c r="P235" s="93">
        <f>N235-Q235</f>
        <v>0</v>
      </c>
      <c r="Q235" s="93">
        <f>N235*O235</f>
        <v>0</v>
      </c>
      <c r="R235" s="117" t="s">
        <v>943</v>
      </c>
    </row>
    <row r="236" spans="1:19" ht="70.5" customHeight="1">
      <c r="A236" s="106" t="s">
        <v>944</v>
      </c>
      <c r="B236" s="107">
        <v>8858842048580</v>
      </c>
      <c r="C236" s="108" t="s">
        <v>945</v>
      </c>
      <c r="D236" s="159"/>
      <c r="E236" s="239" t="s">
        <v>946</v>
      </c>
      <c r="F236" s="239" t="s">
        <v>947</v>
      </c>
      <c r="G236" s="135"/>
      <c r="H236" s="136"/>
      <c r="I236" s="113"/>
      <c r="J236" s="114">
        <v>0.20899999999999999</v>
      </c>
      <c r="K236" s="111">
        <f>M236*J236</f>
        <v>0</v>
      </c>
      <c r="L236" s="137">
        <v>318</v>
      </c>
      <c r="M236" s="116"/>
      <c r="N236" s="93">
        <f>M236*L236</f>
        <v>0</v>
      </c>
      <c r="O236" s="94">
        <f t="shared" si="3"/>
        <v>0</v>
      </c>
      <c r="P236" s="93">
        <f>N236-Q236</f>
        <v>0</v>
      </c>
      <c r="Q236" s="93">
        <f>N236*O236</f>
        <v>0</v>
      </c>
      <c r="R236" s="117" t="s">
        <v>948</v>
      </c>
    </row>
    <row r="237" spans="1:19" ht="75" customHeight="1">
      <c r="A237" s="106" t="s">
        <v>949</v>
      </c>
      <c r="B237" s="107">
        <v>8858842048566</v>
      </c>
      <c r="C237" s="108" t="s">
        <v>945</v>
      </c>
      <c r="D237" s="159"/>
      <c r="E237" s="239" t="s">
        <v>950</v>
      </c>
      <c r="F237" s="239" t="s">
        <v>951</v>
      </c>
      <c r="G237" s="135"/>
      <c r="H237" s="136"/>
      <c r="I237" s="113"/>
      <c r="J237" s="114">
        <v>0.20899999999999999</v>
      </c>
      <c r="K237" s="111">
        <f>M237*J237</f>
        <v>0</v>
      </c>
      <c r="L237" s="137">
        <v>318</v>
      </c>
      <c r="M237" s="116"/>
      <c r="N237" s="93">
        <f>M237*L237</f>
        <v>0</v>
      </c>
      <c r="O237" s="94">
        <f t="shared" si="3"/>
        <v>0</v>
      </c>
      <c r="P237" s="93">
        <f>N237-Q237</f>
        <v>0</v>
      </c>
      <c r="Q237" s="93">
        <f>N237*O237</f>
        <v>0</v>
      </c>
      <c r="R237" s="117" t="s">
        <v>952</v>
      </c>
    </row>
    <row r="238" spans="1:19" ht="75" customHeight="1">
      <c r="A238" s="106" t="s">
        <v>953</v>
      </c>
      <c r="B238" s="107">
        <v>8809460442588</v>
      </c>
      <c r="C238" s="108" t="s">
        <v>945</v>
      </c>
      <c r="D238" s="159"/>
      <c r="E238" s="110" t="s">
        <v>954</v>
      </c>
      <c r="F238" s="110" t="s">
        <v>955</v>
      </c>
      <c r="G238" s="135">
        <v>72</v>
      </c>
      <c r="H238" s="136">
        <v>12</v>
      </c>
      <c r="I238" s="113"/>
      <c r="J238" s="114">
        <v>0.126</v>
      </c>
      <c r="K238" s="111">
        <f>M238*J238</f>
        <v>0</v>
      </c>
      <c r="L238" s="167">
        <v>328</v>
      </c>
      <c r="M238" s="116"/>
      <c r="N238" s="93">
        <f>M238*L238</f>
        <v>0</v>
      </c>
      <c r="O238" s="94">
        <f t="shared" si="3"/>
        <v>0</v>
      </c>
      <c r="P238" s="93">
        <f>N238-Q238</f>
        <v>0</v>
      </c>
      <c r="Q238" s="93">
        <f>N238*O238</f>
        <v>0</v>
      </c>
      <c r="R238" s="180" t="s">
        <v>956</v>
      </c>
      <c r="S238" s="123">
        <v>466</v>
      </c>
    </row>
    <row r="239" spans="1:19" ht="65.25" customHeight="1">
      <c r="A239" s="148" t="s">
        <v>957</v>
      </c>
      <c r="B239" s="149">
        <v>8858842087374</v>
      </c>
      <c r="C239" s="150" t="s">
        <v>945</v>
      </c>
      <c r="D239" s="151"/>
      <c r="E239" s="20" t="s">
        <v>958</v>
      </c>
      <c r="F239" s="20" t="s">
        <v>959</v>
      </c>
      <c r="G239" s="152">
        <v>72</v>
      </c>
      <c r="H239" s="153">
        <v>12</v>
      </c>
      <c r="I239" s="12" t="s">
        <v>120</v>
      </c>
      <c r="J239" s="154">
        <v>0.13400000000000001</v>
      </c>
      <c r="K239" s="45">
        <f>M239*J239</f>
        <v>0</v>
      </c>
      <c r="L239" s="155">
        <v>421</v>
      </c>
      <c r="M239" s="156"/>
      <c r="N239" s="93">
        <f>M239*L239</f>
        <v>0</v>
      </c>
      <c r="O239" s="94">
        <f t="shared" si="3"/>
        <v>0</v>
      </c>
      <c r="P239" s="93">
        <f>N239-Q239</f>
        <v>0</v>
      </c>
      <c r="Q239" s="93">
        <f>N239*O239</f>
        <v>0</v>
      </c>
      <c r="R239" s="177" t="s">
        <v>960</v>
      </c>
    </row>
    <row r="240" spans="1:19" ht="62.25" customHeight="1">
      <c r="A240" s="106" t="s">
        <v>961</v>
      </c>
      <c r="B240" s="107">
        <v>8858842091876</v>
      </c>
      <c r="C240" s="245" t="s">
        <v>962</v>
      </c>
      <c r="D240" s="159"/>
      <c r="E240" s="110" t="s">
        <v>963</v>
      </c>
      <c r="F240" s="110" t="s">
        <v>964</v>
      </c>
      <c r="G240" s="135">
        <v>72</v>
      </c>
      <c r="H240" s="136">
        <v>6</v>
      </c>
      <c r="I240" s="113"/>
      <c r="J240" s="114">
        <v>0.14799999999999999</v>
      </c>
      <c r="K240" s="111">
        <f>M240*J240</f>
        <v>0</v>
      </c>
      <c r="L240" s="167">
        <v>273</v>
      </c>
      <c r="M240" s="116"/>
      <c r="N240" s="93">
        <f>M240*L240</f>
        <v>0</v>
      </c>
      <c r="O240" s="94">
        <f t="shared" si="3"/>
        <v>0</v>
      </c>
      <c r="P240" s="93">
        <f>N240-Q240</f>
        <v>0</v>
      </c>
      <c r="Q240" s="93">
        <f>N240*O240</f>
        <v>0</v>
      </c>
      <c r="R240" s="180" t="s">
        <v>965</v>
      </c>
      <c r="S240" s="123">
        <v>466</v>
      </c>
    </row>
    <row r="241" spans="1:19" ht="62.25" customHeight="1">
      <c r="A241" s="106" t="s">
        <v>966</v>
      </c>
      <c r="B241" s="107">
        <v>8809203130604</v>
      </c>
      <c r="C241" s="108" t="s">
        <v>891</v>
      </c>
      <c r="D241" s="159"/>
      <c r="E241" s="110" t="s">
        <v>967</v>
      </c>
      <c r="F241" s="110" t="s">
        <v>968</v>
      </c>
      <c r="G241" s="135">
        <v>72</v>
      </c>
      <c r="H241" s="136">
        <v>12</v>
      </c>
      <c r="I241" s="113" t="s">
        <v>68</v>
      </c>
      <c r="J241" s="114">
        <v>0.11</v>
      </c>
      <c r="K241" s="111">
        <f>M241*J241</f>
        <v>0</v>
      </c>
      <c r="L241" s="167">
        <v>328</v>
      </c>
      <c r="M241" s="116"/>
      <c r="N241" s="93">
        <f>M241*L241</f>
        <v>0</v>
      </c>
      <c r="O241" s="94">
        <f t="shared" si="3"/>
        <v>0</v>
      </c>
      <c r="P241" s="93">
        <f>N241-Q241</f>
        <v>0</v>
      </c>
      <c r="Q241" s="93">
        <f>N241*O241</f>
        <v>0</v>
      </c>
      <c r="R241" s="180" t="s">
        <v>969</v>
      </c>
      <c r="S241" s="123">
        <v>466</v>
      </c>
    </row>
    <row r="242" spans="1:19" ht="69.75" customHeight="1">
      <c r="A242" s="97" t="s">
        <v>970</v>
      </c>
      <c r="B242" s="138">
        <v>8809203130536</v>
      </c>
      <c r="C242" s="139" t="s">
        <v>891</v>
      </c>
      <c r="D242" s="144"/>
      <c r="E242" s="10" t="s">
        <v>971</v>
      </c>
      <c r="F242" s="10" t="s">
        <v>972</v>
      </c>
      <c r="G242" s="141">
        <v>72</v>
      </c>
      <c r="H242" s="142">
        <v>12</v>
      </c>
      <c r="I242" s="12" t="s">
        <v>619</v>
      </c>
      <c r="J242" s="104">
        <v>0.11</v>
      </c>
      <c r="K242" s="101">
        <f>M242*J242</f>
        <v>0</v>
      </c>
      <c r="L242" s="143">
        <v>332</v>
      </c>
      <c r="M242" s="92"/>
      <c r="N242" s="93">
        <f>M242*L242</f>
        <v>0</v>
      </c>
      <c r="O242" s="94">
        <f t="shared" si="3"/>
        <v>0</v>
      </c>
      <c r="P242" s="93">
        <f>N242-Q242</f>
        <v>0</v>
      </c>
      <c r="Q242" s="93">
        <f>N242*O242</f>
        <v>0</v>
      </c>
      <c r="R242" s="41" t="s">
        <v>973</v>
      </c>
    </row>
    <row r="243" spans="1:19" ht="54.95" customHeight="1">
      <c r="A243" s="97" t="s">
        <v>974</v>
      </c>
      <c r="B243" s="138">
        <v>2000000000084</v>
      </c>
      <c r="C243" s="139" t="s">
        <v>975</v>
      </c>
      <c r="D243" s="140"/>
      <c r="E243" s="10" t="s">
        <v>976</v>
      </c>
      <c r="F243" s="10" t="s">
        <v>977</v>
      </c>
      <c r="G243" s="141"/>
      <c r="H243" s="142">
        <v>1</v>
      </c>
      <c r="I243" s="12" t="s">
        <v>619</v>
      </c>
      <c r="J243" s="104">
        <v>3.4000000000000002E-2</v>
      </c>
      <c r="K243" s="101">
        <f>M243*J243</f>
        <v>0</v>
      </c>
      <c r="L243" s="143">
        <v>114</v>
      </c>
      <c r="M243" s="92"/>
      <c r="N243" s="93">
        <f>M243*L243</f>
        <v>0</v>
      </c>
      <c r="O243" s="94">
        <f t="shared" si="3"/>
        <v>0</v>
      </c>
      <c r="P243" s="93">
        <f>N243-Q243</f>
        <v>0</v>
      </c>
      <c r="Q243" s="93">
        <f>N243*O243</f>
        <v>0</v>
      </c>
      <c r="R243" s="25" t="s">
        <v>978</v>
      </c>
    </row>
    <row r="244" spans="1:19" ht="24.95" customHeight="1">
      <c r="A244" s="559" t="s">
        <v>979</v>
      </c>
      <c r="B244" s="560"/>
      <c r="C244" s="560"/>
      <c r="D244" s="560"/>
      <c r="E244" s="560"/>
      <c r="F244" s="560"/>
      <c r="G244" s="560"/>
      <c r="H244" s="560"/>
      <c r="I244" s="561"/>
      <c r="J244" s="91"/>
      <c r="K244" s="91"/>
      <c r="L244" s="91"/>
      <c r="M244" s="92"/>
      <c r="N244" s="93"/>
      <c r="O244" s="94"/>
      <c r="P244" s="93"/>
      <c r="Q244" s="93"/>
      <c r="R244" s="96"/>
    </row>
    <row r="245" spans="1:19" ht="69.75" customHeight="1">
      <c r="A245" s="97" t="s">
        <v>980</v>
      </c>
      <c r="B245" s="138">
        <v>2000052031913</v>
      </c>
      <c r="C245" s="139" t="s">
        <v>981</v>
      </c>
      <c r="D245" s="144"/>
      <c r="E245" s="10" t="s">
        <v>982</v>
      </c>
      <c r="F245" s="10" t="s">
        <v>983</v>
      </c>
      <c r="G245" s="141"/>
      <c r="H245" s="142">
        <v>1</v>
      </c>
      <c r="I245" s="12" t="s">
        <v>312</v>
      </c>
      <c r="J245" s="104">
        <v>4.2000000000000003E-2</v>
      </c>
      <c r="K245" s="101">
        <f>M245*J245</f>
        <v>0</v>
      </c>
      <c r="L245" s="146">
        <v>273</v>
      </c>
      <c r="M245" s="92"/>
      <c r="N245" s="93">
        <f>M245*L245</f>
        <v>0</v>
      </c>
      <c r="O245" s="94">
        <f t="shared" si="3"/>
        <v>0</v>
      </c>
      <c r="P245" s="93">
        <f>N245-Q245</f>
        <v>0</v>
      </c>
      <c r="Q245" s="93">
        <f>N245*O245</f>
        <v>0</v>
      </c>
      <c r="R245" s="531" t="s">
        <v>984</v>
      </c>
      <c r="S245" s="123">
        <v>369</v>
      </c>
    </row>
    <row r="246" spans="1:19" ht="64.5" customHeight="1">
      <c r="A246" s="97" t="s">
        <v>985</v>
      </c>
      <c r="B246" s="138">
        <v>2000052031920</v>
      </c>
      <c r="C246" s="139" t="s">
        <v>986</v>
      </c>
      <c r="D246" s="144"/>
      <c r="E246" s="10" t="s">
        <v>987</v>
      </c>
      <c r="F246" s="10" t="s">
        <v>988</v>
      </c>
      <c r="G246" s="141"/>
      <c r="H246" s="142">
        <v>1</v>
      </c>
      <c r="I246" s="12" t="s">
        <v>312</v>
      </c>
      <c r="J246" s="104">
        <v>4.2000000000000003E-2</v>
      </c>
      <c r="K246" s="101">
        <f>M246*J246</f>
        <v>0</v>
      </c>
      <c r="L246" s="146">
        <v>273</v>
      </c>
      <c r="M246" s="92"/>
      <c r="N246" s="93">
        <f>M246*L246</f>
        <v>0</v>
      </c>
      <c r="O246" s="94">
        <f t="shared" si="3"/>
        <v>0</v>
      </c>
      <c r="P246" s="93">
        <f>N246-Q246</f>
        <v>0</v>
      </c>
      <c r="Q246" s="93">
        <f>N246*O246</f>
        <v>0</v>
      </c>
      <c r="R246" s="540"/>
    </row>
    <row r="247" spans="1:19" ht="24.95" customHeight="1">
      <c r="A247" s="559" t="s">
        <v>989</v>
      </c>
      <c r="B247" s="560"/>
      <c r="C247" s="560"/>
      <c r="D247" s="560"/>
      <c r="E247" s="560"/>
      <c r="F247" s="560"/>
      <c r="G247" s="560"/>
      <c r="H247" s="560"/>
      <c r="I247" s="561"/>
      <c r="J247" s="91"/>
      <c r="K247" s="91"/>
      <c r="L247" s="91"/>
      <c r="M247" s="92"/>
      <c r="N247" s="93"/>
      <c r="O247" s="94"/>
      <c r="P247" s="93"/>
      <c r="Q247" s="93"/>
      <c r="R247" s="96"/>
    </row>
    <row r="248" spans="1:19" ht="71.25" customHeight="1">
      <c r="A248" s="106" t="s">
        <v>990</v>
      </c>
      <c r="B248" s="118">
        <v>8859617404907</v>
      </c>
      <c r="C248" s="119" t="s">
        <v>991</v>
      </c>
      <c r="D248" s="161"/>
      <c r="E248" s="110" t="s">
        <v>992</v>
      </c>
      <c r="F248" s="110" t="s">
        <v>993</v>
      </c>
      <c r="G248" s="111"/>
      <c r="H248" s="112">
        <v>1</v>
      </c>
      <c r="I248" s="113" t="s">
        <v>68</v>
      </c>
      <c r="J248" s="114">
        <v>0.13900000000000001</v>
      </c>
      <c r="K248" s="111">
        <f>M248*J248</f>
        <v>0</v>
      </c>
      <c r="L248" s="120">
        <v>344</v>
      </c>
      <c r="M248" s="116"/>
      <c r="N248" s="121">
        <f>M248*L248</f>
        <v>0</v>
      </c>
      <c r="O248" s="122">
        <f t="shared" si="3"/>
        <v>0</v>
      </c>
      <c r="P248" s="121">
        <f>N248-Q248</f>
        <v>0</v>
      </c>
      <c r="Q248" s="121">
        <f>N248*O248</f>
        <v>0</v>
      </c>
      <c r="R248" s="117" t="s">
        <v>994</v>
      </c>
      <c r="S248" s="123">
        <v>1165</v>
      </c>
    </row>
    <row r="249" spans="1:19" ht="66.75" customHeight="1">
      <c r="A249" s="247" t="s">
        <v>995</v>
      </c>
      <c r="B249" s="248">
        <v>8859617406727</v>
      </c>
      <c r="C249" s="249" t="s">
        <v>991</v>
      </c>
      <c r="D249" s="250"/>
      <c r="E249" s="251" t="s">
        <v>996</v>
      </c>
      <c r="F249" s="251" t="s">
        <v>997</v>
      </c>
      <c r="G249" s="252"/>
      <c r="H249" s="253">
        <v>1</v>
      </c>
      <c r="I249" s="113" t="s">
        <v>68</v>
      </c>
      <c r="J249" s="254">
        <v>0.28699999999999998</v>
      </c>
      <c r="K249" s="252">
        <f>M249*J249</f>
        <v>0</v>
      </c>
      <c r="L249" s="255">
        <v>869</v>
      </c>
      <c r="M249" s="256"/>
      <c r="N249" s="257">
        <f>M249*L249</f>
        <v>0</v>
      </c>
      <c r="O249" s="258">
        <f t="shared" si="3"/>
        <v>0</v>
      </c>
      <c r="P249" s="257">
        <f>N249-Q249</f>
        <v>0</v>
      </c>
      <c r="Q249" s="257">
        <f>N249*O249</f>
        <v>0</v>
      </c>
      <c r="R249" s="259" t="s">
        <v>998</v>
      </c>
    </row>
    <row r="250" spans="1:19" ht="58.5" customHeight="1">
      <c r="A250" s="106" t="s">
        <v>999</v>
      </c>
      <c r="B250" s="118">
        <v>8858842044926</v>
      </c>
      <c r="C250" s="119" t="s">
        <v>1000</v>
      </c>
      <c r="D250" s="161"/>
      <c r="E250" s="110" t="s">
        <v>1001</v>
      </c>
      <c r="F250" s="110" t="s">
        <v>1002</v>
      </c>
      <c r="G250" s="111">
        <v>12</v>
      </c>
      <c r="H250" s="112"/>
      <c r="I250" s="113" t="s">
        <v>68</v>
      </c>
      <c r="J250" s="114">
        <v>0.36299999999999999</v>
      </c>
      <c r="K250" s="111">
        <f>M250*J250</f>
        <v>0</v>
      </c>
      <c r="L250" s="120">
        <v>820</v>
      </c>
      <c r="M250" s="116"/>
      <c r="N250" s="93">
        <f>M250*L250</f>
        <v>0</v>
      </c>
      <c r="O250" s="94">
        <f t="shared" si="3"/>
        <v>0</v>
      </c>
      <c r="P250" s="93">
        <f>N250-Q250</f>
        <v>0</v>
      </c>
      <c r="Q250" s="93">
        <f>N250*O250</f>
        <v>0</v>
      </c>
      <c r="R250" s="117" t="s">
        <v>1003</v>
      </c>
      <c r="S250" s="123">
        <v>1165</v>
      </c>
    </row>
    <row r="251" spans="1:19" ht="54.95" customHeight="1">
      <c r="A251" s="97" t="s">
        <v>1004</v>
      </c>
      <c r="B251" s="98">
        <v>8859178710165</v>
      </c>
      <c r="C251" s="99" t="s">
        <v>1000</v>
      </c>
      <c r="D251" s="140"/>
      <c r="E251" s="10" t="s">
        <v>1005</v>
      </c>
      <c r="F251" s="10" t="s">
        <v>1006</v>
      </c>
      <c r="G251" s="101">
        <v>120</v>
      </c>
      <c r="H251" s="102"/>
      <c r="I251" s="12" t="s">
        <v>676</v>
      </c>
      <c r="J251" s="104">
        <v>0.12</v>
      </c>
      <c r="K251" s="101">
        <f>M251*J251</f>
        <v>0</v>
      </c>
      <c r="L251" s="130">
        <v>262</v>
      </c>
      <c r="M251" s="92"/>
      <c r="N251" s="93">
        <f>M251*L251</f>
        <v>0</v>
      </c>
      <c r="O251" s="94">
        <f t="shared" si="3"/>
        <v>0</v>
      </c>
      <c r="P251" s="93">
        <f>N251-Q251</f>
        <v>0</v>
      </c>
      <c r="Q251" s="93">
        <f>N251*O251</f>
        <v>0</v>
      </c>
      <c r="R251" s="25" t="s">
        <v>1007</v>
      </c>
    </row>
    <row r="252" spans="1:19" ht="24.95" customHeight="1">
      <c r="A252" s="559" t="s">
        <v>1008</v>
      </c>
      <c r="B252" s="560"/>
      <c r="C252" s="560"/>
      <c r="D252" s="560"/>
      <c r="E252" s="560"/>
      <c r="F252" s="560"/>
      <c r="G252" s="560"/>
      <c r="H252" s="560"/>
      <c r="I252" s="561"/>
      <c r="J252" s="91"/>
      <c r="K252" s="91"/>
      <c r="L252" s="91"/>
      <c r="M252" s="92"/>
      <c r="N252" s="93"/>
      <c r="O252" s="94"/>
      <c r="P252" s="93"/>
      <c r="Q252" s="93"/>
      <c r="R252" s="96"/>
    </row>
    <row r="253" spans="1:19" ht="68.25" customHeight="1">
      <c r="A253" s="97" t="s">
        <v>1009</v>
      </c>
      <c r="B253" s="138">
        <v>8859617407700</v>
      </c>
      <c r="C253" s="139" t="s">
        <v>1010</v>
      </c>
      <c r="D253" s="260"/>
      <c r="E253" s="10" t="s">
        <v>1011</v>
      </c>
      <c r="F253" s="10" t="s">
        <v>1012</v>
      </c>
      <c r="G253" s="141"/>
      <c r="H253" s="141">
        <v>1</v>
      </c>
      <c r="I253" s="12" t="s">
        <v>312</v>
      </c>
      <c r="J253" s="104">
        <v>9.2999999999999999E-2</v>
      </c>
      <c r="K253" s="101">
        <f>M253*J253</f>
        <v>0</v>
      </c>
      <c r="L253" s="143">
        <v>1714</v>
      </c>
      <c r="M253" s="92"/>
      <c r="N253" s="93">
        <f>M253*L253</f>
        <v>0</v>
      </c>
      <c r="O253" s="94">
        <f t="shared" si="3"/>
        <v>0</v>
      </c>
      <c r="P253" s="93">
        <f>N253-Q253</f>
        <v>0</v>
      </c>
      <c r="Q253" s="93">
        <f>N253*O253</f>
        <v>0</v>
      </c>
      <c r="R253" s="25" t="s">
        <v>1013</v>
      </c>
    </row>
    <row r="254" spans="1:19" ht="64.5" customHeight="1">
      <c r="A254" s="97" t="s">
        <v>1014</v>
      </c>
      <c r="B254" s="138">
        <v>8859617407731</v>
      </c>
      <c r="C254" s="139" t="s">
        <v>1010</v>
      </c>
      <c r="D254" s="260"/>
      <c r="E254" s="10" t="s">
        <v>1015</v>
      </c>
      <c r="F254" s="10" t="s">
        <v>1016</v>
      </c>
      <c r="G254" s="141"/>
      <c r="H254" s="141">
        <v>1</v>
      </c>
      <c r="I254" s="12" t="s">
        <v>269</v>
      </c>
      <c r="J254" s="104">
        <v>0.14499999999999999</v>
      </c>
      <c r="K254" s="101">
        <f>M254*J254</f>
        <v>0</v>
      </c>
      <c r="L254" s="143">
        <v>1532</v>
      </c>
      <c r="M254" s="92"/>
      <c r="N254" s="93">
        <f>M254*L254</f>
        <v>0</v>
      </c>
      <c r="O254" s="94">
        <f t="shared" si="3"/>
        <v>0</v>
      </c>
      <c r="P254" s="93">
        <f>N254-Q254</f>
        <v>0</v>
      </c>
      <c r="Q254" s="93">
        <f>N254*O254</f>
        <v>0</v>
      </c>
      <c r="R254" s="25" t="s">
        <v>1017</v>
      </c>
    </row>
    <row r="255" spans="1:19" ht="68.25" customHeight="1">
      <c r="A255" s="97" t="s">
        <v>1018</v>
      </c>
      <c r="B255" s="138">
        <v>8859617401388</v>
      </c>
      <c r="C255" s="139" t="s">
        <v>1010</v>
      </c>
      <c r="D255" s="260"/>
      <c r="E255" s="10" t="s">
        <v>1019</v>
      </c>
      <c r="F255" s="10" t="s">
        <v>1020</v>
      </c>
      <c r="G255" s="141"/>
      <c r="H255" s="141">
        <v>1</v>
      </c>
      <c r="I255" s="12" t="s">
        <v>176</v>
      </c>
      <c r="J255" s="104">
        <v>9.2999999999999999E-2</v>
      </c>
      <c r="K255" s="101">
        <f>M255*J255</f>
        <v>0</v>
      </c>
      <c r="L255" s="146">
        <v>999</v>
      </c>
      <c r="M255" s="92"/>
      <c r="N255" s="93">
        <f>M255*L255</f>
        <v>0</v>
      </c>
      <c r="O255" s="94">
        <f t="shared" si="3"/>
        <v>0</v>
      </c>
      <c r="P255" s="93">
        <f>N255-Q255</f>
        <v>0</v>
      </c>
      <c r="Q255" s="93">
        <f>N255*O255</f>
        <v>0</v>
      </c>
      <c r="R255" s="25" t="s">
        <v>1021</v>
      </c>
    </row>
    <row r="256" spans="1:19" ht="68.25" customHeight="1">
      <c r="A256" s="97" t="s">
        <v>1022</v>
      </c>
      <c r="B256" s="138">
        <v>8856510562123</v>
      </c>
      <c r="C256" s="139" t="s">
        <v>1023</v>
      </c>
      <c r="D256" s="260"/>
      <c r="E256" s="10" t="s">
        <v>1024</v>
      </c>
      <c r="F256" s="10" t="s">
        <v>1025</v>
      </c>
      <c r="G256" s="141">
        <v>60</v>
      </c>
      <c r="H256" s="142"/>
      <c r="I256" s="12" t="s">
        <v>162</v>
      </c>
      <c r="J256" s="104">
        <v>0.214</v>
      </c>
      <c r="K256" s="101">
        <f>M256*J256</f>
        <v>0</v>
      </c>
      <c r="L256" s="146">
        <v>847</v>
      </c>
      <c r="M256" s="92"/>
      <c r="N256" s="93">
        <f>M256*L256</f>
        <v>0</v>
      </c>
      <c r="O256" s="94">
        <f t="shared" si="3"/>
        <v>0</v>
      </c>
      <c r="P256" s="93">
        <f>N256-Q256</f>
        <v>0</v>
      </c>
      <c r="Q256" s="93">
        <f>N256*O256</f>
        <v>0</v>
      </c>
      <c r="R256" s="25" t="s">
        <v>1026</v>
      </c>
    </row>
    <row r="257" spans="1:19" ht="64.5" customHeight="1">
      <c r="A257" s="97" t="s">
        <v>1027</v>
      </c>
      <c r="B257" s="138">
        <v>8856510562130</v>
      </c>
      <c r="C257" s="139" t="s">
        <v>1023</v>
      </c>
      <c r="D257" s="260"/>
      <c r="E257" s="10" t="s">
        <v>1028</v>
      </c>
      <c r="F257" s="10" t="s">
        <v>1029</v>
      </c>
      <c r="G257" s="141">
        <v>60</v>
      </c>
      <c r="H257" s="142"/>
      <c r="I257" s="12" t="s">
        <v>395</v>
      </c>
      <c r="J257" s="104">
        <v>0.214</v>
      </c>
      <c r="K257" s="101">
        <f>M257*J257</f>
        <v>0</v>
      </c>
      <c r="L257" s="146">
        <v>847</v>
      </c>
      <c r="M257" s="92"/>
      <c r="N257" s="93">
        <f>M257*L257</f>
        <v>0</v>
      </c>
      <c r="O257" s="94">
        <f t="shared" si="3"/>
        <v>0</v>
      </c>
      <c r="P257" s="93">
        <f>N257-Q257</f>
        <v>0</v>
      </c>
      <c r="Q257" s="93">
        <f>N257*O257</f>
        <v>0</v>
      </c>
      <c r="R257" s="25" t="s">
        <v>1030</v>
      </c>
    </row>
    <row r="258" spans="1:19" ht="68.25" customHeight="1">
      <c r="A258" s="97" t="s">
        <v>1031</v>
      </c>
      <c r="B258" s="138">
        <v>8859178707301</v>
      </c>
      <c r="C258" s="139" t="s">
        <v>1032</v>
      </c>
      <c r="D258" s="260"/>
      <c r="E258" s="10" t="s">
        <v>1033</v>
      </c>
      <c r="F258" s="10" t="s">
        <v>1034</v>
      </c>
      <c r="G258" s="141"/>
      <c r="H258" s="142">
        <v>1</v>
      </c>
      <c r="I258" s="12" t="s">
        <v>120</v>
      </c>
      <c r="J258" s="104">
        <v>0.126</v>
      </c>
      <c r="K258" s="101">
        <f>M258*J258</f>
        <v>0</v>
      </c>
      <c r="L258" s="146">
        <v>799</v>
      </c>
      <c r="M258" s="92"/>
      <c r="N258" s="93">
        <f>M258*L258</f>
        <v>0</v>
      </c>
      <c r="O258" s="94">
        <f t="shared" si="3"/>
        <v>0</v>
      </c>
      <c r="P258" s="93">
        <f>N258-Q258</f>
        <v>0</v>
      </c>
      <c r="Q258" s="93">
        <f>N258*O258</f>
        <v>0</v>
      </c>
      <c r="R258" s="25" t="s">
        <v>1035</v>
      </c>
    </row>
    <row r="259" spans="1:19" ht="66.75" customHeight="1">
      <c r="A259" s="97" t="s">
        <v>1036</v>
      </c>
      <c r="B259" s="138">
        <v>8859178735533</v>
      </c>
      <c r="C259" s="139" t="s">
        <v>1023</v>
      </c>
      <c r="D259" s="260"/>
      <c r="E259" s="10" t="s">
        <v>1037</v>
      </c>
      <c r="F259" s="10" t="s">
        <v>1038</v>
      </c>
      <c r="G259" s="141"/>
      <c r="H259" s="142">
        <v>1</v>
      </c>
      <c r="I259" s="12" t="s">
        <v>154</v>
      </c>
      <c r="J259" s="104">
        <v>0.09</v>
      </c>
      <c r="K259" s="101">
        <f>M259*J259</f>
        <v>0</v>
      </c>
      <c r="L259" s="146">
        <v>636</v>
      </c>
      <c r="M259" s="92"/>
      <c r="N259" s="93">
        <f>M259*L259</f>
        <v>0</v>
      </c>
      <c r="O259" s="94">
        <f t="shared" si="3"/>
        <v>0</v>
      </c>
      <c r="P259" s="93">
        <f>N259-Q259</f>
        <v>0</v>
      </c>
      <c r="Q259" s="93">
        <f>N259*O259</f>
        <v>0</v>
      </c>
      <c r="R259" s="25" t="s">
        <v>1039</v>
      </c>
    </row>
    <row r="260" spans="1:19" ht="61.5" customHeight="1">
      <c r="A260" s="97" t="s">
        <v>1040</v>
      </c>
      <c r="B260" s="138">
        <v>8859178711865</v>
      </c>
      <c r="C260" s="139" t="s">
        <v>1032</v>
      </c>
      <c r="D260" s="260"/>
      <c r="E260" s="10" t="s">
        <v>1041</v>
      </c>
      <c r="F260" s="10" t="s">
        <v>1042</v>
      </c>
      <c r="G260" s="141"/>
      <c r="H260" s="142"/>
      <c r="I260" s="12" t="s">
        <v>154</v>
      </c>
      <c r="J260" s="104">
        <v>8.4000000000000005E-2</v>
      </c>
      <c r="K260" s="101">
        <f>M260*J260</f>
        <v>0</v>
      </c>
      <c r="L260" s="146">
        <v>549</v>
      </c>
      <c r="M260" s="92"/>
      <c r="N260" s="93">
        <f>M260*L260</f>
        <v>0</v>
      </c>
      <c r="O260" s="94">
        <f t="shared" si="3"/>
        <v>0</v>
      </c>
      <c r="P260" s="93">
        <f>N260-Q260</f>
        <v>0</v>
      </c>
      <c r="Q260" s="93">
        <f>N260*O260</f>
        <v>0</v>
      </c>
      <c r="R260" s="25" t="s">
        <v>1043</v>
      </c>
    </row>
    <row r="261" spans="1:19" ht="54.95" customHeight="1">
      <c r="A261" s="97" t="s">
        <v>1044</v>
      </c>
      <c r="B261" s="138">
        <v>8856510561973</v>
      </c>
      <c r="C261" s="139" t="s">
        <v>1023</v>
      </c>
      <c r="D261" s="140"/>
      <c r="E261" s="10" t="s">
        <v>1045</v>
      </c>
      <c r="F261" s="10" t="s">
        <v>1046</v>
      </c>
      <c r="G261" s="141">
        <v>64</v>
      </c>
      <c r="H261" s="142">
        <v>8</v>
      </c>
      <c r="I261" s="12" t="s">
        <v>1047</v>
      </c>
      <c r="J261" s="104">
        <v>0.1</v>
      </c>
      <c r="K261" s="101">
        <f>M261*J261</f>
        <v>0</v>
      </c>
      <c r="L261" s="146">
        <v>461</v>
      </c>
      <c r="M261" s="92"/>
      <c r="N261" s="93">
        <f>M261*L261</f>
        <v>0</v>
      </c>
      <c r="O261" s="94">
        <f t="shared" si="3"/>
        <v>0</v>
      </c>
      <c r="P261" s="93">
        <f>N261-Q261</f>
        <v>0</v>
      </c>
      <c r="Q261" s="93">
        <f>N261*O261</f>
        <v>0</v>
      </c>
      <c r="R261" s="31" t="s">
        <v>1048</v>
      </c>
    </row>
    <row r="262" spans="1:19" ht="66" customHeight="1">
      <c r="A262" s="106" t="s">
        <v>1049</v>
      </c>
      <c r="B262" s="107">
        <v>8856510562116</v>
      </c>
      <c r="C262" s="108" t="s">
        <v>1023</v>
      </c>
      <c r="D262" s="134"/>
      <c r="E262" s="110" t="s">
        <v>1050</v>
      </c>
      <c r="F262" s="110" t="s">
        <v>1051</v>
      </c>
      <c r="G262" s="135">
        <v>64</v>
      </c>
      <c r="H262" s="136">
        <v>8</v>
      </c>
      <c r="I262" s="113" t="s">
        <v>68</v>
      </c>
      <c r="J262" s="114">
        <v>0.1</v>
      </c>
      <c r="K262" s="111">
        <f>M262*J262</f>
        <v>0</v>
      </c>
      <c r="L262" s="167">
        <v>461</v>
      </c>
      <c r="M262" s="116"/>
      <c r="N262" s="121">
        <f>M262*L262</f>
        <v>0</v>
      </c>
      <c r="O262" s="122">
        <f t="shared" si="3"/>
        <v>0</v>
      </c>
      <c r="P262" s="121">
        <f>N262-Q262</f>
        <v>0</v>
      </c>
      <c r="Q262" s="121">
        <f>N262*O262</f>
        <v>0</v>
      </c>
      <c r="R262" s="117" t="s">
        <v>1052</v>
      </c>
    </row>
    <row r="263" spans="1:19" ht="67.5" customHeight="1">
      <c r="A263" s="148" t="s">
        <v>1053</v>
      </c>
      <c r="B263" s="149">
        <v>8856510561980</v>
      </c>
      <c r="C263" s="150" t="s">
        <v>1023</v>
      </c>
      <c r="D263" s="16"/>
      <c r="E263" s="20" t="s">
        <v>1054</v>
      </c>
      <c r="F263" s="20" t="s">
        <v>1055</v>
      </c>
      <c r="G263" s="45">
        <v>64</v>
      </c>
      <c r="H263" s="208">
        <v>8</v>
      </c>
      <c r="I263" s="12" t="s">
        <v>154</v>
      </c>
      <c r="J263" s="154">
        <v>0.1</v>
      </c>
      <c r="K263" s="45">
        <f>M263*J263</f>
        <v>0</v>
      </c>
      <c r="L263" s="146">
        <v>461</v>
      </c>
      <c r="M263" s="156"/>
      <c r="N263" s="93">
        <f>M263*L263</f>
        <v>0</v>
      </c>
      <c r="O263" s="94">
        <f t="shared" si="3"/>
        <v>0</v>
      </c>
      <c r="P263" s="93">
        <f>N263-Q263</f>
        <v>0</v>
      </c>
      <c r="Q263" s="93">
        <f>N263*O263</f>
        <v>0</v>
      </c>
      <c r="R263" s="46" t="s">
        <v>1056</v>
      </c>
    </row>
    <row r="264" spans="1:19" ht="58.5" customHeight="1">
      <c r="A264" s="261" t="s">
        <v>1057</v>
      </c>
      <c r="B264" s="262">
        <v>8853524002621</v>
      </c>
      <c r="C264" s="263" t="s">
        <v>1023</v>
      </c>
      <c r="D264" s="243"/>
      <c r="E264" s="19" t="s">
        <v>1058</v>
      </c>
      <c r="F264" s="19" t="s">
        <v>1059</v>
      </c>
      <c r="G264" s="264"/>
      <c r="H264" s="265">
        <v>1</v>
      </c>
      <c r="I264" s="12" t="s">
        <v>619</v>
      </c>
      <c r="J264" s="266">
        <v>0.13200000000000001</v>
      </c>
      <c r="K264" s="267">
        <f>M264*J264</f>
        <v>0</v>
      </c>
      <c r="L264" s="146">
        <v>461</v>
      </c>
      <c r="M264" s="156"/>
      <c r="N264" s="93">
        <f>M264*L264</f>
        <v>0</v>
      </c>
      <c r="O264" s="94">
        <f t="shared" si="3"/>
        <v>0</v>
      </c>
      <c r="P264" s="93">
        <f>N264-Q264</f>
        <v>0</v>
      </c>
      <c r="Q264" s="93">
        <f>N264*O264</f>
        <v>0</v>
      </c>
      <c r="R264" s="244" t="s">
        <v>1060</v>
      </c>
    </row>
    <row r="265" spans="1:19" ht="68.25" customHeight="1">
      <c r="A265" s="268" t="s">
        <v>1061</v>
      </c>
      <c r="B265" s="269">
        <v>8858842001547</v>
      </c>
      <c r="C265" s="270" t="s">
        <v>1023</v>
      </c>
      <c r="D265" s="271"/>
      <c r="E265" s="272" t="s">
        <v>1062</v>
      </c>
      <c r="F265" s="173" t="s">
        <v>1063</v>
      </c>
      <c r="G265" s="273">
        <v>12</v>
      </c>
      <c r="H265" s="274">
        <v>6</v>
      </c>
      <c r="I265" s="12" t="s">
        <v>114</v>
      </c>
      <c r="J265" s="275">
        <v>0.01</v>
      </c>
      <c r="K265" s="2">
        <f>M265*J265</f>
        <v>0</v>
      </c>
      <c r="L265" s="276">
        <v>169</v>
      </c>
      <c r="M265" s="277"/>
      <c r="N265" s="93">
        <f>M265*L265</f>
        <v>0</v>
      </c>
      <c r="O265" s="94">
        <f t="shared" si="3"/>
        <v>0</v>
      </c>
      <c r="P265" s="93">
        <f>N265-Q265</f>
        <v>0</v>
      </c>
      <c r="Q265" s="93">
        <f>N265*O265</f>
        <v>0</v>
      </c>
      <c r="R265" s="278" t="s">
        <v>1064</v>
      </c>
      <c r="S265" s="123">
        <v>582</v>
      </c>
    </row>
    <row r="266" spans="1:19" ht="68.25" customHeight="1">
      <c r="A266" s="97" t="s">
        <v>1065</v>
      </c>
      <c r="B266" s="138">
        <v>8858842074664</v>
      </c>
      <c r="C266" s="139" t="s">
        <v>1066</v>
      </c>
      <c r="D266" s="260"/>
      <c r="E266" s="10" t="s">
        <v>1067</v>
      </c>
      <c r="F266" s="10" t="s">
        <v>1068</v>
      </c>
      <c r="G266" s="141"/>
      <c r="H266" s="142"/>
      <c r="I266" s="12" t="s">
        <v>114</v>
      </c>
      <c r="J266" s="104">
        <v>0.04</v>
      </c>
      <c r="K266" s="101">
        <v>0</v>
      </c>
      <c r="L266" s="146">
        <v>463</v>
      </c>
      <c r="M266" s="92"/>
      <c r="N266" s="93">
        <f>M266*L266</f>
        <v>0</v>
      </c>
      <c r="O266" s="94">
        <f t="shared" si="3"/>
        <v>0</v>
      </c>
      <c r="P266" s="93">
        <f>N266-Q266</f>
        <v>0</v>
      </c>
      <c r="Q266" s="93">
        <f>N266*O266</f>
        <v>0</v>
      </c>
      <c r="R266" s="25" t="s">
        <v>1069</v>
      </c>
      <c r="S266" s="123"/>
    </row>
    <row r="267" spans="1:19" ht="68.25" customHeight="1">
      <c r="A267" s="279" t="s">
        <v>1070</v>
      </c>
      <c r="B267" s="280">
        <v>8858842074688</v>
      </c>
      <c r="C267" s="139" t="s">
        <v>1071</v>
      </c>
      <c r="D267" s="281"/>
      <c r="E267" s="40" t="s">
        <v>1072</v>
      </c>
      <c r="F267" s="40" t="s">
        <v>1073</v>
      </c>
      <c r="G267" s="170"/>
      <c r="H267" s="171"/>
      <c r="I267" s="12" t="s">
        <v>1074</v>
      </c>
      <c r="J267" s="282">
        <v>0.04</v>
      </c>
      <c r="K267" s="283">
        <v>0</v>
      </c>
      <c r="L267" s="276">
        <v>463</v>
      </c>
      <c r="M267" s="284"/>
      <c r="N267" s="93">
        <f>M267*L267</f>
        <v>0</v>
      </c>
      <c r="O267" s="94">
        <f t="shared" si="3"/>
        <v>0</v>
      </c>
      <c r="P267" s="93">
        <f>N267-Q267</f>
        <v>0</v>
      </c>
      <c r="Q267" s="93">
        <f>N267*O267</f>
        <v>0</v>
      </c>
      <c r="R267" s="41" t="s">
        <v>1075</v>
      </c>
      <c r="S267" s="123"/>
    </row>
    <row r="268" spans="1:19" ht="54.95" customHeight="1">
      <c r="A268" s="268" t="s">
        <v>1076</v>
      </c>
      <c r="B268" s="269">
        <v>8858842029015</v>
      </c>
      <c r="C268" s="270" t="s">
        <v>1023</v>
      </c>
      <c r="D268" s="271"/>
      <c r="E268" s="272" t="s">
        <v>1077</v>
      </c>
      <c r="F268" s="173" t="s">
        <v>1078</v>
      </c>
      <c r="G268" s="219"/>
      <c r="H268" s="174">
        <v>3</v>
      </c>
      <c r="I268" s="12" t="s">
        <v>1079</v>
      </c>
      <c r="J268" s="275">
        <v>3.5999999999999997E-2</v>
      </c>
      <c r="K268" s="2">
        <f>M268*J268</f>
        <v>0</v>
      </c>
      <c r="L268" s="276">
        <v>410</v>
      </c>
      <c r="M268" s="156"/>
      <c r="N268" s="93">
        <f>M268*L268</f>
        <v>0</v>
      </c>
      <c r="O268" s="94">
        <f t="shared" si="3"/>
        <v>0</v>
      </c>
      <c r="P268" s="93">
        <f>N268-Q268</f>
        <v>0</v>
      </c>
      <c r="Q268" s="93">
        <f>N268*O268</f>
        <v>0</v>
      </c>
      <c r="R268" s="278" t="s">
        <v>1080</v>
      </c>
      <c r="S268" s="123">
        <v>582</v>
      </c>
    </row>
    <row r="269" spans="1:19" ht="24.95" customHeight="1">
      <c r="A269" s="559" t="s">
        <v>1081</v>
      </c>
      <c r="B269" s="560"/>
      <c r="C269" s="560"/>
      <c r="D269" s="560"/>
      <c r="E269" s="560"/>
      <c r="F269" s="560"/>
      <c r="G269" s="560"/>
      <c r="H269" s="560"/>
      <c r="I269" s="561"/>
      <c r="J269" s="91"/>
      <c r="K269" s="91"/>
      <c r="L269" s="91"/>
      <c r="M269" s="92"/>
      <c r="N269" s="93"/>
      <c r="O269" s="94"/>
      <c r="P269" s="93"/>
      <c r="Q269" s="93"/>
      <c r="R269" s="96"/>
    </row>
    <row r="270" spans="1:19" ht="54.95" customHeight="1">
      <c r="A270" s="97" t="s">
        <v>1082</v>
      </c>
      <c r="B270" s="98">
        <v>8853963005986</v>
      </c>
      <c r="C270" s="99"/>
      <c r="D270" s="165"/>
      <c r="E270" s="10" t="s">
        <v>1083</v>
      </c>
      <c r="F270" s="10" t="s">
        <v>1084</v>
      </c>
      <c r="G270" s="141"/>
      <c r="H270" s="142">
        <v>1</v>
      </c>
      <c r="I270" s="12" t="s">
        <v>1085</v>
      </c>
      <c r="J270" s="104">
        <v>8.4000000000000005E-2</v>
      </c>
      <c r="K270" s="101">
        <f>M270*J270</f>
        <v>0</v>
      </c>
      <c r="L270" s="146">
        <v>135</v>
      </c>
      <c r="M270" s="92"/>
      <c r="N270" s="93">
        <f>M270*L270</f>
        <v>0</v>
      </c>
      <c r="O270" s="94">
        <f t="shared" si="3"/>
        <v>0</v>
      </c>
      <c r="P270" s="93">
        <f>N270-Q270</f>
        <v>0</v>
      </c>
      <c r="Q270" s="93">
        <f>N270*O270</f>
        <v>0</v>
      </c>
      <c r="R270" s="25" t="s">
        <v>1086</v>
      </c>
    </row>
    <row r="271" spans="1:19" ht="59.25" customHeight="1">
      <c r="A271" s="97" t="s">
        <v>1087</v>
      </c>
      <c r="B271" s="138">
        <v>8859617406574</v>
      </c>
      <c r="C271" s="139" t="s">
        <v>1088</v>
      </c>
      <c r="D271" s="140"/>
      <c r="E271" s="10" t="s">
        <v>1089</v>
      </c>
      <c r="F271" s="10" t="s">
        <v>1090</v>
      </c>
      <c r="G271" s="141"/>
      <c r="H271" s="142">
        <v>1</v>
      </c>
      <c r="I271" s="12" t="s">
        <v>312</v>
      </c>
      <c r="J271" s="104">
        <v>0.192</v>
      </c>
      <c r="K271" s="101">
        <f>M271*J271</f>
        <v>0</v>
      </c>
      <c r="L271" s="143">
        <v>1532</v>
      </c>
      <c r="M271" s="92"/>
      <c r="N271" s="93">
        <f>M271*L271</f>
        <v>0</v>
      </c>
      <c r="O271" s="94">
        <f t="shared" si="3"/>
        <v>0</v>
      </c>
      <c r="P271" s="93">
        <f>N271-Q271</f>
        <v>0</v>
      </c>
      <c r="Q271" s="93">
        <f>N271*O271</f>
        <v>0</v>
      </c>
      <c r="R271" s="25" t="s">
        <v>1091</v>
      </c>
    </row>
    <row r="272" spans="1:19" ht="59.25" customHeight="1">
      <c r="A272" s="97" t="s">
        <v>1092</v>
      </c>
      <c r="B272" s="138">
        <v>8859617406581</v>
      </c>
      <c r="C272" s="139" t="s">
        <v>1093</v>
      </c>
      <c r="D272" s="140"/>
      <c r="E272" s="10" t="s">
        <v>1094</v>
      </c>
      <c r="F272" s="10" t="s">
        <v>1095</v>
      </c>
      <c r="G272" s="141"/>
      <c r="H272" s="142">
        <v>1</v>
      </c>
      <c r="I272" s="12" t="s">
        <v>312</v>
      </c>
      <c r="J272" s="104">
        <v>0.192</v>
      </c>
      <c r="K272" s="101">
        <f>M272*J272</f>
        <v>0</v>
      </c>
      <c r="L272" s="143">
        <v>1532</v>
      </c>
      <c r="M272" s="92"/>
      <c r="N272" s="93">
        <f>M272*L272</f>
        <v>0</v>
      </c>
      <c r="O272" s="94">
        <f t="shared" ref="O272:O335" si="4">$O$8</f>
        <v>0</v>
      </c>
      <c r="P272" s="93">
        <f>N272-Q272</f>
        <v>0</v>
      </c>
      <c r="Q272" s="93">
        <f>N272*O272</f>
        <v>0</v>
      </c>
      <c r="R272" s="25" t="s">
        <v>1096</v>
      </c>
    </row>
    <row r="273" spans="1:19" ht="64.5" customHeight="1">
      <c r="A273" s="97" t="s">
        <v>1097</v>
      </c>
      <c r="B273" s="138">
        <v>8859617407748</v>
      </c>
      <c r="C273" s="139" t="s">
        <v>1098</v>
      </c>
      <c r="D273" s="140"/>
      <c r="E273" s="10" t="s">
        <v>1099</v>
      </c>
      <c r="F273" s="10" t="s">
        <v>1100</v>
      </c>
      <c r="G273" s="141"/>
      <c r="H273" s="142">
        <v>1</v>
      </c>
      <c r="I273" s="12" t="s">
        <v>296</v>
      </c>
      <c r="J273" s="104">
        <v>0.192</v>
      </c>
      <c r="K273" s="101">
        <f>M273*J273</f>
        <v>0</v>
      </c>
      <c r="L273" s="143">
        <v>1714</v>
      </c>
      <c r="M273" s="92"/>
      <c r="N273" s="93">
        <f>M273*L273</f>
        <v>0</v>
      </c>
      <c r="O273" s="94">
        <f t="shared" si="4"/>
        <v>0</v>
      </c>
      <c r="P273" s="93">
        <f>N273-Q273</f>
        <v>0</v>
      </c>
      <c r="Q273" s="93">
        <f>N273*O273</f>
        <v>0</v>
      </c>
      <c r="R273" s="25" t="s">
        <v>1101</v>
      </c>
    </row>
    <row r="274" spans="1:19" ht="59.25" customHeight="1">
      <c r="A274" s="97" t="s">
        <v>1102</v>
      </c>
      <c r="B274" s="138">
        <v>8858842012970</v>
      </c>
      <c r="C274" s="139" t="s">
        <v>1103</v>
      </c>
      <c r="D274" s="140"/>
      <c r="E274" s="10" t="s">
        <v>1104</v>
      </c>
      <c r="F274" s="10" t="s">
        <v>1105</v>
      </c>
      <c r="G274" s="141">
        <v>12</v>
      </c>
      <c r="H274" s="285">
        <v>4</v>
      </c>
      <c r="I274" s="12" t="s">
        <v>1106</v>
      </c>
      <c r="J274" s="104">
        <v>0.03</v>
      </c>
      <c r="K274" s="101">
        <f>M274*J274</f>
        <v>0</v>
      </c>
      <c r="L274" s="143">
        <v>486</v>
      </c>
      <c r="M274" s="92"/>
      <c r="N274" s="93">
        <f>M274*L274</f>
        <v>0</v>
      </c>
      <c r="O274" s="94">
        <f t="shared" si="4"/>
        <v>0</v>
      </c>
      <c r="P274" s="93">
        <f>N274-Q274</f>
        <v>0</v>
      </c>
      <c r="Q274" s="93">
        <f>N274*O274</f>
        <v>0</v>
      </c>
      <c r="R274" s="25" t="s">
        <v>1107</v>
      </c>
    </row>
    <row r="275" spans="1:19" ht="59.25" customHeight="1">
      <c r="A275" s="97" t="s">
        <v>1108</v>
      </c>
      <c r="B275" s="138">
        <v>8858842012956</v>
      </c>
      <c r="C275" s="139" t="s">
        <v>1103</v>
      </c>
      <c r="D275" s="140"/>
      <c r="E275" s="10" t="s">
        <v>1109</v>
      </c>
      <c r="F275" s="10" t="s">
        <v>1110</v>
      </c>
      <c r="G275" s="141">
        <v>12</v>
      </c>
      <c r="H275" s="285">
        <v>4</v>
      </c>
      <c r="I275" s="12" t="s">
        <v>1106</v>
      </c>
      <c r="J275" s="104">
        <v>3.2000000000000001E-2</v>
      </c>
      <c r="K275" s="101">
        <f>M275*J275</f>
        <v>0</v>
      </c>
      <c r="L275" s="143">
        <v>439</v>
      </c>
      <c r="M275" s="92"/>
      <c r="N275" s="93">
        <f>M275*L275</f>
        <v>0</v>
      </c>
      <c r="O275" s="94">
        <f t="shared" si="4"/>
        <v>0</v>
      </c>
      <c r="P275" s="93">
        <f>N275-Q275</f>
        <v>0</v>
      </c>
      <c r="Q275" s="93">
        <f>N275*O275</f>
        <v>0</v>
      </c>
      <c r="R275" s="25" t="s">
        <v>1111</v>
      </c>
    </row>
    <row r="276" spans="1:19" ht="64.5" customHeight="1">
      <c r="A276" s="106" t="s">
        <v>1112</v>
      </c>
      <c r="B276" s="107">
        <v>8809460441512</v>
      </c>
      <c r="C276" s="108" t="s">
        <v>1103</v>
      </c>
      <c r="D276" s="134"/>
      <c r="E276" s="110" t="s">
        <v>1113</v>
      </c>
      <c r="F276" s="110" t="s">
        <v>1114</v>
      </c>
      <c r="G276" s="135"/>
      <c r="H276" s="136">
        <v>6</v>
      </c>
      <c r="I276" s="113" t="s">
        <v>68</v>
      </c>
      <c r="J276" s="114">
        <v>7.5999999999999998E-2</v>
      </c>
      <c r="K276" s="111">
        <f>M276*J276</f>
        <v>0</v>
      </c>
      <c r="L276" s="137">
        <v>249</v>
      </c>
      <c r="M276" s="116"/>
      <c r="N276" s="93">
        <f>M276*L276</f>
        <v>0</v>
      </c>
      <c r="O276" s="94">
        <f t="shared" si="4"/>
        <v>0</v>
      </c>
      <c r="P276" s="93">
        <f>N276-Q276</f>
        <v>0</v>
      </c>
      <c r="Q276" s="93">
        <f>N276*O276</f>
        <v>0</v>
      </c>
      <c r="R276" s="117" t="s">
        <v>1115</v>
      </c>
    </row>
    <row r="277" spans="1:19" ht="54.95" customHeight="1">
      <c r="A277" s="97" t="s">
        <v>1116</v>
      </c>
      <c r="B277" s="138">
        <v>8858842052198</v>
      </c>
      <c r="C277" s="139" t="s">
        <v>1117</v>
      </c>
      <c r="D277" s="140"/>
      <c r="E277" s="10" t="s">
        <v>1118</v>
      </c>
      <c r="F277" s="10" t="s">
        <v>1119</v>
      </c>
      <c r="G277" s="141"/>
      <c r="H277" s="142">
        <v>3</v>
      </c>
      <c r="I277" s="12" t="s">
        <v>120</v>
      </c>
      <c r="J277" s="104">
        <v>0.06</v>
      </c>
      <c r="K277" s="101">
        <f>M277*J277</f>
        <v>0</v>
      </c>
      <c r="L277" s="143">
        <v>199</v>
      </c>
      <c r="M277" s="92"/>
      <c r="N277" s="93">
        <f>M277*L277</f>
        <v>0</v>
      </c>
      <c r="O277" s="94">
        <f t="shared" si="4"/>
        <v>0</v>
      </c>
      <c r="P277" s="93">
        <f>N277-Q277</f>
        <v>0</v>
      </c>
      <c r="Q277" s="93">
        <f>N277*O277</f>
        <v>0</v>
      </c>
      <c r="R277" s="25" t="s">
        <v>1120</v>
      </c>
    </row>
    <row r="278" spans="1:19" ht="59.25" customHeight="1">
      <c r="A278" s="106" t="s">
        <v>1121</v>
      </c>
      <c r="B278" s="107">
        <v>8858842089705</v>
      </c>
      <c r="C278" s="108" t="s">
        <v>1117</v>
      </c>
      <c r="D278" s="134"/>
      <c r="E278" s="110" t="s">
        <v>1122</v>
      </c>
      <c r="F278" s="110" t="s">
        <v>1123</v>
      </c>
      <c r="G278" s="135"/>
      <c r="H278" s="136">
        <v>3</v>
      </c>
      <c r="I278" s="113" t="s">
        <v>68</v>
      </c>
      <c r="J278" s="114">
        <v>0.06</v>
      </c>
      <c r="K278" s="111">
        <f>M278*J278</f>
        <v>0</v>
      </c>
      <c r="L278" s="137">
        <v>199</v>
      </c>
      <c r="M278" s="116"/>
      <c r="N278" s="93">
        <f>M278*L278</f>
        <v>0</v>
      </c>
      <c r="O278" s="94">
        <f t="shared" si="4"/>
        <v>0</v>
      </c>
      <c r="P278" s="93">
        <f>N278-Q278</f>
        <v>0</v>
      </c>
      <c r="Q278" s="93">
        <f>N278*O278</f>
        <v>0</v>
      </c>
      <c r="R278" s="117" t="s">
        <v>1124</v>
      </c>
    </row>
    <row r="279" spans="1:19" ht="74.25" customHeight="1">
      <c r="A279" s="97" t="s">
        <v>1125</v>
      </c>
      <c r="B279" s="138">
        <v>8859178707127</v>
      </c>
      <c r="C279" s="139" t="s">
        <v>1126</v>
      </c>
      <c r="D279" s="49"/>
      <c r="E279" s="10" t="s">
        <v>1127</v>
      </c>
      <c r="F279" s="30" t="s">
        <v>1128</v>
      </c>
      <c r="G279" s="141"/>
      <c r="H279" s="142">
        <v>1</v>
      </c>
      <c r="I279" s="12" t="s">
        <v>154</v>
      </c>
      <c r="J279" s="104">
        <v>0.1</v>
      </c>
      <c r="K279" s="101">
        <f>M279*J279</f>
        <v>0</v>
      </c>
      <c r="L279" s="146">
        <v>689</v>
      </c>
      <c r="M279" s="92"/>
      <c r="N279" s="93">
        <f>M279*L279</f>
        <v>0</v>
      </c>
      <c r="O279" s="94">
        <f t="shared" si="4"/>
        <v>0</v>
      </c>
      <c r="P279" s="93">
        <f>N279-Q279</f>
        <v>0</v>
      </c>
      <c r="Q279" s="93">
        <f>N279*O279</f>
        <v>0</v>
      </c>
      <c r="R279" s="286" t="s">
        <v>1129</v>
      </c>
    </row>
    <row r="280" spans="1:19" ht="74.25" customHeight="1">
      <c r="A280" s="97" t="s">
        <v>1130</v>
      </c>
      <c r="B280" s="138">
        <v>4620459300153</v>
      </c>
      <c r="C280" s="139" t="s">
        <v>1126</v>
      </c>
      <c r="D280" s="165"/>
      <c r="E280" s="10" t="s">
        <v>1131</v>
      </c>
      <c r="F280" s="30" t="s">
        <v>1132</v>
      </c>
      <c r="G280" s="141">
        <v>72</v>
      </c>
      <c r="H280" s="142"/>
      <c r="I280" s="12" t="s">
        <v>619</v>
      </c>
      <c r="J280" s="104">
        <v>0.05</v>
      </c>
      <c r="K280" s="101">
        <v>0</v>
      </c>
      <c r="L280" s="176">
        <v>329</v>
      </c>
      <c r="M280" s="92"/>
      <c r="N280" s="93">
        <f>M280*L280</f>
        <v>0</v>
      </c>
      <c r="O280" s="94">
        <f t="shared" si="4"/>
        <v>0</v>
      </c>
      <c r="P280" s="93">
        <f>N280-Q280</f>
        <v>0</v>
      </c>
      <c r="Q280" s="93">
        <f>N280*O280</f>
        <v>0</v>
      </c>
      <c r="R280" s="286" t="s">
        <v>1133</v>
      </c>
    </row>
    <row r="281" spans="1:19" ht="74.25" customHeight="1">
      <c r="A281" s="97" t="s">
        <v>1134</v>
      </c>
      <c r="B281" s="138">
        <v>4620459300160</v>
      </c>
      <c r="C281" s="139" t="s">
        <v>1135</v>
      </c>
      <c r="D281" s="140"/>
      <c r="E281" s="10" t="s">
        <v>1136</v>
      </c>
      <c r="F281" s="30" t="s">
        <v>1137</v>
      </c>
      <c r="G281" s="141">
        <v>70</v>
      </c>
      <c r="H281" s="142"/>
      <c r="I281" s="12" t="s">
        <v>676</v>
      </c>
      <c r="J281" s="104">
        <v>7.0000000000000007E-2</v>
      </c>
      <c r="K281" s="101">
        <v>0</v>
      </c>
      <c r="L281" s="176">
        <v>455</v>
      </c>
      <c r="M281" s="92"/>
      <c r="N281" s="93">
        <f>M281*L281</f>
        <v>0</v>
      </c>
      <c r="O281" s="94">
        <f t="shared" si="4"/>
        <v>0</v>
      </c>
      <c r="P281" s="93">
        <f>N281-Q281</f>
        <v>0</v>
      </c>
      <c r="Q281" s="93">
        <f>N281*O281</f>
        <v>0</v>
      </c>
      <c r="R281" s="286" t="s">
        <v>1138</v>
      </c>
    </row>
    <row r="282" spans="1:19" ht="68.25" customHeight="1">
      <c r="A282" s="106" t="s">
        <v>1139</v>
      </c>
      <c r="B282" s="118">
        <v>8856521422751</v>
      </c>
      <c r="C282" s="119" t="s">
        <v>1140</v>
      </c>
      <c r="D282" s="159"/>
      <c r="E282" s="110" t="s">
        <v>1141</v>
      </c>
      <c r="F282" s="239" t="s">
        <v>1142</v>
      </c>
      <c r="G282" s="135"/>
      <c r="H282" s="136">
        <v>1</v>
      </c>
      <c r="I282" s="113" t="s">
        <v>68</v>
      </c>
      <c r="J282" s="114">
        <v>0.182</v>
      </c>
      <c r="K282" s="111">
        <f>M282*J282</f>
        <v>0</v>
      </c>
      <c r="L282" s="167">
        <v>581</v>
      </c>
      <c r="M282" s="116"/>
      <c r="N282" s="93">
        <f>M282*L282</f>
        <v>0</v>
      </c>
      <c r="O282" s="94">
        <f t="shared" si="4"/>
        <v>0</v>
      </c>
      <c r="P282" s="93">
        <f>N282-Q282</f>
        <v>0</v>
      </c>
      <c r="Q282" s="93">
        <f>N282*O282</f>
        <v>0</v>
      </c>
      <c r="R282" s="117" t="s">
        <v>1143</v>
      </c>
      <c r="S282" s="123">
        <v>825</v>
      </c>
    </row>
    <row r="283" spans="1:19" ht="54.95" customHeight="1">
      <c r="A283" s="106" t="s">
        <v>1144</v>
      </c>
      <c r="B283" s="118">
        <v>8853976006697</v>
      </c>
      <c r="C283" s="119" t="s">
        <v>1140</v>
      </c>
      <c r="D283" s="159"/>
      <c r="E283" s="110" t="s">
        <v>1145</v>
      </c>
      <c r="F283" s="110" t="s">
        <v>1146</v>
      </c>
      <c r="G283" s="135"/>
      <c r="H283" s="136">
        <v>6</v>
      </c>
      <c r="I283" s="113" t="s">
        <v>68</v>
      </c>
      <c r="J283" s="114">
        <v>9.0999999999999998E-2</v>
      </c>
      <c r="K283" s="111">
        <f>M283*J283</f>
        <v>0</v>
      </c>
      <c r="L283" s="167">
        <v>359</v>
      </c>
      <c r="M283" s="116"/>
      <c r="N283" s="93">
        <f>M283*L283</f>
        <v>0</v>
      </c>
      <c r="O283" s="94">
        <f t="shared" si="4"/>
        <v>0</v>
      </c>
      <c r="P283" s="93">
        <f>N283-Q283</f>
        <v>0</v>
      </c>
      <c r="Q283" s="93">
        <f>N283*O283</f>
        <v>0</v>
      </c>
      <c r="R283" s="117" t="s">
        <v>1147</v>
      </c>
      <c r="S283" s="123">
        <v>499</v>
      </c>
    </row>
    <row r="284" spans="1:19" s="48" customFormat="1" ht="66.75" customHeight="1">
      <c r="A284" s="97" t="s">
        <v>1148</v>
      </c>
      <c r="B284" s="98">
        <v>8856687001685</v>
      </c>
      <c r="C284" s="99" t="s">
        <v>1149</v>
      </c>
      <c r="D284" s="260"/>
      <c r="E284" s="10" t="s">
        <v>1150</v>
      </c>
      <c r="F284" s="10" t="s">
        <v>1151</v>
      </c>
      <c r="G284" s="141">
        <v>24</v>
      </c>
      <c r="H284" s="142"/>
      <c r="I284" s="12" t="s">
        <v>1047</v>
      </c>
      <c r="J284" s="104">
        <v>0.18</v>
      </c>
      <c r="K284" s="101">
        <f>M284*J284</f>
        <v>0</v>
      </c>
      <c r="L284" s="143">
        <v>699</v>
      </c>
      <c r="M284" s="92"/>
      <c r="N284" s="93">
        <f>M284*L284</f>
        <v>0</v>
      </c>
      <c r="O284" s="94">
        <f t="shared" si="4"/>
        <v>0</v>
      </c>
      <c r="P284" s="93">
        <f>N284-Q284</f>
        <v>0</v>
      </c>
      <c r="Q284" s="93">
        <f>N284*O284</f>
        <v>0</v>
      </c>
      <c r="R284" s="25" t="s">
        <v>1152</v>
      </c>
      <c r="S284" s="105"/>
    </row>
    <row r="285" spans="1:19" ht="66.75" customHeight="1">
      <c r="A285" s="97" t="s">
        <v>1153</v>
      </c>
      <c r="B285" s="98">
        <v>8855118616436</v>
      </c>
      <c r="C285" s="99" t="s">
        <v>1149</v>
      </c>
      <c r="D285" s="260"/>
      <c r="E285" s="10" t="s">
        <v>1154</v>
      </c>
      <c r="F285" s="10" t="s">
        <v>1155</v>
      </c>
      <c r="G285" s="141">
        <v>30</v>
      </c>
      <c r="H285" s="142"/>
      <c r="I285" s="12" t="s">
        <v>312</v>
      </c>
      <c r="J285" s="104">
        <v>0.182</v>
      </c>
      <c r="K285" s="101">
        <f>M285*J285</f>
        <v>0</v>
      </c>
      <c r="L285" s="146">
        <v>854</v>
      </c>
      <c r="M285" s="92"/>
      <c r="N285" s="93">
        <f>M285*L285</f>
        <v>0</v>
      </c>
      <c r="O285" s="94">
        <f t="shared" si="4"/>
        <v>0</v>
      </c>
      <c r="P285" s="93">
        <f>N285-Q285</f>
        <v>0</v>
      </c>
      <c r="Q285" s="93">
        <f>N285*O285</f>
        <v>0</v>
      </c>
      <c r="R285" s="25" t="s">
        <v>1156</v>
      </c>
    </row>
    <row r="286" spans="1:19" ht="66.75" customHeight="1">
      <c r="A286" s="106" t="s">
        <v>1157</v>
      </c>
      <c r="B286" s="118">
        <v>2000052031890</v>
      </c>
      <c r="C286" s="119" t="s">
        <v>1149</v>
      </c>
      <c r="D286" s="287"/>
      <c r="E286" s="110" t="s">
        <v>1158</v>
      </c>
      <c r="F286" s="110" t="s">
        <v>1159</v>
      </c>
      <c r="G286" s="135">
        <v>30</v>
      </c>
      <c r="H286" s="136"/>
      <c r="I286" s="113" t="s">
        <v>68</v>
      </c>
      <c r="J286" s="114">
        <v>9.6000000000000002E-2</v>
      </c>
      <c r="K286" s="111">
        <f>M286*J286</f>
        <v>0</v>
      </c>
      <c r="L286" s="137">
        <v>449</v>
      </c>
      <c r="M286" s="116"/>
      <c r="N286" s="93">
        <f>M286*L286</f>
        <v>0</v>
      </c>
      <c r="O286" s="94">
        <f t="shared" si="4"/>
        <v>0</v>
      </c>
      <c r="P286" s="93">
        <f>N286-Q286</f>
        <v>0</v>
      </c>
      <c r="Q286" s="93">
        <f>N286*O286</f>
        <v>0</v>
      </c>
      <c r="R286" s="117" t="s">
        <v>1160</v>
      </c>
    </row>
    <row r="287" spans="1:19" ht="70.5" customHeight="1">
      <c r="A287" s="106" t="s">
        <v>1161</v>
      </c>
      <c r="B287" s="118">
        <v>8850201524629</v>
      </c>
      <c r="C287" s="119" t="s">
        <v>1140</v>
      </c>
      <c r="D287" s="287"/>
      <c r="E287" s="110" t="s">
        <v>1162</v>
      </c>
      <c r="F287" s="110" t="s">
        <v>1163</v>
      </c>
      <c r="G287" s="135">
        <v>24</v>
      </c>
      <c r="H287" s="136"/>
      <c r="I287" s="113" t="s">
        <v>68</v>
      </c>
      <c r="J287" s="114">
        <v>0.18</v>
      </c>
      <c r="K287" s="111">
        <f>M287*J287</f>
        <v>0</v>
      </c>
      <c r="L287" s="167">
        <v>581</v>
      </c>
      <c r="M287" s="116"/>
      <c r="N287" s="93">
        <f>M287*L287</f>
        <v>0</v>
      </c>
      <c r="O287" s="94">
        <f t="shared" si="4"/>
        <v>0</v>
      </c>
      <c r="P287" s="93">
        <f>N287-Q287</f>
        <v>0</v>
      </c>
      <c r="Q287" s="93">
        <f>N287*O287</f>
        <v>0</v>
      </c>
      <c r="R287" s="117" t="s">
        <v>1164</v>
      </c>
    </row>
    <row r="288" spans="1:19" ht="66" customHeight="1">
      <c r="A288" s="106" t="s">
        <v>1165</v>
      </c>
      <c r="B288" s="118">
        <v>8855118612889</v>
      </c>
      <c r="C288" s="119" t="s">
        <v>1140</v>
      </c>
      <c r="D288" s="287"/>
      <c r="E288" s="288" t="s">
        <v>1166</v>
      </c>
      <c r="F288" s="110" t="s">
        <v>1167</v>
      </c>
      <c r="G288" s="135">
        <v>24</v>
      </c>
      <c r="H288" s="136"/>
      <c r="I288" s="113" t="s">
        <v>68</v>
      </c>
      <c r="J288" s="114">
        <v>0.2</v>
      </c>
      <c r="K288" s="111">
        <f>M288*J288</f>
        <v>0</v>
      </c>
      <c r="L288" s="167">
        <v>849</v>
      </c>
      <c r="M288" s="116"/>
      <c r="N288" s="93">
        <f>M288*L288</f>
        <v>0</v>
      </c>
      <c r="O288" s="94">
        <f t="shared" si="4"/>
        <v>0</v>
      </c>
      <c r="P288" s="93">
        <f>N288-Q288</f>
        <v>0</v>
      </c>
      <c r="Q288" s="93">
        <f>N288*O288</f>
        <v>0</v>
      </c>
      <c r="R288" s="117" t="s">
        <v>1168</v>
      </c>
      <c r="S288" s="123">
        <v>1099</v>
      </c>
    </row>
    <row r="289" spans="1:19" ht="65.25" customHeight="1">
      <c r="A289" s="97" t="s">
        <v>1169</v>
      </c>
      <c r="B289" s="98">
        <v>2000520322123</v>
      </c>
      <c r="C289" s="99" t="s">
        <v>1149</v>
      </c>
      <c r="D289" s="260"/>
      <c r="E289" s="183" t="s">
        <v>1170</v>
      </c>
      <c r="F289" s="10" t="s">
        <v>1171</v>
      </c>
      <c r="G289" s="141">
        <v>30</v>
      </c>
      <c r="H289" s="142"/>
      <c r="I289" s="12" t="s">
        <v>312</v>
      </c>
      <c r="J289" s="104">
        <v>0.182</v>
      </c>
      <c r="K289" s="101">
        <f>M289*J289</f>
        <v>0</v>
      </c>
      <c r="L289" s="146">
        <v>854</v>
      </c>
      <c r="M289" s="92"/>
      <c r="N289" s="93">
        <f>M289*L289</f>
        <v>0</v>
      </c>
      <c r="O289" s="94">
        <f t="shared" si="4"/>
        <v>0</v>
      </c>
      <c r="P289" s="93">
        <f>N289-Q289</f>
        <v>0</v>
      </c>
      <c r="Q289" s="93">
        <f>N289*O289</f>
        <v>0</v>
      </c>
      <c r="R289" s="25" t="s">
        <v>1172</v>
      </c>
    </row>
    <row r="290" spans="1:19" ht="66" customHeight="1">
      <c r="A290" s="106" t="s">
        <v>1173</v>
      </c>
      <c r="B290" s="118">
        <v>8857122520648</v>
      </c>
      <c r="C290" s="119" t="s">
        <v>1140</v>
      </c>
      <c r="D290" s="287"/>
      <c r="E290" s="110" t="s">
        <v>1174</v>
      </c>
      <c r="F290" s="110" t="s">
        <v>1175</v>
      </c>
      <c r="G290" s="135"/>
      <c r="H290" s="136">
        <v>12</v>
      </c>
      <c r="I290" s="113" t="s">
        <v>68</v>
      </c>
      <c r="J290" s="114">
        <v>0.152</v>
      </c>
      <c r="K290" s="111">
        <f>M290*J290</f>
        <v>0</v>
      </c>
      <c r="L290" s="137">
        <v>449</v>
      </c>
      <c r="M290" s="116"/>
      <c r="N290" s="93">
        <f>M290*L290</f>
        <v>0</v>
      </c>
      <c r="O290" s="94">
        <f t="shared" si="4"/>
        <v>0</v>
      </c>
      <c r="P290" s="93">
        <f>N290-Q290</f>
        <v>0</v>
      </c>
      <c r="Q290" s="93">
        <f>N290*O290</f>
        <v>0</v>
      </c>
      <c r="R290" s="117" t="s">
        <v>1176</v>
      </c>
    </row>
    <row r="291" spans="1:19" ht="70.5" customHeight="1">
      <c r="A291" s="97" t="s">
        <v>1177</v>
      </c>
      <c r="B291" s="98">
        <v>8857122520075</v>
      </c>
      <c r="C291" s="99" t="s">
        <v>1140</v>
      </c>
      <c r="D291" s="260"/>
      <c r="E291" s="10" t="s">
        <v>1178</v>
      </c>
      <c r="F291" s="10" t="s">
        <v>1179</v>
      </c>
      <c r="G291" s="141"/>
      <c r="H291" s="142">
        <v>12</v>
      </c>
      <c r="I291" s="103" t="s">
        <v>1085</v>
      </c>
      <c r="J291" s="104">
        <v>0.152</v>
      </c>
      <c r="K291" s="101">
        <f>M291*J291</f>
        <v>0</v>
      </c>
      <c r="L291" s="146">
        <v>449</v>
      </c>
      <c r="M291" s="92"/>
      <c r="N291" s="93">
        <f>M291*L291</f>
        <v>0</v>
      </c>
      <c r="O291" s="94">
        <f t="shared" si="4"/>
        <v>0</v>
      </c>
      <c r="P291" s="93">
        <f>N291-Q291</f>
        <v>0</v>
      </c>
      <c r="Q291" s="93">
        <f>N291*O291</f>
        <v>0</v>
      </c>
      <c r="R291" s="25" t="s">
        <v>1180</v>
      </c>
    </row>
    <row r="292" spans="1:19" ht="65.25" customHeight="1">
      <c r="A292" s="148" t="s">
        <v>1181</v>
      </c>
      <c r="B292" s="207">
        <v>8857122522413</v>
      </c>
      <c r="C292" s="1" t="s">
        <v>1140</v>
      </c>
      <c r="D292" s="289"/>
      <c r="E292" s="20" t="s">
        <v>1182</v>
      </c>
      <c r="F292" s="20" t="s">
        <v>1183</v>
      </c>
      <c r="G292" s="152"/>
      <c r="H292" s="153">
        <v>12</v>
      </c>
      <c r="I292" s="103" t="s">
        <v>1085</v>
      </c>
      <c r="J292" s="154">
        <v>0.16200000000000001</v>
      </c>
      <c r="K292" s="45">
        <f>M292*J292</f>
        <v>0</v>
      </c>
      <c r="L292" s="176">
        <v>599</v>
      </c>
      <c r="M292" s="156"/>
      <c r="N292" s="93">
        <f>M292*L292</f>
        <v>0</v>
      </c>
      <c r="O292" s="94">
        <f t="shared" si="4"/>
        <v>0</v>
      </c>
      <c r="P292" s="93">
        <f>N292-Q292</f>
        <v>0</v>
      </c>
      <c r="Q292" s="93">
        <f>N292*O292</f>
        <v>0</v>
      </c>
      <c r="R292" s="46" t="s">
        <v>1184</v>
      </c>
      <c r="S292" s="123">
        <v>999</v>
      </c>
    </row>
    <row r="293" spans="1:19" ht="63.75" customHeight="1">
      <c r="A293" s="97" t="s">
        <v>1185</v>
      </c>
      <c r="B293" s="98">
        <v>8857122522444</v>
      </c>
      <c r="C293" s="99" t="s">
        <v>1140</v>
      </c>
      <c r="D293" s="260"/>
      <c r="E293" s="10" t="s">
        <v>1186</v>
      </c>
      <c r="F293" s="10" t="s">
        <v>1187</v>
      </c>
      <c r="G293" s="141"/>
      <c r="H293" s="142">
        <v>12</v>
      </c>
      <c r="I293" s="103" t="s">
        <v>1085</v>
      </c>
      <c r="J293" s="104">
        <v>0.192</v>
      </c>
      <c r="K293" s="101">
        <f>M293*J293</f>
        <v>0</v>
      </c>
      <c r="L293" s="176">
        <v>599</v>
      </c>
      <c r="M293" s="92"/>
      <c r="N293" s="93">
        <f>M293*L293</f>
        <v>0</v>
      </c>
      <c r="O293" s="94">
        <f t="shared" si="4"/>
        <v>0</v>
      </c>
      <c r="P293" s="93">
        <f>N293-Q293</f>
        <v>0</v>
      </c>
      <c r="Q293" s="93">
        <f>N293*O293</f>
        <v>0</v>
      </c>
      <c r="R293" s="25" t="s">
        <v>1188</v>
      </c>
      <c r="S293" s="123">
        <v>999</v>
      </c>
    </row>
    <row r="294" spans="1:19" ht="66" customHeight="1">
      <c r="A294" s="97" t="s">
        <v>1189</v>
      </c>
      <c r="B294" s="98">
        <v>8857122522536</v>
      </c>
      <c r="C294" s="99" t="s">
        <v>1140</v>
      </c>
      <c r="D294" s="260"/>
      <c r="E294" s="10" t="s">
        <v>1190</v>
      </c>
      <c r="F294" s="10" t="s">
        <v>1191</v>
      </c>
      <c r="G294" s="141"/>
      <c r="H294" s="142">
        <v>12</v>
      </c>
      <c r="I294" s="103" t="s">
        <v>1085</v>
      </c>
      <c r="J294" s="104">
        <v>0.17799999999999999</v>
      </c>
      <c r="K294" s="101">
        <f>M294*J294</f>
        <v>0</v>
      </c>
      <c r="L294" s="176">
        <v>599</v>
      </c>
      <c r="M294" s="92"/>
      <c r="N294" s="93">
        <f>M294*L294</f>
        <v>0</v>
      </c>
      <c r="O294" s="94">
        <f t="shared" si="4"/>
        <v>0</v>
      </c>
      <c r="P294" s="93">
        <f>N294-Q294</f>
        <v>0</v>
      </c>
      <c r="Q294" s="93">
        <f>N294*O294</f>
        <v>0</v>
      </c>
      <c r="R294" s="25" t="s">
        <v>1192</v>
      </c>
    </row>
    <row r="295" spans="1:19" ht="68.25" customHeight="1">
      <c r="A295" s="97" t="s">
        <v>1193</v>
      </c>
      <c r="B295" s="98">
        <v>8857122522369</v>
      </c>
      <c r="C295" s="99" t="s">
        <v>1140</v>
      </c>
      <c r="D295" s="260"/>
      <c r="E295" s="10" t="s">
        <v>1194</v>
      </c>
      <c r="F295" s="10" t="s">
        <v>1195</v>
      </c>
      <c r="G295" s="141" t="s">
        <v>17</v>
      </c>
      <c r="H295" s="142">
        <v>12</v>
      </c>
      <c r="I295" s="103" t="s">
        <v>1085</v>
      </c>
      <c r="J295" s="104">
        <v>0.192</v>
      </c>
      <c r="K295" s="101">
        <f>M295*J295</f>
        <v>0</v>
      </c>
      <c r="L295" s="176">
        <v>599</v>
      </c>
      <c r="M295" s="92"/>
      <c r="N295" s="93">
        <f>M295*L295</f>
        <v>0</v>
      </c>
      <c r="O295" s="94">
        <f t="shared" si="4"/>
        <v>0</v>
      </c>
      <c r="P295" s="93">
        <f>N295-Q295</f>
        <v>0</v>
      </c>
      <c r="Q295" s="93">
        <f>N295*O295</f>
        <v>0</v>
      </c>
      <c r="R295" s="25" t="s">
        <v>1196</v>
      </c>
    </row>
    <row r="296" spans="1:19" ht="66" customHeight="1">
      <c r="A296" s="97" t="s">
        <v>1197</v>
      </c>
      <c r="B296" s="98">
        <v>8850668900011</v>
      </c>
      <c r="C296" s="99" t="s">
        <v>1140</v>
      </c>
      <c r="D296" s="144"/>
      <c r="E296" s="18" t="s">
        <v>1198</v>
      </c>
      <c r="F296" s="10" t="s">
        <v>1199</v>
      </c>
      <c r="G296" s="141">
        <v>24</v>
      </c>
      <c r="H296" s="142"/>
      <c r="I296" s="12" t="s">
        <v>619</v>
      </c>
      <c r="J296" s="104">
        <v>1.4999999999999999E-2</v>
      </c>
      <c r="K296" s="101">
        <f>M296*J296</f>
        <v>0</v>
      </c>
      <c r="L296" s="146">
        <v>123</v>
      </c>
      <c r="M296" s="92"/>
      <c r="N296" s="93">
        <f>M296*L296</f>
        <v>0</v>
      </c>
      <c r="O296" s="94">
        <f t="shared" si="4"/>
        <v>0</v>
      </c>
      <c r="P296" s="93">
        <f>N296-Q296</f>
        <v>0</v>
      </c>
      <c r="Q296" s="93">
        <f>N296*O296</f>
        <v>0</v>
      </c>
      <c r="R296" s="25" t="s">
        <v>1200</v>
      </c>
      <c r="S296" s="123">
        <v>159</v>
      </c>
    </row>
    <row r="297" spans="1:19" ht="70.5" customHeight="1">
      <c r="A297" s="97" t="s">
        <v>1201</v>
      </c>
      <c r="B297" s="98">
        <v>8852525368002</v>
      </c>
      <c r="C297" s="99" t="s">
        <v>1140</v>
      </c>
      <c r="D297" s="140"/>
      <c r="E297" s="10" t="s">
        <v>1202</v>
      </c>
      <c r="F297" s="10" t="s">
        <v>1203</v>
      </c>
      <c r="G297" s="141">
        <v>100</v>
      </c>
      <c r="H297" s="142">
        <v>1</v>
      </c>
      <c r="I297" s="12" t="s">
        <v>395</v>
      </c>
      <c r="J297" s="104">
        <v>2.4E-2</v>
      </c>
      <c r="K297" s="101">
        <f>M297*J297</f>
        <v>0</v>
      </c>
      <c r="L297" s="146">
        <v>257</v>
      </c>
      <c r="M297" s="92"/>
      <c r="N297" s="93">
        <f>M297*L297</f>
        <v>0</v>
      </c>
      <c r="O297" s="94">
        <f t="shared" si="4"/>
        <v>0</v>
      </c>
      <c r="P297" s="93">
        <f>N297-Q297</f>
        <v>0</v>
      </c>
      <c r="Q297" s="93">
        <f>N297*O297</f>
        <v>0</v>
      </c>
      <c r="R297" s="25" t="s">
        <v>1204</v>
      </c>
      <c r="S297" s="123">
        <v>339</v>
      </c>
    </row>
    <row r="298" spans="1:19" ht="65.25" customHeight="1">
      <c r="A298" s="106" t="s">
        <v>1205</v>
      </c>
      <c r="B298" s="107">
        <v>2000052030244</v>
      </c>
      <c r="C298" s="108" t="s">
        <v>1103</v>
      </c>
      <c r="D298" s="134"/>
      <c r="E298" s="110" t="s">
        <v>1206</v>
      </c>
      <c r="F298" s="110" t="s">
        <v>1207</v>
      </c>
      <c r="G298" s="135"/>
      <c r="H298" s="136">
        <v>12</v>
      </c>
      <c r="I298" s="113" t="s">
        <v>68</v>
      </c>
      <c r="J298" s="114">
        <v>3.4000000000000002E-2</v>
      </c>
      <c r="K298" s="111">
        <f>M298*J298</f>
        <v>0</v>
      </c>
      <c r="L298" s="167">
        <v>269</v>
      </c>
      <c r="M298" s="116"/>
      <c r="N298" s="93">
        <f>M298*L298</f>
        <v>0</v>
      </c>
      <c r="O298" s="94">
        <f t="shared" si="4"/>
        <v>0</v>
      </c>
      <c r="P298" s="93">
        <f>N298-Q298</f>
        <v>0</v>
      </c>
      <c r="Q298" s="93">
        <f>N298*O298</f>
        <v>0</v>
      </c>
      <c r="R298" s="117" t="s">
        <v>1208</v>
      </c>
    </row>
    <row r="299" spans="1:19" ht="74.25" customHeight="1">
      <c r="A299" s="97" t="s">
        <v>1209</v>
      </c>
      <c r="B299" s="138">
        <v>8858842079249</v>
      </c>
      <c r="C299" s="270" t="s">
        <v>1023</v>
      </c>
      <c r="D299" s="140"/>
      <c r="E299" s="10" t="s">
        <v>1210</v>
      </c>
      <c r="F299" s="290" t="s">
        <v>1211</v>
      </c>
      <c r="G299" s="291">
        <v>288</v>
      </c>
      <c r="H299" s="285">
        <v>1</v>
      </c>
      <c r="I299" s="12" t="s">
        <v>1212</v>
      </c>
      <c r="J299" s="104">
        <v>1.7000000000000001E-2</v>
      </c>
      <c r="K299" s="101">
        <f>M299*J299</f>
        <v>0</v>
      </c>
      <c r="L299" s="146">
        <v>171</v>
      </c>
      <c r="M299" s="92"/>
      <c r="N299" s="93">
        <f>M299*L299</f>
        <v>0</v>
      </c>
      <c r="O299" s="94">
        <f t="shared" si="4"/>
        <v>0</v>
      </c>
      <c r="P299" s="93">
        <f>N299-Q299</f>
        <v>0</v>
      </c>
      <c r="Q299" s="93">
        <f>N299*O299</f>
        <v>0</v>
      </c>
      <c r="R299" s="25" t="s">
        <v>1213</v>
      </c>
      <c r="S299" s="123">
        <v>68</v>
      </c>
    </row>
    <row r="300" spans="1:19" ht="61.5" customHeight="1">
      <c r="A300" s="97" t="s">
        <v>1214</v>
      </c>
      <c r="B300" s="138">
        <v>8858842001486</v>
      </c>
      <c r="C300" s="292" t="s">
        <v>1140</v>
      </c>
      <c r="D300" s="140"/>
      <c r="E300" s="10" t="s">
        <v>1215</v>
      </c>
      <c r="F300" s="290" t="s">
        <v>1216</v>
      </c>
      <c r="G300" s="291">
        <v>288</v>
      </c>
      <c r="H300" s="285">
        <v>1</v>
      </c>
      <c r="I300" s="12" t="s">
        <v>1212</v>
      </c>
      <c r="J300" s="104">
        <v>0.01</v>
      </c>
      <c r="K300" s="101">
        <f>M300*J300</f>
        <v>0</v>
      </c>
      <c r="L300" s="146">
        <v>239</v>
      </c>
      <c r="M300" s="92"/>
      <c r="N300" s="93">
        <f>M300*L300</f>
        <v>0</v>
      </c>
      <c r="O300" s="94">
        <f t="shared" si="4"/>
        <v>0</v>
      </c>
      <c r="P300" s="93">
        <f>N300-Q300</f>
        <v>0</v>
      </c>
      <c r="Q300" s="93">
        <f>N300*O300</f>
        <v>0</v>
      </c>
      <c r="R300" s="25" t="s">
        <v>1217</v>
      </c>
      <c r="S300" s="123">
        <v>68</v>
      </c>
    </row>
    <row r="301" spans="1:19" ht="61.5" customHeight="1">
      <c r="A301" s="106" t="s">
        <v>1218</v>
      </c>
      <c r="B301" s="107">
        <v>8858842046722</v>
      </c>
      <c r="C301" s="108" t="s">
        <v>1219</v>
      </c>
      <c r="D301" s="134"/>
      <c r="E301" s="110" t="s">
        <v>1220</v>
      </c>
      <c r="F301" s="293" t="s">
        <v>1221</v>
      </c>
      <c r="G301" s="135"/>
      <c r="H301" s="136">
        <v>12</v>
      </c>
      <c r="I301" s="113" t="s">
        <v>68</v>
      </c>
      <c r="J301" s="114">
        <v>2E-3</v>
      </c>
      <c r="K301" s="111">
        <f>M301*J301</f>
        <v>0</v>
      </c>
      <c r="L301" s="167">
        <v>48</v>
      </c>
      <c r="M301" s="116"/>
      <c r="N301" s="93">
        <f>M301*L301</f>
        <v>0</v>
      </c>
      <c r="O301" s="94">
        <f t="shared" si="4"/>
        <v>0</v>
      </c>
      <c r="P301" s="93">
        <f>N301-Q301</f>
        <v>0</v>
      </c>
      <c r="Q301" s="93">
        <f>N301*O301</f>
        <v>0</v>
      </c>
      <c r="R301" s="117" t="s">
        <v>1222</v>
      </c>
      <c r="S301" s="123">
        <v>68</v>
      </c>
    </row>
    <row r="302" spans="1:19" ht="66.75" customHeight="1">
      <c r="A302" s="106" t="s">
        <v>1223</v>
      </c>
      <c r="B302" s="107">
        <v>8858842046760</v>
      </c>
      <c r="C302" s="108" t="s">
        <v>1219</v>
      </c>
      <c r="D302" s="134"/>
      <c r="E302" s="110" t="s">
        <v>1224</v>
      </c>
      <c r="F302" s="293" t="s">
        <v>1225</v>
      </c>
      <c r="G302" s="135"/>
      <c r="H302" s="136">
        <v>12</v>
      </c>
      <c r="I302" s="113" t="s">
        <v>68</v>
      </c>
      <c r="J302" s="114">
        <v>2E-3</v>
      </c>
      <c r="K302" s="111">
        <f>M302*J302</f>
        <v>0</v>
      </c>
      <c r="L302" s="137">
        <v>44</v>
      </c>
      <c r="M302" s="116"/>
      <c r="N302" s="93">
        <f>M302*L302</f>
        <v>0</v>
      </c>
      <c r="O302" s="94">
        <f t="shared" si="4"/>
        <v>0</v>
      </c>
      <c r="P302" s="93">
        <f>N302-Q302</f>
        <v>0</v>
      </c>
      <c r="Q302" s="93">
        <f>N302*O302</f>
        <v>0</v>
      </c>
      <c r="R302" s="117" t="s">
        <v>1226</v>
      </c>
    </row>
    <row r="303" spans="1:19" ht="59.25" customHeight="1">
      <c r="A303" s="97" t="s">
        <v>1227</v>
      </c>
      <c r="B303" s="138">
        <v>8858842079164</v>
      </c>
      <c r="C303" s="139" t="s">
        <v>1219</v>
      </c>
      <c r="D303" s="140"/>
      <c r="E303" s="10" t="s">
        <v>1228</v>
      </c>
      <c r="F303" s="294" t="s">
        <v>1229</v>
      </c>
      <c r="G303" s="295">
        <v>12</v>
      </c>
      <c r="H303" s="296"/>
      <c r="I303" s="12" t="s">
        <v>145</v>
      </c>
      <c r="J303" s="104">
        <v>0.23599999999999999</v>
      </c>
      <c r="K303" s="101">
        <f>M303*J303</f>
        <v>0</v>
      </c>
      <c r="L303" s="146">
        <v>1399</v>
      </c>
      <c r="M303" s="92"/>
      <c r="N303" s="93">
        <f>M303*L303</f>
        <v>0</v>
      </c>
      <c r="O303" s="94">
        <f t="shared" si="4"/>
        <v>0</v>
      </c>
      <c r="P303" s="93">
        <f>N303-Q303</f>
        <v>0</v>
      </c>
      <c r="Q303" s="93">
        <f>N303*O303</f>
        <v>0</v>
      </c>
      <c r="R303" s="297" t="s">
        <v>1230</v>
      </c>
      <c r="S303" s="123">
        <v>1941</v>
      </c>
    </row>
    <row r="304" spans="1:19" ht="64.5" customHeight="1">
      <c r="A304" s="106" t="s">
        <v>1231</v>
      </c>
      <c r="B304" s="107">
        <v>8858842094532</v>
      </c>
      <c r="C304" s="108" t="s">
        <v>1219</v>
      </c>
      <c r="D304" s="134"/>
      <c r="E304" s="110" t="s">
        <v>1232</v>
      </c>
      <c r="F304" s="110" t="s">
        <v>1233</v>
      </c>
      <c r="G304" s="135">
        <v>12</v>
      </c>
      <c r="H304" s="136"/>
      <c r="I304" s="113" t="s">
        <v>68</v>
      </c>
      <c r="J304" s="114">
        <v>0.151</v>
      </c>
      <c r="K304" s="111">
        <f>M304*J304</f>
        <v>0</v>
      </c>
      <c r="L304" s="137">
        <v>820</v>
      </c>
      <c r="M304" s="116"/>
      <c r="N304" s="93">
        <f>M304*L304</f>
        <v>0</v>
      </c>
      <c r="O304" s="94">
        <f t="shared" si="4"/>
        <v>0</v>
      </c>
      <c r="P304" s="93">
        <f>N304-Q304</f>
        <v>0</v>
      </c>
      <c r="Q304" s="93">
        <f>N304*O304</f>
        <v>0</v>
      </c>
      <c r="R304" s="117" t="s">
        <v>1234</v>
      </c>
    </row>
    <row r="305" spans="1:21" ht="63" customHeight="1">
      <c r="A305" s="106" t="s">
        <v>1235</v>
      </c>
      <c r="B305" s="118">
        <v>8809460443479</v>
      </c>
      <c r="C305" s="119" t="s">
        <v>1140</v>
      </c>
      <c r="D305" s="134"/>
      <c r="E305" s="110" t="s">
        <v>1236</v>
      </c>
      <c r="F305" s="110" t="s">
        <v>1237</v>
      </c>
      <c r="G305" s="135">
        <v>12</v>
      </c>
      <c r="H305" s="136"/>
      <c r="I305" s="113" t="s">
        <v>68</v>
      </c>
      <c r="J305" s="114">
        <v>0.23100000000000001</v>
      </c>
      <c r="K305" s="111">
        <f>M305*J305</f>
        <v>0</v>
      </c>
      <c r="L305" s="137">
        <v>644</v>
      </c>
      <c r="M305" s="116"/>
      <c r="N305" s="93">
        <f>M305*L305</f>
        <v>0</v>
      </c>
      <c r="O305" s="94">
        <f t="shared" si="4"/>
        <v>0</v>
      </c>
      <c r="P305" s="93">
        <f>N305-Q305</f>
        <v>0</v>
      </c>
      <c r="Q305" s="93">
        <f>N305*O305</f>
        <v>0</v>
      </c>
      <c r="R305" s="117" t="s">
        <v>1238</v>
      </c>
    </row>
    <row r="306" spans="1:21" ht="63" customHeight="1">
      <c r="A306" s="97" t="s">
        <v>1239</v>
      </c>
      <c r="B306" s="98">
        <v>8809460445305</v>
      </c>
      <c r="C306" s="99" t="s">
        <v>1140</v>
      </c>
      <c r="D306" s="165"/>
      <c r="E306" s="10" t="s">
        <v>1240</v>
      </c>
      <c r="F306" s="10" t="s">
        <v>1241</v>
      </c>
      <c r="G306" s="102"/>
      <c r="H306" s="102">
        <v>6</v>
      </c>
      <c r="I306" s="12" t="s">
        <v>817</v>
      </c>
      <c r="J306" s="298">
        <v>0.01</v>
      </c>
      <c r="K306" s="101">
        <f>M306*J306</f>
        <v>0</v>
      </c>
      <c r="L306" s="130">
        <v>59</v>
      </c>
      <c r="M306" s="92"/>
      <c r="N306" s="93">
        <f>M306*L306</f>
        <v>0</v>
      </c>
      <c r="O306" s="94">
        <f t="shared" si="4"/>
        <v>0</v>
      </c>
      <c r="P306" s="93">
        <f>N306-Q306</f>
        <v>0</v>
      </c>
      <c r="Q306" s="93">
        <f>N306*O306</f>
        <v>0</v>
      </c>
      <c r="R306" s="25" t="s">
        <v>1242</v>
      </c>
      <c r="S306" s="123">
        <v>99</v>
      </c>
    </row>
    <row r="307" spans="1:21" ht="24.95" customHeight="1">
      <c r="A307" s="556" t="s">
        <v>1243</v>
      </c>
      <c r="B307" s="557"/>
      <c r="C307" s="557"/>
      <c r="D307" s="557"/>
      <c r="E307" s="557"/>
      <c r="F307" s="557"/>
      <c r="G307" s="557"/>
      <c r="H307" s="557"/>
      <c r="I307" s="558"/>
      <c r="J307" s="91"/>
      <c r="K307" s="91"/>
      <c r="L307" s="91"/>
      <c r="M307" s="92"/>
      <c r="N307" s="93"/>
      <c r="O307" s="94"/>
      <c r="P307" s="93"/>
      <c r="Q307" s="93"/>
      <c r="R307" s="96"/>
    </row>
    <row r="308" spans="1:21" ht="72" customHeight="1">
      <c r="A308" s="106" t="s">
        <v>1244</v>
      </c>
      <c r="B308" s="118">
        <v>8858842030745</v>
      </c>
      <c r="C308" s="299" t="s">
        <v>1245</v>
      </c>
      <c r="D308" s="212"/>
      <c r="E308" s="110" t="s">
        <v>1246</v>
      </c>
      <c r="F308" s="239" t="s">
        <v>1247</v>
      </c>
      <c r="G308" s="300">
        <v>96</v>
      </c>
      <c r="H308" s="301">
        <v>12</v>
      </c>
      <c r="I308" s="113"/>
      <c r="J308" s="114">
        <v>0.15</v>
      </c>
      <c r="K308" s="111">
        <f>M308*J308</f>
        <v>0</v>
      </c>
      <c r="L308" s="115">
        <v>383</v>
      </c>
      <c r="M308" s="116"/>
      <c r="N308" s="93">
        <f>M308*L308</f>
        <v>0</v>
      </c>
      <c r="O308" s="94">
        <f t="shared" si="4"/>
        <v>0</v>
      </c>
      <c r="P308" s="93">
        <f>N308-Q308</f>
        <v>0</v>
      </c>
      <c r="Q308" s="93">
        <f>N308*O308</f>
        <v>0</v>
      </c>
      <c r="R308" s="117" t="s">
        <v>1248</v>
      </c>
    </row>
    <row r="309" spans="1:21" ht="72" customHeight="1">
      <c r="A309" s="97" t="s">
        <v>1249</v>
      </c>
      <c r="B309" s="98">
        <v>8858842073650</v>
      </c>
      <c r="C309" s="235" t="s">
        <v>1245</v>
      </c>
      <c r="D309" s="302"/>
      <c r="E309" s="10" t="s">
        <v>1250</v>
      </c>
      <c r="F309" s="294" t="s">
        <v>1251</v>
      </c>
      <c r="G309" s="303">
        <v>96</v>
      </c>
      <c r="H309" s="304">
        <v>12</v>
      </c>
      <c r="I309" s="12" t="s">
        <v>114</v>
      </c>
      <c r="J309" s="104">
        <v>0.15</v>
      </c>
      <c r="K309" s="101">
        <f>M309*J309</f>
        <v>0</v>
      </c>
      <c r="L309" s="26">
        <v>383</v>
      </c>
      <c r="M309" s="92"/>
      <c r="N309" s="93">
        <f>M309*L309</f>
        <v>0</v>
      </c>
      <c r="O309" s="94">
        <f t="shared" si="4"/>
        <v>0</v>
      </c>
      <c r="P309" s="93">
        <f>N309-Q309</f>
        <v>0</v>
      </c>
      <c r="Q309" s="93">
        <f>N309*O309</f>
        <v>0</v>
      </c>
      <c r="R309" s="25" t="s">
        <v>1252</v>
      </c>
    </row>
    <row r="310" spans="1:21" ht="66.75" customHeight="1">
      <c r="A310" s="106" t="s">
        <v>1253</v>
      </c>
      <c r="B310" s="118">
        <v>8858842030752</v>
      </c>
      <c r="C310" s="299" t="s">
        <v>1245</v>
      </c>
      <c r="D310" s="305"/>
      <c r="E310" s="110" t="s">
        <v>1254</v>
      </c>
      <c r="F310" s="306" t="s">
        <v>1255</v>
      </c>
      <c r="G310" s="300">
        <v>96</v>
      </c>
      <c r="H310" s="301">
        <v>12</v>
      </c>
      <c r="I310" s="113"/>
      <c r="J310" s="114">
        <v>0.15</v>
      </c>
      <c r="K310" s="111">
        <f>M310*J310</f>
        <v>0</v>
      </c>
      <c r="L310" s="115">
        <v>383</v>
      </c>
      <c r="M310" s="116"/>
      <c r="N310" s="93">
        <f>M310*L310</f>
        <v>0</v>
      </c>
      <c r="O310" s="94">
        <f t="shared" si="4"/>
        <v>0</v>
      </c>
      <c r="P310" s="93">
        <f>N310-Q310</f>
        <v>0</v>
      </c>
      <c r="Q310" s="93">
        <f>N310*O310</f>
        <v>0</v>
      </c>
      <c r="R310" s="117" t="s">
        <v>1256</v>
      </c>
    </row>
    <row r="311" spans="1:21" ht="67.5" customHeight="1">
      <c r="A311" s="106" t="s">
        <v>1257</v>
      </c>
      <c r="B311" s="118">
        <v>8809127534717</v>
      </c>
      <c r="C311" s="119" t="s">
        <v>1219</v>
      </c>
      <c r="D311" s="212"/>
      <c r="E311" s="110" t="s">
        <v>1258</v>
      </c>
      <c r="F311" s="239" t="s">
        <v>1259</v>
      </c>
      <c r="G311" s="111"/>
      <c r="H311" s="112">
        <v>6</v>
      </c>
      <c r="I311" s="113"/>
      <c r="J311" s="114">
        <v>2.8000000000000001E-2</v>
      </c>
      <c r="K311" s="111">
        <f>M311*J311</f>
        <v>0</v>
      </c>
      <c r="L311" s="115">
        <v>59</v>
      </c>
      <c r="M311" s="116"/>
      <c r="N311" s="93">
        <f>M311*L311</f>
        <v>0</v>
      </c>
      <c r="O311" s="94">
        <f t="shared" si="4"/>
        <v>0</v>
      </c>
      <c r="P311" s="93">
        <f>N311-Q311</f>
        <v>0</v>
      </c>
      <c r="Q311" s="93">
        <f>N311*O311</f>
        <v>0</v>
      </c>
      <c r="R311" s="117" t="s">
        <v>1260</v>
      </c>
    </row>
    <row r="312" spans="1:21" ht="65.25" customHeight="1">
      <c r="A312" s="106" t="s">
        <v>1261</v>
      </c>
      <c r="B312" s="118">
        <v>8858842070376</v>
      </c>
      <c r="C312" s="119" t="s">
        <v>1219</v>
      </c>
      <c r="D312" s="305"/>
      <c r="E312" s="110" t="s">
        <v>1262</v>
      </c>
      <c r="F312" s="306" t="s">
        <v>1263</v>
      </c>
      <c r="G312" s="111"/>
      <c r="H312" s="112">
        <v>6</v>
      </c>
      <c r="I312" s="113"/>
      <c r="J312" s="114">
        <v>2.8000000000000001E-2</v>
      </c>
      <c r="K312" s="111">
        <f>M312*J312</f>
        <v>0</v>
      </c>
      <c r="L312" s="115">
        <v>59</v>
      </c>
      <c r="M312" s="116"/>
      <c r="N312" s="93">
        <f>M312*L312</f>
        <v>0</v>
      </c>
      <c r="O312" s="94">
        <f t="shared" si="4"/>
        <v>0</v>
      </c>
      <c r="P312" s="93">
        <f>N312-Q312</f>
        <v>0</v>
      </c>
      <c r="Q312" s="93">
        <f>N312*O312</f>
        <v>0</v>
      </c>
      <c r="R312" s="117" t="s">
        <v>1264</v>
      </c>
    </row>
    <row r="313" spans="1:21" ht="66.75" customHeight="1">
      <c r="A313" s="106" t="s">
        <v>1265</v>
      </c>
      <c r="B313" s="118">
        <v>8858842070406</v>
      </c>
      <c r="C313" s="119" t="s">
        <v>1219</v>
      </c>
      <c r="D313" s="305"/>
      <c r="E313" s="110" t="s">
        <v>1266</v>
      </c>
      <c r="F313" s="306" t="s">
        <v>1267</v>
      </c>
      <c r="G313" s="111"/>
      <c r="H313" s="112">
        <v>6</v>
      </c>
      <c r="I313" s="113"/>
      <c r="J313" s="114">
        <v>2.8000000000000001E-2</v>
      </c>
      <c r="K313" s="111">
        <f>M313*J313</f>
        <v>0</v>
      </c>
      <c r="L313" s="115">
        <v>77</v>
      </c>
      <c r="M313" s="116"/>
      <c r="N313" s="93">
        <f>M313*L313</f>
        <v>0</v>
      </c>
      <c r="O313" s="94">
        <f t="shared" si="4"/>
        <v>0</v>
      </c>
      <c r="P313" s="93">
        <f>N313-Q313</f>
        <v>0</v>
      </c>
      <c r="Q313" s="93">
        <f>N313*O313</f>
        <v>0</v>
      </c>
      <c r="R313" s="117" t="s">
        <v>1268</v>
      </c>
    </row>
    <row r="314" spans="1:21" ht="62.25" customHeight="1">
      <c r="A314" s="106" t="s">
        <v>1269</v>
      </c>
      <c r="B314" s="118">
        <v>8858842092415</v>
      </c>
      <c r="C314" s="119" t="s">
        <v>1219</v>
      </c>
      <c r="D314" s="305"/>
      <c r="E314" s="110" t="s">
        <v>1270</v>
      </c>
      <c r="F314" s="306" t="s">
        <v>1271</v>
      </c>
      <c r="G314" s="111"/>
      <c r="H314" s="112">
        <v>6</v>
      </c>
      <c r="I314" s="113"/>
      <c r="J314" s="114">
        <v>2.8000000000000001E-2</v>
      </c>
      <c r="K314" s="111">
        <f>M314*J314</f>
        <v>0</v>
      </c>
      <c r="L314" s="115">
        <v>59</v>
      </c>
      <c r="M314" s="116"/>
      <c r="N314" s="93">
        <f>M314*L314</f>
        <v>0</v>
      </c>
      <c r="O314" s="94">
        <f t="shared" si="4"/>
        <v>0</v>
      </c>
      <c r="P314" s="93">
        <f>N314-Q314</f>
        <v>0</v>
      </c>
      <c r="Q314" s="93">
        <f>N314*O314</f>
        <v>0</v>
      </c>
      <c r="R314" s="117" t="s">
        <v>1272</v>
      </c>
      <c r="U314" t="s">
        <v>17</v>
      </c>
    </row>
    <row r="315" spans="1:21" ht="54.95" customHeight="1">
      <c r="A315" s="106" t="s">
        <v>1273</v>
      </c>
      <c r="B315" s="118">
        <v>8858842096390</v>
      </c>
      <c r="C315" s="119" t="s">
        <v>1219</v>
      </c>
      <c r="D315" s="305"/>
      <c r="E315" s="110" t="s">
        <v>1274</v>
      </c>
      <c r="F315" s="306" t="s">
        <v>1275</v>
      </c>
      <c r="G315" s="111"/>
      <c r="H315" s="112">
        <v>6</v>
      </c>
      <c r="I315" s="113"/>
      <c r="J315" s="114">
        <v>2.8000000000000001E-2</v>
      </c>
      <c r="K315" s="111">
        <f>M315*J315</f>
        <v>0</v>
      </c>
      <c r="L315" s="115">
        <v>59</v>
      </c>
      <c r="M315" s="116"/>
      <c r="N315" s="93">
        <f>M315*L315</f>
        <v>0</v>
      </c>
      <c r="O315" s="94">
        <f t="shared" si="4"/>
        <v>0</v>
      </c>
      <c r="P315" s="93">
        <f>N315-Q315</f>
        <v>0</v>
      </c>
      <c r="Q315" s="93">
        <f>N315*O315</f>
        <v>0</v>
      </c>
      <c r="R315" s="117" t="s">
        <v>1276</v>
      </c>
    </row>
    <row r="316" spans="1:21" ht="54.95" customHeight="1">
      <c r="A316" s="106" t="s">
        <v>1277</v>
      </c>
      <c r="B316" s="118">
        <v>8858842092422</v>
      </c>
      <c r="C316" s="119" t="s">
        <v>1219</v>
      </c>
      <c r="D316" s="305"/>
      <c r="E316" s="110" t="s">
        <v>1278</v>
      </c>
      <c r="F316" s="306" t="s">
        <v>1279</v>
      </c>
      <c r="G316" s="111"/>
      <c r="H316" s="112">
        <v>6</v>
      </c>
      <c r="I316" s="113"/>
      <c r="J316" s="114">
        <v>2.8000000000000001E-2</v>
      </c>
      <c r="K316" s="111">
        <f>M316*J316</f>
        <v>0</v>
      </c>
      <c r="L316" s="115">
        <v>59</v>
      </c>
      <c r="M316" s="116"/>
      <c r="N316" s="93">
        <f>M316*L316</f>
        <v>0</v>
      </c>
      <c r="O316" s="94">
        <f t="shared" si="4"/>
        <v>0</v>
      </c>
      <c r="P316" s="93">
        <f>N316-Q316</f>
        <v>0</v>
      </c>
      <c r="Q316" s="93">
        <f>N316*O316</f>
        <v>0</v>
      </c>
      <c r="R316" s="117" t="s">
        <v>1280</v>
      </c>
    </row>
    <row r="317" spans="1:21" ht="63.75" customHeight="1">
      <c r="A317" s="106" t="s">
        <v>1281</v>
      </c>
      <c r="B317" s="118">
        <v>8858842092408</v>
      </c>
      <c r="C317" s="119" t="s">
        <v>1219</v>
      </c>
      <c r="D317" s="305"/>
      <c r="E317" s="110" t="s">
        <v>1282</v>
      </c>
      <c r="F317" s="306" t="s">
        <v>1283</v>
      </c>
      <c r="G317" s="111"/>
      <c r="H317" s="112">
        <v>6</v>
      </c>
      <c r="I317" s="113"/>
      <c r="J317" s="114">
        <v>2.8000000000000001E-2</v>
      </c>
      <c r="K317" s="111">
        <f>M317*J317</f>
        <v>0</v>
      </c>
      <c r="L317" s="115">
        <v>59</v>
      </c>
      <c r="M317" s="116"/>
      <c r="N317" s="93">
        <f>M317*L317</f>
        <v>0</v>
      </c>
      <c r="O317" s="94">
        <f t="shared" si="4"/>
        <v>0</v>
      </c>
      <c r="P317" s="93">
        <f>N317-Q317</f>
        <v>0</v>
      </c>
      <c r="Q317" s="93">
        <f>N317*O317</f>
        <v>0</v>
      </c>
      <c r="R317" s="117" t="s">
        <v>1284</v>
      </c>
    </row>
    <row r="318" spans="1:21" ht="65.25" customHeight="1">
      <c r="A318" s="97" t="s">
        <v>1285</v>
      </c>
      <c r="B318" s="98">
        <v>8858842043554</v>
      </c>
      <c r="C318" s="99" t="s">
        <v>1219</v>
      </c>
      <c r="D318" s="302"/>
      <c r="E318" s="10" t="s">
        <v>1286</v>
      </c>
      <c r="F318" s="294" t="s">
        <v>1287</v>
      </c>
      <c r="G318" s="101"/>
      <c r="H318" s="102">
        <v>6</v>
      </c>
      <c r="I318" s="12" t="s">
        <v>1288</v>
      </c>
      <c r="J318" s="104">
        <v>2.5000000000000001E-2</v>
      </c>
      <c r="K318" s="101">
        <f>M318*J318</f>
        <v>0</v>
      </c>
      <c r="L318" s="26">
        <v>89</v>
      </c>
      <c r="M318" s="92"/>
      <c r="N318" s="93">
        <f>M318*L318</f>
        <v>0</v>
      </c>
      <c r="O318" s="94">
        <f t="shared" si="4"/>
        <v>0</v>
      </c>
      <c r="P318" s="93">
        <f>N318-Q318</f>
        <v>0</v>
      </c>
      <c r="Q318" s="93">
        <f>N318*O318</f>
        <v>0</v>
      </c>
      <c r="R318" s="25" t="s">
        <v>1289</v>
      </c>
    </row>
    <row r="319" spans="1:21" ht="69" customHeight="1">
      <c r="A319" s="106" t="s">
        <v>1290</v>
      </c>
      <c r="B319" s="118">
        <v>8858842043615</v>
      </c>
      <c r="C319" s="119" t="s">
        <v>1219</v>
      </c>
      <c r="D319" s="305"/>
      <c r="E319" s="307" t="s">
        <v>1291</v>
      </c>
      <c r="F319" s="306" t="s">
        <v>1292</v>
      </c>
      <c r="G319" s="111"/>
      <c r="H319" s="112">
        <v>6</v>
      </c>
      <c r="I319" s="113"/>
      <c r="J319" s="114">
        <v>2.5000000000000001E-2</v>
      </c>
      <c r="K319" s="111">
        <f>M319*J319</f>
        <v>0</v>
      </c>
      <c r="L319" s="115">
        <v>89</v>
      </c>
      <c r="M319" s="116"/>
      <c r="N319" s="93">
        <f>M319*L319</f>
        <v>0</v>
      </c>
      <c r="O319" s="94">
        <f t="shared" si="4"/>
        <v>0</v>
      </c>
      <c r="P319" s="93">
        <f>N319-Q319</f>
        <v>0</v>
      </c>
      <c r="Q319" s="93">
        <f>N319*O319</f>
        <v>0</v>
      </c>
      <c r="R319" s="117" t="s">
        <v>1293</v>
      </c>
    </row>
    <row r="320" spans="1:21" ht="63" customHeight="1">
      <c r="A320" s="106" t="s">
        <v>1294</v>
      </c>
      <c r="B320" s="118">
        <v>8858842043776</v>
      </c>
      <c r="C320" s="119" t="s">
        <v>1219</v>
      </c>
      <c r="D320" s="305"/>
      <c r="E320" s="110" t="s">
        <v>1295</v>
      </c>
      <c r="F320" s="306" t="s">
        <v>1296</v>
      </c>
      <c r="G320" s="111"/>
      <c r="H320" s="112">
        <v>6</v>
      </c>
      <c r="I320" s="113"/>
      <c r="J320" s="114">
        <v>2.5000000000000001E-2</v>
      </c>
      <c r="K320" s="111">
        <f>M320*J320</f>
        <v>0</v>
      </c>
      <c r="L320" s="115">
        <v>89</v>
      </c>
      <c r="M320" s="116"/>
      <c r="N320" s="93">
        <f>M320*L320</f>
        <v>0</v>
      </c>
      <c r="O320" s="94">
        <f t="shared" si="4"/>
        <v>0</v>
      </c>
      <c r="P320" s="93">
        <f>N320-Q320</f>
        <v>0</v>
      </c>
      <c r="Q320" s="93">
        <f>N320*O320</f>
        <v>0</v>
      </c>
      <c r="R320" s="117" t="s">
        <v>1297</v>
      </c>
    </row>
    <row r="321" spans="1:19" ht="59.25" customHeight="1">
      <c r="A321" s="106" t="s">
        <v>1298</v>
      </c>
      <c r="B321" s="118">
        <v>8858842043332</v>
      </c>
      <c r="C321" s="119" t="s">
        <v>1219</v>
      </c>
      <c r="D321" s="305"/>
      <c r="E321" s="307" t="s">
        <v>1299</v>
      </c>
      <c r="F321" s="306" t="s">
        <v>1300</v>
      </c>
      <c r="G321" s="111"/>
      <c r="H321" s="112">
        <v>6</v>
      </c>
      <c r="I321" s="113"/>
      <c r="J321" s="114">
        <v>2.5000000000000001E-2</v>
      </c>
      <c r="K321" s="111">
        <f>M321*J321</f>
        <v>0</v>
      </c>
      <c r="L321" s="115">
        <v>89</v>
      </c>
      <c r="M321" s="116"/>
      <c r="N321" s="93">
        <f>M321*L321</f>
        <v>0</v>
      </c>
      <c r="O321" s="94">
        <f t="shared" si="4"/>
        <v>0</v>
      </c>
      <c r="P321" s="93">
        <f>N321-Q321</f>
        <v>0</v>
      </c>
      <c r="Q321" s="93">
        <f>N321*O321</f>
        <v>0</v>
      </c>
      <c r="R321" s="117" t="s">
        <v>1301</v>
      </c>
    </row>
    <row r="322" spans="1:19" ht="74.25" customHeight="1">
      <c r="A322" s="106" t="s">
        <v>1302</v>
      </c>
      <c r="B322" s="118">
        <v>8858842031940</v>
      </c>
      <c r="C322" s="119" t="s">
        <v>1219</v>
      </c>
      <c r="D322" s="212"/>
      <c r="E322" s="110" t="s">
        <v>1303</v>
      </c>
      <c r="F322" s="239" t="s">
        <v>1304</v>
      </c>
      <c r="G322" s="111"/>
      <c r="H322" s="112">
        <v>6</v>
      </c>
      <c r="I322" s="113" t="s">
        <v>68</v>
      </c>
      <c r="J322" s="114">
        <v>0.03</v>
      </c>
      <c r="K322" s="111">
        <f>M322*J322</f>
        <v>0</v>
      </c>
      <c r="L322" s="115">
        <v>89</v>
      </c>
      <c r="M322" s="116"/>
      <c r="N322" s="93">
        <f>M322*L322</f>
        <v>0</v>
      </c>
      <c r="O322" s="94">
        <f t="shared" si="4"/>
        <v>0</v>
      </c>
      <c r="P322" s="93">
        <f>N322-Q322</f>
        <v>0</v>
      </c>
      <c r="Q322" s="93">
        <f>N322*O322</f>
        <v>0</v>
      </c>
      <c r="R322" s="117" t="s">
        <v>1305</v>
      </c>
    </row>
    <row r="323" spans="1:19" ht="63.75" customHeight="1">
      <c r="A323" s="106" t="s">
        <v>1306</v>
      </c>
      <c r="B323" s="118">
        <v>8858842031926</v>
      </c>
      <c r="C323" s="119" t="s">
        <v>1219</v>
      </c>
      <c r="D323" s="212"/>
      <c r="E323" s="110" t="s">
        <v>1307</v>
      </c>
      <c r="F323" s="239" t="s">
        <v>1308</v>
      </c>
      <c r="G323" s="111"/>
      <c r="H323" s="112">
        <v>6</v>
      </c>
      <c r="I323" s="113" t="s">
        <v>68</v>
      </c>
      <c r="J323" s="114">
        <v>0.03</v>
      </c>
      <c r="K323" s="111">
        <f>M323*J323</f>
        <v>0</v>
      </c>
      <c r="L323" s="115">
        <v>89</v>
      </c>
      <c r="M323" s="116"/>
      <c r="N323" s="93">
        <f>M323*L323</f>
        <v>0</v>
      </c>
      <c r="O323" s="94">
        <f t="shared" si="4"/>
        <v>0</v>
      </c>
      <c r="P323" s="93">
        <f>N323-Q323</f>
        <v>0</v>
      </c>
      <c r="Q323" s="93">
        <f>N323*O323</f>
        <v>0</v>
      </c>
      <c r="R323" s="117" t="s">
        <v>1309</v>
      </c>
    </row>
    <row r="324" spans="1:19" ht="59.25" customHeight="1">
      <c r="A324" s="106" t="s">
        <v>1310</v>
      </c>
      <c r="B324" s="118">
        <v>8858842031964</v>
      </c>
      <c r="C324" s="119" t="s">
        <v>1219</v>
      </c>
      <c r="D324" s="212"/>
      <c r="E324" s="110" t="s">
        <v>1311</v>
      </c>
      <c r="F324" s="239" t="s">
        <v>1312</v>
      </c>
      <c r="G324" s="111"/>
      <c r="H324" s="112">
        <v>6</v>
      </c>
      <c r="I324" s="113" t="s">
        <v>68</v>
      </c>
      <c r="J324" s="114">
        <v>0.03</v>
      </c>
      <c r="K324" s="111">
        <f>M324*J324</f>
        <v>0</v>
      </c>
      <c r="L324" s="115">
        <v>89</v>
      </c>
      <c r="M324" s="116"/>
      <c r="N324" s="93">
        <f>M324*L324</f>
        <v>0</v>
      </c>
      <c r="O324" s="94">
        <f t="shared" si="4"/>
        <v>0</v>
      </c>
      <c r="P324" s="93">
        <f>N324-Q324</f>
        <v>0</v>
      </c>
      <c r="Q324" s="93">
        <f>N324*O324</f>
        <v>0</v>
      </c>
      <c r="R324" s="117" t="s">
        <v>1313</v>
      </c>
    </row>
    <row r="325" spans="1:19" ht="69" customHeight="1">
      <c r="A325" s="106" t="s">
        <v>1314</v>
      </c>
      <c r="B325" s="118">
        <v>8809396170111</v>
      </c>
      <c r="C325" s="119" t="s">
        <v>1219</v>
      </c>
      <c r="D325" s="305"/>
      <c r="E325" s="110" t="s">
        <v>1315</v>
      </c>
      <c r="F325" s="306" t="s">
        <v>1316</v>
      </c>
      <c r="G325" s="111"/>
      <c r="H325" s="112">
        <v>10</v>
      </c>
      <c r="I325" s="113" t="s">
        <v>68</v>
      </c>
      <c r="J325" s="114">
        <v>3.4000000000000002E-2</v>
      </c>
      <c r="K325" s="111">
        <f>M325*J325</f>
        <v>0</v>
      </c>
      <c r="L325" s="115">
        <v>89</v>
      </c>
      <c r="M325" s="116"/>
      <c r="N325" s="93">
        <f>M325*L325</f>
        <v>0</v>
      </c>
      <c r="O325" s="94">
        <f t="shared" si="4"/>
        <v>0</v>
      </c>
      <c r="P325" s="93">
        <f>N325-Q325</f>
        <v>0</v>
      </c>
      <c r="Q325" s="93">
        <f>N325*O325</f>
        <v>0</v>
      </c>
      <c r="R325" s="117" t="s">
        <v>1317</v>
      </c>
    </row>
    <row r="326" spans="1:19" ht="66" customHeight="1">
      <c r="A326" s="106" t="s">
        <v>1318</v>
      </c>
      <c r="B326" s="118">
        <v>8809396170128</v>
      </c>
      <c r="C326" s="119" t="s">
        <v>1219</v>
      </c>
      <c r="D326" s="305"/>
      <c r="E326" s="110" t="s">
        <v>1319</v>
      </c>
      <c r="F326" s="306" t="s">
        <v>1320</v>
      </c>
      <c r="G326" s="111"/>
      <c r="H326" s="112">
        <v>10</v>
      </c>
      <c r="I326" s="113" t="s">
        <v>68</v>
      </c>
      <c r="J326" s="114">
        <v>3.4000000000000002E-2</v>
      </c>
      <c r="K326" s="111">
        <f>M326*J326</f>
        <v>0</v>
      </c>
      <c r="L326" s="115">
        <v>89</v>
      </c>
      <c r="M326" s="116"/>
      <c r="N326" s="93">
        <f>M326*L326</f>
        <v>0</v>
      </c>
      <c r="O326" s="94">
        <f t="shared" si="4"/>
        <v>0</v>
      </c>
      <c r="P326" s="93">
        <f>N326-Q326</f>
        <v>0</v>
      </c>
      <c r="Q326" s="93">
        <f>N326*O326</f>
        <v>0</v>
      </c>
      <c r="R326" s="117" t="s">
        <v>1321</v>
      </c>
    </row>
    <row r="327" spans="1:19" s="48" customFormat="1" ht="66" customHeight="1">
      <c r="A327" s="97" t="s">
        <v>1322</v>
      </c>
      <c r="B327" s="207">
        <v>8809396170098</v>
      </c>
      <c r="C327" s="1" t="s">
        <v>1219</v>
      </c>
      <c r="D327" s="308"/>
      <c r="E327" s="20" t="s">
        <v>1323</v>
      </c>
      <c r="F327" s="309" t="s">
        <v>1324</v>
      </c>
      <c r="G327" s="45"/>
      <c r="H327" s="208">
        <v>10</v>
      </c>
      <c r="I327" s="12" t="s">
        <v>1325</v>
      </c>
      <c r="J327" s="154">
        <v>3.4000000000000002E-2</v>
      </c>
      <c r="K327" s="45">
        <f>M327*J327</f>
        <v>0</v>
      </c>
      <c r="L327" s="44">
        <v>89</v>
      </c>
      <c r="M327" s="156"/>
      <c r="N327" s="93">
        <f>M327*L327</f>
        <v>0</v>
      </c>
      <c r="O327" s="94">
        <f t="shared" si="4"/>
        <v>0</v>
      </c>
      <c r="P327" s="93">
        <f>N327-Q327</f>
        <v>0</v>
      </c>
      <c r="Q327" s="93">
        <f>N327*O327</f>
        <v>0</v>
      </c>
      <c r="R327" s="46" t="s">
        <v>1326</v>
      </c>
      <c r="S327" s="105"/>
    </row>
    <row r="328" spans="1:19" ht="67.5" customHeight="1">
      <c r="A328" s="97" t="s">
        <v>1327</v>
      </c>
      <c r="B328" s="207">
        <v>8809396170081</v>
      </c>
      <c r="C328" s="1" t="s">
        <v>1219</v>
      </c>
      <c r="D328" s="308"/>
      <c r="E328" s="20" t="s">
        <v>1328</v>
      </c>
      <c r="F328" s="309" t="s">
        <v>1329</v>
      </c>
      <c r="G328" s="45"/>
      <c r="H328" s="208">
        <v>10</v>
      </c>
      <c r="I328" s="12" t="s">
        <v>1288</v>
      </c>
      <c r="J328" s="154">
        <v>3.4000000000000002E-2</v>
      </c>
      <c r="K328" s="45">
        <f>M328*J328</f>
        <v>0</v>
      </c>
      <c r="L328" s="44">
        <v>89</v>
      </c>
      <c r="M328" s="156"/>
      <c r="N328" s="93">
        <f>M328*L328</f>
        <v>0</v>
      </c>
      <c r="O328" s="94">
        <f t="shared" si="4"/>
        <v>0</v>
      </c>
      <c r="P328" s="93">
        <f>N328-Q328</f>
        <v>0</v>
      </c>
      <c r="Q328" s="93">
        <f>N328*O328</f>
        <v>0</v>
      </c>
      <c r="R328" s="46" t="s">
        <v>1330</v>
      </c>
    </row>
    <row r="329" spans="1:19" ht="63.75" customHeight="1">
      <c r="A329" s="106" t="s">
        <v>1331</v>
      </c>
      <c r="B329" s="118">
        <v>8809396170104</v>
      </c>
      <c r="C329" s="119" t="s">
        <v>1219</v>
      </c>
      <c r="D329" s="305"/>
      <c r="E329" s="110" t="s">
        <v>1332</v>
      </c>
      <c r="F329" s="306" t="s">
        <v>1333</v>
      </c>
      <c r="G329" s="111"/>
      <c r="H329" s="112">
        <v>10</v>
      </c>
      <c r="I329" s="113"/>
      <c r="J329" s="114">
        <v>3.4000000000000002E-2</v>
      </c>
      <c r="K329" s="111">
        <f>M329*J329</f>
        <v>0</v>
      </c>
      <c r="L329" s="115">
        <v>89</v>
      </c>
      <c r="M329" s="116"/>
      <c r="N329" s="93">
        <f>M329*L329</f>
        <v>0</v>
      </c>
      <c r="O329" s="94">
        <f t="shared" si="4"/>
        <v>0</v>
      </c>
      <c r="P329" s="93">
        <f>N329-Q329</f>
        <v>0</v>
      </c>
      <c r="Q329" s="93">
        <f>N329*O329</f>
        <v>0</v>
      </c>
      <c r="R329" s="117" t="s">
        <v>1334</v>
      </c>
    </row>
    <row r="330" spans="1:19" ht="67.5" customHeight="1">
      <c r="A330" s="97" t="s">
        <v>1335</v>
      </c>
      <c r="B330" s="98">
        <v>8858842093023</v>
      </c>
      <c r="C330" s="99" t="s">
        <v>1219</v>
      </c>
      <c r="D330" s="302"/>
      <c r="E330" s="183" t="s">
        <v>1336</v>
      </c>
      <c r="F330" s="294" t="s">
        <v>1337</v>
      </c>
      <c r="G330" s="101"/>
      <c r="H330" s="102">
        <v>6</v>
      </c>
      <c r="I330" s="12" t="s">
        <v>102</v>
      </c>
      <c r="J330" s="104">
        <v>2.5000000000000001E-2</v>
      </c>
      <c r="K330" s="101">
        <f>M330*J330</f>
        <v>0</v>
      </c>
      <c r="L330" s="26">
        <v>187</v>
      </c>
      <c r="M330" s="92"/>
      <c r="N330" s="93">
        <f>M330*L330</f>
        <v>0</v>
      </c>
      <c r="O330" s="94">
        <f t="shared" si="4"/>
        <v>0</v>
      </c>
      <c r="P330" s="93">
        <f>N330-Q330</f>
        <v>0</v>
      </c>
      <c r="Q330" s="93">
        <f>N330*O330</f>
        <v>0</v>
      </c>
      <c r="R330" s="25" t="s">
        <v>1338</v>
      </c>
    </row>
    <row r="331" spans="1:19" ht="65.25" customHeight="1">
      <c r="A331" s="106" t="s">
        <v>1339</v>
      </c>
      <c r="B331" s="118">
        <v>8858842093016</v>
      </c>
      <c r="C331" s="119" t="s">
        <v>1219</v>
      </c>
      <c r="D331" s="305"/>
      <c r="E331" s="307" t="s">
        <v>1340</v>
      </c>
      <c r="F331" s="306" t="s">
        <v>1341</v>
      </c>
      <c r="G331" s="111"/>
      <c r="H331" s="112">
        <v>6</v>
      </c>
      <c r="I331" s="113" t="s">
        <v>68</v>
      </c>
      <c r="J331" s="114">
        <v>2.5000000000000001E-2</v>
      </c>
      <c r="K331" s="111">
        <f>M331*J331</f>
        <v>0</v>
      </c>
      <c r="L331" s="115">
        <v>187</v>
      </c>
      <c r="M331" s="116"/>
      <c r="N331" s="121">
        <f>M331*L331</f>
        <v>0</v>
      </c>
      <c r="O331" s="122">
        <f t="shared" si="4"/>
        <v>0</v>
      </c>
      <c r="P331" s="121">
        <f>N331-Q331</f>
        <v>0</v>
      </c>
      <c r="Q331" s="121">
        <f>N331*O331</f>
        <v>0</v>
      </c>
      <c r="R331" s="117" t="s">
        <v>1342</v>
      </c>
    </row>
    <row r="332" spans="1:19" ht="64.5" customHeight="1">
      <c r="A332" s="106" t="s">
        <v>1343</v>
      </c>
      <c r="B332" s="118">
        <v>8859690400735</v>
      </c>
      <c r="C332" s="119" t="s">
        <v>1344</v>
      </c>
      <c r="D332" s="305"/>
      <c r="E332" s="110" t="s">
        <v>1345</v>
      </c>
      <c r="F332" s="306" t="s">
        <v>1346</v>
      </c>
      <c r="G332" s="111"/>
      <c r="H332" s="112">
        <v>10</v>
      </c>
      <c r="I332" s="113" t="s">
        <v>68</v>
      </c>
      <c r="J332" s="114">
        <v>4.2999999999999997E-2</v>
      </c>
      <c r="K332" s="111">
        <f>M332*J332</f>
        <v>0</v>
      </c>
      <c r="L332" s="115">
        <v>77</v>
      </c>
      <c r="M332" s="116"/>
      <c r="N332" s="93">
        <f>M332*L332</f>
        <v>0</v>
      </c>
      <c r="O332" s="94">
        <f t="shared" si="4"/>
        <v>0</v>
      </c>
      <c r="P332" s="93">
        <f>N332-Q332</f>
        <v>0</v>
      </c>
      <c r="Q332" s="93">
        <f>N332*O332</f>
        <v>0</v>
      </c>
      <c r="R332" s="117" t="s">
        <v>1347</v>
      </c>
    </row>
    <row r="333" spans="1:19" ht="60.75" customHeight="1">
      <c r="A333" s="106" t="s">
        <v>1348</v>
      </c>
      <c r="B333" s="118">
        <v>8859690404245</v>
      </c>
      <c r="C333" s="119" t="s">
        <v>1344</v>
      </c>
      <c r="D333" s="305"/>
      <c r="E333" s="110" t="s">
        <v>1349</v>
      </c>
      <c r="F333" s="306" t="s">
        <v>1350</v>
      </c>
      <c r="G333" s="111"/>
      <c r="H333" s="112">
        <v>10</v>
      </c>
      <c r="I333" s="113" t="s">
        <v>68</v>
      </c>
      <c r="J333" s="114">
        <v>4.2999999999999997E-2</v>
      </c>
      <c r="K333" s="111">
        <f>M333*J333</f>
        <v>0</v>
      </c>
      <c r="L333" s="115">
        <v>77</v>
      </c>
      <c r="M333" s="116"/>
      <c r="N333" s="93">
        <f>M333*L333</f>
        <v>0</v>
      </c>
      <c r="O333" s="94">
        <f t="shared" si="4"/>
        <v>0</v>
      </c>
      <c r="P333" s="93">
        <f>N333-Q333</f>
        <v>0</v>
      </c>
      <c r="Q333" s="93">
        <f>N333*O333</f>
        <v>0</v>
      </c>
      <c r="R333" s="117" t="s">
        <v>1351</v>
      </c>
    </row>
    <row r="334" spans="1:19" ht="70.5" customHeight="1">
      <c r="A334" s="106" t="s">
        <v>1352</v>
      </c>
      <c r="B334" s="118">
        <v>8859690400742</v>
      </c>
      <c r="C334" s="119" t="s">
        <v>1344</v>
      </c>
      <c r="D334" s="305"/>
      <c r="E334" s="110" t="s">
        <v>1353</v>
      </c>
      <c r="F334" s="306" t="s">
        <v>1354</v>
      </c>
      <c r="G334" s="111"/>
      <c r="H334" s="112">
        <v>10</v>
      </c>
      <c r="I334" s="113" t="s">
        <v>68</v>
      </c>
      <c r="J334" s="114">
        <v>4.2999999999999997E-2</v>
      </c>
      <c r="K334" s="111">
        <f>M334*J334</f>
        <v>0</v>
      </c>
      <c r="L334" s="115">
        <v>77</v>
      </c>
      <c r="M334" s="116"/>
      <c r="N334" s="93">
        <f>M334*L334</f>
        <v>0</v>
      </c>
      <c r="O334" s="94">
        <f t="shared" si="4"/>
        <v>0</v>
      </c>
      <c r="P334" s="93">
        <f>N334-Q334</f>
        <v>0</v>
      </c>
      <c r="Q334" s="93">
        <f>N334*O334</f>
        <v>0</v>
      </c>
      <c r="R334" s="117" t="s">
        <v>1355</v>
      </c>
    </row>
    <row r="335" spans="1:19" ht="59.25" customHeight="1">
      <c r="A335" s="106" t="s">
        <v>1356</v>
      </c>
      <c r="B335" s="118">
        <v>8859690400773</v>
      </c>
      <c r="C335" s="119" t="s">
        <v>1344</v>
      </c>
      <c r="D335" s="305"/>
      <c r="E335" s="110" t="s">
        <v>1357</v>
      </c>
      <c r="F335" s="306" t="s">
        <v>1358</v>
      </c>
      <c r="G335" s="111"/>
      <c r="H335" s="112">
        <v>10</v>
      </c>
      <c r="I335" s="113" t="s">
        <v>68</v>
      </c>
      <c r="J335" s="114">
        <v>4.2999999999999997E-2</v>
      </c>
      <c r="K335" s="111">
        <f>M335*J335</f>
        <v>0</v>
      </c>
      <c r="L335" s="115">
        <v>77</v>
      </c>
      <c r="M335" s="116"/>
      <c r="N335" s="93">
        <f>M335*L335</f>
        <v>0</v>
      </c>
      <c r="O335" s="94">
        <f t="shared" si="4"/>
        <v>0</v>
      </c>
      <c r="P335" s="93">
        <f>N335-Q335</f>
        <v>0</v>
      </c>
      <c r="Q335" s="93">
        <f>N335*O335</f>
        <v>0</v>
      </c>
      <c r="R335" s="117" t="s">
        <v>1359</v>
      </c>
    </row>
    <row r="336" spans="1:19" ht="61.5" customHeight="1">
      <c r="A336" s="106" t="s">
        <v>1360</v>
      </c>
      <c r="B336" s="118">
        <v>8859690400766</v>
      </c>
      <c r="C336" s="119" t="s">
        <v>1344</v>
      </c>
      <c r="D336" s="305"/>
      <c r="E336" s="110" t="s">
        <v>1361</v>
      </c>
      <c r="F336" s="306" t="s">
        <v>1362</v>
      </c>
      <c r="G336" s="111"/>
      <c r="H336" s="112">
        <v>10</v>
      </c>
      <c r="I336" s="113" t="s">
        <v>68</v>
      </c>
      <c r="J336" s="114">
        <v>4.2999999999999997E-2</v>
      </c>
      <c r="K336" s="111">
        <f>M336*J336</f>
        <v>0</v>
      </c>
      <c r="L336" s="115">
        <v>77</v>
      </c>
      <c r="M336" s="116"/>
      <c r="N336" s="93">
        <f>M336*L336</f>
        <v>0</v>
      </c>
      <c r="O336" s="94">
        <f t="shared" ref="O336:O400" si="5">$O$8</f>
        <v>0</v>
      </c>
      <c r="P336" s="93">
        <f>N336-Q336</f>
        <v>0</v>
      </c>
      <c r="Q336" s="93">
        <f>N336*O336</f>
        <v>0</v>
      </c>
      <c r="R336" s="117" t="s">
        <v>1363</v>
      </c>
    </row>
    <row r="337" spans="1:19" ht="63.75" customHeight="1">
      <c r="A337" s="106" t="s">
        <v>1364</v>
      </c>
      <c r="B337" s="118">
        <v>8859690404269</v>
      </c>
      <c r="C337" s="119" t="s">
        <v>1344</v>
      </c>
      <c r="D337" s="305"/>
      <c r="E337" s="110" t="s">
        <v>1365</v>
      </c>
      <c r="F337" s="306" t="s">
        <v>1366</v>
      </c>
      <c r="G337" s="111"/>
      <c r="H337" s="112">
        <v>10</v>
      </c>
      <c r="I337" s="113" t="s">
        <v>68</v>
      </c>
      <c r="J337" s="114">
        <v>4.2999999999999997E-2</v>
      </c>
      <c r="K337" s="111">
        <f>M337*J337</f>
        <v>0</v>
      </c>
      <c r="L337" s="115">
        <v>77</v>
      </c>
      <c r="M337" s="116"/>
      <c r="N337" s="93">
        <f>M337*L337</f>
        <v>0</v>
      </c>
      <c r="O337" s="94">
        <f t="shared" si="5"/>
        <v>0</v>
      </c>
      <c r="P337" s="93">
        <f>N337-Q337</f>
        <v>0</v>
      </c>
      <c r="Q337" s="93">
        <f>N337*O337</f>
        <v>0</v>
      </c>
      <c r="R337" s="117" t="s">
        <v>1367</v>
      </c>
    </row>
    <row r="338" spans="1:19" ht="59.25" customHeight="1">
      <c r="A338" s="106" t="s">
        <v>1368</v>
      </c>
      <c r="B338" s="118">
        <v>8859690400551</v>
      </c>
      <c r="C338" s="119" t="s">
        <v>1344</v>
      </c>
      <c r="D338" s="305"/>
      <c r="E338" s="110" t="s">
        <v>1369</v>
      </c>
      <c r="F338" s="306" t="s">
        <v>1370</v>
      </c>
      <c r="G338" s="111"/>
      <c r="H338" s="112">
        <v>10</v>
      </c>
      <c r="I338" s="113" t="s">
        <v>68</v>
      </c>
      <c r="J338" s="114">
        <v>4.2999999999999997E-2</v>
      </c>
      <c r="K338" s="111">
        <f>M338*J338</f>
        <v>0</v>
      </c>
      <c r="L338" s="115">
        <v>77</v>
      </c>
      <c r="M338" s="116"/>
      <c r="N338" s="93">
        <f>M338*L338</f>
        <v>0</v>
      </c>
      <c r="O338" s="94">
        <f t="shared" si="5"/>
        <v>0</v>
      </c>
      <c r="P338" s="93">
        <f>N338-Q338</f>
        <v>0</v>
      </c>
      <c r="Q338" s="93">
        <f>N338*O338</f>
        <v>0</v>
      </c>
      <c r="R338" s="117" t="s">
        <v>1371</v>
      </c>
    </row>
    <row r="339" spans="1:19" ht="66" customHeight="1">
      <c r="A339" s="106" t="s">
        <v>1372</v>
      </c>
      <c r="B339" s="118">
        <v>8859690400575</v>
      </c>
      <c r="C339" s="119" t="s">
        <v>1344</v>
      </c>
      <c r="D339" s="305"/>
      <c r="E339" s="110" t="s">
        <v>1373</v>
      </c>
      <c r="F339" s="306" t="s">
        <v>1374</v>
      </c>
      <c r="G339" s="111"/>
      <c r="H339" s="112">
        <v>10</v>
      </c>
      <c r="I339" s="113" t="s">
        <v>68</v>
      </c>
      <c r="J339" s="114">
        <v>4.2999999999999997E-2</v>
      </c>
      <c r="K339" s="111">
        <f>M339*J339</f>
        <v>0</v>
      </c>
      <c r="L339" s="115">
        <v>77</v>
      </c>
      <c r="M339" s="116"/>
      <c r="N339" s="93">
        <f>M339*L339</f>
        <v>0</v>
      </c>
      <c r="O339" s="94">
        <f t="shared" si="5"/>
        <v>0</v>
      </c>
      <c r="P339" s="93">
        <f>N339-Q339</f>
        <v>0</v>
      </c>
      <c r="Q339" s="93">
        <f>N339*O339</f>
        <v>0</v>
      </c>
      <c r="R339" s="117" t="s">
        <v>1375</v>
      </c>
    </row>
    <row r="340" spans="1:19" ht="66" customHeight="1">
      <c r="A340" s="148" t="s">
        <v>1376</v>
      </c>
      <c r="B340" s="207">
        <v>2000520322413</v>
      </c>
      <c r="C340" s="99" t="s">
        <v>1377</v>
      </c>
      <c r="D340" s="308"/>
      <c r="E340" s="20" t="s">
        <v>1378</v>
      </c>
      <c r="F340" s="309" t="s">
        <v>1379</v>
      </c>
      <c r="G340" s="45"/>
      <c r="H340" s="208">
        <v>5</v>
      </c>
      <c r="I340" s="12" t="s">
        <v>1380</v>
      </c>
      <c r="J340" s="154">
        <v>4.2999999999999997E-2</v>
      </c>
      <c r="K340" s="45">
        <f>M340*J340</f>
        <v>0</v>
      </c>
      <c r="L340" s="44">
        <v>68</v>
      </c>
      <c r="M340" s="156"/>
      <c r="N340" s="93">
        <f>M340*L340</f>
        <v>0</v>
      </c>
      <c r="O340" s="94">
        <f t="shared" si="5"/>
        <v>0</v>
      </c>
      <c r="P340" s="93">
        <f>N340-Q340</f>
        <v>0</v>
      </c>
      <c r="Q340" s="93">
        <f>N340*O340</f>
        <v>0</v>
      </c>
      <c r="R340" s="46" t="s">
        <v>1381</v>
      </c>
    </row>
    <row r="341" spans="1:19" ht="66" customHeight="1">
      <c r="A341" s="148" t="s">
        <v>1382</v>
      </c>
      <c r="B341" s="207">
        <v>2000520322437</v>
      </c>
      <c r="C341" s="99" t="s">
        <v>1377</v>
      </c>
      <c r="D341" s="308"/>
      <c r="E341" s="20" t="s">
        <v>1383</v>
      </c>
      <c r="F341" s="309" t="s">
        <v>1384</v>
      </c>
      <c r="G341" s="45"/>
      <c r="H341" s="208">
        <v>5</v>
      </c>
      <c r="I341" s="12" t="s">
        <v>1380</v>
      </c>
      <c r="J341" s="154">
        <v>4.2999999999999997E-2</v>
      </c>
      <c r="K341" s="45">
        <f>M341*J341</f>
        <v>0</v>
      </c>
      <c r="L341" s="44">
        <v>68</v>
      </c>
      <c r="M341" s="156"/>
      <c r="N341" s="93">
        <f>M341*L341</f>
        <v>0</v>
      </c>
      <c r="O341" s="94">
        <f t="shared" si="5"/>
        <v>0</v>
      </c>
      <c r="P341" s="93">
        <f>N341-Q341</f>
        <v>0</v>
      </c>
      <c r="Q341" s="93">
        <f>N341*O341</f>
        <v>0</v>
      </c>
      <c r="R341" s="46" t="s">
        <v>1385</v>
      </c>
    </row>
    <row r="342" spans="1:19" ht="66" customHeight="1">
      <c r="A342" s="148" t="s">
        <v>1386</v>
      </c>
      <c r="B342" s="207">
        <v>2000520322420</v>
      </c>
      <c r="C342" s="99" t="s">
        <v>1377</v>
      </c>
      <c r="D342" s="308"/>
      <c r="E342" s="20" t="s">
        <v>1387</v>
      </c>
      <c r="F342" s="309" t="s">
        <v>1388</v>
      </c>
      <c r="G342" s="45"/>
      <c r="H342" s="208">
        <v>5</v>
      </c>
      <c r="I342" s="12" t="s">
        <v>1380</v>
      </c>
      <c r="J342" s="154">
        <v>4.2999999999999997E-2</v>
      </c>
      <c r="K342" s="45"/>
      <c r="L342" s="44">
        <v>68</v>
      </c>
      <c r="M342" s="156"/>
      <c r="N342" s="93">
        <f>M342*L342</f>
        <v>0</v>
      </c>
      <c r="O342" s="94">
        <f t="shared" si="5"/>
        <v>0</v>
      </c>
      <c r="P342" s="93">
        <f>N342-Q342</f>
        <v>0</v>
      </c>
      <c r="Q342" s="93">
        <f>N342*O342</f>
        <v>0</v>
      </c>
      <c r="R342" s="46" t="s">
        <v>1389</v>
      </c>
    </row>
    <row r="343" spans="1:19" ht="66.75" customHeight="1">
      <c r="A343" s="106" t="s">
        <v>1390</v>
      </c>
      <c r="B343" s="118">
        <v>8859690402364</v>
      </c>
      <c r="C343" s="119" t="s">
        <v>1344</v>
      </c>
      <c r="D343" s="305"/>
      <c r="E343" s="310" t="s">
        <v>1391</v>
      </c>
      <c r="F343" s="311" t="s">
        <v>1392</v>
      </c>
      <c r="G343" s="300"/>
      <c r="H343" s="301">
        <v>10</v>
      </c>
      <c r="I343" s="113" t="s">
        <v>68</v>
      </c>
      <c r="J343" s="114">
        <v>3.7999999999999999E-2</v>
      </c>
      <c r="K343" s="111">
        <f>M343*J343</f>
        <v>0</v>
      </c>
      <c r="L343" s="312">
        <v>77</v>
      </c>
      <c r="M343" s="116"/>
      <c r="N343" s="93">
        <f>M343*L343</f>
        <v>0</v>
      </c>
      <c r="O343" s="94">
        <f t="shared" si="5"/>
        <v>0</v>
      </c>
      <c r="P343" s="93">
        <f>N343-Q343</f>
        <v>0</v>
      </c>
      <c r="Q343" s="93">
        <f>N343*O343</f>
        <v>0</v>
      </c>
      <c r="R343" s="117" t="s">
        <v>1393</v>
      </c>
    </row>
    <row r="344" spans="1:19" ht="64.5" customHeight="1">
      <c r="A344" s="97" t="s">
        <v>1394</v>
      </c>
      <c r="B344" s="98">
        <v>8858831008625</v>
      </c>
      <c r="C344" s="99" t="s">
        <v>1344</v>
      </c>
      <c r="D344" s="302"/>
      <c r="E344" s="33" t="s">
        <v>1395</v>
      </c>
      <c r="F344" s="313" t="s">
        <v>1396</v>
      </c>
      <c r="G344" s="303"/>
      <c r="H344" s="304">
        <v>10</v>
      </c>
      <c r="I344" s="12" t="s">
        <v>312</v>
      </c>
      <c r="J344" s="104">
        <v>2.8000000000000001E-2</v>
      </c>
      <c r="K344" s="101">
        <f>M344*J344</f>
        <v>0</v>
      </c>
      <c r="L344" s="26">
        <v>77</v>
      </c>
      <c r="M344" s="92"/>
      <c r="N344" s="93">
        <f>M344*L344</f>
        <v>0</v>
      </c>
      <c r="O344" s="94">
        <f t="shared" si="5"/>
        <v>0</v>
      </c>
      <c r="P344" s="93">
        <f>N344-Q344</f>
        <v>0</v>
      </c>
      <c r="Q344" s="93">
        <f>N344*O344</f>
        <v>0</v>
      </c>
      <c r="R344" s="25" t="s">
        <v>1397</v>
      </c>
    </row>
    <row r="345" spans="1:19" ht="64.5" customHeight="1">
      <c r="A345" s="97" t="s">
        <v>1398</v>
      </c>
      <c r="B345" s="138">
        <v>8853963006303</v>
      </c>
      <c r="C345" s="139" t="s">
        <v>1399</v>
      </c>
      <c r="D345" s="302"/>
      <c r="E345" s="33" t="s">
        <v>1400</v>
      </c>
      <c r="F345" s="313" t="s">
        <v>1401</v>
      </c>
      <c r="G345" s="291"/>
      <c r="H345" s="285">
        <v>6</v>
      </c>
      <c r="I345" s="12" t="s">
        <v>1402</v>
      </c>
      <c r="J345" s="104">
        <v>1.7999999999999999E-2</v>
      </c>
      <c r="K345" s="101">
        <v>0</v>
      </c>
      <c r="L345" s="143">
        <v>88</v>
      </c>
      <c r="M345" s="92"/>
      <c r="N345" s="93">
        <f>M345*L345</f>
        <v>0</v>
      </c>
      <c r="O345" s="94">
        <f t="shared" si="5"/>
        <v>0</v>
      </c>
      <c r="P345" s="93">
        <f>N345-Q345</f>
        <v>0</v>
      </c>
      <c r="Q345" s="93">
        <f>N345*O345</f>
        <v>0</v>
      </c>
      <c r="R345" s="25" t="s">
        <v>1403</v>
      </c>
    </row>
    <row r="346" spans="1:19" ht="68.25" customHeight="1">
      <c r="A346" s="97" t="s">
        <v>1404</v>
      </c>
      <c r="B346" s="138">
        <v>8853963005689</v>
      </c>
      <c r="C346" s="139" t="s">
        <v>1399</v>
      </c>
      <c r="D346" s="302"/>
      <c r="E346" s="10" t="s">
        <v>1405</v>
      </c>
      <c r="F346" s="294" t="s">
        <v>1406</v>
      </c>
      <c r="G346" s="141"/>
      <c r="H346" s="142">
        <v>6</v>
      </c>
      <c r="I346" s="12" t="s">
        <v>458</v>
      </c>
      <c r="J346" s="104">
        <v>1.4E-2</v>
      </c>
      <c r="K346" s="101">
        <f>M346*J346</f>
        <v>0</v>
      </c>
      <c r="L346" s="143">
        <v>88</v>
      </c>
      <c r="M346" s="92"/>
      <c r="N346" s="93">
        <f>M346*L346</f>
        <v>0</v>
      </c>
      <c r="O346" s="94">
        <f t="shared" si="5"/>
        <v>0</v>
      </c>
      <c r="P346" s="93">
        <f>N346-Q346</f>
        <v>0</v>
      </c>
      <c r="Q346" s="93">
        <f>N346*O346</f>
        <v>0</v>
      </c>
      <c r="R346" s="25" t="s">
        <v>1407</v>
      </c>
    </row>
    <row r="347" spans="1:19" ht="74.25" customHeight="1">
      <c r="A347" s="97" t="s">
        <v>1408</v>
      </c>
      <c r="B347" s="138">
        <v>8857123840509</v>
      </c>
      <c r="C347" s="139" t="s">
        <v>1409</v>
      </c>
      <c r="D347" s="140"/>
      <c r="E347" s="33" t="s">
        <v>1410</v>
      </c>
      <c r="F347" s="33" t="s">
        <v>1411</v>
      </c>
      <c r="G347" s="141">
        <v>12</v>
      </c>
      <c r="H347" s="142"/>
      <c r="I347" s="12" t="s">
        <v>1412</v>
      </c>
      <c r="J347" s="298">
        <v>7.3999999999999996E-2</v>
      </c>
      <c r="K347" s="101">
        <f>M347*J347</f>
        <v>0</v>
      </c>
      <c r="L347" s="146">
        <v>205</v>
      </c>
      <c r="M347" s="92"/>
      <c r="N347" s="93">
        <f>M347*L347</f>
        <v>0</v>
      </c>
      <c r="O347" s="94">
        <f t="shared" si="5"/>
        <v>0</v>
      </c>
      <c r="P347" s="93">
        <f>N347-Q347</f>
        <v>0</v>
      </c>
      <c r="Q347" s="93">
        <f>N347*O347</f>
        <v>0</v>
      </c>
      <c r="R347" s="25" t="s">
        <v>1413</v>
      </c>
    </row>
    <row r="348" spans="1:19" ht="82.5" customHeight="1">
      <c r="A348" s="97" t="s">
        <v>1414</v>
      </c>
      <c r="B348" s="98">
        <v>6973467503060</v>
      </c>
      <c r="C348" s="99" t="s">
        <v>1377</v>
      </c>
      <c r="D348" s="144"/>
      <c r="E348" s="10" t="s">
        <v>1415</v>
      </c>
      <c r="F348" s="10" t="s">
        <v>1416</v>
      </c>
      <c r="G348" s="141">
        <v>100</v>
      </c>
      <c r="H348" s="142"/>
      <c r="I348" s="12" t="s">
        <v>1417</v>
      </c>
      <c r="J348" s="104">
        <v>0.154</v>
      </c>
      <c r="K348" s="101">
        <f>M348*J348</f>
        <v>0</v>
      </c>
      <c r="L348" s="143">
        <v>218</v>
      </c>
      <c r="M348" s="92"/>
      <c r="N348" s="93">
        <f>M348*L348</f>
        <v>0</v>
      </c>
      <c r="O348" s="94">
        <f t="shared" si="5"/>
        <v>0</v>
      </c>
      <c r="P348" s="93">
        <f>N348-Q348</f>
        <v>0</v>
      </c>
      <c r="Q348" s="93">
        <f>N348*O348</f>
        <v>0</v>
      </c>
      <c r="R348" s="25" t="s">
        <v>1418</v>
      </c>
    </row>
    <row r="349" spans="1:19" ht="70.5" customHeight="1">
      <c r="A349" s="106" t="s">
        <v>1419</v>
      </c>
      <c r="B349" s="118">
        <v>6973467502971</v>
      </c>
      <c r="C349" s="119" t="s">
        <v>1377</v>
      </c>
      <c r="D349" s="159"/>
      <c r="E349" s="288" t="s">
        <v>1420</v>
      </c>
      <c r="F349" s="110" t="s">
        <v>1421</v>
      </c>
      <c r="G349" s="135">
        <v>100</v>
      </c>
      <c r="H349" s="136"/>
      <c r="I349" s="113" t="s">
        <v>68</v>
      </c>
      <c r="J349" s="114">
        <v>0.154</v>
      </c>
      <c r="K349" s="111">
        <f>M349*J349</f>
        <v>0</v>
      </c>
      <c r="L349" s="137">
        <v>229</v>
      </c>
      <c r="M349" s="116"/>
      <c r="N349" s="93">
        <f>M349*L349</f>
        <v>0</v>
      </c>
      <c r="O349" s="94">
        <f t="shared" si="5"/>
        <v>0</v>
      </c>
      <c r="P349" s="93">
        <f>N349-Q349</f>
        <v>0</v>
      </c>
      <c r="Q349" s="93">
        <f>N349*O349</f>
        <v>0</v>
      </c>
      <c r="R349" s="117" t="s">
        <v>1422</v>
      </c>
    </row>
    <row r="350" spans="1:19" ht="67.5" customHeight="1">
      <c r="A350" s="97" t="s">
        <v>1423</v>
      </c>
      <c r="B350" s="98">
        <v>6973467503053</v>
      </c>
      <c r="C350" s="99" t="s">
        <v>1377</v>
      </c>
      <c r="D350" s="144"/>
      <c r="E350" s="18" t="s">
        <v>1424</v>
      </c>
      <c r="F350" s="10" t="s">
        <v>1425</v>
      </c>
      <c r="G350" s="141">
        <v>100</v>
      </c>
      <c r="H350" s="142"/>
      <c r="I350" s="12" t="s">
        <v>1417</v>
      </c>
      <c r="J350" s="104">
        <v>0.154</v>
      </c>
      <c r="K350" s="101">
        <f>M350*J350</f>
        <v>0</v>
      </c>
      <c r="L350" s="146">
        <v>218</v>
      </c>
      <c r="M350" s="92"/>
      <c r="N350" s="93">
        <f>M350*L350</f>
        <v>0</v>
      </c>
      <c r="O350" s="94">
        <f t="shared" si="5"/>
        <v>0</v>
      </c>
      <c r="P350" s="93">
        <f>N350-Q350</f>
        <v>0</v>
      </c>
      <c r="Q350" s="93">
        <f>N350*O350</f>
        <v>0</v>
      </c>
      <c r="R350" s="25" t="s">
        <v>1426</v>
      </c>
    </row>
    <row r="351" spans="1:19" ht="72" customHeight="1">
      <c r="A351" s="106" t="s">
        <v>1427</v>
      </c>
      <c r="B351" s="118">
        <v>8858842005880</v>
      </c>
      <c r="C351" s="299" t="s">
        <v>1428</v>
      </c>
      <c r="D351" s="159"/>
      <c r="E351" s="110" t="s">
        <v>1429</v>
      </c>
      <c r="F351" s="110" t="s">
        <v>1430</v>
      </c>
      <c r="G351" s="135"/>
      <c r="H351" s="314">
        <v>6</v>
      </c>
      <c r="I351" s="113" t="s">
        <v>68</v>
      </c>
      <c r="J351" s="300">
        <v>1.4E-2</v>
      </c>
      <c r="K351" s="111">
        <f>M351*J351</f>
        <v>0</v>
      </c>
      <c r="L351" s="201">
        <v>137</v>
      </c>
      <c r="M351" s="116"/>
      <c r="N351" s="93">
        <f>M351*L351</f>
        <v>0</v>
      </c>
      <c r="O351" s="94">
        <f t="shared" si="5"/>
        <v>0</v>
      </c>
      <c r="P351" s="93">
        <f>N351-Q351</f>
        <v>0</v>
      </c>
      <c r="Q351" s="93">
        <f>N351*O351</f>
        <v>0</v>
      </c>
      <c r="R351" s="117" t="s">
        <v>1431</v>
      </c>
    </row>
    <row r="352" spans="1:19" s="48" customFormat="1" ht="66.75" customHeight="1">
      <c r="A352" s="106" t="s">
        <v>1432</v>
      </c>
      <c r="B352" s="118">
        <v>8858842005910</v>
      </c>
      <c r="C352" s="299" t="s">
        <v>1428</v>
      </c>
      <c r="D352" s="161"/>
      <c r="E352" s="110" t="s">
        <v>1433</v>
      </c>
      <c r="F352" s="110" t="s">
        <v>1434</v>
      </c>
      <c r="G352" s="111"/>
      <c r="H352" s="301">
        <v>6</v>
      </c>
      <c r="I352" s="113" t="s">
        <v>68</v>
      </c>
      <c r="J352" s="300">
        <v>1.4E-2</v>
      </c>
      <c r="K352" s="213">
        <f>M352*J352</f>
        <v>0</v>
      </c>
      <c r="L352" s="201">
        <v>137</v>
      </c>
      <c r="M352" s="116"/>
      <c r="N352" s="93">
        <f>M352*L352</f>
        <v>0</v>
      </c>
      <c r="O352" s="94">
        <f t="shared" si="5"/>
        <v>0</v>
      </c>
      <c r="P352" s="93">
        <f>N352-Q352</f>
        <v>0</v>
      </c>
      <c r="Q352" s="93">
        <f>N352*O352</f>
        <v>0</v>
      </c>
      <c r="R352" s="117" t="s">
        <v>1435</v>
      </c>
      <c r="S352" s="105"/>
    </row>
    <row r="353" spans="1:26" ht="63" customHeight="1">
      <c r="A353" s="97" t="s">
        <v>1436</v>
      </c>
      <c r="B353" s="98">
        <v>8858842005934</v>
      </c>
      <c r="C353" s="235" t="s">
        <v>1428</v>
      </c>
      <c r="D353" s="165"/>
      <c r="E353" s="10" t="s">
        <v>1437</v>
      </c>
      <c r="F353" s="10" t="s">
        <v>1438</v>
      </c>
      <c r="G353" s="101"/>
      <c r="H353" s="304">
        <v>6</v>
      </c>
      <c r="I353" s="12" t="s">
        <v>529</v>
      </c>
      <c r="J353" s="303">
        <v>1.4E-2</v>
      </c>
      <c r="K353" s="170">
        <f>M353*J353</f>
        <v>0</v>
      </c>
      <c r="L353" s="200">
        <v>171</v>
      </c>
      <c r="M353" s="92"/>
      <c r="N353" s="93">
        <f>M353*L353</f>
        <v>0</v>
      </c>
      <c r="O353" s="94">
        <f t="shared" si="5"/>
        <v>0</v>
      </c>
      <c r="P353" s="93">
        <f>N353-Q353</f>
        <v>0</v>
      </c>
      <c r="Q353" s="93">
        <f>N353*O353</f>
        <v>0</v>
      </c>
      <c r="R353" s="25" t="s">
        <v>1439</v>
      </c>
    </row>
    <row r="354" spans="1:26" ht="60" customHeight="1">
      <c r="A354" s="106" t="s">
        <v>1440</v>
      </c>
      <c r="B354" s="118">
        <v>8858842053614</v>
      </c>
      <c r="C354" s="119" t="s">
        <v>1428</v>
      </c>
      <c r="D354" s="159"/>
      <c r="E354" s="110" t="s">
        <v>1441</v>
      </c>
      <c r="F354" s="110" t="s">
        <v>1442</v>
      </c>
      <c r="G354" s="135"/>
      <c r="H354" s="136">
        <v>6</v>
      </c>
      <c r="I354" s="113" t="s">
        <v>68</v>
      </c>
      <c r="J354" s="111">
        <v>1.4E-2</v>
      </c>
      <c r="K354" s="111">
        <f>M354*J354</f>
        <v>0</v>
      </c>
      <c r="L354" s="201">
        <v>124</v>
      </c>
      <c r="M354" s="116"/>
      <c r="N354" s="121">
        <f>M354*L354</f>
        <v>0</v>
      </c>
      <c r="O354" s="122">
        <f t="shared" si="5"/>
        <v>0</v>
      </c>
      <c r="P354" s="121">
        <f>N354-Q354</f>
        <v>0</v>
      </c>
      <c r="Q354" s="121">
        <f>N354*O354</f>
        <v>0</v>
      </c>
      <c r="R354" s="117" t="s">
        <v>1443</v>
      </c>
    </row>
    <row r="355" spans="1:26" s="48" customFormat="1" ht="66.75" customHeight="1">
      <c r="A355" s="106" t="s">
        <v>1444</v>
      </c>
      <c r="B355" s="118">
        <v>8858842075784</v>
      </c>
      <c r="C355" s="119" t="s">
        <v>1428</v>
      </c>
      <c r="D355" s="161"/>
      <c r="E355" s="110" t="s">
        <v>1445</v>
      </c>
      <c r="F355" s="110" t="s">
        <v>1446</v>
      </c>
      <c r="G355" s="111"/>
      <c r="H355" s="112">
        <v>6</v>
      </c>
      <c r="I355" s="113" t="s">
        <v>68</v>
      </c>
      <c r="J355" s="111">
        <v>1.4E-2</v>
      </c>
      <c r="K355" s="213">
        <f>M355*J355</f>
        <v>0</v>
      </c>
      <c r="L355" s="201">
        <v>62</v>
      </c>
      <c r="M355" s="116"/>
      <c r="N355" s="93">
        <f>M355*L355</f>
        <v>0</v>
      </c>
      <c r="O355" s="94">
        <f t="shared" si="5"/>
        <v>0</v>
      </c>
      <c r="P355" s="93">
        <f>N355-Q355</f>
        <v>0</v>
      </c>
      <c r="Q355" s="93">
        <f>N355*O355</f>
        <v>0</v>
      </c>
      <c r="R355" s="117" t="s">
        <v>1447</v>
      </c>
      <c r="S355" s="105"/>
    </row>
    <row r="356" spans="1:26" ht="63" customHeight="1">
      <c r="A356" s="106" t="s">
        <v>1448</v>
      </c>
      <c r="B356" s="118">
        <v>8858842029473</v>
      </c>
      <c r="C356" s="119" t="s">
        <v>1428</v>
      </c>
      <c r="D356" s="161"/>
      <c r="E356" s="110" t="s">
        <v>1449</v>
      </c>
      <c r="F356" s="110" t="s">
        <v>1450</v>
      </c>
      <c r="G356" s="111"/>
      <c r="H356" s="112">
        <v>6</v>
      </c>
      <c r="I356" s="113" t="s">
        <v>68</v>
      </c>
      <c r="J356" s="111">
        <v>1.4E-2</v>
      </c>
      <c r="K356" s="213">
        <f>M356*J356</f>
        <v>0</v>
      </c>
      <c r="L356" s="201">
        <v>62</v>
      </c>
      <c r="M356" s="116"/>
      <c r="N356" s="93">
        <f>M356*L356</f>
        <v>0</v>
      </c>
      <c r="O356" s="94">
        <f t="shared" si="5"/>
        <v>0</v>
      </c>
      <c r="P356" s="93">
        <f>N356-Q356</f>
        <v>0</v>
      </c>
      <c r="Q356" s="93">
        <f>N356*O356</f>
        <v>0</v>
      </c>
      <c r="R356" s="117" t="s">
        <v>1451</v>
      </c>
    </row>
    <row r="357" spans="1:26" ht="54.95" customHeight="1">
      <c r="A357" s="106" t="s">
        <v>1452</v>
      </c>
      <c r="B357" s="118">
        <v>8858842042816</v>
      </c>
      <c r="C357" s="119" t="s">
        <v>1428</v>
      </c>
      <c r="D357" s="161"/>
      <c r="E357" s="110" t="s">
        <v>1453</v>
      </c>
      <c r="F357" s="110" t="s">
        <v>1454</v>
      </c>
      <c r="G357" s="111"/>
      <c r="H357" s="112">
        <v>6</v>
      </c>
      <c r="I357" s="113" t="s">
        <v>68</v>
      </c>
      <c r="J357" s="111">
        <v>1.4E-2</v>
      </c>
      <c r="K357" s="111">
        <f>M357*J357</f>
        <v>0</v>
      </c>
      <c r="L357" s="201">
        <v>62</v>
      </c>
      <c r="M357" s="116"/>
      <c r="N357" s="93">
        <f>M357*L357</f>
        <v>0</v>
      </c>
      <c r="O357" s="94">
        <f t="shared" si="5"/>
        <v>0</v>
      </c>
      <c r="P357" s="93">
        <f>N357-Q357</f>
        <v>0</v>
      </c>
      <c r="Q357" s="93">
        <f>N357*O357</f>
        <v>0</v>
      </c>
      <c r="R357" s="117" t="s">
        <v>1455</v>
      </c>
    </row>
    <row r="358" spans="1:26" ht="24.95" customHeight="1">
      <c r="A358" s="556" t="s">
        <v>1456</v>
      </c>
      <c r="B358" s="557"/>
      <c r="C358" s="557"/>
      <c r="D358" s="557"/>
      <c r="E358" s="557"/>
      <c r="F358" s="557"/>
      <c r="G358" s="557"/>
      <c r="H358" s="557"/>
      <c r="I358" s="558"/>
      <c r="J358" s="91"/>
      <c r="K358" s="91"/>
      <c r="L358" s="91"/>
      <c r="M358" s="92"/>
      <c r="N358" s="93"/>
      <c r="O358" s="94"/>
      <c r="P358" s="93"/>
      <c r="Q358" s="93"/>
      <c r="R358" s="96"/>
    </row>
    <row r="359" spans="1:26" ht="68.25" customHeight="1">
      <c r="A359" s="315" t="s">
        <v>1457</v>
      </c>
      <c r="B359" s="316">
        <v>8853976004877</v>
      </c>
      <c r="C359" s="317" t="s">
        <v>1140</v>
      </c>
      <c r="D359" s="318"/>
      <c r="E359" s="319" t="s">
        <v>1458</v>
      </c>
      <c r="F359" s="320" t="s">
        <v>1459</v>
      </c>
      <c r="G359" s="213"/>
      <c r="H359" s="321">
        <v>6</v>
      </c>
      <c r="I359" s="113" t="s">
        <v>68</v>
      </c>
      <c r="J359" s="322">
        <v>0.06</v>
      </c>
      <c r="K359" s="323">
        <f>M359*J359</f>
        <v>0</v>
      </c>
      <c r="L359" s="324">
        <v>463</v>
      </c>
      <c r="M359" s="325"/>
      <c r="N359" s="121">
        <f>M359*L359</f>
        <v>0</v>
      </c>
      <c r="O359" s="122">
        <f t="shared" si="5"/>
        <v>0</v>
      </c>
      <c r="P359" s="121">
        <f>N359-Q359</f>
        <v>0</v>
      </c>
      <c r="Q359" s="121">
        <f>N359*O359</f>
        <v>0</v>
      </c>
      <c r="R359" s="117" t="s">
        <v>1460</v>
      </c>
      <c r="S359" s="123">
        <v>658</v>
      </c>
    </row>
    <row r="360" spans="1:26" ht="73.5" customHeight="1">
      <c r="A360" s="148" t="s">
        <v>1461</v>
      </c>
      <c r="B360" s="207">
        <v>8858842095041</v>
      </c>
      <c r="C360" s="1" t="s">
        <v>1219</v>
      </c>
      <c r="D360" s="210"/>
      <c r="E360" s="20" t="s">
        <v>1462</v>
      </c>
      <c r="F360" s="20" t="s">
        <v>1463</v>
      </c>
      <c r="G360" s="45"/>
      <c r="H360" s="208"/>
      <c r="I360" s="12" t="s">
        <v>1464</v>
      </c>
      <c r="J360" s="154">
        <v>0.03</v>
      </c>
      <c r="K360" s="45">
        <f>M360*J360</f>
        <v>0</v>
      </c>
      <c r="L360" s="44">
        <v>394</v>
      </c>
      <c r="M360" s="156"/>
      <c r="N360" s="93">
        <f>M360*L360</f>
        <v>0</v>
      </c>
      <c r="O360" s="94">
        <f t="shared" si="5"/>
        <v>0</v>
      </c>
      <c r="P360" s="93">
        <f>N360-Q360</f>
        <v>0</v>
      </c>
      <c r="Q360" s="93">
        <f>N360*O360</f>
        <v>0</v>
      </c>
      <c r="R360" s="46" t="s">
        <v>1465</v>
      </c>
    </row>
    <row r="361" spans="1:26" ht="24.95" customHeight="1">
      <c r="A361" s="556" t="s">
        <v>1466</v>
      </c>
      <c r="B361" s="557"/>
      <c r="C361" s="557"/>
      <c r="D361" s="557"/>
      <c r="E361" s="557"/>
      <c r="F361" s="557"/>
      <c r="G361" s="557"/>
      <c r="H361" s="557"/>
      <c r="I361" s="558"/>
      <c r="J361" s="91"/>
      <c r="K361" s="91"/>
      <c r="L361" s="91"/>
      <c r="M361" s="92"/>
      <c r="N361" s="93"/>
      <c r="O361" s="94"/>
      <c r="P361" s="93"/>
      <c r="Q361" s="93"/>
      <c r="R361" s="96"/>
    </row>
    <row r="362" spans="1:26" ht="98.25" customHeight="1">
      <c r="A362" s="97" t="s">
        <v>1467</v>
      </c>
      <c r="B362" s="138">
        <v>8859617406543</v>
      </c>
      <c r="C362" s="139" t="s">
        <v>1468</v>
      </c>
      <c r="D362" s="140"/>
      <c r="E362" s="10" t="s">
        <v>1469</v>
      </c>
      <c r="F362" s="10" t="s">
        <v>1470</v>
      </c>
      <c r="G362" s="141">
        <v>1</v>
      </c>
      <c r="H362" s="142">
        <v>1</v>
      </c>
      <c r="I362" s="12" t="s">
        <v>312</v>
      </c>
      <c r="J362" s="104">
        <v>1.7000000000000001E-2</v>
      </c>
      <c r="K362" s="101">
        <f>M362*J362</f>
        <v>0</v>
      </c>
      <c r="L362" s="143">
        <v>689</v>
      </c>
      <c r="M362" s="92"/>
      <c r="N362" s="93">
        <f>M362*L362</f>
        <v>0</v>
      </c>
      <c r="O362" s="94">
        <f t="shared" si="5"/>
        <v>0</v>
      </c>
      <c r="P362" s="93">
        <f>N362-Q362</f>
        <v>0</v>
      </c>
      <c r="Q362" s="93">
        <f>N362*O362</f>
        <v>0</v>
      </c>
      <c r="R362" s="25" t="s">
        <v>1471</v>
      </c>
    </row>
    <row r="363" spans="1:26" ht="107.25" customHeight="1">
      <c r="A363" s="97" t="s">
        <v>1472</v>
      </c>
      <c r="B363" s="138">
        <v>858842001547</v>
      </c>
      <c r="C363" s="139" t="s">
        <v>1468</v>
      </c>
      <c r="D363" s="144"/>
      <c r="E363" s="10" t="s">
        <v>1473</v>
      </c>
      <c r="F363" s="10" t="s">
        <v>1474</v>
      </c>
      <c r="G363" s="141">
        <v>1</v>
      </c>
      <c r="H363" s="142">
        <v>1</v>
      </c>
      <c r="I363" s="12" t="s">
        <v>312</v>
      </c>
      <c r="J363" s="104">
        <v>1.7000000000000001E-2</v>
      </c>
      <c r="K363" s="101">
        <f>M363*J363</f>
        <v>0</v>
      </c>
      <c r="L363" s="143">
        <v>689</v>
      </c>
      <c r="M363" s="92"/>
      <c r="N363" s="93">
        <f>M363*L363</f>
        <v>0</v>
      </c>
      <c r="O363" s="94">
        <f t="shared" si="5"/>
        <v>0</v>
      </c>
      <c r="P363" s="93">
        <f>N363-Q363</f>
        <v>0</v>
      </c>
      <c r="Q363" s="93">
        <f>N363*O363</f>
        <v>0</v>
      </c>
      <c r="R363" s="25" t="s">
        <v>1475</v>
      </c>
    </row>
    <row r="364" spans="1:26" ht="58.5" customHeight="1">
      <c r="A364" s="106" t="s">
        <v>1476</v>
      </c>
      <c r="B364" s="107">
        <v>8859178709534</v>
      </c>
      <c r="C364" s="108" t="s">
        <v>1477</v>
      </c>
      <c r="D364" s="134"/>
      <c r="E364" s="110" t="s">
        <v>1478</v>
      </c>
      <c r="F364" s="110" t="s">
        <v>1479</v>
      </c>
      <c r="G364" s="135">
        <v>1</v>
      </c>
      <c r="H364" s="136">
        <v>1</v>
      </c>
      <c r="I364" s="113" t="s">
        <v>68</v>
      </c>
      <c r="J364" s="114">
        <v>1.4E-2</v>
      </c>
      <c r="K364" s="111">
        <f>M364*J364</f>
        <v>0</v>
      </c>
      <c r="L364" s="137">
        <v>199</v>
      </c>
      <c r="M364" s="116"/>
      <c r="N364" s="121">
        <f>M364*L364</f>
        <v>0</v>
      </c>
      <c r="O364" s="122">
        <f t="shared" si="5"/>
        <v>0</v>
      </c>
      <c r="P364" s="121">
        <f>N364-Q364</f>
        <v>0</v>
      </c>
      <c r="Q364" s="121">
        <f>N364*O364</f>
        <v>0</v>
      </c>
      <c r="R364" s="117" t="s">
        <v>1480</v>
      </c>
    </row>
    <row r="365" spans="1:26" ht="54.95" customHeight="1">
      <c r="A365" s="97" t="s">
        <v>1481</v>
      </c>
      <c r="B365" s="138">
        <v>8851445945072</v>
      </c>
      <c r="C365" s="139" t="s">
        <v>1482</v>
      </c>
      <c r="D365" s="144"/>
      <c r="E365" s="10" t="s">
        <v>1483</v>
      </c>
      <c r="F365" s="10" t="s">
        <v>1484</v>
      </c>
      <c r="G365" s="141"/>
      <c r="H365" s="142">
        <v>6</v>
      </c>
      <c r="I365" s="12" t="s">
        <v>162</v>
      </c>
      <c r="J365" s="104">
        <v>1.4E-2</v>
      </c>
      <c r="K365" s="101">
        <f>M365*J365</f>
        <v>0</v>
      </c>
      <c r="L365" s="143">
        <v>76</v>
      </c>
      <c r="M365" s="92"/>
      <c r="N365" s="93">
        <f>M365*L365</f>
        <v>0</v>
      </c>
      <c r="O365" s="94">
        <f t="shared" si="5"/>
        <v>0</v>
      </c>
      <c r="P365" s="93">
        <f>N365-Q365</f>
        <v>0</v>
      </c>
      <c r="Q365" s="93">
        <f>N365*O365</f>
        <v>0</v>
      </c>
      <c r="R365" s="25" t="s">
        <v>1485</v>
      </c>
    </row>
    <row r="366" spans="1:26" ht="54.95" customHeight="1">
      <c r="A366" s="97" t="s">
        <v>1486</v>
      </c>
      <c r="B366" s="138">
        <v>8851445945195</v>
      </c>
      <c r="C366" s="139" t="s">
        <v>1482</v>
      </c>
      <c r="D366" s="144"/>
      <c r="E366" s="10" t="s">
        <v>1487</v>
      </c>
      <c r="F366" s="10" t="s">
        <v>1484</v>
      </c>
      <c r="G366" s="141"/>
      <c r="H366" s="142">
        <v>6</v>
      </c>
      <c r="I366" s="12" t="s">
        <v>162</v>
      </c>
      <c r="J366" s="104">
        <v>1.4E-2</v>
      </c>
      <c r="K366" s="101">
        <f>M366*J366</f>
        <v>0</v>
      </c>
      <c r="L366" s="143">
        <v>76</v>
      </c>
      <c r="M366" s="92"/>
      <c r="N366" s="93">
        <f>M366*L366</f>
        <v>0</v>
      </c>
      <c r="O366" s="94">
        <f t="shared" si="5"/>
        <v>0</v>
      </c>
      <c r="P366" s="93">
        <f>N366-Q366</f>
        <v>0</v>
      </c>
      <c r="Q366" s="93">
        <f>N366*O366</f>
        <v>0</v>
      </c>
      <c r="R366" s="25" t="s">
        <v>1485</v>
      </c>
      <c r="Z366" s="131" t="s">
        <v>17</v>
      </c>
    </row>
    <row r="367" spans="1:26" ht="54.95" customHeight="1">
      <c r="A367" s="97" t="s">
        <v>1488</v>
      </c>
      <c r="B367" s="138">
        <v>8851445945164</v>
      </c>
      <c r="C367" s="139" t="s">
        <v>1482</v>
      </c>
      <c r="D367" s="144"/>
      <c r="E367" s="10" t="s">
        <v>1489</v>
      </c>
      <c r="F367" s="10" t="s">
        <v>1484</v>
      </c>
      <c r="G367" s="141"/>
      <c r="H367" s="142">
        <v>6</v>
      </c>
      <c r="I367" s="12" t="s">
        <v>162</v>
      </c>
      <c r="J367" s="104">
        <v>1.4E-2</v>
      </c>
      <c r="K367" s="101">
        <f>M367*J367</f>
        <v>0</v>
      </c>
      <c r="L367" s="143">
        <v>76</v>
      </c>
      <c r="M367" s="92"/>
      <c r="N367" s="93">
        <f>M367*L367</f>
        <v>0</v>
      </c>
      <c r="O367" s="94">
        <f t="shared" si="5"/>
        <v>0</v>
      </c>
      <c r="P367" s="93">
        <f>N367-Q367</f>
        <v>0</v>
      </c>
      <c r="Q367" s="93">
        <f>N367*O367</f>
        <v>0</v>
      </c>
      <c r="R367" s="25" t="s">
        <v>1485</v>
      </c>
    </row>
    <row r="368" spans="1:26" s="48" customFormat="1" ht="54.95" customHeight="1">
      <c r="A368" s="97" t="s">
        <v>1490</v>
      </c>
      <c r="B368" s="138">
        <v>8851445945188</v>
      </c>
      <c r="C368" s="139" t="s">
        <v>1482</v>
      </c>
      <c r="D368" s="144"/>
      <c r="E368" s="10" t="s">
        <v>1491</v>
      </c>
      <c r="F368" s="10" t="s">
        <v>1484</v>
      </c>
      <c r="G368" s="141"/>
      <c r="H368" s="142">
        <v>6</v>
      </c>
      <c r="I368" s="12" t="s">
        <v>162</v>
      </c>
      <c r="J368" s="104">
        <v>1.4E-2</v>
      </c>
      <c r="K368" s="101">
        <f>M368*J368</f>
        <v>0</v>
      </c>
      <c r="L368" s="143">
        <v>76</v>
      </c>
      <c r="M368" s="92"/>
      <c r="N368" s="93">
        <f>M368*L368</f>
        <v>0</v>
      </c>
      <c r="O368" s="94">
        <f t="shared" si="5"/>
        <v>0</v>
      </c>
      <c r="P368" s="93">
        <f>N368-Q368</f>
        <v>0</v>
      </c>
      <c r="Q368" s="93">
        <f>N368*O368</f>
        <v>0</v>
      </c>
      <c r="R368" s="25" t="s">
        <v>1485</v>
      </c>
      <c r="S368" s="105"/>
    </row>
    <row r="369" spans="1:19" s="48" customFormat="1" ht="66.75" customHeight="1">
      <c r="A369" s="106" t="s">
        <v>1492</v>
      </c>
      <c r="B369" s="107">
        <v>8858842055038</v>
      </c>
      <c r="C369" s="108" t="s">
        <v>1493</v>
      </c>
      <c r="D369" s="159"/>
      <c r="E369" s="110" t="s">
        <v>1494</v>
      </c>
      <c r="F369" s="110" t="s">
        <v>1495</v>
      </c>
      <c r="G369" s="135"/>
      <c r="H369" s="136">
        <v>4</v>
      </c>
      <c r="I369" s="113"/>
      <c r="J369" s="114">
        <v>0.02</v>
      </c>
      <c r="K369" s="111">
        <f>M369*J369</f>
        <v>0</v>
      </c>
      <c r="L369" s="137">
        <v>599</v>
      </c>
      <c r="M369" s="116"/>
      <c r="N369" s="93">
        <f>M369*L369</f>
        <v>0</v>
      </c>
      <c r="O369" s="94">
        <f t="shared" si="5"/>
        <v>0</v>
      </c>
      <c r="P369" s="93">
        <f>N369-Q369</f>
        <v>0</v>
      </c>
      <c r="Q369" s="93">
        <f>N369*O369</f>
        <v>0</v>
      </c>
      <c r="R369" s="117" t="s">
        <v>1496</v>
      </c>
      <c r="S369" s="105"/>
    </row>
    <row r="370" spans="1:19" ht="63" customHeight="1">
      <c r="A370" s="97" t="s">
        <v>1497</v>
      </c>
      <c r="B370" s="149">
        <v>8858842099612</v>
      </c>
      <c r="C370" s="150" t="s">
        <v>1482</v>
      </c>
      <c r="D370" s="151"/>
      <c r="E370" s="20" t="s">
        <v>1498</v>
      </c>
      <c r="F370" s="20" t="s">
        <v>1499</v>
      </c>
      <c r="G370" s="152"/>
      <c r="H370" s="153">
        <v>3</v>
      </c>
      <c r="I370" s="12" t="s">
        <v>154</v>
      </c>
      <c r="J370" s="154">
        <v>0.04</v>
      </c>
      <c r="K370" s="45">
        <f>M370*J370</f>
        <v>0</v>
      </c>
      <c r="L370" s="326">
        <v>479</v>
      </c>
      <c r="M370" s="156"/>
      <c r="N370" s="93">
        <f>M370*L370</f>
        <v>0</v>
      </c>
      <c r="O370" s="94">
        <f t="shared" si="5"/>
        <v>0</v>
      </c>
      <c r="P370" s="93">
        <f>N370-Q370</f>
        <v>0</v>
      </c>
      <c r="Q370" s="93">
        <f>N370*O370</f>
        <v>0</v>
      </c>
      <c r="R370" s="46" t="s">
        <v>1500</v>
      </c>
      <c r="S370" s="123">
        <v>679</v>
      </c>
    </row>
    <row r="371" spans="1:19" ht="63" customHeight="1">
      <c r="A371" s="106" t="s">
        <v>1501</v>
      </c>
      <c r="B371" s="107">
        <v>8858842099810</v>
      </c>
      <c r="C371" s="108" t="s">
        <v>1482</v>
      </c>
      <c r="D371" s="159"/>
      <c r="E371" s="110" t="s">
        <v>1502</v>
      </c>
      <c r="F371" s="110" t="s">
        <v>1503</v>
      </c>
      <c r="G371" s="135"/>
      <c r="H371" s="136">
        <v>3</v>
      </c>
      <c r="I371" s="113"/>
      <c r="J371" s="114">
        <v>0.04</v>
      </c>
      <c r="K371" s="111">
        <f>M371*J371</f>
        <v>0</v>
      </c>
      <c r="L371" s="327">
        <v>479</v>
      </c>
      <c r="M371" s="116"/>
      <c r="N371" s="93">
        <f>M371*L371</f>
        <v>0</v>
      </c>
      <c r="O371" s="94">
        <f t="shared" si="5"/>
        <v>0</v>
      </c>
      <c r="P371" s="93">
        <f>N371-Q371</f>
        <v>0</v>
      </c>
      <c r="Q371" s="93">
        <f>N371*O371</f>
        <v>0</v>
      </c>
      <c r="R371" s="117" t="s">
        <v>1504</v>
      </c>
      <c r="S371" s="123">
        <v>679</v>
      </c>
    </row>
    <row r="372" spans="1:19" ht="64.5" customHeight="1">
      <c r="A372" s="106" t="s">
        <v>1505</v>
      </c>
      <c r="B372" s="107">
        <v>8858842076804</v>
      </c>
      <c r="C372" s="108" t="s">
        <v>1482</v>
      </c>
      <c r="D372" s="159"/>
      <c r="E372" s="110" t="s">
        <v>1506</v>
      </c>
      <c r="F372" s="110" t="s">
        <v>1507</v>
      </c>
      <c r="G372" s="135"/>
      <c r="H372" s="136">
        <v>3</v>
      </c>
      <c r="I372" s="113"/>
      <c r="J372" s="114">
        <v>0.04</v>
      </c>
      <c r="K372" s="111">
        <f>M372*J372</f>
        <v>0</v>
      </c>
      <c r="L372" s="327">
        <v>479</v>
      </c>
      <c r="M372" s="116"/>
      <c r="N372" s="93">
        <f>M372*L372</f>
        <v>0</v>
      </c>
      <c r="O372" s="94">
        <f t="shared" si="5"/>
        <v>0</v>
      </c>
      <c r="P372" s="93">
        <f>N372-Q372</f>
        <v>0</v>
      </c>
      <c r="Q372" s="93">
        <f>N372*O372</f>
        <v>0</v>
      </c>
      <c r="R372" s="117" t="s">
        <v>1508</v>
      </c>
      <c r="S372" s="123">
        <v>679</v>
      </c>
    </row>
    <row r="373" spans="1:19" ht="24.95" customHeight="1">
      <c r="A373" s="559" t="s">
        <v>1509</v>
      </c>
      <c r="B373" s="560"/>
      <c r="C373" s="560"/>
      <c r="D373" s="560"/>
      <c r="E373" s="560"/>
      <c r="F373" s="560"/>
      <c r="G373" s="560"/>
      <c r="H373" s="560"/>
      <c r="I373" s="561"/>
      <c r="J373" s="91"/>
      <c r="K373" s="91"/>
      <c r="L373" s="91"/>
      <c r="M373" s="92"/>
      <c r="N373" s="93"/>
      <c r="O373" s="94"/>
      <c r="P373" s="93"/>
      <c r="Q373" s="93"/>
      <c r="R373" s="96"/>
    </row>
    <row r="374" spans="1:19" ht="68.25" customHeight="1">
      <c r="A374" s="97" t="s">
        <v>1510</v>
      </c>
      <c r="B374" s="138">
        <v>8858842030110</v>
      </c>
      <c r="C374" s="139" t="s">
        <v>1023</v>
      </c>
      <c r="D374" s="140"/>
      <c r="E374" s="10" t="s">
        <v>1511</v>
      </c>
      <c r="F374" s="10" t="s">
        <v>1512</v>
      </c>
      <c r="G374" s="141"/>
      <c r="H374" s="142">
        <v>3</v>
      </c>
      <c r="I374" s="12" t="s">
        <v>274</v>
      </c>
      <c r="J374" s="104">
        <v>3.5999999999999997E-2</v>
      </c>
      <c r="K374" s="101">
        <f>M374*J374</f>
        <v>0</v>
      </c>
      <c r="L374" s="143">
        <v>415</v>
      </c>
      <c r="M374" s="92"/>
      <c r="N374" s="93">
        <f>M374*L374</f>
        <v>0</v>
      </c>
      <c r="O374" s="94">
        <f t="shared" si="5"/>
        <v>0</v>
      </c>
      <c r="P374" s="93">
        <f>N374-Q374</f>
        <v>0</v>
      </c>
      <c r="Q374" s="93">
        <f>N374*O374</f>
        <v>0</v>
      </c>
      <c r="R374" s="25" t="s">
        <v>1513</v>
      </c>
    </row>
    <row r="375" spans="1:19" ht="71.25" customHeight="1">
      <c r="A375" s="148" t="s">
        <v>1514</v>
      </c>
      <c r="B375" s="149">
        <v>8858842084595</v>
      </c>
      <c r="C375" s="150" t="s">
        <v>1023</v>
      </c>
      <c r="D375" s="172"/>
      <c r="E375" s="20" t="s">
        <v>1515</v>
      </c>
      <c r="F375" s="20" t="s">
        <v>1516</v>
      </c>
      <c r="G375" s="152"/>
      <c r="H375" s="153">
        <v>3</v>
      </c>
      <c r="I375" s="12" t="s">
        <v>619</v>
      </c>
      <c r="J375" s="154">
        <v>3.5000000000000003E-2</v>
      </c>
      <c r="K375" s="45">
        <f>M375*J375</f>
        <v>0</v>
      </c>
      <c r="L375" s="155">
        <v>415</v>
      </c>
      <c r="M375" s="156"/>
      <c r="N375" s="93">
        <f>M375*L375</f>
        <v>0</v>
      </c>
      <c r="O375" s="94">
        <f t="shared" si="5"/>
        <v>0</v>
      </c>
      <c r="P375" s="93">
        <f>N375-Q375</f>
        <v>0</v>
      </c>
      <c r="Q375" s="93">
        <f>N375*O375</f>
        <v>0</v>
      </c>
      <c r="R375" s="46" t="s">
        <v>1517</v>
      </c>
      <c r="S375" s="4" t="s">
        <v>17</v>
      </c>
    </row>
    <row r="376" spans="1:19" ht="69.75" customHeight="1">
      <c r="A376" s="106" t="s">
        <v>1518</v>
      </c>
      <c r="B376" s="107">
        <v>8858842075807</v>
      </c>
      <c r="C376" s="108" t="s">
        <v>1023</v>
      </c>
      <c r="D376" s="134"/>
      <c r="E376" s="110" t="s">
        <v>1519</v>
      </c>
      <c r="F376" s="110" t="s">
        <v>1520</v>
      </c>
      <c r="G376" s="135"/>
      <c r="H376" s="136">
        <v>3</v>
      </c>
      <c r="I376" s="113" t="s">
        <v>68</v>
      </c>
      <c r="J376" s="114">
        <v>3.5999999999999997E-2</v>
      </c>
      <c r="K376" s="111">
        <f>M376*J376</f>
        <v>0</v>
      </c>
      <c r="L376" s="137">
        <v>415</v>
      </c>
      <c r="M376" s="116"/>
      <c r="N376" s="121">
        <f>M376*L376</f>
        <v>0</v>
      </c>
      <c r="O376" s="122">
        <f t="shared" si="5"/>
        <v>0</v>
      </c>
      <c r="P376" s="121">
        <f>N376-Q376</f>
        <v>0</v>
      </c>
      <c r="Q376" s="121">
        <f>N376*O376</f>
        <v>0</v>
      </c>
      <c r="R376" s="117" t="s">
        <v>1521</v>
      </c>
    </row>
    <row r="377" spans="1:19" ht="65.25" customHeight="1">
      <c r="A377" s="97" t="s">
        <v>1522</v>
      </c>
      <c r="B377" s="138">
        <v>8856510561126</v>
      </c>
      <c r="C377" s="139" t="s">
        <v>1523</v>
      </c>
      <c r="D377" s="260"/>
      <c r="E377" s="10" t="s">
        <v>1524</v>
      </c>
      <c r="F377" s="10" t="s">
        <v>1525</v>
      </c>
      <c r="G377" s="141"/>
      <c r="H377" s="142">
        <v>6</v>
      </c>
      <c r="I377" s="12" t="s">
        <v>312</v>
      </c>
      <c r="J377" s="104">
        <v>6.6000000000000003E-2</v>
      </c>
      <c r="K377" s="101">
        <f>M377*J377</f>
        <v>0</v>
      </c>
      <c r="L377" s="146">
        <v>461</v>
      </c>
      <c r="M377" s="92"/>
      <c r="N377" s="93">
        <f>M377*L377</f>
        <v>0</v>
      </c>
      <c r="O377" s="94">
        <f t="shared" si="5"/>
        <v>0</v>
      </c>
      <c r="P377" s="93">
        <f>N377-Q377</f>
        <v>0</v>
      </c>
      <c r="Q377" s="93">
        <f>N377*O377</f>
        <v>0</v>
      </c>
      <c r="R377" s="25" t="s">
        <v>1526</v>
      </c>
    </row>
    <row r="378" spans="1:19" ht="54.95" customHeight="1">
      <c r="A378" s="328" t="s">
        <v>1527</v>
      </c>
      <c r="B378" s="329">
        <v>8856510561218</v>
      </c>
      <c r="C378" s="139" t="s">
        <v>1103</v>
      </c>
      <c r="D378" s="330"/>
      <c r="E378" s="331" t="s">
        <v>1528</v>
      </c>
      <c r="F378" s="332" t="s">
        <v>1529</v>
      </c>
      <c r="G378" s="333"/>
      <c r="H378" s="334">
        <v>6</v>
      </c>
      <c r="I378" s="12" t="s">
        <v>162</v>
      </c>
      <c r="J378" s="335">
        <v>0.04</v>
      </c>
      <c r="K378" s="336">
        <f>M378*J378</f>
        <v>0</v>
      </c>
      <c r="L378" s="146">
        <v>461</v>
      </c>
      <c r="M378" s="337"/>
      <c r="N378" s="93">
        <f>M378*L378</f>
        <v>0</v>
      </c>
      <c r="O378" s="94">
        <f t="shared" si="5"/>
        <v>0</v>
      </c>
      <c r="P378" s="93">
        <f>N378-Q378</f>
        <v>0</v>
      </c>
      <c r="Q378" s="93">
        <f>N378*O378</f>
        <v>0</v>
      </c>
      <c r="R378" s="338" t="s">
        <v>1530</v>
      </c>
    </row>
    <row r="379" spans="1:19" ht="54.95" customHeight="1">
      <c r="A379" s="328" t="s">
        <v>1531</v>
      </c>
      <c r="B379" s="339">
        <v>8856687008967</v>
      </c>
      <c r="C379" s="99" t="s">
        <v>1140</v>
      </c>
      <c r="D379" s="330"/>
      <c r="E379" s="33" t="s">
        <v>1532</v>
      </c>
      <c r="F379" s="33" t="s">
        <v>1533</v>
      </c>
      <c r="G379" s="333">
        <v>30</v>
      </c>
      <c r="H379" s="340"/>
      <c r="I379" s="12" t="s">
        <v>312</v>
      </c>
      <c r="J379" s="104">
        <v>8.5999999999999993E-2</v>
      </c>
      <c r="K379" s="101">
        <f>M379*J379</f>
        <v>0</v>
      </c>
      <c r="L379" s="146">
        <v>380</v>
      </c>
      <c r="M379" s="337"/>
      <c r="N379" s="93">
        <f>M379*L379</f>
        <v>0</v>
      </c>
      <c r="O379" s="94">
        <f t="shared" si="5"/>
        <v>0</v>
      </c>
      <c r="P379" s="93">
        <f>N379-Q379</f>
        <v>0</v>
      </c>
      <c r="Q379" s="93">
        <f>N379*O379</f>
        <v>0</v>
      </c>
      <c r="R379" s="338" t="s">
        <v>1534</v>
      </c>
    </row>
    <row r="380" spans="1:19" ht="54.95" customHeight="1">
      <c r="A380" s="97" t="s">
        <v>1535</v>
      </c>
      <c r="B380" s="98">
        <v>8856687001340</v>
      </c>
      <c r="C380" s="99" t="s">
        <v>1140</v>
      </c>
      <c r="D380" s="260"/>
      <c r="E380" s="33" t="s">
        <v>1536</v>
      </c>
      <c r="F380" s="33" t="s">
        <v>1537</v>
      </c>
      <c r="G380" s="141">
        <v>30</v>
      </c>
      <c r="H380" s="136"/>
      <c r="I380" s="12" t="s">
        <v>312</v>
      </c>
      <c r="J380" s="104">
        <v>8.5999999999999993E-2</v>
      </c>
      <c r="K380" s="101">
        <f>M380*J380</f>
        <v>0</v>
      </c>
      <c r="L380" s="146">
        <v>380</v>
      </c>
      <c r="M380" s="92"/>
      <c r="N380" s="93">
        <f>M380*L380</f>
        <v>0</v>
      </c>
      <c r="O380" s="94">
        <f t="shared" si="5"/>
        <v>0</v>
      </c>
      <c r="P380" s="93">
        <f>N380-Q380</f>
        <v>0</v>
      </c>
      <c r="Q380" s="93">
        <f>N380*O380</f>
        <v>0</v>
      </c>
      <c r="R380" s="25" t="s">
        <v>1538</v>
      </c>
    </row>
    <row r="381" spans="1:19" ht="54.95" customHeight="1">
      <c r="A381" s="106" t="s">
        <v>1539</v>
      </c>
      <c r="B381" s="118">
        <v>8859178710332</v>
      </c>
      <c r="C381" s="119" t="s">
        <v>1140</v>
      </c>
      <c r="D381" s="159"/>
      <c r="E381" s="110" t="s">
        <v>1540</v>
      </c>
      <c r="F381" s="239" t="s">
        <v>1541</v>
      </c>
      <c r="G381" s="135"/>
      <c r="H381" s="136">
        <v>1</v>
      </c>
      <c r="I381" s="113" t="s">
        <v>68</v>
      </c>
      <c r="J381" s="114">
        <v>2.5999999999999999E-2</v>
      </c>
      <c r="K381" s="111">
        <f>M381*J381</f>
        <v>0</v>
      </c>
      <c r="L381" s="167">
        <v>272</v>
      </c>
      <c r="M381" s="116"/>
      <c r="N381" s="93">
        <f>M381*L381</f>
        <v>0</v>
      </c>
      <c r="O381" s="94">
        <f t="shared" si="5"/>
        <v>0</v>
      </c>
      <c r="P381" s="93">
        <f>N381-Q381</f>
        <v>0</v>
      </c>
      <c r="Q381" s="93">
        <f>N381*O381</f>
        <v>0</v>
      </c>
      <c r="R381" s="117" t="s">
        <v>1542</v>
      </c>
      <c r="S381" s="123">
        <v>386</v>
      </c>
    </row>
    <row r="382" spans="1:19" ht="64.5" customHeight="1">
      <c r="A382" s="97" t="s">
        <v>1543</v>
      </c>
      <c r="B382" s="98">
        <v>8859178735519</v>
      </c>
      <c r="C382" s="99" t="s">
        <v>1140</v>
      </c>
      <c r="D382" s="144"/>
      <c r="E382" s="10" t="s">
        <v>1544</v>
      </c>
      <c r="F382" s="30" t="s">
        <v>1545</v>
      </c>
      <c r="G382" s="141"/>
      <c r="H382" s="142">
        <v>1</v>
      </c>
      <c r="I382" s="12" t="s">
        <v>114</v>
      </c>
      <c r="J382" s="104">
        <v>1.9E-2</v>
      </c>
      <c r="K382" s="101">
        <f>M382*J382</f>
        <v>0</v>
      </c>
      <c r="L382" s="143">
        <v>528</v>
      </c>
      <c r="M382" s="92"/>
      <c r="N382" s="93">
        <f>M382*L382</f>
        <v>0</v>
      </c>
      <c r="O382" s="94">
        <f t="shared" si="5"/>
        <v>0</v>
      </c>
      <c r="P382" s="93">
        <f>N382-Q382</f>
        <v>0</v>
      </c>
      <c r="Q382" s="93">
        <f>N382*O382</f>
        <v>0</v>
      </c>
      <c r="R382" s="25" t="s">
        <v>1546</v>
      </c>
    </row>
    <row r="383" spans="1:19" ht="54.95" customHeight="1">
      <c r="A383" s="106" t="s">
        <v>1547</v>
      </c>
      <c r="B383" s="107">
        <v>8859178710288</v>
      </c>
      <c r="C383" s="108" t="s">
        <v>1117</v>
      </c>
      <c r="D383" s="159"/>
      <c r="E383" s="110" t="s">
        <v>1548</v>
      </c>
      <c r="F383" s="110" t="s">
        <v>1549</v>
      </c>
      <c r="G383" s="135"/>
      <c r="H383" s="136">
        <v>1</v>
      </c>
      <c r="I383" s="113" t="s">
        <v>68</v>
      </c>
      <c r="J383" s="114">
        <v>4.2000000000000003E-2</v>
      </c>
      <c r="K383" s="111">
        <f>M383*J383</f>
        <v>0</v>
      </c>
      <c r="L383" s="137">
        <v>299</v>
      </c>
      <c r="M383" s="116"/>
      <c r="N383" s="93">
        <f>M383*L383</f>
        <v>0</v>
      </c>
      <c r="O383" s="94">
        <f t="shared" si="5"/>
        <v>0</v>
      </c>
      <c r="P383" s="93">
        <f>N383-Q383</f>
        <v>0</v>
      </c>
      <c r="Q383" s="93">
        <f>N383*O383</f>
        <v>0</v>
      </c>
      <c r="R383" s="117" t="s">
        <v>1550</v>
      </c>
    </row>
    <row r="384" spans="1:19" ht="67.5" customHeight="1">
      <c r="A384" s="97" t="s">
        <v>1551</v>
      </c>
      <c r="B384" s="98">
        <v>8858842049969</v>
      </c>
      <c r="C384" s="99" t="s">
        <v>1219</v>
      </c>
      <c r="D384" s="165"/>
      <c r="E384" s="10" t="s">
        <v>1552</v>
      </c>
      <c r="F384" s="10" t="s">
        <v>1553</v>
      </c>
      <c r="G384" s="101"/>
      <c r="H384" s="142"/>
      <c r="I384" s="12" t="s">
        <v>176</v>
      </c>
      <c r="J384" s="104">
        <v>1.6E-2</v>
      </c>
      <c r="K384" s="101">
        <f>M384*J384</f>
        <v>0</v>
      </c>
      <c r="L384" s="143">
        <v>152</v>
      </c>
      <c r="M384" s="92"/>
      <c r="N384" s="93">
        <f>M384*L384</f>
        <v>0</v>
      </c>
      <c r="O384" s="94">
        <f t="shared" si="5"/>
        <v>0</v>
      </c>
      <c r="P384" s="93">
        <f>N384-Q384</f>
        <v>0</v>
      </c>
      <c r="Q384" s="93">
        <f>N384*O384</f>
        <v>0</v>
      </c>
      <c r="R384" s="25" t="s">
        <v>1554</v>
      </c>
    </row>
    <row r="385" spans="1:21" ht="24.95" customHeight="1">
      <c r="A385" s="559" t="s">
        <v>1555</v>
      </c>
      <c r="B385" s="560"/>
      <c r="C385" s="560"/>
      <c r="D385" s="560"/>
      <c r="E385" s="560"/>
      <c r="F385" s="560"/>
      <c r="G385" s="560"/>
      <c r="H385" s="560"/>
      <c r="I385" s="561"/>
      <c r="J385" s="91"/>
      <c r="K385" s="91"/>
      <c r="L385" s="91"/>
      <c r="M385" s="92"/>
      <c r="N385" s="93"/>
      <c r="O385" s="94"/>
      <c r="P385" s="93"/>
      <c r="Q385" s="93"/>
      <c r="R385" s="96"/>
    </row>
    <row r="386" spans="1:21" ht="54.95" customHeight="1">
      <c r="A386" s="97" t="s">
        <v>1556</v>
      </c>
      <c r="B386" s="98">
        <v>8859178706359</v>
      </c>
      <c r="C386" s="99" t="s">
        <v>1140</v>
      </c>
      <c r="D386" s="140"/>
      <c r="E386" s="10" t="s">
        <v>1557</v>
      </c>
      <c r="F386" s="30" t="s">
        <v>1558</v>
      </c>
      <c r="G386" s="141">
        <v>180</v>
      </c>
      <c r="H386" s="142">
        <v>1</v>
      </c>
      <c r="I386" s="12" t="s">
        <v>817</v>
      </c>
      <c r="J386" s="104">
        <v>3.4000000000000002E-2</v>
      </c>
      <c r="K386" s="101">
        <f>M386*J386</f>
        <v>0</v>
      </c>
      <c r="L386" s="143">
        <v>436</v>
      </c>
      <c r="M386" s="92"/>
      <c r="N386" s="93">
        <f>M386*L386</f>
        <v>0</v>
      </c>
      <c r="O386" s="94">
        <f t="shared" si="5"/>
        <v>0</v>
      </c>
      <c r="P386" s="93">
        <f>N386-Q386</f>
        <v>0</v>
      </c>
      <c r="Q386" s="93">
        <f>N386*O386</f>
        <v>0</v>
      </c>
      <c r="R386" s="25" t="s">
        <v>1559</v>
      </c>
    </row>
    <row r="387" spans="1:21" ht="54.95" customHeight="1">
      <c r="A387" s="97" t="s">
        <v>1560</v>
      </c>
      <c r="B387" s="98">
        <v>8859178708414</v>
      </c>
      <c r="C387" s="99" t="s">
        <v>1140</v>
      </c>
      <c r="D387" s="341"/>
      <c r="E387" s="10" t="s">
        <v>1561</v>
      </c>
      <c r="F387" s="342" t="s">
        <v>1562</v>
      </c>
      <c r="G387" s="141">
        <v>180</v>
      </c>
      <c r="H387" s="142">
        <v>1</v>
      </c>
      <c r="I387" s="12" t="s">
        <v>110</v>
      </c>
      <c r="J387" s="104">
        <v>3.4000000000000002E-2</v>
      </c>
      <c r="K387" s="101">
        <f>M387*J387</f>
        <v>0</v>
      </c>
      <c r="L387" s="143">
        <v>389</v>
      </c>
      <c r="M387" s="92"/>
      <c r="N387" s="93">
        <f>M387*L387</f>
        <v>0</v>
      </c>
      <c r="O387" s="94">
        <f t="shared" si="5"/>
        <v>0</v>
      </c>
      <c r="P387" s="93">
        <f>N387-Q387</f>
        <v>0</v>
      </c>
      <c r="Q387" s="93">
        <f>N387*O387</f>
        <v>0</v>
      </c>
      <c r="R387" s="34" t="s">
        <v>1563</v>
      </c>
    </row>
    <row r="388" spans="1:21" ht="62.25" customHeight="1">
      <c r="A388" s="148" t="s">
        <v>1564</v>
      </c>
      <c r="B388" s="207">
        <v>8858842008133</v>
      </c>
      <c r="C388" s="230" t="s">
        <v>1565</v>
      </c>
      <c r="D388" s="243"/>
      <c r="E388" s="19" t="s">
        <v>1566</v>
      </c>
      <c r="F388" s="242" t="s">
        <v>1567</v>
      </c>
      <c r="G388" s="264">
        <v>48</v>
      </c>
      <c r="H388" s="265">
        <v>6</v>
      </c>
      <c r="I388" s="12" t="s">
        <v>676</v>
      </c>
      <c r="J388" s="154">
        <v>3.5000000000000003E-2</v>
      </c>
      <c r="K388" s="45">
        <f>M388*J388</f>
        <v>0</v>
      </c>
      <c r="L388" s="155">
        <v>691</v>
      </c>
      <c r="M388" s="156"/>
      <c r="N388" s="93">
        <f>M388*L388</f>
        <v>0</v>
      </c>
      <c r="O388" s="94">
        <f t="shared" si="5"/>
        <v>0</v>
      </c>
      <c r="P388" s="93">
        <f>N388-Q388</f>
        <v>0</v>
      </c>
      <c r="Q388" s="93">
        <f>N388*O388</f>
        <v>0</v>
      </c>
      <c r="R388" s="537" t="s">
        <v>1568</v>
      </c>
      <c r="S388" s="211"/>
    </row>
    <row r="389" spans="1:21" ht="61.5" customHeight="1">
      <c r="A389" s="97" t="s">
        <v>1569</v>
      </c>
      <c r="B389" s="207">
        <v>8858842012574</v>
      </c>
      <c r="C389" s="230" t="s">
        <v>1565</v>
      </c>
      <c r="D389" s="243"/>
      <c r="E389" s="19" t="s">
        <v>1570</v>
      </c>
      <c r="F389" s="242" t="s">
        <v>1571</v>
      </c>
      <c r="G389" s="264">
        <v>48</v>
      </c>
      <c r="H389" s="265">
        <v>6</v>
      </c>
      <c r="I389" s="12" t="s">
        <v>676</v>
      </c>
      <c r="J389" s="154">
        <v>3.5000000000000003E-2</v>
      </c>
      <c r="K389" s="45">
        <f>M389*J389</f>
        <v>0</v>
      </c>
      <c r="L389" s="155">
        <v>691</v>
      </c>
      <c r="M389" s="156"/>
      <c r="N389" s="93">
        <f>M389*L389</f>
        <v>0</v>
      </c>
      <c r="O389" s="94">
        <f t="shared" si="5"/>
        <v>0</v>
      </c>
      <c r="P389" s="93">
        <f>N389-Q389</f>
        <v>0</v>
      </c>
      <c r="Q389" s="93">
        <f>N389*O389</f>
        <v>0</v>
      </c>
      <c r="R389" s="538"/>
      <c r="S389" s="123">
        <v>759</v>
      </c>
    </row>
    <row r="390" spans="1:21" ht="62.25" customHeight="1">
      <c r="A390" s="97" t="s">
        <v>1572</v>
      </c>
      <c r="B390" s="98">
        <v>8858842008218</v>
      </c>
      <c r="C390" s="230" t="s">
        <v>1565</v>
      </c>
      <c r="D390" s="341"/>
      <c r="E390" s="19" t="s">
        <v>1573</v>
      </c>
      <c r="F390" s="30" t="s">
        <v>1574</v>
      </c>
      <c r="G390" s="264">
        <v>48</v>
      </c>
      <c r="H390" s="285">
        <v>6</v>
      </c>
      <c r="I390" s="12" t="s">
        <v>676</v>
      </c>
      <c r="J390" s="154">
        <v>3.5000000000000003E-2</v>
      </c>
      <c r="K390" s="101">
        <f>M390*J390</f>
        <v>0</v>
      </c>
      <c r="L390" s="155">
        <v>691</v>
      </c>
      <c r="M390" s="92"/>
      <c r="N390" s="93">
        <f>M390*L390</f>
        <v>0</v>
      </c>
      <c r="O390" s="94">
        <f t="shared" si="5"/>
        <v>0</v>
      </c>
      <c r="P390" s="93">
        <f>N390-Q390</f>
        <v>0</v>
      </c>
      <c r="Q390" s="93">
        <f>N390*O390</f>
        <v>0</v>
      </c>
      <c r="R390" s="539"/>
    </row>
    <row r="391" spans="1:21" ht="59.25" customHeight="1">
      <c r="A391" s="148" t="s">
        <v>1575</v>
      </c>
      <c r="B391" s="207">
        <v>8858842083833</v>
      </c>
      <c r="C391" s="99" t="s">
        <v>1140</v>
      </c>
      <c r="D391" s="172"/>
      <c r="E391" s="20" t="s">
        <v>1576</v>
      </c>
      <c r="F391" s="242" t="s">
        <v>1577</v>
      </c>
      <c r="G391" s="152"/>
      <c r="H391" s="153">
        <v>12</v>
      </c>
      <c r="I391" s="12" t="s">
        <v>1578</v>
      </c>
      <c r="J391" s="154">
        <v>3.6999999999999998E-2</v>
      </c>
      <c r="K391" s="45">
        <f>M391*J391</f>
        <v>0</v>
      </c>
      <c r="L391" s="155">
        <v>525</v>
      </c>
      <c r="M391" s="156"/>
      <c r="N391" s="93">
        <f>M391*L391</f>
        <v>0</v>
      </c>
      <c r="O391" s="94">
        <f t="shared" si="5"/>
        <v>0</v>
      </c>
      <c r="P391" s="93">
        <f>N391-Q391</f>
        <v>0</v>
      </c>
      <c r="Q391" s="93">
        <f>N391*O391</f>
        <v>0</v>
      </c>
      <c r="R391" s="531" t="s">
        <v>1579</v>
      </c>
      <c r="S391" s="211"/>
    </row>
    <row r="392" spans="1:21" ht="60" customHeight="1">
      <c r="A392" s="97" t="s">
        <v>1580</v>
      </c>
      <c r="B392" s="207">
        <v>8858842083857</v>
      </c>
      <c r="C392" s="99" t="s">
        <v>1140</v>
      </c>
      <c r="D392" s="172"/>
      <c r="E392" s="20" t="s">
        <v>1581</v>
      </c>
      <c r="F392" s="242" t="s">
        <v>1582</v>
      </c>
      <c r="G392" s="152"/>
      <c r="H392" s="153">
        <v>12</v>
      </c>
      <c r="I392" s="12" t="s">
        <v>1464</v>
      </c>
      <c r="J392" s="154">
        <v>3.6999999999999998E-2</v>
      </c>
      <c r="K392" s="45">
        <f>M392*J392</f>
        <v>0</v>
      </c>
      <c r="L392" s="155">
        <v>525</v>
      </c>
      <c r="M392" s="156"/>
      <c r="N392" s="93">
        <f>M392*L392</f>
        <v>0</v>
      </c>
      <c r="O392" s="94">
        <f t="shared" si="5"/>
        <v>0</v>
      </c>
      <c r="P392" s="93">
        <f>N392-Q392</f>
        <v>0</v>
      </c>
      <c r="Q392" s="93">
        <f>N392*O392</f>
        <v>0</v>
      </c>
      <c r="R392" s="532"/>
      <c r="S392" s="123">
        <v>759</v>
      </c>
    </row>
    <row r="393" spans="1:21" ht="62.25" customHeight="1">
      <c r="A393" s="474" t="s">
        <v>1583</v>
      </c>
      <c r="B393" s="475">
        <v>8858842010037</v>
      </c>
      <c r="C393" s="476" t="s">
        <v>1140</v>
      </c>
      <c r="D393" s="477"/>
      <c r="E393" s="478" t="s">
        <v>1584</v>
      </c>
      <c r="F393" s="479" t="s">
        <v>1585</v>
      </c>
      <c r="G393" s="480"/>
      <c r="H393" s="481">
        <v>12</v>
      </c>
      <c r="I393" s="482"/>
      <c r="J393" s="483">
        <v>7.3999999999999996E-2</v>
      </c>
      <c r="K393" s="484">
        <f>M393*J393</f>
        <v>0</v>
      </c>
      <c r="L393" s="485">
        <v>629</v>
      </c>
      <c r="M393" s="486"/>
      <c r="N393" s="487">
        <f>M393*L393</f>
        <v>0</v>
      </c>
      <c r="O393" s="488">
        <f t="shared" si="5"/>
        <v>0</v>
      </c>
      <c r="P393" s="487">
        <f>N393-Q393</f>
        <v>0</v>
      </c>
      <c r="Q393" s="487">
        <f>N393*O393</f>
        <v>0</v>
      </c>
      <c r="R393" s="533" t="s">
        <v>1586</v>
      </c>
    </row>
    <row r="394" spans="1:21" ht="60.75" customHeight="1">
      <c r="A394" s="474" t="s">
        <v>1587</v>
      </c>
      <c r="B394" s="475">
        <v>8858842053508</v>
      </c>
      <c r="C394" s="476" t="s">
        <v>1140</v>
      </c>
      <c r="D394" s="477"/>
      <c r="E394" s="489" t="s">
        <v>1588</v>
      </c>
      <c r="F394" s="490" t="s">
        <v>1589</v>
      </c>
      <c r="G394" s="481"/>
      <c r="H394" s="481">
        <v>12</v>
      </c>
      <c r="I394" s="113" t="s">
        <v>68</v>
      </c>
      <c r="J394" s="483">
        <v>7.3999999999999996E-2</v>
      </c>
      <c r="K394" s="484">
        <f>M394*J394</f>
        <v>0</v>
      </c>
      <c r="L394" s="485">
        <v>629</v>
      </c>
      <c r="M394" s="486"/>
      <c r="N394" s="487">
        <f>M394*L394</f>
        <v>0</v>
      </c>
      <c r="O394" s="488">
        <f t="shared" si="5"/>
        <v>0</v>
      </c>
      <c r="P394" s="487">
        <f>N394-Q394</f>
        <v>0</v>
      </c>
      <c r="Q394" s="487">
        <f>N394*O394</f>
        <v>0</v>
      </c>
      <c r="R394" s="534"/>
    </row>
    <row r="395" spans="1:21" ht="60.75" customHeight="1">
      <c r="A395" s="474" t="s">
        <v>1590</v>
      </c>
      <c r="B395" s="475">
        <v>8858842053546</v>
      </c>
      <c r="C395" s="476" t="s">
        <v>1140</v>
      </c>
      <c r="D395" s="477"/>
      <c r="E395" s="478" t="s">
        <v>1591</v>
      </c>
      <c r="F395" s="479" t="s">
        <v>1592</v>
      </c>
      <c r="G395" s="481"/>
      <c r="H395" s="481">
        <v>12</v>
      </c>
      <c r="I395" s="113" t="s">
        <v>68</v>
      </c>
      <c r="J395" s="483">
        <v>7.3999999999999996E-2</v>
      </c>
      <c r="K395" s="484">
        <f>M395*J395</f>
        <v>0</v>
      </c>
      <c r="L395" s="485">
        <v>629</v>
      </c>
      <c r="M395" s="486"/>
      <c r="N395" s="487">
        <f>M395*L395</f>
        <v>0</v>
      </c>
      <c r="O395" s="488">
        <f t="shared" si="5"/>
        <v>0</v>
      </c>
      <c r="P395" s="487">
        <f>N395-Q395</f>
        <v>0</v>
      </c>
      <c r="Q395" s="487">
        <f>N395*O395</f>
        <v>0</v>
      </c>
      <c r="R395" s="535"/>
    </row>
    <row r="396" spans="1:21" ht="60.75" customHeight="1">
      <c r="A396" s="106" t="s">
        <v>1593</v>
      </c>
      <c r="B396" s="118">
        <v>8858842053263</v>
      </c>
      <c r="C396" s="119" t="s">
        <v>1140</v>
      </c>
      <c r="D396" s="134"/>
      <c r="E396" s="110" t="s">
        <v>1594</v>
      </c>
      <c r="F396" s="239" t="s">
        <v>1595</v>
      </c>
      <c r="G396" s="136"/>
      <c r="H396" s="136"/>
      <c r="I396" s="113"/>
      <c r="J396" s="344">
        <v>7.3999999999999996E-2</v>
      </c>
      <c r="K396" s="111">
        <f>M396*J396</f>
        <v>0</v>
      </c>
      <c r="L396" s="137">
        <v>809</v>
      </c>
      <c r="M396" s="116"/>
      <c r="N396" s="93">
        <f>M396*L396</f>
        <v>0</v>
      </c>
      <c r="O396" s="94">
        <f t="shared" si="5"/>
        <v>0</v>
      </c>
      <c r="P396" s="93">
        <f>N396-Q396</f>
        <v>0</v>
      </c>
      <c r="Q396" s="93">
        <f>N396*O396</f>
        <v>0</v>
      </c>
      <c r="R396" s="345" t="s">
        <v>1596</v>
      </c>
    </row>
    <row r="397" spans="1:21" ht="60.75" customHeight="1">
      <c r="A397" s="97" t="s">
        <v>1597</v>
      </c>
      <c r="B397" s="98">
        <v>8858842060315</v>
      </c>
      <c r="C397" s="99" t="s">
        <v>1149</v>
      </c>
      <c r="D397" s="134"/>
      <c r="E397" s="10" t="s">
        <v>1598</v>
      </c>
      <c r="F397" s="30" t="s">
        <v>1599</v>
      </c>
      <c r="G397" s="136"/>
      <c r="H397" s="136"/>
      <c r="I397" s="12" t="s">
        <v>619</v>
      </c>
      <c r="J397" s="298">
        <v>0.01</v>
      </c>
      <c r="K397" s="101">
        <v>0</v>
      </c>
      <c r="L397" s="143">
        <v>89</v>
      </c>
      <c r="M397" s="92"/>
      <c r="N397" s="93">
        <f>M397*L397</f>
        <v>0</v>
      </c>
      <c r="O397" s="94">
        <f t="shared" si="5"/>
        <v>0</v>
      </c>
      <c r="P397" s="93">
        <f>N397-Q397</f>
        <v>0</v>
      </c>
      <c r="Q397" s="93">
        <f>N397*O397</f>
        <v>0</v>
      </c>
      <c r="R397" s="246" t="s">
        <v>1600</v>
      </c>
    </row>
    <row r="398" spans="1:21" ht="69.75" customHeight="1">
      <c r="A398" s="106" t="s">
        <v>1601</v>
      </c>
      <c r="B398" s="118">
        <v>8858842081785</v>
      </c>
      <c r="C398" s="119" t="s">
        <v>1140</v>
      </c>
      <c r="D398" s="134"/>
      <c r="E398" s="110" t="s">
        <v>1602</v>
      </c>
      <c r="F398" s="239" t="s">
        <v>1603</v>
      </c>
      <c r="G398" s="136"/>
      <c r="H398" s="136">
        <v>6</v>
      </c>
      <c r="I398" s="113" t="s">
        <v>68</v>
      </c>
      <c r="J398" s="344">
        <v>7.0000000000000001E-3</v>
      </c>
      <c r="K398" s="111">
        <f>M398*J398</f>
        <v>0</v>
      </c>
      <c r="L398" s="167">
        <v>89</v>
      </c>
      <c r="M398" s="116"/>
      <c r="N398" s="93">
        <f>M398*L398</f>
        <v>0</v>
      </c>
      <c r="O398" s="94">
        <f t="shared" si="5"/>
        <v>0</v>
      </c>
      <c r="P398" s="93">
        <f>N398-Q398</f>
        <v>0</v>
      </c>
      <c r="Q398" s="93">
        <f>N398*O398</f>
        <v>0</v>
      </c>
      <c r="R398" s="117" t="s">
        <v>1604</v>
      </c>
      <c r="U398" t="s">
        <v>17</v>
      </c>
    </row>
    <row r="399" spans="1:21" s="49" customFormat="1" ht="66" customHeight="1">
      <c r="A399" s="97" t="s">
        <v>1605</v>
      </c>
      <c r="B399" s="138">
        <v>8851932301572</v>
      </c>
      <c r="C399" s="139" t="s">
        <v>1606</v>
      </c>
      <c r="D399" s="140"/>
      <c r="E399" s="10" t="s">
        <v>1607</v>
      </c>
      <c r="F399" s="10" t="s">
        <v>1608</v>
      </c>
      <c r="G399" s="141">
        <v>36</v>
      </c>
      <c r="H399" s="142">
        <v>6</v>
      </c>
      <c r="I399" s="103" t="s">
        <v>145</v>
      </c>
      <c r="J399" s="104">
        <v>6.6000000000000003E-2</v>
      </c>
      <c r="K399" s="101">
        <f>M399*J399</f>
        <v>0</v>
      </c>
      <c r="L399" s="143">
        <v>279</v>
      </c>
      <c r="M399" s="92"/>
      <c r="N399" s="93">
        <f>M399*L399</f>
        <v>0</v>
      </c>
      <c r="O399" s="94">
        <f t="shared" si="5"/>
        <v>0</v>
      </c>
      <c r="P399" s="93">
        <f>N399-Q399</f>
        <v>0</v>
      </c>
      <c r="Q399" s="93">
        <f>N399*O399</f>
        <v>0</v>
      </c>
      <c r="R399" s="25" t="s">
        <v>1609</v>
      </c>
      <c r="S399" s="160"/>
    </row>
    <row r="400" spans="1:21" s="49" customFormat="1" ht="63.75" customHeight="1">
      <c r="A400" s="106" t="s">
        <v>1610</v>
      </c>
      <c r="B400" s="107">
        <v>8851932416320</v>
      </c>
      <c r="C400" s="108" t="s">
        <v>1606</v>
      </c>
      <c r="D400" s="134"/>
      <c r="E400" s="110" t="s">
        <v>1611</v>
      </c>
      <c r="F400" s="110" t="s">
        <v>1612</v>
      </c>
      <c r="G400" s="135"/>
      <c r="H400" s="136">
        <v>6</v>
      </c>
      <c r="I400" s="113" t="s">
        <v>68</v>
      </c>
      <c r="J400" s="114">
        <v>6.6000000000000003E-2</v>
      </c>
      <c r="K400" s="111">
        <f>M400*J400</f>
        <v>0</v>
      </c>
      <c r="L400" s="137">
        <v>266</v>
      </c>
      <c r="M400" s="116"/>
      <c r="N400" s="93">
        <f>M400*L400</f>
        <v>0</v>
      </c>
      <c r="O400" s="94">
        <f t="shared" si="5"/>
        <v>0</v>
      </c>
      <c r="P400" s="93">
        <f>N400-Q400</f>
        <v>0</v>
      </c>
      <c r="Q400" s="93">
        <f>N400*O400</f>
        <v>0</v>
      </c>
      <c r="R400" s="117" t="s">
        <v>1613</v>
      </c>
      <c r="S400" s="160"/>
    </row>
    <row r="401" spans="1:19" s="49" customFormat="1" ht="78" customHeight="1">
      <c r="A401" s="106" t="s">
        <v>1614</v>
      </c>
      <c r="B401" s="107">
        <v>8809349140116</v>
      </c>
      <c r="C401" s="108" t="s">
        <v>173</v>
      </c>
      <c r="D401" s="134"/>
      <c r="E401" s="307" t="s">
        <v>1615</v>
      </c>
      <c r="F401" s="110" t="s">
        <v>1616</v>
      </c>
      <c r="G401" s="135"/>
      <c r="H401" s="136">
        <v>1</v>
      </c>
      <c r="I401" s="113"/>
      <c r="J401" s="344">
        <v>9.2999999999999999E-2</v>
      </c>
      <c r="K401" s="111">
        <f>M401*J401</f>
        <v>0</v>
      </c>
      <c r="L401" s="115">
        <v>573</v>
      </c>
      <c r="M401" s="116"/>
      <c r="N401" s="121">
        <f>M401*L401</f>
        <v>0</v>
      </c>
      <c r="O401" s="122">
        <f t="shared" ref="O401:O466" si="6">$O$8</f>
        <v>0</v>
      </c>
      <c r="P401" s="121">
        <f>N401-Q401</f>
        <v>0</v>
      </c>
      <c r="Q401" s="121">
        <f>N401*O401</f>
        <v>0</v>
      </c>
      <c r="R401" s="531" t="s">
        <v>1617</v>
      </c>
      <c r="S401" s="160"/>
    </row>
    <row r="402" spans="1:19" s="49" customFormat="1" ht="66.75" customHeight="1">
      <c r="A402" s="106" t="s">
        <v>1618</v>
      </c>
      <c r="B402" s="107">
        <v>8858842082256</v>
      </c>
      <c r="C402" s="108" t="s">
        <v>173</v>
      </c>
      <c r="D402" s="134"/>
      <c r="E402" s="307" t="s">
        <v>1619</v>
      </c>
      <c r="F402" s="110" t="s">
        <v>1620</v>
      </c>
      <c r="G402" s="135"/>
      <c r="H402" s="136">
        <v>1</v>
      </c>
      <c r="I402" s="113"/>
      <c r="J402" s="344">
        <v>9.2999999999999999E-2</v>
      </c>
      <c r="K402" s="111">
        <f>M402*J402</f>
        <v>0</v>
      </c>
      <c r="L402" s="115">
        <v>573</v>
      </c>
      <c r="M402" s="116"/>
      <c r="N402" s="93">
        <f>M402*L402</f>
        <v>0</v>
      </c>
      <c r="O402" s="94">
        <f t="shared" si="6"/>
        <v>0</v>
      </c>
      <c r="P402" s="93">
        <f>N402-Q402</f>
        <v>0</v>
      </c>
      <c r="Q402" s="93">
        <f>N402*O402</f>
        <v>0</v>
      </c>
      <c r="R402" s="536"/>
      <c r="S402" s="160"/>
    </row>
    <row r="403" spans="1:19" s="49" customFormat="1" ht="74.25" customHeight="1">
      <c r="A403" s="184" t="s">
        <v>1621</v>
      </c>
      <c r="B403" s="346">
        <v>8858842042526</v>
      </c>
      <c r="C403" s="347" t="s">
        <v>173</v>
      </c>
      <c r="D403" s="348"/>
      <c r="E403" s="188" t="s">
        <v>1622</v>
      </c>
      <c r="F403" s="188" t="s">
        <v>1623</v>
      </c>
      <c r="G403" s="189"/>
      <c r="H403" s="190"/>
      <c r="I403" s="113"/>
      <c r="J403" s="349">
        <v>4.5999999999999999E-2</v>
      </c>
      <c r="K403" s="192">
        <f>M403*J403</f>
        <v>0</v>
      </c>
      <c r="L403" s="350">
        <v>328</v>
      </c>
      <c r="M403" s="194"/>
      <c r="N403" s="93">
        <f>M403*L403</f>
        <v>0</v>
      </c>
      <c r="O403" s="94">
        <f t="shared" si="6"/>
        <v>0</v>
      </c>
      <c r="P403" s="93">
        <f>N403-Q403</f>
        <v>0</v>
      </c>
      <c r="Q403" s="93">
        <f>N403*O403</f>
        <v>0</v>
      </c>
      <c r="R403" s="351" t="s">
        <v>1624</v>
      </c>
      <c r="S403" s="160"/>
    </row>
    <row r="404" spans="1:19" s="49" customFormat="1" ht="65.25" customHeight="1">
      <c r="A404" s="97" t="s">
        <v>1625</v>
      </c>
      <c r="B404" s="138">
        <v>8859178706175</v>
      </c>
      <c r="C404" s="139" t="s">
        <v>1606</v>
      </c>
      <c r="D404" s="140"/>
      <c r="E404" s="10" t="s">
        <v>1626</v>
      </c>
      <c r="F404" s="10" t="s">
        <v>1627</v>
      </c>
      <c r="G404" s="141"/>
      <c r="H404" s="142">
        <v>1</v>
      </c>
      <c r="I404" s="12" t="s">
        <v>158</v>
      </c>
      <c r="J404" s="298">
        <v>8.5999999999999993E-2</v>
      </c>
      <c r="K404" s="101">
        <f>M404*J404</f>
        <v>0</v>
      </c>
      <c r="L404" s="143">
        <v>653</v>
      </c>
      <c r="M404" s="92"/>
      <c r="N404" s="93">
        <f>M404*L404</f>
        <v>0</v>
      </c>
      <c r="O404" s="94">
        <f t="shared" si="6"/>
        <v>0</v>
      </c>
      <c r="P404" s="93">
        <f>N404-Q404</f>
        <v>0</v>
      </c>
      <c r="Q404" s="93">
        <f>N404*O404</f>
        <v>0</v>
      </c>
      <c r="R404" s="352" t="s">
        <v>1628</v>
      </c>
      <c r="S404" s="160"/>
    </row>
    <row r="405" spans="1:19" ht="62.25" customHeight="1">
      <c r="A405" s="106" t="s">
        <v>1629</v>
      </c>
      <c r="B405" s="107">
        <v>8859178706281</v>
      </c>
      <c r="C405" s="108" t="s">
        <v>1630</v>
      </c>
      <c r="D405" s="159"/>
      <c r="E405" s="239" t="s">
        <v>1631</v>
      </c>
      <c r="F405" s="239" t="s">
        <v>1632</v>
      </c>
      <c r="G405" s="135"/>
      <c r="H405" s="136">
        <v>1</v>
      </c>
      <c r="I405" s="113" t="s">
        <v>68</v>
      </c>
      <c r="J405" s="114">
        <v>1.2E-2</v>
      </c>
      <c r="K405" s="111">
        <f>M405*J405</f>
        <v>0</v>
      </c>
      <c r="L405" s="137">
        <v>193</v>
      </c>
      <c r="M405" s="116"/>
      <c r="N405" s="93">
        <f>M405*L405</f>
        <v>0</v>
      </c>
      <c r="O405" s="94">
        <f t="shared" si="6"/>
        <v>0</v>
      </c>
      <c r="P405" s="93">
        <f>N405-Q405</f>
        <v>0</v>
      </c>
      <c r="Q405" s="93">
        <f>N405*O405</f>
        <v>0</v>
      </c>
      <c r="R405" s="117" t="s">
        <v>1633</v>
      </c>
    </row>
    <row r="406" spans="1:19" ht="73.5" customHeight="1">
      <c r="A406" s="106" t="s">
        <v>1634</v>
      </c>
      <c r="B406" s="107">
        <v>8859178706267</v>
      </c>
      <c r="C406" s="108" t="s">
        <v>1630</v>
      </c>
      <c r="D406" s="196"/>
      <c r="E406" s="239" t="s">
        <v>1635</v>
      </c>
      <c r="F406" s="239" t="s">
        <v>1636</v>
      </c>
      <c r="G406" s="111"/>
      <c r="H406" s="112">
        <v>1</v>
      </c>
      <c r="I406" s="113" t="s">
        <v>68</v>
      </c>
      <c r="J406" s="114">
        <v>0.01</v>
      </c>
      <c r="K406" s="111">
        <f>M406*J406</f>
        <v>0</v>
      </c>
      <c r="L406" s="201">
        <v>166</v>
      </c>
      <c r="M406" s="116"/>
      <c r="N406" s="93">
        <f>M406*L406</f>
        <v>0</v>
      </c>
      <c r="O406" s="94">
        <f t="shared" si="6"/>
        <v>0</v>
      </c>
      <c r="P406" s="93">
        <f>N406-Q406</f>
        <v>0</v>
      </c>
      <c r="Q406" s="93">
        <f>N406*O406</f>
        <v>0</v>
      </c>
      <c r="R406" s="117" t="s">
        <v>1637</v>
      </c>
    </row>
    <row r="407" spans="1:19" ht="69" customHeight="1">
      <c r="A407" s="106" t="s">
        <v>1638</v>
      </c>
      <c r="B407" s="107">
        <v>8858842082225</v>
      </c>
      <c r="C407" s="108" t="s">
        <v>1493</v>
      </c>
      <c r="D407" s="196"/>
      <c r="E407" s="239" t="s">
        <v>1639</v>
      </c>
      <c r="F407" s="239" t="s">
        <v>1640</v>
      </c>
      <c r="G407" s="111"/>
      <c r="H407" s="112">
        <v>4</v>
      </c>
      <c r="I407" s="113"/>
      <c r="J407" s="114">
        <v>0.04</v>
      </c>
      <c r="K407" s="111">
        <f>M407*J407</f>
        <v>0</v>
      </c>
      <c r="L407" s="201">
        <v>498</v>
      </c>
      <c r="M407" s="116"/>
      <c r="N407" s="93">
        <f>M407*L407</f>
        <v>0</v>
      </c>
      <c r="O407" s="94">
        <f t="shared" si="6"/>
        <v>0</v>
      </c>
      <c r="P407" s="93">
        <f>N407-Q407</f>
        <v>0</v>
      </c>
      <c r="Q407" s="93">
        <f>N407*O407</f>
        <v>0</v>
      </c>
      <c r="R407" s="180" t="s">
        <v>1641</v>
      </c>
    </row>
    <row r="408" spans="1:19" ht="66" customHeight="1">
      <c r="A408" s="106" t="s">
        <v>1642</v>
      </c>
      <c r="B408" s="107">
        <v>8858842088562</v>
      </c>
      <c r="C408" s="108" t="s">
        <v>1493</v>
      </c>
      <c r="D408" s="196"/>
      <c r="E408" s="239" t="s">
        <v>1643</v>
      </c>
      <c r="F408" s="239" t="s">
        <v>1644</v>
      </c>
      <c r="G408" s="111"/>
      <c r="H408" s="112">
        <v>4</v>
      </c>
      <c r="I408" s="113"/>
      <c r="J408" s="114">
        <v>0.04</v>
      </c>
      <c r="K408" s="111">
        <f>M408*J408</f>
        <v>0</v>
      </c>
      <c r="L408" s="201">
        <v>498</v>
      </c>
      <c r="M408" s="116"/>
      <c r="N408" s="93">
        <f>M408*L408</f>
        <v>0</v>
      </c>
      <c r="O408" s="94">
        <f t="shared" si="6"/>
        <v>0</v>
      </c>
      <c r="P408" s="93">
        <f>N408-Q408</f>
        <v>0</v>
      </c>
      <c r="Q408" s="93">
        <f>N408*O408</f>
        <v>0</v>
      </c>
      <c r="R408" s="180" t="s">
        <v>1645</v>
      </c>
    </row>
    <row r="409" spans="1:19" ht="75" customHeight="1">
      <c r="A409" s="97" t="s">
        <v>1646</v>
      </c>
      <c r="B409" s="138">
        <v>8858842004036</v>
      </c>
      <c r="C409" s="139" t="s">
        <v>1493</v>
      </c>
      <c r="D409" s="353"/>
      <c r="E409" s="342" t="s">
        <v>1647</v>
      </c>
      <c r="F409" s="30" t="s">
        <v>1648</v>
      </c>
      <c r="G409" s="102">
        <v>144</v>
      </c>
      <c r="H409" s="304">
        <v>4</v>
      </c>
      <c r="I409" s="12" t="s">
        <v>114</v>
      </c>
      <c r="J409" s="354">
        <v>0.04</v>
      </c>
      <c r="K409" s="101">
        <f>M409*J409</f>
        <v>0</v>
      </c>
      <c r="L409" s="200">
        <v>599</v>
      </c>
      <c r="M409" s="92"/>
      <c r="N409" s="93">
        <f>M409*L409</f>
        <v>0</v>
      </c>
      <c r="O409" s="94">
        <f t="shared" si="6"/>
        <v>0</v>
      </c>
      <c r="P409" s="93">
        <f>N409-Q409</f>
        <v>0</v>
      </c>
      <c r="Q409" s="93">
        <f>N409*O409</f>
        <v>0</v>
      </c>
      <c r="R409" s="537" t="s">
        <v>1649</v>
      </c>
    </row>
    <row r="410" spans="1:19" ht="70.5" customHeight="1">
      <c r="A410" s="97" t="s">
        <v>1650</v>
      </c>
      <c r="B410" s="138">
        <v>8858842004197</v>
      </c>
      <c r="C410" s="139" t="s">
        <v>1493</v>
      </c>
      <c r="D410" s="355"/>
      <c r="E410" s="356" t="s">
        <v>1651</v>
      </c>
      <c r="F410" s="357" t="s">
        <v>1652</v>
      </c>
      <c r="G410" s="102">
        <v>144</v>
      </c>
      <c r="H410" s="358">
        <v>4</v>
      </c>
      <c r="I410" s="12" t="s">
        <v>114</v>
      </c>
      <c r="J410" s="354">
        <v>0.04</v>
      </c>
      <c r="K410" s="101">
        <f>M410*J410</f>
        <v>0</v>
      </c>
      <c r="L410" s="200">
        <v>599</v>
      </c>
      <c r="M410" s="92"/>
      <c r="N410" s="93">
        <f>M410*L410</f>
        <v>0</v>
      </c>
      <c r="O410" s="94">
        <f t="shared" si="6"/>
        <v>0</v>
      </c>
      <c r="P410" s="93">
        <f>N410-Q410</f>
        <v>0</v>
      </c>
      <c r="Q410" s="93">
        <f>N410*O410</f>
        <v>0</v>
      </c>
      <c r="R410" s="538"/>
    </row>
    <row r="411" spans="1:19" ht="69" customHeight="1">
      <c r="A411" s="97" t="s">
        <v>1653</v>
      </c>
      <c r="B411" s="138">
        <v>8858842004319</v>
      </c>
      <c r="C411" s="139" t="s">
        <v>1493</v>
      </c>
      <c r="D411" s="353"/>
      <c r="E411" s="342" t="s">
        <v>1654</v>
      </c>
      <c r="F411" s="30" t="s">
        <v>1655</v>
      </c>
      <c r="G411" s="102">
        <v>144</v>
      </c>
      <c r="H411" s="304">
        <v>4</v>
      </c>
      <c r="I411" s="12" t="s">
        <v>114</v>
      </c>
      <c r="J411" s="354">
        <v>0.04</v>
      </c>
      <c r="K411" s="101">
        <f>M411*J411</f>
        <v>0</v>
      </c>
      <c r="L411" s="200">
        <v>599</v>
      </c>
      <c r="M411" s="92"/>
      <c r="N411" s="93">
        <f>M411*L411</f>
        <v>0</v>
      </c>
      <c r="O411" s="94">
        <f t="shared" si="6"/>
        <v>0</v>
      </c>
      <c r="P411" s="93">
        <f>N411-Q411</f>
        <v>0</v>
      </c>
      <c r="Q411" s="93">
        <f>N411*O411</f>
        <v>0</v>
      </c>
      <c r="R411" s="538"/>
    </row>
    <row r="412" spans="1:19" ht="75.75" customHeight="1">
      <c r="A412" s="148" t="s">
        <v>1656</v>
      </c>
      <c r="B412" s="149">
        <v>8858842004333</v>
      </c>
      <c r="C412" s="139" t="s">
        <v>1493</v>
      </c>
      <c r="D412" s="359"/>
      <c r="E412" s="360" t="s">
        <v>1657</v>
      </c>
      <c r="F412" s="242" t="s">
        <v>1658</v>
      </c>
      <c r="G412" s="102">
        <v>144</v>
      </c>
      <c r="H412" s="361">
        <v>4</v>
      </c>
      <c r="I412" s="12" t="s">
        <v>114</v>
      </c>
      <c r="J412" s="354">
        <v>0.04</v>
      </c>
      <c r="K412" s="45">
        <f>M412*J412</f>
        <v>0</v>
      </c>
      <c r="L412" s="200">
        <v>599</v>
      </c>
      <c r="M412" s="156"/>
      <c r="N412" s="93">
        <f>M412*L412</f>
        <v>0</v>
      </c>
      <c r="O412" s="94">
        <f t="shared" si="6"/>
        <v>0</v>
      </c>
      <c r="P412" s="93">
        <f>N412-Q412</f>
        <v>0</v>
      </c>
      <c r="Q412" s="93">
        <f>N412*O412</f>
        <v>0</v>
      </c>
      <c r="R412" s="538"/>
    </row>
    <row r="413" spans="1:19" ht="72" customHeight="1">
      <c r="A413" s="148" t="s">
        <v>1659</v>
      </c>
      <c r="B413" s="149">
        <v>8858842004432</v>
      </c>
      <c r="C413" s="139" t="s">
        <v>1493</v>
      </c>
      <c r="D413" s="359"/>
      <c r="E413" s="360" t="s">
        <v>1660</v>
      </c>
      <c r="F413" s="242" t="s">
        <v>1661</v>
      </c>
      <c r="G413" s="102">
        <v>144</v>
      </c>
      <c r="H413" s="361">
        <v>4</v>
      </c>
      <c r="I413" s="12" t="s">
        <v>114</v>
      </c>
      <c r="J413" s="354">
        <v>0.04</v>
      </c>
      <c r="K413" s="45">
        <f>M413*J413</f>
        <v>0</v>
      </c>
      <c r="L413" s="200">
        <v>599</v>
      </c>
      <c r="M413" s="156"/>
      <c r="N413" s="93">
        <f>M413*L413</f>
        <v>0</v>
      </c>
      <c r="O413" s="94">
        <f t="shared" si="6"/>
        <v>0</v>
      </c>
      <c r="P413" s="93">
        <f>N413-Q413</f>
        <v>0</v>
      </c>
      <c r="Q413" s="93">
        <f>N413*O413</f>
        <v>0</v>
      </c>
      <c r="R413" s="539"/>
    </row>
    <row r="414" spans="1:19" ht="66.75" customHeight="1">
      <c r="A414" s="97" t="s">
        <v>1662</v>
      </c>
      <c r="B414" s="138">
        <v>8858842077931</v>
      </c>
      <c r="C414" s="139" t="s">
        <v>1493</v>
      </c>
      <c r="D414" s="11"/>
      <c r="E414" s="30" t="s">
        <v>1663</v>
      </c>
      <c r="F414" s="30" t="s">
        <v>1664</v>
      </c>
      <c r="G414" s="102"/>
      <c r="H414" s="102">
        <v>4</v>
      </c>
      <c r="I414" s="12" t="s">
        <v>102</v>
      </c>
      <c r="J414" s="104">
        <v>0.03</v>
      </c>
      <c r="K414" s="101">
        <f>M414*J414</f>
        <v>0</v>
      </c>
      <c r="L414" s="200">
        <v>233</v>
      </c>
      <c r="M414" s="92"/>
      <c r="N414" s="93">
        <f>M414*L414</f>
        <v>0</v>
      </c>
      <c r="O414" s="94">
        <f t="shared" si="6"/>
        <v>0</v>
      </c>
      <c r="P414" s="93">
        <f>N414-Q414</f>
        <v>0</v>
      </c>
      <c r="Q414" s="93">
        <f>N414*O414</f>
        <v>0</v>
      </c>
      <c r="R414" s="531" t="s">
        <v>1665</v>
      </c>
    </row>
    <row r="415" spans="1:19" ht="65.25" customHeight="1">
      <c r="A415" s="97" t="s">
        <v>1666</v>
      </c>
      <c r="B415" s="138">
        <v>8858842077948</v>
      </c>
      <c r="C415" s="139" t="s">
        <v>1493</v>
      </c>
      <c r="D415" s="362"/>
      <c r="E415" s="357" t="s">
        <v>1667</v>
      </c>
      <c r="F415" s="357" t="s">
        <v>1668</v>
      </c>
      <c r="G415" s="363"/>
      <c r="H415" s="363">
        <v>4</v>
      </c>
      <c r="I415" s="12" t="s">
        <v>1669</v>
      </c>
      <c r="J415" s="282">
        <v>0.03</v>
      </c>
      <c r="K415" s="101">
        <f>M415*J415</f>
        <v>0</v>
      </c>
      <c r="L415" s="200">
        <v>233</v>
      </c>
      <c r="M415" s="92"/>
      <c r="N415" s="93">
        <f>M415*L415</f>
        <v>0</v>
      </c>
      <c r="O415" s="94">
        <f t="shared" si="6"/>
        <v>0</v>
      </c>
      <c r="P415" s="93">
        <f>N415-Q415</f>
        <v>0</v>
      </c>
      <c r="Q415" s="93">
        <f>N415*O415</f>
        <v>0</v>
      </c>
      <c r="R415" s="540"/>
    </row>
    <row r="416" spans="1:19" ht="66" customHeight="1">
      <c r="A416" s="97" t="s">
        <v>1670</v>
      </c>
      <c r="B416" s="138">
        <v>8858842077962</v>
      </c>
      <c r="C416" s="139" t="s">
        <v>1493</v>
      </c>
      <c r="D416" s="11"/>
      <c r="E416" s="30" t="s">
        <v>1671</v>
      </c>
      <c r="F416" s="30" t="s">
        <v>1672</v>
      </c>
      <c r="G416" s="102"/>
      <c r="H416" s="102">
        <v>4</v>
      </c>
      <c r="I416" s="12" t="s">
        <v>154</v>
      </c>
      <c r="J416" s="104">
        <v>0.03</v>
      </c>
      <c r="K416" s="101">
        <f>M416*J416</f>
        <v>0</v>
      </c>
      <c r="L416" s="200">
        <v>233</v>
      </c>
      <c r="M416" s="92"/>
      <c r="N416" s="93">
        <f>M416*L416</f>
        <v>0</v>
      </c>
      <c r="O416" s="94">
        <f t="shared" si="6"/>
        <v>0</v>
      </c>
      <c r="P416" s="93">
        <f>N416-Q416</f>
        <v>0</v>
      </c>
      <c r="Q416" s="93">
        <f>N416*O416</f>
        <v>0</v>
      </c>
      <c r="R416" s="540"/>
    </row>
    <row r="417" spans="1:21" ht="63" customHeight="1">
      <c r="A417" s="148" t="s">
        <v>1673</v>
      </c>
      <c r="B417" s="149">
        <v>8858842078174</v>
      </c>
      <c r="C417" s="150" t="s">
        <v>1493</v>
      </c>
      <c r="D417" s="210"/>
      <c r="E417" s="242" t="s">
        <v>1674</v>
      </c>
      <c r="F417" s="242" t="s">
        <v>1675</v>
      </c>
      <c r="G417" s="45"/>
      <c r="H417" s="208">
        <v>4</v>
      </c>
      <c r="I417" s="12" t="s">
        <v>800</v>
      </c>
      <c r="J417" s="154">
        <v>2.9000000000000001E-2</v>
      </c>
      <c r="K417" s="45">
        <f>M417*J417</f>
        <v>0</v>
      </c>
      <c r="L417" s="220">
        <v>477</v>
      </c>
      <c r="M417" s="156"/>
      <c r="N417" s="93">
        <f>M417*L417</f>
        <v>0</v>
      </c>
      <c r="O417" s="94">
        <f t="shared" si="6"/>
        <v>0</v>
      </c>
      <c r="P417" s="93">
        <f>N417-Q417</f>
        <v>0</v>
      </c>
      <c r="Q417" s="93">
        <f>N417*O417</f>
        <v>0</v>
      </c>
      <c r="R417" s="541" t="s">
        <v>1676</v>
      </c>
    </row>
    <row r="418" spans="1:21" ht="72" customHeight="1">
      <c r="A418" s="148" t="s">
        <v>1677</v>
      </c>
      <c r="B418" s="149">
        <v>8858842081181</v>
      </c>
      <c r="C418" s="150" t="s">
        <v>1493</v>
      </c>
      <c r="D418" s="210"/>
      <c r="E418" s="242" t="s">
        <v>1678</v>
      </c>
      <c r="F418" s="242" t="s">
        <v>1679</v>
      </c>
      <c r="G418" s="45"/>
      <c r="H418" s="208">
        <v>4</v>
      </c>
      <c r="I418" s="12" t="s">
        <v>372</v>
      </c>
      <c r="J418" s="154">
        <v>2.9000000000000001E-2</v>
      </c>
      <c r="K418" s="45">
        <f>M418*J418</f>
        <v>0</v>
      </c>
      <c r="L418" s="220">
        <v>477</v>
      </c>
      <c r="M418" s="156"/>
      <c r="N418" s="93">
        <f>M418*L418</f>
        <v>0</v>
      </c>
      <c r="O418" s="94">
        <f t="shared" si="6"/>
        <v>0</v>
      </c>
      <c r="P418" s="93">
        <f>N418-Q418</f>
        <v>0</v>
      </c>
      <c r="Q418" s="93">
        <f>N418*O418</f>
        <v>0</v>
      </c>
      <c r="R418" s="542"/>
    </row>
    <row r="419" spans="1:21" ht="72" customHeight="1">
      <c r="A419" s="106" t="s">
        <v>1680</v>
      </c>
      <c r="B419" s="107">
        <v>8858842081242</v>
      </c>
      <c r="C419" s="108" t="s">
        <v>1493</v>
      </c>
      <c r="D419" s="196"/>
      <c r="E419" s="239" t="s">
        <v>1681</v>
      </c>
      <c r="F419" s="239" t="s">
        <v>1682</v>
      </c>
      <c r="G419" s="111"/>
      <c r="H419" s="112">
        <v>4</v>
      </c>
      <c r="I419" s="113"/>
      <c r="J419" s="114">
        <v>2.9000000000000001E-2</v>
      </c>
      <c r="K419" s="111">
        <f>M419*J419</f>
        <v>0</v>
      </c>
      <c r="L419" s="201">
        <v>477</v>
      </c>
      <c r="M419" s="116"/>
      <c r="N419" s="93">
        <f>M419*L419</f>
        <v>0</v>
      </c>
      <c r="O419" s="94">
        <f t="shared" si="6"/>
        <v>0</v>
      </c>
      <c r="P419" s="93">
        <f>N419-Q419</f>
        <v>0</v>
      </c>
      <c r="Q419" s="93">
        <f>N419*O419</f>
        <v>0</v>
      </c>
      <c r="R419" s="542"/>
    </row>
    <row r="420" spans="1:21" ht="60.75" customHeight="1">
      <c r="A420" s="148" t="s">
        <v>1683</v>
      </c>
      <c r="B420" s="149">
        <v>8858842081266</v>
      </c>
      <c r="C420" s="150" t="s">
        <v>1493</v>
      </c>
      <c r="D420" s="210"/>
      <c r="E420" s="242" t="s">
        <v>1684</v>
      </c>
      <c r="F420" s="242" t="s">
        <v>1685</v>
      </c>
      <c r="G420" s="45"/>
      <c r="H420" s="208">
        <v>4</v>
      </c>
      <c r="I420" s="12" t="s">
        <v>102</v>
      </c>
      <c r="J420" s="154">
        <v>2.9000000000000001E-2</v>
      </c>
      <c r="K420" s="45">
        <f>M420*J420</f>
        <v>0</v>
      </c>
      <c r="L420" s="220">
        <v>477</v>
      </c>
      <c r="M420" s="156"/>
      <c r="N420" s="93">
        <f>M420*L420</f>
        <v>0</v>
      </c>
      <c r="O420" s="94">
        <f t="shared" si="6"/>
        <v>0</v>
      </c>
      <c r="P420" s="93">
        <f>N420-Q420</f>
        <v>0</v>
      </c>
      <c r="Q420" s="93">
        <f>N420*O420</f>
        <v>0</v>
      </c>
      <c r="R420" s="542"/>
    </row>
    <row r="421" spans="1:21" ht="72.75" customHeight="1">
      <c r="A421" s="148" t="s">
        <v>1686</v>
      </c>
      <c r="B421" s="149">
        <v>8858842081280</v>
      </c>
      <c r="C421" s="150" t="s">
        <v>1493</v>
      </c>
      <c r="D421" s="210"/>
      <c r="E421" s="242" t="s">
        <v>1687</v>
      </c>
      <c r="F421" s="242" t="s">
        <v>1688</v>
      </c>
      <c r="G421" s="45"/>
      <c r="H421" s="208">
        <v>4</v>
      </c>
      <c r="I421" s="12" t="s">
        <v>102</v>
      </c>
      <c r="J421" s="154">
        <v>2.9000000000000001E-2</v>
      </c>
      <c r="K421" s="45">
        <f>M421*J421</f>
        <v>0</v>
      </c>
      <c r="L421" s="220">
        <v>477</v>
      </c>
      <c r="M421" s="156"/>
      <c r="N421" s="93">
        <f>M421*L421</f>
        <v>0</v>
      </c>
      <c r="O421" s="94">
        <f t="shared" si="6"/>
        <v>0</v>
      </c>
      <c r="P421" s="93">
        <f>N421-Q421</f>
        <v>0</v>
      </c>
      <c r="Q421" s="93">
        <f>N421*O421</f>
        <v>0</v>
      </c>
      <c r="R421" s="543"/>
    </row>
    <row r="422" spans="1:21" ht="73.5" customHeight="1">
      <c r="A422" s="106" t="s">
        <v>1689</v>
      </c>
      <c r="B422" s="107">
        <v>8858842090930</v>
      </c>
      <c r="C422" s="108" t="s">
        <v>1493</v>
      </c>
      <c r="D422" s="196"/>
      <c r="E422" s="239" t="s">
        <v>1690</v>
      </c>
      <c r="F422" s="239" t="s">
        <v>1691</v>
      </c>
      <c r="G422" s="111"/>
      <c r="H422" s="112">
        <v>4</v>
      </c>
      <c r="I422" s="113" t="s">
        <v>68</v>
      </c>
      <c r="J422" s="114">
        <v>2.8000000000000001E-2</v>
      </c>
      <c r="K422" s="111">
        <f>M422*J422</f>
        <v>0</v>
      </c>
      <c r="L422" s="201">
        <v>249</v>
      </c>
      <c r="M422" s="116"/>
      <c r="N422" s="93">
        <f>M422*L422</f>
        <v>0</v>
      </c>
      <c r="O422" s="94">
        <f t="shared" si="6"/>
        <v>0</v>
      </c>
      <c r="P422" s="93">
        <f>N422-Q422</f>
        <v>0</v>
      </c>
      <c r="Q422" s="93">
        <f>N422*O422</f>
        <v>0</v>
      </c>
      <c r="R422" s="531" t="s">
        <v>1692</v>
      </c>
    </row>
    <row r="423" spans="1:21" ht="72" customHeight="1">
      <c r="A423" s="97" t="s">
        <v>1693</v>
      </c>
      <c r="B423" s="138">
        <v>8858842090954</v>
      </c>
      <c r="C423" s="139" t="s">
        <v>1493</v>
      </c>
      <c r="D423" s="11"/>
      <c r="E423" s="30" t="s">
        <v>1694</v>
      </c>
      <c r="F423" s="30" t="s">
        <v>1695</v>
      </c>
      <c r="G423" s="101"/>
      <c r="H423" s="102">
        <v>4</v>
      </c>
      <c r="I423" s="12" t="s">
        <v>1106</v>
      </c>
      <c r="J423" s="104">
        <v>2.8000000000000001E-2</v>
      </c>
      <c r="K423" s="101">
        <f>M423*J423</f>
        <v>0</v>
      </c>
      <c r="L423" s="200">
        <v>249</v>
      </c>
      <c r="M423" s="92"/>
      <c r="N423" s="93">
        <f>M423*L423</f>
        <v>0</v>
      </c>
      <c r="O423" s="94">
        <f t="shared" si="6"/>
        <v>0</v>
      </c>
      <c r="P423" s="93">
        <f>N423-Q423</f>
        <v>0</v>
      </c>
      <c r="Q423" s="93">
        <f>N423*O423</f>
        <v>0</v>
      </c>
      <c r="R423" s="540"/>
    </row>
    <row r="424" spans="1:21" s="48" customFormat="1" ht="60.75" customHeight="1">
      <c r="A424" s="97" t="s">
        <v>1696</v>
      </c>
      <c r="B424" s="138">
        <v>8858842090978</v>
      </c>
      <c r="C424" s="139" t="s">
        <v>1493</v>
      </c>
      <c r="D424" s="11"/>
      <c r="E424" s="30" t="s">
        <v>1697</v>
      </c>
      <c r="F424" s="30" t="s">
        <v>1698</v>
      </c>
      <c r="G424" s="101"/>
      <c r="H424" s="102">
        <v>4</v>
      </c>
      <c r="I424" s="12" t="s">
        <v>158</v>
      </c>
      <c r="J424" s="104">
        <v>2.8000000000000001E-2</v>
      </c>
      <c r="K424" s="101">
        <f>M424*J424</f>
        <v>0</v>
      </c>
      <c r="L424" s="200">
        <v>249</v>
      </c>
      <c r="M424" s="92"/>
      <c r="N424" s="93">
        <f>M424*L424</f>
        <v>0</v>
      </c>
      <c r="O424" s="94">
        <f t="shared" si="6"/>
        <v>0</v>
      </c>
      <c r="P424" s="93">
        <f>N424-Q424</f>
        <v>0</v>
      </c>
      <c r="Q424" s="93">
        <f>N424*O424</f>
        <v>0</v>
      </c>
      <c r="R424" s="540"/>
      <c r="S424" s="105"/>
    </row>
    <row r="425" spans="1:21" ht="62.25" customHeight="1">
      <c r="A425" s="97" t="s">
        <v>1699</v>
      </c>
      <c r="B425" s="138">
        <v>8858842090985</v>
      </c>
      <c r="C425" s="139" t="s">
        <v>1493</v>
      </c>
      <c r="D425" s="11"/>
      <c r="E425" s="30" t="s">
        <v>1700</v>
      </c>
      <c r="F425" s="30" t="s">
        <v>1701</v>
      </c>
      <c r="G425" s="101"/>
      <c r="H425" s="102">
        <v>4</v>
      </c>
      <c r="I425" s="12" t="s">
        <v>1079</v>
      </c>
      <c r="J425" s="104">
        <v>2.8000000000000001E-2</v>
      </c>
      <c r="K425" s="101">
        <f>M425*J425</f>
        <v>0</v>
      </c>
      <c r="L425" s="200">
        <v>249</v>
      </c>
      <c r="M425" s="92"/>
      <c r="N425" s="93">
        <f>M425*L425</f>
        <v>0</v>
      </c>
      <c r="O425" s="94">
        <f t="shared" si="6"/>
        <v>0</v>
      </c>
      <c r="P425" s="93">
        <f>N425-Q425</f>
        <v>0</v>
      </c>
      <c r="Q425" s="93">
        <f>N425*O425</f>
        <v>0</v>
      </c>
      <c r="R425" s="544"/>
    </row>
    <row r="426" spans="1:21" ht="63" customHeight="1">
      <c r="A426" s="106" t="s">
        <v>1702</v>
      </c>
      <c r="B426" s="107">
        <v>8858842094600</v>
      </c>
      <c r="C426" s="108" t="s">
        <v>1493</v>
      </c>
      <c r="D426" s="196"/>
      <c r="E426" s="239" t="s">
        <v>1703</v>
      </c>
      <c r="F426" s="239" t="s">
        <v>1704</v>
      </c>
      <c r="G426" s="111"/>
      <c r="H426" s="112">
        <v>4</v>
      </c>
      <c r="I426" s="113" t="s">
        <v>68</v>
      </c>
      <c r="J426" s="114">
        <v>2.8000000000000001E-2</v>
      </c>
      <c r="K426" s="111">
        <f>M426*J426</f>
        <v>0</v>
      </c>
      <c r="L426" s="201">
        <v>394</v>
      </c>
      <c r="M426" s="116"/>
      <c r="N426" s="93">
        <f>M426*L426</f>
        <v>0</v>
      </c>
      <c r="O426" s="94">
        <f t="shared" si="6"/>
        <v>0</v>
      </c>
      <c r="P426" s="93">
        <f>N426-Q426</f>
        <v>0</v>
      </c>
      <c r="Q426" s="93">
        <f>N426*O426</f>
        <v>0</v>
      </c>
      <c r="R426" s="180" t="s">
        <v>1705</v>
      </c>
      <c r="S426" s="364"/>
    </row>
    <row r="427" spans="1:21" ht="61.5" customHeight="1">
      <c r="A427" s="106" t="s">
        <v>1706</v>
      </c>
      <c r="B427" s="107">
        <v>8858842094617</v>
      </c>
      <c r="C427" s="108" t="s">
        <v>1493</v>
      </c>
      <c r="D427" s="196"/>
      <c r="E427" s="239" t="s">
        <v>1707</v>
      </c>
      <c r="F427" s="239" t="s">
        <v>1708</v>
      </c>
      <c r="G427" s="111"/>
      <c r="H427" s="112">
        <v>4</v>
      </c>
      <c r="I427" s="113" t="s">
        <v>68</v>
      </c>
      <c r="J427" s="114">
        <v>2.8000000000000001E-2</v>
      </c>
      <c r="K427" s="111">
        <f>M427*J427</f>
        <v>0</v>
      </c>
      <c r="L427" s="201">
        <v>394</v>
      </c>
      <c r="M427" s="116"/>
      <c r="N427" s="93">
        <f>M427*L427</f>
        <v>0</v>
      </c>
      <c r="O427" s="94">
        <f t="shared" si="6"/>
        <v>0</v>
      </c>
      <c r="P427" s="93">
        <f>N427-Q427</f>
        <v>0</v>
      </c>
      <c r="Q427" s="93">
        <f>N427*O427</f>
        <v>0</v>
      </c>
      <c r="R427" s="180" t="s">
        <v>1709</v>
      </c>
      <c r="S427" s="364"/>
    </row>
    <row r="428" spans="1:21" ht="61.5" customHeight="1">
      <c r="A428" s="106" t="s">
        <v>1710</v>
      </c>
      <c r="B428" s="107">
        <v>8858842047323</v>
      </c>
      <c r="C428" s="108" t="s">
        <v>1023</v>
      </c>
      <c r="D428" s="159"/>
      <c r="E428" s="239" t="s">
        <v>1711</v>
      </c>
      <c r="F428" s="239" t="s">
        <v>1712</v>
      </c>
      <c r="G428" s="135"/>
      <c r="H428" s="136">
        <v>4</v>
      </c>
      <c r="I428" s="113" t="s">
        <v>68</v>
      </c>
      <c r="J428" s="344">
        <v>3.4000000000000002E-2</v>
      </c>
      <c r="K428" s="111">
        <f>M428*J428</f>
        <v>0</v>
      </c>
      <c r="L428" s="115">
        <v>498</v>
      </c>
      <c r="M428" s="116"/>
      <c r="N428" s="93">
        <f>M428*L428</f>
        <v>0</v>
      </c>
      <c r="O428" s="94">
        <f t="shared" si="6"/>
        <v>0</v>
      </c>
      <c r="P428" s="93">
        <f>N428-Q428</f>
        <v>0</v>
      </c>
      <c r="Q428" s="93">
        <f>N428*O428</f>
        <v>0</v>
      </c>
      <c r="R428" s="180" t="s">
        <v>1713</v>
      </c>
      <c r="S428" s="364"/>
    </row>
    <row r="429" spans="1:21" ht="63" customHeight="1">
      <c r="A429" s="97" t="s">
        <v>1714</v>
      </c>
      <c r="B429" s="138">
        <v>8855629004210</v>
      </c>
      <c r="C429" s="139" t="s">
        <v>1715</v>
      </c>
      <c r="D429" s="140"/>
      <c r="E429" s="10" t="s">
        <v>1716</v>
      </c>
      <c r="F429" s="10" t="s">
        <v>1717</v>
      </c>
      <c r="G429" s="142"/>
      <c r="H429" s="142">
        <v>1</v>
      </c>
      <c r="I429" s="12" t="s">
        <v>1718</v>
      </c>
      <c r="J429" s="298">
        <v>0.04</v>
      </c>
      <c r="K429" s="101">
        <f>M429*J429</f>
        <v>0</v>
      </c>
      <c r="L429" s="27">
        <v>433</v>
      </c>
      <c r="M429" s="92"/>
      <c r="N429" s="93">
        <f>M429*L429</f>
        <v>0</v>
      </c>
      <c r="O429" s="94">
        <f t="shared" si="6"/>
        <v>0</v>
      </c>
      <c r="P429" s="93">
        <f>N429-Q429</f>
        <v>0</v>
      </c>
      <c r="Q429" s="93">
        <f>N429*O429</f>
        <v>0</v>
      </c>
      <c r="R429" s="545" t="s">
        <v>1719</v>
      </c>
      <c r="S429" s="364"/>
    </row>
    <row r="430" spans="1:21" ht="64.5" customHeight="1">
      <c r="A430" s="97" t="s">
        <v>1720</v>
      </c>
      <c r="B430" s="138">
        <v>8855629004234</v>
      </c>
      <c r="C430" s="139" t="s">
        <v>1721</v>
      </c>
      <c r="D430" s="140"/>
      <c r="E430" s="10" t="s">
        <v>1722</v>
      </c>
      <c r="F430" s="10" t="s">
        <v>1723</v>
      </c>
      <c r="G430" s="142"/>
      <c r="H430" s="142">
        <v>1</v>
      </c>
      <c r="I430" s="12" t="s">
        <v>1724</v>
      </c>
      <c r="J430" s="298">
        <v>0.04</v>
      </c>
      <c r="K430" s="101">
        <f>M430*J430</f>
        <v>0</v>
      </c>
      <c r="L430" s="27">
        <v>433</v>
      </c>
      <c r="M430" s="92"/>
      <c r="N430" s="93">
        <f>M430*L430</f>
        <v>0</v>
      </c>
      <c r="O430" s="94">
        <f t="shared" si="6"/>
        <v>0</v>
      </c>
      <c r="P430" s="93">
        <f>N430-Q430</f>
        <v>0</v>
      </c>
      <c r="Q430" s="93">
        <f>N430*O430</f>
        <v>0</v>
      </c>
      <c r="R430" s="546"/>
      <c r="S430" s="364"/>
    </row>
    <row r="431" spans="1:21" ht="75" customHeight="1">
      <c r="A431" s="97" t="s">
        <v>1725</v>
      </c>
      <c r="B431" s="138">
        <v>8858842095294</v>
      </c>
      <c r="C431" s="139" t="s">
        <v>1726</v>
      </c>
      <c r="D431" s="140"/>
      <c r="E431" s="10" t="s">
        <v>1727</v>
      </c>
      <c r="F431" s="10" t="s">
        <v>1728</v>
      </c>
      <c r="G431" s="142"/>
      <c r="H431" s="142">
        <v>4</v>
      </c>
      <c r="I431" s="12" t="s">
        <v>1729</v>
      </c>
      <c r="J431" s="298">
        <v>1.4E-2</v>
      </c>
      <c r="K431" s="101">
        <f>M431*J431</f>
        <v>0</v>
      </c>
      <c r="L431" s="26">
        <v>318</v>
      </c>
      <c r="M431" s="92"/>
      <c r="N431" s="93">
        <f>M431*L431</f>
        <v>0</v>
      </c>
      <c r="O431" s="94">
        <f t="shared" si="6"/>
        <v>0</v>
      </c>
      <c r="P431" s="93">
        <f>N431-Q431</f>
        <v>0</v>
      </c>
      <c r="Q431" s="93">
        <f>N431*O431</f>
        <v>0</v>
      </c>
      <c r="R431" s="547" t="s">
        <v>1730</v>
      </c>
      <c r="S431" s="364"/>
      <c r="U431" s="366"/>
    </row>
    <row r="432" spans="1:21" ht="66" customHeight="1">
      <c r="A432" s="106" t="s">
        <v>1731</v>
      </c>
      <c r="B432" s="107">
        <v>8858842095287</v>
      </c>
      <c r="C432" s="108" t="s">
        <v>1726</v>
      </c>
      <c r="D432" s="134"/>
      <c r="E432" s="110" t="s">
        <v>1732</v>
      </c>
      <c r="F432" s="110" t="s">
        <v>1733</v>
      </c>
      <c r="G432" s="136"/>
      <c r="H432" s="136">
        <v>4</v>
      </c>
      <c r="I432" s="113" t="s">
        <v>68</v>
      </c>
      <c r="J432" s="344">
        <v>1.4E-2</v>
      </c>
      <c r="K432" s="111">
        <f>M432*J432</f>
        <v>0</v>
      </c>
      <c r="L432" s="115">
        <v>318</v>
      </c>
      <c r="M432" s="116"/>
      <c r="N432" s="121">
        <f>M432*L432</f>
        <v>0</v>
      </c>
      <c r="O432" s="122">
        <f t="shared" si="6"/>
        <v>0</v>
      </c>
      <c r="P432" s="121">
        <f>N432-Q432</f>
        <v>0</v>
      </c>
      <c r="Q432" s="121">
        <f>N432*O432</f>
        <v>0</v>
      </c>
      <c r="R432" s="548"/>
      <c r="S432" s="364"/>
    </row>
    <row r="433" spans="1:19" ht="24.95" customHeight="1">
      <c r="A433" s="565" t="s">
        <v>1734</v>
      </c>
      <c r="B433" s="566"/>
      <c r="C433" s="566"/>
      <c r="D433" s="566"/>
      <c r="E433" s="566"/>
      <c r="F433" s="566"/>
      <c r="G433" s="566"/>
      <c r="H433" s="566"/>
      <c r="I433" s="567"/>
      <c r="J433" s="132"/>
      <c r="K433" s="132"/>
      <c r="L433" s="132"/>
      <c r="M433" s="198"/>
      <c r="N433" s="93"/>
      <c r="O433" s="94"/>
      <c r="P433" s="93"/>
      <c r="Q433" s="93"/>
      <c r="R433" s="209"/>
    </row>
    <row r="434" spans="1:19" ht="24.95" customHeight="1">
      <c r="A434" s="559" t="s">
        <v>1735</v>
      </c>
      <c r="B434" s="560"/>
      <c r="C434" s="560"/>
      <c r="D434" s="560"/>
      <c r="E434" s="560"/>
      <c r="F434" s="560"/>
      <c r="G434" s="560"/>
      <c r="H434" s="560"/>
      <c r="I434" s="561"/>
      <c r="J434" s="91"/>
      <c r="K434" s="91"/>
      <c r="L434" s="91"/>
      <c r="M434" s="92"/>
      <c r="N434" s="93"/>
      <c r="O434" s="94"/>
      <c r="P434" s="93"/>
      <c r="Q434" s="93"/>
      <c r="R434" s="96"/>
    </row>
    <row r="435" spans="1:19" ht="54.95" customHeight="1">
      <c r="A435" s="97" t="s">
        <v>1736</v>
      </c>
      <c r="B435" s="138">
        <v>8857122523311</v>
      </c>
      <c r="C435" s="139" t="s">
        <v>1737</v>
      </c>
      <c r="D435" s="144"/>
      <c r="E435" s="10" t="s">
        <v>1738</v>
      </c>
      <c r="F435" s="10" t="s">
        <v>1739</v>
      </c>
      <c r="G435" s="142">
        <v>60</v>
      </c>
      <c r="H435" s="142">
        <v>12</v>
      </c>
      <c r="I435" s="12" t="s">
        <v>1740</v>
      </c>
      <c r="J435" s="298">
        <v>0.12</v>
      </c>
      <c r="K435" s="101">
        <f>M435*J435</f>
        <v>0</v>
      </c>
      <c r="L435" s="143">
        <v>249</v>
      </c>
      <c r="M435" s="92"/>
      <c r="N435" s="93">
        <f>M435*L435</f>
        <v>0</v>
      </c>
      <c r="O435" s="94">
        <f t="shared" si="6"/>
        <v>0</v>
      </c>
      <c r="P435" s="93">
        <f>N435-Q435</f>
        <v>0</v>
      </c>
      <c r="Q435" s="93">
        <f>N435*O435</f>
        <v>0</v>
      </c>
      <c r="R435" s="25" t="s">
        <v>1741</v>
      </c>
    </row>
    <row r="436" spans="1:19" ht="54.75" customHeight="1">
      <c r="A436" s="97" t="s">
        <v>1742</v>
      </c>
      <c r="B436" s="138">
        <v>8857122523328</v>
      </c>
      <c r="C436" s="139" t="s">
        <v>1737</v>
      </c>
      <c r="D436" s="144"/>
      <c r="E436" s="10" t="s">
        <v>1743</v>
      </c>
      <c r="F436" s="10" t="s">
        <v>1744</v>
      </c>
      <c r="G436" s="142">
        <v>60</v>
      </c>
      <c r="H436" s="142">
        <v>12</v>
      </c>
      <c r="I436" s="12" t="s">
        <v>1740</v>
      </c>
      <c r="J436" s="298">
        <v>0.12</v>
      </c>
      <c r="K436" s="101">
        <f>M436*J436</f>
        <v>0</v>
      </c>
      <c r="L436" s="143">
        <v>249</v>
      </c>
      <c r="M436" s="92"/>
      <c r="N436" s="93">
        <f>M436*L436</f>
        <v>0</v>
      </c>
      <c r="O436" s="94">
        <f t="shared" si="6"/>
        <v>0</v>
      </c>
      <c r="P436" s="93">
        <f>N436-Q436</f>
        <v>0</v>
      </c>
      <c r="Q436" s="93">
        <f>N436*O436</f>
        <v>0</v>
      </c>
      <c r="R436" s="25" t="s">
        <v>1741</v>
      </c>
    </row>
    <row r="437" spans="1:19" ht="54.75" customHeight="1">
      <c r="A437" s="97" t="s">
        <v>1745</v>
      </c>
      <c r="B437" s="138">
        <v>8857122523397</v>
      </c>
      <c r="C437" s="139" t="s">
        <v>1737</v>
      </c>
      <c r="D437" s="144"/>
      <c r="E437" s="10" t="s">
        <v>1746</v>
      </c>
      <c r="F437" s="10" t="s">
        <v>1747</v>
      </c>
      <c r="G437" s="142">
        <v>60</v>
      </c>
      <c r="H437" s="142">
        <v>12</v>
      </c>
      <c r="I437" s="12" t="s">
        <v>1047</v>
      </c>
      <c r="J437" s="298">
        <v>0.12</v>
      </c>
      <c r="K437" s="101">
        <f>M437*J437</f>
        <v>0</v>
      </c>
      <c r="L437" s="146">
        <v>249</v>
      </c>
      <c r="M437" s="92"/>
      <c r="N437" s="93">
        <f>M437*L437</f>
        <v>0</v>
      </c>
      <c r="O437" s="94">
        <f t="shared" si="6"/>
        <v>0</v>
      </c>
      <c r="P437" s="93">
        <f>N437-Q437</f>
        <v>0</v>
      </c>
      <c r="Q437" s="93">
        <v>0</v>
      </c>
      <c r="R437" s="25" t="s">
        <v>1741</v>
      </c>
    </row>
    <row r="438" spans="1:19" ht="54.95" customHeight="1">
      <c r="A438" s="97" t="s">
        <v>1748</v>
      </c>
      <c r="B438" s="138">
        <v>8857122519710</v>
      </c>
      <c r="C438" s="139" t="s">
        <v>1737</v>
      </c>
      <c r="D438" s="144"/>
      <c r="E438" s="10" t="s">
        <v>1749</v>
      </c>
      <c r="F438" s="10" t="s">
        <v>1750</v>
      </c>
      <c r="G438" s="142">
        <v>60</v>
      </c>
      <c r="H438" s="142">
        <v>12</v>
      </c>
      <c r="I438" s="12" t="s">
        <v>1047</v>
      </c>
      <c r="J438" s="298">
        <v>0.12</v>
      </c>
      <c r="K438" s="101">
        <f>M438*J438</f>
        <v>0</v>
      </c>
      <c r="L438" s="146">
        <v>249</v>
      </c>
      <c r="M438" s="92"/>
      <c r="N438" s="93">
        <f>M438*L438</f>
        <v>0</v>
      </c>
      <c r="O438" s="94">
        <f t="shared" si="6"/>
        <v>0</v>
      </c>
      <c r="P438" s="93">
        <f>N438-Q438</f>
        <v>0</v>
      </c>
      <c r="Q438" s="93">
        <v>0</v>
      </c>
      <c r="R438" s="25" t="s">
        <v>1741</v>
      </c>
      <c r="S438" s="123">
        <v>363</v>
      </c>
    </row>
    <row r="439" spans="1:19" ht="54.95" customHeight="1">
      <c r="A439" s="97" t="s">
        <v>1751</v>
      </c>
      <c r="B439" s="138">
        <v>8857122523519</v>
      </c>
      <c r="C439" s="139" t="s">
        <v>1737</v>
      </c>
      <c r="D439" s="144"/>
      <c r="E439" s="10" t="s">
        <v>1752</v>
      </c>
      <c r="F439" s="10" t="s">
        <v>1753</v>
      </c>
      <c r="G439" s="141">
        <v>40</v>
      </c>
      <c r="H439" s="142">
        <v>10</v>
      </c>
      <c r="I439" s="12" t="s">
        <v>269</v>
      </c>
      <c r="J439" s="104">
        <v>0.25</v>
      </c>
      <c r="K439" s="101">
        <f>M439*J439</f>
        <v>0</v>
      </c>
      <c r="L439" s="146">
        <v>319</v>
      </c>
      <c r="M439" s="92"/>
      <c r="N439" s="93">
        <f>M439*L439</f>
        <v>0</v>
      </c>
      <c r="O439" s="94">
        <f t="shared" si="6"/>
        <v>0</v>
      </c>
      <c r="P439" s="93">
        <f>N439-Q439</f>
        <v>0</v>
      </c>
      <c r="Q439" s="93">
        <f>N439*O439</f>
        <v>0</v>
      </c>
      <c r="R439" s="25" t="s">
        <v>1741</v>
      </c>
    </row>
    <row r="440" spans="1:19" ht="54.95" customHeight="1">
      <c r="A440" s="97" t="s">
        <v>1754</v>
      </c>
      <c r="B440" s="138">
        <v>8857122523502</v>
      </c>
      <c r="C440" s="139" t="s">
        <v>1737</v>
      </c>
      <c r="D440" s="144"/>
      <c r="E440" s="10" t="s">
        <v>1755</v>
      </c>
      <c r="F440" s="10" t="s">
        <v>1756</v>
      </c>
      <c r="G440" s="141">
        <v>40</v>
      </c>
      <c r="H440" s="142">
        <v>10</v>
      </c>
      <c r="I440" s="12" t="s">
        <v>1740</v>
      </c>
      <c r="J440" s="104">
        <v>0.25</v>
      </c>
      <c r="K440" s="101">
        <f>M440*J440</f>
        <v>0</v>
      </c>
      <c r="L440" s="146">
        <v>319</v>
      </c>
      <c r="M440" s="92"/>
      <c r="N440" s="93">
        <f>M440*L440</f>
        <v>0</v>
      </c>
      <c r="O440" s="94">
        <f t="shared" si="6"/>
        <v>0</v>
      </c>
      <c r="P440" s="93">
        <f>N440-Q440</f>
        <v>0</v>
      </c>
      <c r="Q440" s="93">
        <f>N440*O440</f>
        <v>0</v>
      </c>
      <c r="R440" s="25" t="s">
        <v>1741</v>
      </c>
      <c r="S440" s="123">
        <v>399</v>
      </c>
    </row>
    <row r="441" spans="1:19" ht="54.95" customHeight="1">
      <c r="A441" s="97" t="s">
        <v>1757</v>
      </c>
      <c r="B441" s="138">
        <v>8857122523472</v>
      </c>
      <c r="C441" s="139" t="s">
        <v>1737</v>
      </c>
      <c r="D441" s="144"/>
      <c r="E441" s="10" t="s">
        <v>1758</v>
      </c>
      <c r="F441" s="10" t="s">
        <v>1759</v>
      </c>
      <c r="G441" s="141">
        <v>40</v>
      </c>
      <c r="H441" s="142">
        <v>10</v>
      </c>
      <c r="I441" s="12" t="s">
        <v>1740</v>
      </c>
      <c r="J441" s="104">
        <v>0.25</v>
      </c>
      <c r="K441" s="101">
        <f>M441*J441</f>
        <v>0</v>
      </c>
      <c r="L441" s="146">
        <v>319</v>
      </c>
      <c r="M441" s="92"/>
      <c r="N441" s="93">
        <f>M441*L441</f>
        <v>0</v>
      </c>
      <c r="O441" s="94">
        <f t="shared" si="6"/>
        <v>0</v>
      </c>
      <c r="P441" s="93">
        <f>N441-Q441</f>
        <v>0</v>
      </c>
      <c r="Q441" s="93">
        <f>N441*O441</f>
        <v>0</v>
      </c>
      <c r="R441" s="25" t="s">
        <v>1741</v>
      </c>
    </row>
    <row r="442" spans="1:19" ht="54.95" customHeight="1">
      <c r="A442" s="97" t="s">
        <v>1760</v>
      </c>
      <c r="B442" s="138">
        <v>8857122523595</v>
      </c>
      <c r="C442" s="139" t="s">
        <v>1737</v>
      </c>
      <c r="D442" s="144"/>
      <c r="E442" s="10" t="s">
        <v>1761</v>
      </c>
      <c r="F442" s="10" t="s">
        <v>1762</v>
      </c>
      <c r="G442" s="141">
        <v>40</v>
      </c>
      <c r="H442" s="142">
        <v>10</v>
      </c>
      <c r="I442" s="12" t="s">
        <v>1047</v>
      </c>
      <c r="J442" s="104">
        <v>0.25</v>
      </c>
      <c r="K442" s="101">
        <f>M442*J442</f>
        <v>0</v>
      </c>
      <c r="L442" s="146">
        <v>319</v>
      </c>
      <c r="M442" s="92"/>
      <c r="N442" s="93">
        <f>M442*L442</f>
        <v>0</v>
      </c>
      <c r="O442" s="94">
        <f t="shared" si="6"/>
        <v>0</v>
      </c>
      <c r="P442" s="93">
        <f>N442-Q442</f>
        <v>0</v>
      </c>
      <c r="Q442" s="93">
        <f>N442*O442</f>
        <v>0</v>
      </c>
      <c r="R442" s="25" t="s">
        <v>1741</v>
      </c>
    </row>
    <row r="443" spans="1:19" ht="54.95" customHeight="1">
      <c r="A443" s="97" t="s">
        <v>1763</v>
      </c>
      <c r="B443" s="138">
        <v>8857122523540</v>
      </c>
      <c r="C443" s="139" t="s">
        <v>1737</v>
      </c>
      <c r="D443" s="144"/>
      <c r="E443" s="10" t="s">
        <v>1764</v>
      </c>
      <c r="F443" s="10" t="s">
        <v>1765</v>
      </c>
      <c r="G443" s="141">
        <v>40</v>
      </c>
      <c r="H443" s="142">
        <v>10</v>
      </c>
      <c r="I443" s="12" t="s">
        <v>1047</v>
      </c>
      <c r="J443" s="104">
        <v>0.25</v>
      </c>
      <c r="K443" s="101">
        <f>M443*J443</f>
        <v>0</v>
      </c>
      <c r="L443" s="146">
        <v>319</v>
      </c>
      <c r="M443" s="92"/>
      <c r="N443" s="93">
        <f>M443*L443</f>
        <v>0</v>
      </c>
      <c r="O443" s="94">
        <f t="shared" si="6"/>
        <v>0</v>
      </c>
      <c r="P443" s="93">
        <f>N443-Q443</f>
        <v>0</v>
      </c>
      <c r="Q443" s="93">
        <f>N443*O443</f>
        <v>0</v>
      </c>
      <c r="R443" s="25" t="s">
        <v>1741</v>
      </c>
      <c r="S443" s="123">
        <v>399</v>
      </c>
    </row>
    <row r="444" spans="1:19" ht="54.95" customHeight="1">
      <c r="A444" s="106" t="s">
        <v>1766</v>
      </c>
      <c r="B444" s="118">
        <v>8851427006852</v>
      </c>
      <c r="C444" s="119" t="s">
        <v>300</v>
      </c>
      <c r="D444" s="159"/>
      <c r="E444" s="110" t="s">
        <v>1767</v>
      </c>
      <c r="F444" s="110" t="s">
        <v>1768</v>
      </c>
      <c r="G444" s="135">
        <v>12</v>
      </c>
      <c r="H444" s="136"/>
      <c r="I444" s="113" t="s">
        <v>68</v>
      </c>
      <c r="J444" s="114">
        <v>0.38800000000000001</v>
      </c>
      <c r="K444" s="111">
        <f>M444*J444</f>
        <v>0</v>
      </c>
      <c r="L444" s="137">
        <v>425</v>
      </c>
      <c r="M444" s="116"/>
      <c r="N444" s="121">
        <f>M444*L444</f>
        <v>0</v>
      </c>
      <c r="O444" s="122">
        <f t="shared" si="6"/>
        <v>0</v>
      </c>
      <c r="P444" s="121">
        <f>N444-Q444</f>
        <v>0</v>
      </c>
      <c r="Q444" s="121">
        <f>N444*O444</f>
        <v>0</v>
      </c>
      <c r="R444" s="496" t="s">
        <v>1769</v>
      </c>
    </row>
    <row r="445" spans="1:19" ht="65.25" customHeight="1">
      <c r="A445" s="97" t="s">
        <v>1770</v>
      </c>
      <c r="B445" s="98">
        <v>8851427006715</v>
      </c>
      <c r="C445" s="99" t="s">
        <v>300</v>
      </c>
      <c r="D445" s="144"/>
      <c r="E445" s="10" t="s">
        <v>1771</v>
      </c>
      <c r="F445" s="10" t="s">
        <v>1772</v>
      </c>
      <c r="G445" s="141">
        <v>12</v>
      </c>
      <c r="H445" s="142"/>
      <c r="I445" s="103" t="s">
        <v>274</v>
      </c>
      <c r="J445" s="104">
        <v>0.38800000000000001</v>
      </c>
      <c r="K445" s="101">
        <f>M445*J445</f>
        <v>0</v>
      </c>
      <c r="L445" s="143">
        <v>362</v>
      </c>
      <c r="M445" s="92"/>
      <c r="N445" s="93">
        <f>M445*L445</f>
        <v>0</v>
      </c>
      <c r="O445" s="94">
        <f t="shared" si="6"/>
        <v>0</v>
      </c>
      <c r="P445" s="93">
        <f>N445-Q445</f>
        <v>0</v>
      </c>
      <c r="Q445" s="93">
        <f>N445*O445</f>
        <v>0</v>
      </c>
      <c r="R445" s="497"/>
    </row>
    <row r="446" spans="1:19" ht="63.75" customHeight="1">
      <c r="A446" s="97" t="s">
        <v>1773</v>
      </c>
      <c r="B446" s="98">
        <v>8851427003240</v>
      </c>
      <c r="C446" s="99" t="s">
        <v>300</v>
      </c>
      <c r="D446" s="144"/>
      <c r="E446" s="10" t="s">
        <v>1774</v>
      </c>
      <c r="F446" s="10" t="s">
        <v>1772</v>
      </c>
      <c r="G446" s="141">
        <v>12</v>
      </c>
      <c r="H446" s="142"/>
      <c r="I446" s="103" t="s">
        <v>395</v>
      </c>
      <c r="J446" s="104">
        <v>0.38800000000000001</v>
      </c>
      <c r="K446" s="101">
        <f>M446*J446</f>
        <v>0</v>
      </c>
      <c r="L446" s="143">
        <v>362</v>
      </c>
      <c r="M446" s="92"/>
      <c r="N446" s="93">
        <f>M446*L446</f>
        <v>0</v>
      </c>
      <c r="O446" s="94">
        <f t="shared" si="6"/>
        <v>0</v>
      </c>
      <c r="P446" s="93">
        <f>N446-Q446</f>
        <v>0</v>
      </c>
      <c r="Q446" s="93">
        <f>N446*O446</f>
        <v>0</v>
      </c>
      <c r="R446" s="498"/>
    </row>
    <row r="447" spans="1:19" ht="24.95" customHeight="1">
      <c r="A447" s="559" t="s">
        <v>1775</v>
      </c>
      <c r="B447" s="560"/>
      <c r="C447" s="560"/>
      <c r="D447" s="560"/>
      <c r="E447" s="560"/>
      <c r="F447" s="560"/>
      <c r="G447" s="560"/>
      <c r="H447" s="560"/>
      <c r="I447" s="561"/>
      <c r="J447" s="91"/>
      <c r="K447" s="91"/>
      <c r="L447" s="91"/>
      <c r="M447" s="92"/>
      <c r="N447" s="93"/>
      <c r="O447" s="94"/>
      <c r="P447" s="93"/>
      <c r="Q447" s="93"/>
      <c r="R447" s="96"/>
    </row>
    <row r="448" spans="1:19" ht="71.25" customHeight="1">
      <c r="A448" s="106" t="s">
        <v>1776</v>
      </c>
      <c r="B448" s="118">
        <v>8858842052617</v>
      </c>
      <c r="C448" s="299" t="s">
        <v>1117</v>
      </c>
      <c r="D448" s="196"/>
      <c r="E448" s="110" t="s">
        <v>1777</v>
      </c>
      <c r="F448" s="110" t="s">
        <v>1778</v>
      </c>
      <c r="G448" s="300">
        <v>24</v>
      </c>
      <c r="H448" s="112"/>
      <c r="I448" s="113"/>
      <c r="J448" s="114">
        <v>0.6</v>
      </c>
      <c r="K448" s="111">
        <f>M448*J448</f>
        <v>0</v>
      </c>
      <c r="L448" s="120">
        <v>399</v>
      </c>
      <c r="M448" s="116"/>
      <c r="N448" s="93">
        <f>M448*L448</f>
        <v>0</v>
      </c>
      <c r="O448" s="94">
        <f t="shared" si="6"/>
        <v>0</v>
      </c>
      <c r="P448" s="93">
        <f>N448-Q448</f>
        <v>0</v>
      </c>
      <c r="Q448" s="93">
        <f>N448*O448</f>
        <v>0</v>
      </c>
      <c r="R448" s="180" t="s">
        <v>1779</v>
      </c>
      <c r="S448" s="123">
        <v>613</v>
      </c>
    </row>
    <row r="449" spans="1:22" ht="71.25" customHeight="1">
      <c r="A449" s="106" t="s">
        <v>1780</v>
      </c>
      <c r="B449" s="118">
        <v>8859178710783</v>
      </c>
      <c r="C449" s="108" t="s">
        <v>1781</v>
      </c>
      <c r="D449" s="196"/>
      <c r="E449" s="110" t="s">
        <v>1782</v>
      </c>
      <c r="F449" s="110" t="s">
        <v>1783</v>
      </c>
      <c r="G449" s="300"/>
      <c r="H449" s="112"/>
      <c r="I449" s="113" t="s">
        <v>68</v>
      </c>
      <c r="J449" s="114">
        <v>0.5</v>
      </c>
      <c r="K449" s="111">
        <v>0</v>
      </c>
      <c r="L449" s="120">
        <v>499</v>
      </c>
      <c r="M449" s="116"/>
      <c r="N449" s="93">
        <f>M449*L449</f>
        <v>0</v>
      </c>
      <c r="O449" s="94">
        <f t="shared" si="6"/>
        <v>0</v>
      </c>
      <c r="P449" s="93">
        <f>N449-Q449</f>
        <v>0</v>
      </c>
      <c r="Q449" s="93">
        <f>N449*O449</f>
        <v>0</v>
      </c>
      <c r="R449" s="180" t="s">
        <v>1784</v>
      </c>
      <c r="S449" s="123"/>
    </row>
    <row r="450" spans="1:22" ht="60" customHeight="1">
      <c r="A450" s="106" t="s">
        <v>1785</v>
      </c>
      <c r="B450" s="118">
        <v>8858842005804</v>
      </c>
      <c r="C450" s="299" t="s">
        <v>1103</v>
      </c>
      <c r="D450" s="196"/>
      <c r="E450" s="110" t="s">
        <v>1786</v>
      </c>
      <c r="F450" s="110" t="s">
        <v>1787</v>
      </c>
      <c r="G450" s="111">
        <v>12</v>
      </c>
      <c r="H450" s="112"/>
      <c r="I450" s="113"/>
      <c r="J450" s="114">
        <v>0.5</v>
      </c>
      <c r="K450" s="111">
        <f>M450*J450</f>
        <v>0</v>
      </c>
      <c r="L450" s="120">
        <v>519</v>
      </c>
      <c r="M450" s="116"/>
      <c r="N450" s="93">
        <f>M450*L450</f>
        <v>0</v>
      </c>
      <c r="O450" s="94">
        <f t="shared" si="6"/>
        <v>0</v>
      </c>
      <c r="P450" s="93">
        <f>N450-Q450</f>
        <v>0</v>
      </c>
      <c r="Q450" s="93">
        <f>N450*O450</f>
        <v>0</v>
      </c>
      <c r="R450" s="180" t="s">
        <v>1788</v>
      </c>
      <c r="S450" s="123">
        <v>613</v>
      </c>
    </row>
    <row r="451" spans="1:22" ht="64.5" customHeight="1">
      <c r="A451" s="106" t="s">
        <v>1789</v>
      </c>
      <c r="B451" s="118">
        <v>8858842005866</v>
      </c>
      <c r="C451" s="299" t="s">
        <v>1103</v>
      </c>
      <c r="D451" s="196"/>
      <c r="E451" s="110" t="s">
        <v>1790</v>
      </c>
      <c r="F451" s="110" t="s">
        <v>1791</v>
      </c>
      <c r="G451" s="111">
        <v>12</v>
      </c>
      <c r="H451" s="112"/>
      <c r="I451" s="113"/>
      <c r="J451" s="114">
        <v>0.5</v>
      </c>
      <c r="K451" s="111">
        <f>M451*J451</f>
        <v>0</v>
      </c>
      <c r="L451" s="120">
        <v>519</v>
      </c>
      <c r="M451" s="116"/>
      <c r="N451" s="93">
        <f>M451*L451</f>
        <v>0</v>
      </c>
      <c r="O451" s="94">
        <f t="shared" si="6"/>
        <v>0</v>
      </c>
      <c r="P451" s="93">
        <f>N451-Q451</f>
        <v>0</v>
      </c>
      <c r="Q451" s="93">
        <f>N451*O451</f>
        <v>0</v>
      </c>
      <c r="R451" s="180" t="s">
        <v>1792</v>
      </c>
      <c r="S451" s="123">
        <v>613</v>
      </c>
    </row>
    <row r="452" spans="1:22" ht="62.25" customHeight="1">
      <c r="A452" s="106" t="s">
        <v>1793</v>
      </c>
      <c r="B452" s="118">
        <v>8858842005828</v>
      </c>
      <c r="C452" s="299" t="s">
        <v>1103</v>
      </c>
      <c r="D452" s="196"/>
      <c r="E452" s="110" t="s">
        <v>1794</v>
      </c>
      <c r="F452" s="110" t="s">
        <v>1795</v>
      </c>
      <c r="G452" s="111">
        <v>12</v>
      </c>
      <c r="H452" s="112"/>
      <c r="I452" s="113"/>
      <c r="J452" s="114">
        <v>0.5</v>
      </c>
      <c r="K452" s="111">
        <f>M452*J452</f>
        <v>0</v>
      </c>
      <c r="L452" s="120">
        <v>519</v>
      </c>
      <c r="M452" s="116"/>
      <c r="N452" s="93">
        <f>M452*L452</f>
        <v>0</v>
      </c>
      <c r="O452" s="94">
        <f t="shared" si="6"/>
        <v>0</v>
      </c>
      <c r="P452" s="93">
        <f>N452-Q452</f>
        <v>0</v>
      </c>
      <c r="Q452" s="93">
        <f>N452*O452</f>
        <v>0</v>
      </c>
      <c r="R452" s="180" t="s">
        <v>1796</v>
      </c>
      <c r="S452" s="123">
        <v>613</v>
      </c>
      <c r="V452" t="s">
        <v>17</v>
      </c>
    </row>
    <row r="453" spans="1:22" ht="60" customHeight="1">
      <c r="A453" s="106" t="s">
        <v>1797</v>
      </c>
      <c r="B453" s="118">
        <v>8858842082188</v>
      </c>
      <c r="C453" s="119" t="s">
        <v>1103</v>
      </c>
      <c r="D453" s="196"/>
      <c r="E453" s="110" t="s">
        <v>1798</v>
      </c>
      <c r="F453" s="110" t="s">
        <v>1799</v>
      </c>
      <c r="G453" s="111">
        <v>12</v>
      </c>
      <c r="H453" s="112"/>
      <c r="I453" s="113"/>
      <c r="J453" s="114">
        <v>0.54500000000000004</v>
      </c>
      <c r="K453" s="111">
        <f>M453*J453</f>
        <v>0</v>
      </c>
      <c r="L453" s="120">
        <v>455</v>
      </c>
      <c r="M453" s="116"/>
      <c r="N453" s="121">
        <f>M453*L453</f>
        <v>0</v>
      </c>
      <c r="O453" s="122">
        <f t="shared" si="6"/>
        <v>0</v>
      </c>
      <c r="P453" s="121">
        <f>N453-Q453</f>
        <v>0</v>
      </c>
      <c r="Q453" s="121">
        <f>N453*O453</f>
        <v>0</v>
      </c>
      <c r="R453" s="180" t="s">
        <v>1800</v>
      </c>
      <c r="S453" s="123">
        <v>613</v>
      </c>
    </row>
    <row r="454" spans="1:22" ht="64.5" customHeight="1">
      <c r="A454" s="97" t="s">
        <v>1801</v>
      </c>
      <c r="B454" s="98">
        <v>8858842082218</v>
      </c>
      <c r="C454" s="99" t="s">
        <v>1103</v>
      </c>
      <c r="D454" s="11"/>
      <c r="E454" s="10" t="s">
        <v>1802</v>
      </c>
      <c r="F454" s="10" t="s">
        <v>1803</v>
      </c>
      <c r="G454" s="101">
        <v>12</v>
      </c>
      <c r="H454" s="102"/>
      <c r="I454" s="12" t="s">
        <v>1288</v>
      </c>
      <c r="J454" s="104">
        <v>0.54500000000000004</v>
      </c>
      <c r="K454" s="101">
        <f>M454*J454</f>
        <v>0</v>
      </c>
      <c r="L454" s="130">
        <v>455</v>
      </c>
      <c r="M454" s="92"/>
      <c r="N454" s="93">
        <f>M454*L454</f>
        <v>0</v>
      </c>
      <c r="O454" s="94">
        <f t="shared" si="6"/>
        <v>0</v>
      </c>
      <c r="P454" s="93">
        <f>N454-Q454</f>
        <v>0</v>
      </c>
      <c r="Q454" s="93">
        <f>N454*O454</f>
        <v>0</v>
      </c>
      <c r="R454" s="41" t="s">
        <v>1804</v>
      </c>
      <c r="S454" s="123">
        <v>613</v>
      </c>
    </row>
    <row r="455" spans="1:22" ht="62.25" customHeight="1">
      <c r="A455" s="97" t="s">
        <v>1805</v>
      </c>
      <c r="B455" s="98">
        <v>8858842082164</v>
      </c>
      <c r="C455" s="99" t="s">
        <v>1103</v>
      </c>
      <c r="D455" s="11"/>
      <c r="E455" s="10" t="s">
        <v>1806</v>
      </c>
      <c r="F455" s="10" t="s">
        <v>1807</v>
      </c>
      <c r="G455" s="101">
        <v>12</v>
      </c>
      <c r="H455" s="102"/>
      <c r="I455" s="12" t="s">
        <v>1808</v>
      </c>
      <c r="J455" s="104">
        <v>0.54500000000000004</v>
      </c>
      <c r="K455" s="101">
        <f>M455*J455</f>
        <v>0</v>
      </c>
      <c r="L455" s="130">
        <v>455</v>
      </c>
      <c r="M455" s="92"/>
      <c r="N455" s="93">
        <f>M455*L455</f>
        <v>0</v>
      </c>
      <c r="O455" s="94">
        <f t="shared" si="6"/>
        <v>0</v>
      </c>
      <c r="P455" s="93">
        <f>N455-Q455</f>
        <v>0</v>
      </c>
      <c r="Q455" s="93">
        <f>N455*O455</f>
        <v>0</v>
      </c>
      <c r="R455" s="41" t="s">
        <v>1809</v>
      </c>
      <c r="S455" s="123">
        <v>613</v>
      </c>
      <c r="V455" t="s">
        <v>17</v>
      </c>
    </row>
    <row r="456" spans="1:22" ht="54.95" customHeight="1">
      <c r="A456" s="97" t="s">
        <v>1810</v>
      </c>
      <c r="B456" s="138">
        <v>8851427015946</v>
      </c>
      <c r="C456" s="139" t="s">
        <v>1811</v>
      </c>
      <c r="D456" s="144"/>
      <c r="E456" s="10" t="s">
        <v>1812</v>
      </c>
      <c r="F456" s="10" t="s">
        <v>1813</v>
      </c>
      <c r="G456" s="141">
        <v>12</v>
      </c>
      <c r="H456" s="142"/>
      <c r="I456" s="12" t="s">
        <v>1814</v>
      </c>
      <c r="J456" s="104">
        <v>0.56000000000000005</v>
      </c>
      <c r="K456" s="101">
        <f>M456*J456</f>
        <v>0</v>
      </c>
      <c r="L456" s="130">
        <v>326</v>
      </c>
      <c r="M456" s="92"/>
      <c r="N456" s="93">
        <f>M456*L456</f>
        <v>0</v>
      </c>
      <c r="O456" s="94">
        <f t="shared" si="6"/>
        <v>0</v>
      </c>
      <c r="P456" s="93">
        <f>N456-Q456</f>
        <v>0</v>
      </c>
      <c r="Q456" s="93">
        <f>N456*O456</f>
        <v>0</v>
      </c>
      <c r="R456" s="25" t="s">
        <v>1815</v>
      </c>
      <c r="S456" s="123">
        <v>463</v>
      </c>
      <c r="T456" t="s">
        <v>17</v>
      </c>
    </row>
    <row r="457" spans="1:22" ht="58.5" customHeight="1">
      <c r="A457" s="106" t="s">
        <v>1816</v>
      </c>
      <c r="B457" s="107">
        <v>8851427013454</v>
      </c>
      <c r="C457" s="108" t="s">
        <v>1811</v>
      </c>
      <c r="D457" s="159"/>
      <c r="E457" s="110" t="s">
        <v>1817</v>
      </c>
      <c r="F457" s="110" t="s">
        <v>1818</v>
      </c>
      <c r="G457" s="135">
        <v>12</v>
      </c>
      <c r="H457" s="136"/>
      <c r="I457" s="113" t="s">
        <v>68</v>
      </c>
      <c r="J457" s="114">
        <v>0.56000000000000005</v>
      </c>
      <c r="K457" s="111">
        <f>M457*J457</f>
        <v>0</v>
      </c>
      <c r="L457" s="120">
        <v>326</v>
      </c>
      <c r="M457" s="116"/>
      <c r="N457" s="93">
        <f>M457*L457</f>
        <v>0</v>
      </c>
      <c r="O457" s="94">
        <f t="shared" si="6"/>
        <v>0</v>
      </c>
      <c r="P457" s="93">
        <f>N457-Q457</f>
        <v>0</v>
      </c>
      <c r="Q457" s="93">
        <f>N457*O457</f>
        <v>0</v>
      </c>
      <c r="R457" s="117" t="s">
        <v>1819</v>
      </c>
      <c r="S457" s="123">
        <v>463</v>
      </c>
    </row>
    <row r="458" spans="1:22" ht="62.25" customHeight="1">
      <c r="A458" s="106" t="s">
        <v>1820</v>
      </c>
      <c r="B458" s="107">
        <v>8851427013461</v>
      </c>
      <c r="C458" s="108" t="s">
        <v>1811</v>
      </c>
      <c r="D458" s="159"/>
      <c r="E458" s="110" t="s">
        <v>1821</v>
      </c>
      <c r="F458" s="110" t="s">
        <v>1822</v>
      </c>
      <c r="G458" s="135">
        <v>12</v>
      </c>
      <c r="H458" s="136"/>
      <c r="I458" s="113" t="s">
        <v>68</v>
      </c>
      <c r="J458" s="114">
        <v>0.56000000000000005</v>
      </c>
      <c r="K458" s="111">
        <f>M458*J458</f>
        <v>0</v>
      </c>
      <c r="L458" s="120">
        <v>326</v>
      </c>
      <c r="M458" s="116"/>
      <c r="N458" s="93">
        <f>M458*L458</f>
        <v>0</v>
      </c>
      <c r="O458" s="94">
        <f t="shared" si="6"/>
        <v>0</v>
      </c>
      <c r="P458" s="93">
        <f>N458-Q458</f>
        <v>0</v>
      </c>
      <c r="Q458" s="93">
        <f>N458*O458</f>
        <v>0</v>
      </c>
      <c r="R458" s="117" t="s">
        <v>1823</v>
      </c>
      <c r="S458" s="123">
        <v>463</v>
      </c>
    </row>
    <row r="459" spans="1:22" ht="54.95" customHeight="1">
      <c r="A459" s="106" t="s">
        <v>1824</v>
      </c>
      <c r="B459" s="107">
        <v>8851427019364</v>
      </c>
      <c r="C459" s="108" t="s">
        <v>1811</v>
      </c>
      <c r="D459" s="159"/>
      <c r="E459" s="110" t="s">
        <v>1825</v>
      </c>
      <c r="F459" s="110" t="s">
        <v>1826</v>
      </c>
      <c r="G459" s="135">
        <v>12</v>
      </c>
      <c r="H459" s="136"/>
      <c r="I459" s="113" t="s">
        <v>68</v>
      </c>
      <c r="J459" s="114">
        <v>0.60599999999999998</v>
      </c>
      <c r="K459" s="111">
        <f>M459*J459</f>
        <v>0</v>
      </c>
      <c r="L459" s="120">
        <v>326</v>
      </c>
      <c r="M459" s="116"/>
      <c r="N459" s="121">
        <f>M459*L459</f>
        <v>0</v>
      </c>
      <c r="O459" s="122">
        <f t="shared" si="6"/>
        <v>0</v>
      </c>
      <c r="P459" s="121">
        <f>N459-Q459</f>
        <v>0</v>
      </c>
      <c r="Q459" s="121">
        <f>N459*O459</f>
        <v>0</v>
      </c>
      <c r="R459" s="117" t="s">
        <v>1827</v>
      </c>
      <c r="S459" s="123">
        <v>463</v>
      </c>
    </row>
    <row r="460" spans="1:22" ht="54.95" customHeight="1">
      <c r="A460" s="106" t="s">
        <v>1828</v>
      </c>
      <c r="B460" s="107">
        <v>8851427019357</v>
      </c>
      <c r="C460" s="108" t="s">
        <v>1811</v>
      </c>
      <c r="D460" s="159"/>
      <c r="E460" s="110" t="s">
        <v>1829</v>
      </c>
      <c r="F460" s="110" t="s">
        <v>1830</v>
      </c>
      <c r="G460" s="135">
        <v>12</v>
      </c>
      <c r="H460" s="136"/>
      <c r="I460" s="113" t="s">
        <v>68</v>
      </c>
      <c r="J460" s="114">
        <v>0.60599999999999998</v>
      </c>
      <c r="K460" s="111">
        <f>M460*J460</f>
        <v>0</v>
      </c>
      <c r="L460" s="120">
        <v>326</v>
      </c>
      <c r="M460" s="116"/>
      <c r="N460" s="93">
        <f>M460*L460</f>
        <v>0</v>
      </c>
      <c r="O460" s="94">
        <f t="shared" si="6"/>
        <v>0</v>
      </c>
      <c r="P460" s="93">
        <f>N460-Q460</f>
        <v>0</v>
      </c>
      <c r="Q460" s="93">
        <f>N460*O460</f>
        <v>0</v>
      </c>
      <c r="R460" s="117" t="s">
        <v>1831</v>
      </c>
      <c r="S460" s="123">
        <v>463</v>
      </c>
    </row>
    <row r="461" spans="1:22" ht="67.5" customHeight="1">
      <c r="A461" s="106" t="s">
        <v>1832</v>
      </c>
      <c r="B461" s="107">
        <v>8851427015373</v>
      </c>
      <c r="C461" s="108" t="s">
        <v>1811</v>
      </c>
      <c r="D461" s="159"/>
      <c r="E461" s="110" t="s">
        <v>1833</v>
      </c>
      <c r="F461" s="110" t="s">
        <v>1834</v>
      </c>
      <c r="G461" s="135">
        <v>12</v>
      </c>
      <c r="H461" s="136"/>
      <c r="I461" s="113" t="s">
        <v>68</v>
      </c>
      <c r="J461" s="114">
        <v>0.88500000000000001</v>
      </c>
      <c r="K461" s="111">
        <f>M461*J461</f>
        <v>0</v>
      </c>
      <c r="L461" s="201">
        <v>463</v>
      </c>
      <c r="M461" s="116"/>
      <c r="N461" s="93">
        <f>M461*L461</f>
        <v>0</v>
      </c>
      <c r="O461" s="94">
        <f t="shared" si="6"/>
        <v>0</v>
      </c>
      <c r="P461" s="93">
        <f>N461-Q461</f>
        <v>0</v>
      </c>
      <c r="Q461" s="93">
        <f>N461*O461</f>
        <v>0</v>
      </c>
      <c r="R461" s="117" t="s">
        <v>1835</v>
      </c>
    </row>
    <row r="462" spans="1:22" ht="70.5" customHeight="1">
      <c r="A462" s="106" t="s">
        <v>1836</v>
      </c>
      <c r="B462" s="107">
        <v>8851427015977</v>
      </c>
      <c r="C462" s="108" t="s">
        <v>1811</v>
      </c>
      <c r="D462" s="159"/>
      <c r="E462" s="110" t="s">
        <v>1837</v>
      </c>
      <c r="F462" s="110" t="s">
        <v>1838</v>
      </c>
      <c r="G462" s="135">
        <v>12</v>
      </c>
      <c r="H462" s="136"/>
      <c r="I462" s="113" t="s">
        <v>68</v>
      </c>
      <c r="J462" s="114">
        <v>0.88500000000000001</v>
      </c>
      <c r="K462" s="111">
        <f>M462*J462</f>
        <v>0</v>
      </c>
      <c r="L462" s="120">
        <v>446</v>
      </c>
      <c r="M462" s="116"/>
      <c r="N462" s="121">
        <f>M462*L462</f>
        <v>0</v>
      </c>
      <c r="O462" s="122">
        <f t="shared" si="6"/>
        <v>0</v>
      </c>
      <c r="P462" s="121">
        <f>N462-Q462</f>
        <v>0</v>
      </c>
      <c r="Q462" s="121">
        <f>N462*O462</f>
        <v>0</v>
      </c>
      <c r="R462" s="117" t="s">
        <v>1839</v>
      </c>
    </row>
    <row r="463" spans="1:22" ht="72.75" customHeight="1">
      <c r="A463" s="148" t="s">
        <v>1840</v>
      </c>
      <c r="B463" s="149">
        <v>8851427015366</v>
      </c>
      <c r="C463" s="150" t="s">
        <v>1811</v>
      </c>
      <c r="D463" s="151"/>
      <c r="E463" s="20" t="s">
        <v>1841</v>
      </c>
      <c r="F463" s="20" t="s">
        <v>1842</v>
      </c>
      <c r="G463" s="152">
        <v>12</v>
      </c>
      <c r="H463" s="153"/>
      <c r="I463" s="12" t="s">
        <v>274</v>
      </c>
      <c r="J463" s="154">
        <v>0.88500000000000001</v>
      </c>
      <c r="K463" s="45">
        <f>M463*J463</f>
        <v>0</v>
      </c>
      <c r="L463" s="130">
        <v>446</v>
      </c>
      <c r="M463" s="156"/>
      <c r="N463" s="93">
        <f>M463*L463</f>
        <v>0</v>
      </c>
      <c r="O463" s="94">
        <f t="shared" si="6"/>
        <v>0</v>
      </c>
      <c r="P463" s="93">
        <f>N463-Q463</f>
        <v>0</v>
      </c>
      <c r="Q463" s="93">
        <f>N463*O463</f>
        <v>0</v>
      </c>
      <c r="R463" s="46" t="s">
        <v>1843</v>
      </c>
    </row>
    <row r="464" spans="1:22" ht="58.5" customHeight="1">
      <c r="A464" s="106" t="s">
        <v>1844</v>
      </c>
      <c r="B464" s="107">
        <v>8858842089491</v>
      </c>
      <c r="C464" s="245" t="s">
        <v>1845</v>
      </c>
      <c r="D464" s="159"/>
      <c r="E464" s="110" t="s">
        <v>1846</v>
      </c>
      <c r="F464" s="110" t="s">
        <v>1847</v>
      </c>
      <c r="G464" s="367">
        <v>12</v>
      </c>
      <c r="H464" s="136"/>
      <c r="I464" s="113" t="s">
        <v>68</v>
      </c>
      <c r="J464" s="368">
        <v>0.21299999999999999</v>
      </c>
      <c r="K464" s="111">
        <f>M464*J464</f>
        <v>0</v>
      </c>
      <c r="L464" s="120">
        <v>249</v>
      </c>
      <c r="M464" s="116"/>
      <c r="N464" s="93">
        <f>M464*L464</f>
        <v>0</v>
      </c>
      <c r="O464" s="94">
        <f t="shared" si="6"/>
        <v>0</v>
      </c>
      <c r="P464" s="93">
        <f>N464-Q464</f>
        <v>0</v>
      </c>
      <c r="Q464" s="93">
        <f>N464*O464</f>
        <v>0</v>
      </c>
      <c r="R464" s="117" t="s">
        <v>1848</v>
      </c>
    </row>
    <row r="465" spans="1:21" ht="60" customHeight="1">
      <c r="A465" s="148" t="s">
        <v>1849</v>
      </c>
      <c r="B465" s="207">
        <v>8853976007427</v>
      </c>
      <c r="C465" s="230" t="s">
        <v>1850</v>
      </c>
      <c r="D465" s="210"/>
      <c r="E465" s="20" t="s">
        <v>1851</v>
      </c>
      <c r="F465" s="20" t="s">
        <v>1852</v>
      </c>
      <c r="G465" s="45">
        <v>12</v>
      </c>
      <c r="H465" s="208"/>
      <c r="I465" s="12" t="s">
        <v>154</v>
      </c>
      <c r="J465" s="154">
        <v>0.51500000000000001</v>
      </c>
      <c r="K465" s="45">
        <f>M465*J465</f>
        <v>0</v>
      </c>
      <c r="L465" s="369">
        <v>516</v>
      </c>
      <c r="M465" s="156"/>
      <c r="N465" s="93">
        <f>M465*L465</f>
        <v>0</v>
      </c>
      <c r="O465" s="94">
        <f t="shared" si="6"/>
        <v>0</v>
      </c>
      <c r="P465" s="93">
        <f>N465-Q465</f>
        <v>0</v>
      </c>
      <c r="Q465" s="93">
        <f>N465*O465</f>
        <v>0</v>
      </c>
      <c r="R465" s="177" t="s">
        <v>1853</v>
      </c>
      <c r="S465" s="123">
        <v>613</v>
      </c>
    </row>
    <row r="466" spans="1:21" ht="54.95" customHeight="1">
      <c r="A466" s="97" t="s">
        <v>1854</v>
      </c>
      <c r="B466" s="98">
        <v>8853976006734</v>
      </c>
      <c r="C466" s="99" t="s">
        <v>1855</v>
      </c>
      <c r="D466" s="11"/>
      <c r="E466" s="10" t="s">
        <v>1856</v>
      </c>
      <c r="F466" s="10" t="s">
        <v>1857</v>
      </c>
      <c r="G466" s="101">
        <v>6</v>
      </c>
      <c r="H466" s="102"/>
      <c r="I466" s="12" t="s">
        <v>176</v>
      </c>
      <c r="J466" s="104">
        <v>1.0740000000000001</v>
      </c>
      <c r="K466" s="101">
        <f>M466*J466</f>
        <v>0</v>
      </c>
      <c r="L466" s="370">
        <v>672</v>
      </c>
      <c r="M466" s="92"/>
      <c r="N466" s="93">
        <f>M466*L466</f>
        <v>0</v>
      </c>
      <c r="O466" s="94">
        <f t="shared" si="6"/>
        <v>0</v>
      </c>
      <c r="P466" s="93">
        <f>N466-Q466</f>
        <v>0</v>
      </c>
      <c r="Q466" s="93">
        <f>N466*O466</f>
        <v>0</v>
      </c>
      <c r="R466" s="25" t="s">
        <v>1858</v>
      </c>
    </row>
    <row r="467" spans="1:21" ht="54.95" customHeight="1">
      <c r="A467" s="97" t="s">
        <v>1859</v>
      </c>
      <c r="B467" s="98">
        <v>8853976006741</v>
      </c>
      <c r="C467" s="99" t="s">
        <v>1855</v>
      </c>
      <c r="D467" s="11"/>
      <c r="E467" s="10" t="s">
        <v>1860</v>
      </c>
      <c r="F467" s="10" t="s">
        <v>1861</v>
      </c>
      <c r="G467" s="101">
        <v>6</v>
      </c>
      <c r="H467" s="102"/>
      <c r="I467" s="12" t="s">
        <v>676</v>
      </c>
      <c r="J467" s="104">
        <v>1.0740000000000001</v>
      </c>
      <c r="K467" s="101">
        <f>M467*J467</f>
        <v>0</v>
      </c>
      <c r="L467" s="370">
        <v>672</v>
      </c>
      <c r="M467" s="92"/>
      <c r="N467" s="93">
        <f>M467*L467</f>
        <v>0</v>
      </c>
      <c r="O467" s="94">
        <f t="shared" ref="O467:O530" si="7">$O$8</f>
        <v>0</v>
      </c>
      <c r="P467" s="93">
        <f>N467-Q467</f>
        <v>0</v>
      </c>
      <c r="Q467" s="93">
        <f>N467*O467</f>
        <v>0</v>
      </c>
      <c r="R467" s="25" t="s">
        <v>1862</v>
      </c>
      <c r="S467" s="371"/>
    </row>
    <row r="468" spans="1:21" ht="54.95" customHeight="1">
      <c r="A468" s="97" t="s">
        <v>1863</v>
      </c>
      <c r="B468" s="98">
        <v>8853976006727</v>
      </c>
      <c r="C468" s="99" t="s">
        <v>1855</v>
      </c>
      <c r="D468" s="11"/>
      <c r="E468" s="10" t="s">
        <v>1864</v>
      </c>
      <c r="F468" s="10" t="s">
        <v>1865</v>
      </c>
      <c r="G468" s="101">
        <v>6</v>
      </c>
      <c r="H468" s="102"/>
      <c r="I468" s="12" t="s">
        <v>1047</v>
      </c>
      <c r="J468" s="104">
        <v>1.0740000000000001</v>
      </c>
      <c r="K468" s="101">
        <f>M468*J468</f>
        <v>0</v>
      </c>
      <c r="L468" s="370">
        <v>672</v>
      </c>
      <c r="M468" s="92"/>
      <c r="N468" s="93">
        <f>M468*L468</f>
        <v>0</v>
      </c>
      <c r="O468" s="94">
        <f t="shared" si="7"/>
        <v>0</v>
      </c>
      <c r="P468" s="93">
        <f>N468-Q468</f>
        <v>0</v>
      </c>
      <c r="Q468" s="93">
        <f>N468*O468</f>
        <v>0</v>
      </c>
      <c r="R468" s="25" t="s">
        <v>1866</v>
      </c>
    </row>
    <row r="469" spans="1:21" ht="54.95" customHeight="1">
      <c r="A469" s="97" t="s">
        <v>1867</v>
      </c>
      <c r="B469" s="98">
        <v>8853963005405</v>
      </c>
      <c r="C469" s="99" t="s">
        <v>1868</v>
      </c>
      <c r="D469" s="11"/>
      <c r="E469" s="10" t="s">
        <v>1869</v>
      </c>
      <c r="F469" s="10" t="s">
        <v>1870</v>
      </c>
      <c r="G469" s="101"/>
      <c r="H469" s="102"/>
      <c r="I469" s="12" t="s">
        <v>1871</v>
      </c>
      <c r="J469" s="104">
        <v>2.5000000000000001E-2</v>
      </c>
      <c r="K469" s="101">
        <f>M469*J469</f>
        <v>0</v>
      </c>
      <c r="L469" s="370">
        <v>89</v>
      </c>
      <c r="M469" s="92"/>
      <c r="N469" s="93">
        <f>M469*L469</f>
        <v>0</v>
      </c>
      <c r="O469" s="94">
        <f t="shared" si="7"/>
        <v>0</v>
      </c>
      <c r="P469" s="93">
        <f>N469-Q469</f>
        <v>0</v>
      </c>
      <c r="Q469" s="93">
        <f>N469*O469</f>
        <v>0</v>
      </c>
      <c r="R469" s="25" t="s">
        <v>1872</v>
      </c>
    </row>
    <row r="470" spans="1:21" ht="24.95" customHeight="1">
      <c r="A470" s="556" t="s">
        <v>1873</v>
      </c>
      <c r="B470" s="557"/>
      <c r="C470" s="557"/>
      <c r="D470" s="557"/>
      <c r="E470" s="557"/>
      <c r="F470" s="557"/>
      <c r="G470" s="557"/>
      <c r="H470" s="557"/>
      <c r="I470" s="558"/>
      <c r="J470" s="91"/>
      <c r="K470" s="91"/>
      <c r="L470" s="91"/>
      <c r="M470" s="92"/>
      <c r="N470" s="93"/>
      <c r="O470" s="94"/>
      <c r="P470" s="93"/>
      <c r="Q470" s="93"/>
      <c r="R470" s="96"/>
    </row>
    <row r="471" spans="1:21" ht="69.75" customHeight="1">
      <c r="A471" s="106" t="s">
        <v>1874</v>
      </c>
      <c r="B471" s="118">
        <v>8851427019654</v>
      </c>
      <c r="C471" s="119" t="s">
        <v>1875</v>
      </c>
      <c r="D471" s="134"/>
      <c r="E471" s="110" t="s">
        <v>1876</v>
      </c>
      <c r="F471" s="239" t="s">
        <v>1877</v>
      </c>
      <c r="G471" s="111">
        <v>12</v>
      </c>
      <c r="H471" s="136" t="s">
        <v>17</v>
      </c>
      <c r="I471" s="113" t="s">
        <v>68</v>
      </c>
      <c r="J471" s="135">
        <v>0.76900000000000002</v>
      </c>
      <c r="K471" s="135">
        <f>M471*J471</f>
        <v>0</v>
      </c>
      <c r="L471" s="120">
        <v>288</v>
      </c>
      <c r="M471" s="116"/>
      <c r="N471" s="93">
        <f>M471*L471</f>
        <v>0</v>
      </c>
      <c r="O471" s="94">
        <f t="shared" si="7"/>
        <v>0</v>
      </c>
      <c r="P471" s="93">
        <f>N471-Q471</f>
        <v>0</v>
      </c>
      <c r="Q471" s="93">
        <f>N471*O471</f>
        <v>0</v>
      </c>
      <c r="R471" s="199" t="s">
        <v>1878</v>
      </c>
      <c r="S471" s="123">
        <v>409</v>
      </c>
    </row>
    <row r="472" spans="1:21" ht="63" customHeight="1">
      <c r="A472" s="106" t="s">
        <v>1879</v>
      </c>
      <c r="B472" s="118">
        <v>8851427019661</v>
      </c>
      <c r="C472" s="119" t="s">
        <v>1875</v>
      </c>
      <c r="D472" s="134"/>
      <c r="E472" s="110" t="s">
        <v>1880</v>
      </c>
      <c r="F472" s="239" t="s">
        <v>1881</v>
      </c>
      <c r="G472" s="111">
        <v>12</v>
      </c>
      <c r="H472" s="136"/>
      <c r="I472" s="113" t="s">
        <v>68</v>
      </c>
      <c r="J472" s="135">
        <v>0.76900000000000002</v>
      </c>
      <c r="K472" s="135">
        <f>M472*J472</f>
        <v>0</v>
      </c>
      <c r="L472" s="120">
        <v>288</v>
      </c>
      <c r="M472" s="116"/>
      <c r="N472" s="93">
        <f>M472*L472</f>
        <v>0</v>
      </c>
      <c r="O472" s="94">
        <f t="shared" si="7"/>
        <v>0</v>
      </c>
      <c r="P472" s="93">
        <f>N472-Q472</f>
        <v>0</v>
      </c>
      <c r="Q472" s="93">
        <f>N472*O472</f>
        <v>0</v>
      </c>
      <c r="R472" s="199" t="s">
        <v>1882</v>
      </c>
      <c r="S472" s="123">
        <v>409</v>
      </c>
    </row>
    <row r="473" spans="1:21" ht="63" customHeight="1">
      <c r="A473" s="97" t="s">
        <v>1883</v>
      </c>
      <c r="B473" s="98">
        <v>8857122520419</v>
      </c>
      <c r="C473" s="372" t="s">
        <v>1884</v>
      </c>
      <c r="D473" s="140"/>
      <c r="E473" s="10" t="s">
        <v>1885</v>
      </c>
      <c r="F473" s="30" t="s">
        <v>1886</v>
      </c>
      <c r="G473" s="101">
        <v>50</v>
      </c>
      <c r="H473" s="142"/>
      <c r="I473" s="103" t="s">
        <v>312</v>
      </c>
      <c r="J473" s="141">
        <v>0.254</v>
      </c>
      <c r="K473" s="141">
        <v>0</v>
      </c>
      <c r="L473" s="130">
        <v>305</v>
      </c>
      <c r="M473" s="92"/>
      <c r="N473" s="93">
        <f>M473*L473</f>
        <v>0</v>
      </c>
      <c r="O473" s="94">
        <f t="shared" si="7"/>
        <v>0</v>
      </c>
      <c r="P473" s="93">
        <f>N473-Q473</f>
        <v>0</v>
      </c>
      <c r="Q473" s="93">
        <f>N473*O473</f>
        <v>0</v>
      </c>
      <c r="R473" s="31" t="s">
        <v>1887</v>
      </c>
      <c r="S473" s="123"/>
    </row>
    <row r="474" spans="1:21" ht="63" customHeight="1">
      <c r="A474" s="97" t="s">
        <v>1888</v>
      </c>
      <c r="B474" s="98">
        <v>8857122519697</v>
      </c>
      <c r="C474" s="372" t="s">
        <v>1884</v>
      </c>
      <c r="D474" s="140"/>
      <c r="E474" s="10" t="s">
        <v>1889</v>
      </c>
      <c r="F474" s="30" t="s">
        <v>1890</v>
      </c>
      <c r="G474" s="101">
        <v>50</v>
      </c>
      <c r="H474" s="142"/>
      <c r="I474" s="103" t="s">
        <v>312</v>
      </c>
      <c r="J474" s="141">
        <v>0.254</v>
      </c>
      <c r="K474" s="141">
        <v>0</v>
      </c>
      <c r="L474" s="130">
        <v>305</v>
      </c>
      <c r="M474" s="92"/>
      <c r="N474" s="93">
        <f>M474*L474</f>
        <v>0</v>
      </c>
      <c r="O474" s="94">
        <f t="shared" si="7"/>
        <v>0</v>
      </c>
      <c r="P474" s="93">
        <f>N474-Q474</f>
        <v>0</v>
      </c>
      <c r="Q474" s="93">
        <f>N474*O474</f>
        <v>0</v>
      </c>
      <c r="R474" s="31" t="s">
        <v>1887</v>
      </c>
      <c r="S474" s="123"/>
    </row>
    <row r="475" spans="1:21" ht="63" customHeight="1">
      <c r="A475" s="97" t="s">
        <v>1891</v>
      </c>
      <c r="B475" s="373" t="s">
        <v>1892</v>
      </c>
      <c r="C475" s="372" t="s">
        <v>1884</v>
      </c>
      <c r="D475" s="140"/>
      <c r="E475" s="10" t="s">
        <v>1893</v>
      </c>
      <c r="F475" s="30" t="s">
        <v>1894</v>
      </c>
      <c r="G475" s="101">
        <v>50</v>
      </c>
      <c r="H475" s="142"/>
      <c r="I475" s="103" t="s">
        <v>312</v>
      </c>
      <c r="J475" s="141">
        <v>0.254</v>
      </c>
      <c r="K475" s="141">
        <v>0</v>
      </c>
      <c r="L475" s="130">
        <v>305</v>
      </c>
      <c r="M475" s="92"/>
      <c r="N475" s="93">
        <f>M475*L475</f>
        <v>0</v>
      </c>
      <c r="O475" s="94">
        <f t="shared" si="7"/>
        <v>0</v>
      </c>
      <c r="P475" s="93">
        <f>N475-Q475</f>
        <v>0</v>
      </c>
      <c r="Q475" s="93">
        <f>N475*O475</f>
        <v>0</v>
      </c>
      <c r="R475" s="31" t="s">
        <v>1887</v>
      </c>
      <c r="S475" s="123"/>
    </row>
    <row r="476" spans="1:21" ht="63" customHeight="1">
      <c r="A476" s="97" t="s">
        <v>1895</v>
      </c>
      <c r="B476" s="373" t="s">
        <v>1896</v>
      </c>
      <c r="C476" s="372" t="s">
        <v>1897</v>
      </c>
      <c r="D476" s="140"/>
      <c r="E476" s="10" t="s">
        <v>1898</v>
      </c>
      <c r="F476" s="30" t="s">
        <v>1899</v>
      </c>
      <c r="G476" s="101"/>
      <c r="H476" s="142"/>
      <c r="I476" s="103" t="s">
        <v>145</v>
      </c>
      <c r="J476" s="141">
        <v>0.185</v>
      </c>
      <c r="K476" s="141">
        <v>0</v>
      </c>
      <c r="L476" s="130">
        <v>446</v>
      </c>
      <c r="M476" s="92"/>
      <c r="N476" s="93">
        <f>M476*L476</f>
        <v>0</v>
      </c>
      <c r="O476" s="94">
        <f t="shared" si="7"/>
        <v>0</v>
      </c>
      <c r="P476" s="93">
        <f>N476-Q476</f>
        <v>0</v>
      </c>
      <c r="Q476" s="93">
        <f>N476*O476</f>
        <v>0</v>
      </c>
      <c r="R476" s="31" t="s">
        <v>1900</v>
      </c>
      <c r="S476" s="123"/>
    </row>
    <row r="477" spans="1:21" ht="63" customHeight="1">
      <c r="A477" s="97" t="s">
        <v>1901</v>
      </c>
      <c r="B477" s="373" t="s">
        <v>1902</v>
      </c>
      <c r="C477" s="372" t="s">
        <v>1897</v>
      </c>
      <c r="D477" s="140"/>
      <c r="E477" s="10" t="s">
        <v>1903</v>
      </c>
      <c r="F477" s="30" t="s">
        <v>1904</v>
      </c>
      <c r="G477" s="101"/>
      <c r="H477" s="142"/>
      <c r="I477" s="103" t="s">
        <v>145</v>
      </c>
      <c r="J477" s="141">
        <v>0.185</v>
      </c>
      <c r="K477" s="141">
        <v>0</v>
      </c>
      <c r="L477" s="130">
        <v>446</v>
      </c>
      <c r="M477" s="92"/>
      <c r="N477" s="93">
        <f>M477*L477</f>
        <v>0</v>
      </c>
      <c r="O477" s="94">
        <f t="shared" si="7"/>
        <v>0</v>
      </c>
      <c r="P477" s="93">
        <f>N477-Q477</f>
        <v>0</v>
      </c>
      <c r="Q477" s="93">
        <f>N477*O477</f>
        <v>0</v>
      </c>
      <c r="R477" s="31" t="s">
        <v>1905</v>
      </c>
      <c r="S477" s="123"/>
    </row>
    <row r="478" spans="1:21" ht="60" customHeight="1">
      <c r="A478" s="106" t="s">
        <v>1906</v>
      </c>
      <c r="B478" s="118">
        <v>8851427017209</v>
      </c>
      <c r="C478" s="119" t="s">
        <v>1875</v>
      </c>
      <c r="D478" s="134"/>
      <c r="E478" s="110" t="s">
        <v>1907</v>
      </c>
      <c r="F478" s="239" t="s">
        <v>1908</v>
      </c>
      <c r="G478" s="111">
        <v>12</v>
      </c>
      <c r="H478" s="136"/>
      <c r="I478" s="113" t="s">
        <v>68</v>
      </c>
      <c r="J478" s="135">
        <v>0.73</v>
      </c>
      <c r="K478" s="135">
        <f>M478*J478</f>
        <v>0</v>
      </c>
      <c r="L478" s="201">
        <v>286</v>
      </c>
      <c r="M478" s="116"/>
      <c r="N478" s="93">
        <f>M478*L478</f>
        <v>0</v>
      </c>
      <c r="O478" s="94">
        <f t="shared" si="7"/>
        <v>0</v>
      </c>
      <c r="P478" s="93">
        <f>N478-Q478</f>
        <v>0</v>
      </c>
      <c r="Q478" s="93">
        <f>N478*O478</f>
        <v>0</v>
      </c>
      <c r="R478" s="117" t="s">
        <v>1909</v>
      </c>
    </row>
    <row r="479" spans="1:21" ht="64.5" customHeight="1">
      <c r="A479" s="97" t="s">
        <v>1910</v>
      </c>
      <c r="B479" s="98">
        <v>8851427007873</v>
      </c>
      <c r="C479" s="99" t="s">
        <v>1875</v>
      </c>
      <c r="D479" s="140"/>
      <c r="E479" s="10" t="s">
        <v>1911</v>
      </c>
      <c r="F479" s="30" t="s">
        <v>1912</v>
      </c>
      <c r="G479" s="101">
        <v>12</v>
      </c>
      <c r="H479" s="142"/>
      <c r="I479" s="12" t="s">
        <v>395</v>
      </c>
      <c r="J479" s="141">
        <v>0.73</v>
      </c>
      <c r="K479" s="141">
        <f>M479*J479</f>
        <v>0</v>
      </c>
      <c r="L479" s="200">
        <v>286</v>
      </c>
      <c r="M479" s="92"/>
      <c r="N479" s="93">
        <f>M479*L479</f>
        <v>0</v>
      </c>
      <c r="O479" s="94">
        <f t="shared" si="7"/>
        <v>0</v>
      </c>
      <c r="P479" s="93">
        <f>N479-Q479</f>
        <v>0</v>
      </c>
      <c r="Q479" s="93">
        <f>N479*O479</f>
        <v>0</v>
      </c>
      <c r="R479" s="25" t="s">
        <v>1909</v>
      </c>
    </row>
    <row r="480" spans="1:21" ht="64.5" customHeight="1">
      <c r="A480" s="106" t="s">
        <v>1913</v>
      </c>
      <c r="B480" s="118">
        <v>8851427002410</v>
      </c>
      <c r="C480" s="119" t="s">
        <v>1875</v>
      </c>
      <c r="D480" s="134"/>
      <c r="E480" s="110" t="s">
        <v>1914</v>
      </c>
      <c r="F480" s="239" t="s">
        <v>1915</v>
      </c>
      <c r="G480" s="111">
        <v>12</v>
      </c>
      <c r="H480" s="136"/>
      <c r="I480" s="113" t="s">
        <v>68</v>
      </c>
      <c r="J480" s="135">
        <v>0.73</v>
      </c>
      <c r="K480" s="135">
        <f>M480*J480</f>
        <v>0</v>
      </c>
      <c r="L480" s="201">
        <v>286</v>
      </c>
      <c r="M480" s="116"/>
      <c r="N480" s="93">
        <f>M480*L480</f>
        <v>0</v>
      </c>
      <c r="O480" s="94">
        <f t="shared" si="7"/>
        <v>0</v>
      </c>
      <c r="P480" s="93">
        <f>N480-Q480</f>
        <v>0</v>
      </c>
      <c r="Q480" s="93">
        <f>N480*O480</f>
        <v>0</v>
      </c>
      <c r="R480" s="117" t="s">
        <v>1909</v>
      </c>
      <c r="U480" t="s">
        <v>17</v>
      </c>
    </row>
    <row r="481" spans="1:19" ht="54.95" customHeight="1">
      <c r="A481" s="97" t="s">
        <v>1916</v>
      </c>
      <c r="B481" s="98">
        <v>8851427009273</v>
      </c>
      <c r="C481" s="99" t="s">
        <v>1875</v>
      </c>
      <c r="D481" s="140"/>
      <c r="E481" s="10" t="s">
        <v>1917</v>
      </c>
      <c r="F481" s="30" t="s">
        <v>1918</v>
      </c>
      <c r="G481" s="101">
        <v>12</v>
      </c>
      <c r="H481" s="142"/>
      <c r="I481" s="12" t="s">
        <v>395</v>
      </c>
      <c r="J481" s="141">
        <v>0.77</v>
      </c>
      <c r="K481" s="141">
        <f>M481*J481</f>
        <v>0</v>
      </c>
      <c r="L481" s="200">
        <v>276</v>
      </c>
      <c r="M481" s="92"/>
      <c r="N481" s="93">
        <f>M481*L481</f>
        <v>0</v>
      </c>
      <c r="O481" s="94">
        <f t="shared" si="7"/>
        <v>0</v>
      </c>
      <c r="P481" s="93">
        <f>N481-Q481</f>
        <v>0</v>
      </c>
      <c r="Q481" s="93">
        <f>N481*O481</f>
        <v>0</v>
      </c>
      <c r="R481" s="31" t="s">
        <v>1919</v>
      </c>
    </row>
    <row r="482" spans="1:19" ht="65.25" customHeight="1">
      <c r="A482" s="97" t="s">
        <v>1920</v>
      </c>
      <c r="B482" s="98">
        <v>8851427013225</v>
      </c>
      <c r="C482" s="99" t="s">
        <v>1875</v>
      </c>
      <c r="D482" s="140"/>
      <c r="E482" s="374" t="s">
        <v>1921</v>
      </c>
      <c r="F482" s="374" t="s">
        <v>1922</v>
      </c>
      <c r="G482" s="101"/>
      <c r="H482" s="142"/>
      <c r="I482" s="12" t="s">
        <v>120</v>
      </c>
      <c r="J482" s="141">
        <v>0.77</v>
      </c>
      <c r="K482" s="141">
        <f>M482*J482</f>
        <v>0</v>
      </c>
      <c r="L482" s="200">
        <v>276</v>
      </c>
      <c r="M482" s="92"/>
      <c r="N482" s="93">
        <f>M482*L482</f>
        <v>0</v>
      </c>
      <c r="O482" s="94">
        <f t="shared" si="7"/>
        <v>0</v>
      </c>
      <c r="P482" s="93">
        <f>N482-Q482</f>
        <v>0</v>
      </c>
      <c r="Q482" s="93">
        <f>N482*O482</f>
        <v>0</v>
      </c>
      <c r="R482" s="31" t="s">
        <v>1923</v>
      </c>
    </row>
    <row r="483" spans="1:19" ht="54.95" customHeight="1">
      <c r="A483" s="106" t="s">
        <v>1924</v>
      </c>
      <c r="B483" s="118">
        <v>8853976006543</v>
      </c>
      <c r="C483" s="119" t="s">
        <v>1925</v>
      </c>
      <c r="D483" s="134"/>
      <c r="E483" s="110" t="s">
        <v>1926</v>
      </c>
      <c r="F483" s="239" t="s">
        <v>1927</v>
      </c>
      <c r="G483" s="111">
        <v>24</v>
      </c>
      <c r="H483" s="136"/>
      <c r="I483" s="113" t="s">
        <v>68</v>
      </c>
      <c r="J483" s="135">
        <v>0.32600000000000001</v>
      </c>
      <c r="K483" s="135">
        <f>M483*J483</f>
        <v>0</v>
      </c>
      <c r="L483" s="120">
        <v>129</v>
      </c>
      <c r="M483" s="116"/>
      <c r="N483" s="93">
        <f>M483*L483</f>
        <v>0</v>
      </c>
      <c r="O483" s="94">
        <f t="shared" si="7"/>
        <v>0</v>
      </c>
      <c r="P483" s="93">
        <f>N483-Q483</f>
        <v>0</v>
      </c>
      <c r="Q483" s="93">
        <f>N483*O483</f>
        <v>0</v>
      </c>
      <c r="R483" s="199" t="s">
        <v>1928</v>
      </c>
    </row>
    <row r="484" spans="1:19" ht="54.95" customHeight="1">
      <c r="A484" s="106" t="s">
        <v>1929</v>
      </c>
      <c r="B484" s="118">
        <v>8853976000800</v>
      </c>
      <c r="C484" s="119" t="s">
        <v>1925</v>
      </c>
      <c r="D484" s="159"/>
      <c r="E484" s="310" t="s">
        <v>1930</v>
      </c>
      <c r="F484" s="310" t="s">
        <v>1931</v>
      </c>
      <c r="G484" s="367">
        <v>24</v>
      </c>
      <c r="H484" s="314"/>
      <c r="I484" s="113" t="s">
        <v>68</v>
      </c>
      <c r="J484" s="114">
        <v>0.32600000000000001</v>
      </c>
      <c r="K484" s="111">
        <f>M484*J484</f>
        <v>0</v>
      </c>
      <c r="L484" s="120">
        <v>96</v>
      </c>
      <c r="M484" s="116"/>
      <c r="N484" s="93">
        <f>M484*L484</f>
        <v>0</v>
      </c>
      <c r="O484" s="94">
        <f t="shared" si="7"/>
        <v>0</v>
      </c>
      <c r="P484" s="93">
        <f>N484-Q484</f>
        <v>0</v>
      </c>
      <c r="Q484" s="93">
        <f>N484*O484</f>
        <v>0</v>
      </c>
      <c r="R484" s="375" t="s">
        <v>1932</v>
      </c>
    </row>
    <row r="485" spans="1:19" ht="68.25" customHeight="1">
      <c r="A485" s="106" t="s">
        <v>1933</v>
      </c>
      <c r="B485" s="118">
        <v>8853976006680</v>
      </c>
      <c r="C485" s="119" t="s">
        <v>1925</v>
      </c>
      <c r="D485" s="159"/>
      <c r="E485" s="310" t="s">
        <v>1934</v>
      </c>
      <c r="F485" s="310" t="s">
        <v>1935</v>
      </c>
      <c r="G485" s="367">
        <v>24</v>
      </c>
      <c r="H485" s="314"/>
      <c r="I485" s="113" t="s">
        <v>68</v>
      </c>
      <c r="J485" s="376">
        <v>0.36399999999999999</v>
      </c>
      <c r="K485" s="111">
        <f>M485*J485</f>
        <v>0</v>
      </c>
      <c r="L485" s="120">
        <v>198</v>
      </c>
      <c r="M485" s="116"/>
      <c r="N485" s="93">
        <f>M485*L485</f>
        <v>0</v>
      </c>
      <c r="O485" s="94">
        <f t="shared" si="7"/>
        <v>0</v>
      </c>
      <c r="P485" s="93">
        <f>N485-Q485</f>
        <v>0</v>
      </c>
      <c r="Q485" s="93">
        <f>N485*O485</f>
        <v>0</v>
      </c>
      <c r="R485" s="375" t="s">
        <v>1936</v>
      </c>
      <c r="S485" s="123">
        <v>299</v>
      </c>
    </row>
    <row r="486" spans="1:19" ht="54.95" customHeight="1">
      <c r="A486" s="106" t="s">
        <v>1937</v>
      </c>
      <c r="B486" s="118">
        <v>8853976006598</v>
      </c>
      <c r="C486" s="119" t="s">
        <v>1925</v>
      </c>
      <c r="D486" s="159"/>
      <c r="E486" s="377" t="s">
        <v>1938</v>
      </c>
      <c r="F486" s="377" t="s">
        <v>1939</v>
      </c>
      <c r="G486" s="135">
        <v>24</v>
      </c>
      <c r="H486" s="136"/>
      <c r="I486" s="113" t="s">
        <v>68</v>
      </c>
      <c r="J486" s="114">
        <v>0.376</v>
      </c>
      <c r="K486" s="111">
        <f>M486*J486</f>
        <v>0</v>
      </c>
      <c r="L486" s="120">
        <v>198</v>
      </c>
      <c r="M486" s="116"/>
      <c r="N486" s="93">
        <f>M486*L486</f>
        <v>0</v>
      </c>
      <c r="O486" s="94">
        <f t="shared" si="7"/>
        <v>0</v>
      </c>
      <c r="P486" s="93">
        <f>N486-Q486</f>
        <v>0</v>
      </c>
      <c r="Q486" s="93">
        <f>N486*O486</f>
        <v>0</v>
      </c>
      <c r="R486" s="117" t="s">
        <v>1940</v>
      </c>
      <c r="S486" s="123">
        <v>299</v>
      </c>
    </row>
    <row r="487" spans="1:19" ht="54.95" customHeight="1">
      <c r="A487" s="106" t="s">
        <v>1941</v>
      </c>
      <c r="B487" s="118">
        <v>8853976004181</v>
      </c>
      <c r="C487" s="119" t="s">
        <v>1925</v>
      </c>
      <c r="D487" s="159"/>
      <c r="E487" s="310" t="s">
        <v>1942</v>
      </c>
      <c r="F487" s="310" t="s">
        <v>1943</v>
      </c>
      <c r="G487" s="367">
        <v>24</v>
      </c>
      <c r="H487" s="314"/>
      <c r="I487" s="113" t="s">
        <v>68</v>
      </c>
      <c r="J487" s="114">
        <v>0.317</v>
      </c>
      <c r="K487" s="111">
        <f>M487*J487</f>
        <v>0</v>
      </c>
      <c r="L487" s="167">
        <v>149</v>
      </c>
      <c r="M487" s="116"/>
      <c r="N487" s="121">
        <f>M487*L487</f>
        <v>0</v>
      </c>
      <c r="O487" s="122">
        <f t="shared" si="7"/>
        <v>0</v>
      </c>
      <c r="P487" s="121">
        <f>N487-Q487</f>
        <v>0</v>
      </c>
      <c r="Q487" s="121">
        <f>N487*O487</f>
        <v>0</v>
      </c>
      <c r="R487" s="375" t="s">
        <v>1944</v>
      </c>
    </row>
    <row r="488" spans="1:19" ht="54.95" customHeight="1">
      <c r="A488" s="97" t="s">
        <v>1945</v>
      </c>
      <c r="B488" s="98">
        <v>8853976004594</v>
      </c>
      <c r="C488" s="99" t="s">
        <v>1925</v>
      </c>
      <c r="D488" s="144"/>
      <c r="E488" s="33" t="s">
        <v>1946</v>
      </c>
      <c r="F488" s="33" t="s">
        <v>1947</v>
      </c>
      <c r="G488" s="291">
        <v>24</v>
      </c>
      <c r="H488" s="285"/>
      <c r="I488" s="12" t="s">
        <v>395</v>
      </c>
      <c r="J488" s="104">
        <v>0.317</v>
      </c>
      <c r="K488" s="101">
        <f>M488*J488</f>
        <v>0</v>
      </c>
      <c r="L488" s="146">
        <v>149</v>
      </c>
      <c r="M488" s="92"/>
      <c r="N488" s="93">
        <f>M488*L488</f>
        <v>0</v>
      </c>
      <c r="O488" s="94">
        <f t="shared" si="7"/>
        <v>0</v>
      </c>
      <c r="P488" s="93">
        <f>N488-Q488</f>
        <v>0</v>
      </c>
      <c r="Q488" s="93">
        <f>N488*O488</f>
        <v>0</v>
      </c>
      <c r="R488" s="34" t="s">
        <v>1948</v>
      </c>
    </row>
    <row r="489" spans="1:19" ht="54.95" customHeight="1">
      <c r="A489" s="106" t="s">
        <v>1949</v>
      </c>
      <c r="B489" s="118">
        <v>8853976005676</v>
      </c>
      <c r="C489" s="119" t="s">
        <v>1925</v>
      </c>
      <c r="D489" s="159"/>
      <c r="E489" s="310" t="s">
        <v>1950</v>
      </c>
      <c r="F489" s="310" t="s">
        <v>1951</v>
      </c>
      <c r="G489" s="367">
        <v>24</v>
      </c>
      <c r="H489" s="314"/>
      <c r="I489" s="113" t="s">
        <v>68</v>
      </c>
      <c r="J489" s="114">
        <v>0.317</v>
      </c>
      <c r="K489" s="111">
        <f>M489*J489</f>
        <v>0</v>
      </c>
      <c r="L489" s="167">
        <v>178</v>
      </c>
      <c r="M489" s="116"/>
      <c r="N489" s="93">
        <f>M489*L489</f>
        <v>0</v>
      </c>
      <c r="O489" s="94">
        <f t="shared" si="7"/>
        <v>0</v>
      </c>
      <c r="P489" s="93">
        <f>N489-Q489</f>
        <v>0</v>
      </c>
      <c r="Q489" s="93">
        <f>N489*O489</f>
        <v>0</v>
      </c>
      <c r="R489" s="375" t="s">
        <v>1952</v>
      </c>
      <c r="S489" s="123">
        <v>267</v>
      </c>
    </row>
    <row r="490" spans="1:19" ht="65.25" customHeight="1">
      <c r="A490" s="106" t="s">
        <v>1953</v>
      </c>
      <c r="B490" s="118">
        <v>8858842036587</v>
      </c>
      <c r="C490" s="119" t="s">
        <v>1925</v>
      </c>
      <c r="D490" s="134"/>
      <c r="E490" s="110" t="s">
        <v>1954</v>
      </c>
      <c r="F490" s="110" t="s">
        <v>1955</v>
      </c>
      <c r="G490" s="367">
        <v>48</v>
      </c>
      <c r="H490" s="314">
        <v>6</v>
      </c>
      <c r="I490" s="113" t="s">
        <v>68</v>
      </c>
      <c r="J490" s="114">
        <v>0.39500000000000002</v>
      </c>
      <c r="K490" s="111">
        <f>M490*J490</f>
        <v>0</v>
      </c>
      <c r="L490" s="167">
        <v>361</v>
      </c>
      <c r="M490" s="116"/>
      <c r="N490" s="93">
        <f>M490*L490</f>
        <v>0</v>
      </c>
      <c r="O490" s="94">
        <f t="shared" si="7"/>
        <v>0</v>
      </c>
      <c r="P490" s="93">
        <f>N490-Q490</f>
        <v>0</v>
      </c>
      <c r="Q490" s="93">
        <f>N490*O490</f>
        <v>0</v>
      </c>
      <c r="R490" s="117" t="s">
        <v>1956</v>
      </c>
      <c r="S490" s="123">
        <v>566</v>
      </c>
    </row>
    <row r="491" spans="1:19" ht="63" customHeight="1">
      <c r="A491" s="106" t="s">
        <v>1957</v>
      </c>
      <c r="B491" s="118">
        <v>8858842036617</v>
      </c>
      <c r="C491" s="119" t="s">
        <v>1925</v>
      </c>
      <c r="D491" s="134"/>
      <c r="E491" s="110" t="s">
        <v>1958</v>
      </c>
      <c r="F491" s="110" t="s">
        <v>1959</v>
      </c>
      <c r="G491" s="367">
        <v>48</v>
      </c>
      <c r="H491" s="314">
        <v>6</v>
      </c>
      <c r="I491" s="113" t="s">
        <v>68</v>
      </c>
      <c r="J491" s="114">
        <v>0.39500000000000002</v>
      </c>
      <c r="K491" s="111">
        <f>M491*J491</f>
        <v>0</v>
      </c>
      <c r="L491" s="167">
        <v>361</v>
      </c>
      <c r="M491" s="116"/>
      <c r="N491" s="93">
        <f>M491*L491</f>
        <v>0</v>
      </c>
      <c r="O491" s="94">
        <f t="shared" si="7"/>
        <v>0</v>
      </c>
      <c r="P491" s="93">
        <f>N491-Q491</f>
        <v>0</v>
      </c>
      <c r="Q491" s="93">
        <f>N491*O491</f>
        <v>0</v>
      </c>
      <c r="R491" s="117" t="s">
        <v>1960</v>
      </c>
      <c r="S491" s="123">
        <v>566</v>
      </c>
    </row>
    <row r="492" spans="1:19" ht="72.75" customHeight="1">
      <c r="A492" s="106" t="s">
        <v>1961</v>
      </c>
      <c r="B492" s="118">
        <v>8858842057568</v>
      </c>
      <c r="C492" s="119" t="s">
        <v>1962</v>
      </c>
      <c r="D492" s="134"/>
      <c r="E492" s="110" t="s">
        <v>1963</v>
      </c>
      <c r="F492" s="110" t="s">
        <v>1964</v>
      </c>
      <c r="G492" s="367"/>
      <c r="H492" s="314"/>
      <c r="I492" s="378" t="s">
        <v>372</v>
      </c>
      <c r="J492" s="114">
        <v>0.34499999999999997</v>
      </c>
      <c r="K492" s="111">
        <f>M492*J492</f>
        <v>0</v>
      </c>
      <c r="L492" s="167">
        <v>398</v>
      </c>
      <c r="M492" s="116"/>
      <c r="N492" s="121">
        <f>M492*L492</f>
        <v>0</v>
      </c>
      <c r="O492" s="122">
        <f t="shared" si="7"/>
        <v>0</v>
      </c>
      <c r="P492" s="121">
        <f>N492-Q492</f>
        <v>0</v>
      </c>
      <c r="Q492" s="121">
        <f>N492*O492</f>
        <v>0</v>
      </c>
      <c r="R492" s="117" t="s">
        <v>1965</v>
      </c>
      <c r="S492" s="123">
        <v>566</v>
      </c>
    </row>
    <row r="493" spans="1:19" ht="72.75" customHeight="1">
      <c r="A493" s="106" t="s">
        <v>1966</v>
      </c>
      <c r="B493" s="118">
        <v>8858842073537</v>
      </c>
      <c r="C493" s="119" t="s">
        <v>1962</v>
      </c>
      <c r="D493" s="134"/>
      <c r="E493" s="110" t="s">
        <v>1967</v>
      </c>
      <c r="F493" s="110" t="s">
        <v>1968</v>
      </c>
      <c r="G493" s="367"/>
      <c r="H493" s="314"/>
      <c r="I493" s="113" t="s">
        <v>68</v>
      </c>
      <c r="J493" s="114">
        <v>0.34499999999999997</v>
      </c>
      <c r="K493" s="111">
        <f>M493*J493</f>
        <v>0</v>
      </c>
      <c r="L493" s="167">
        <v>398</v>
      </c>
      <c r="M493" s="116"/>
      <c r="N493" s="121">
        <f>M493*L493</f>
        <v>0</v>
      </c>
      <c r="O493" s="122">
        <f t="shared" si="7"/>
        <v>0</v>
      </c>
      <c r="P493" s="121">
        <f>N493-Q493</f>
        <v>0</v>
      </c>
      <c r="Q493" s="121">
        <f>N493*O493</f>
        <v>0</v>
      </c>
      <c r="R493" s="117" t="s">
        <v>1969</v>
      </c>
      <c r="S493" s="123">
        <v>566</v>
      </c>
    </row>
    <row r="494" spans="1:19" ht="66.75" customHeight="1">
      <c r="A494" s="97" t="s">
        <v>1970</v>
      </c>
      <c r="B494" s="98">
        <v>8858842057544</v>
      </c>
      <c r="C494" s="99" t="s">
        <v>1962</v>
      </c>
      <c r="D494" s="140"/>
      <c r="E494" s="10" t="s">
        <v>1971</v>
      </c>
      <c r="F494" s="10" t="s">
        <v>1972</v>
      </c>
      <c r="G494" s="291"/>
      <c r="H494" s="285"/>
      <c r="I494" s="12" t="s">
        <v>176</v>
      </c>
      <c r="J494" s="104">
        <v>0.34499999999999997</v>
      </c>
      <c r="K494" s="101">
        <f>M494*J494</f>
        <v>0</v>
      </c>
      <c r="L494" s="146">
        <v>398</v>
      </c>
      <c r="M494" s="92"/>
      <c r="N494" s="93">
        <f>M494*L494</f>
        <v>0</v>
      </c>
      <c r="O494" s="94">
        <f t="shared" si="7"/>
        <v>0</v>
      </c>
      <c r="P494" s="93">
        <f>N494-Q494</f>
        <v>0</v>
      </c>
      <c r="Q494" s="93">
        <f>N494*O494</f>
        <v>0</v>
      </c>
      <c r="R494" s="25" t="s">
        <v>1973</v>
      </c>
      <c r="S494" s="123">
        <v>566</v>
      </c>
    </row>
    <row r="495" spans="1:19" s="48" customFormat="1" ht="54.95" customHeight="1">
      <c r="A495" s="106" t="s">
        <v>1974</v>
      </c>
      <c r="B495" s="118">
        <v>8858842038314</v>
      </c>
      <c r="C495" s="119" t="s">
        <v>1962</v>
      </c>
      <c r="D495" s="159"/>
      <c r="E495" s="110" t="s">
        <v>1975</v>
      </c>
      <c r="F495" s="110" t="s">
        <v>1976</v>
      </c>
      <c r="G495" s="135">
        <v>6</v>
      </c>
      <c r="H495" s="136"/>
      <c r="I495" s="113"/>
      <c r="J495" s="114">
        <v>0.26200000000000001</v>
      </c>
      <c r="K495" s="111">
        <f>M495*J495</f>
        <v>0</v>
      </c>
      <c r="L495" s="137">
        <v>249</v>
      </c>
      <c r="M495" s="116"/>
      <c r="N495" s="93">
        <f>M495*L495</f>
        <v>0</v>
      </c>
      <c r="O495" s="94">
        <f t="shared" si="7"/>
        <v>0</v>
      </c>
      <c r="P495" s="93">
        <f>N495-Q495</f>
        <v>0</v>
      </c>
      <c r="Q495" s="93">
        <f>N495*O495</f>
        <v>0</v>
      </c>
      <c r="R495" s="117" t="s">
        <v>1977</v>
      </c>
      <c r="S495" s="105"/>
    </row>
    <row r="496" spans="1:19" s="48" customFormat="1" ht="54.95" customHeight="1">
      <c r="A496" s="106" t="s">
        <v>1978</v>
      </c>
      <c r="B496" s="107">
        <v>8858842038291</v>
      </c>
      <c r="C496" s="108" t="s">
        <v>1103</v>
      </c>
      <c r="D496" s="196"/>
      <c r="E496" s="110" t="s">
        <v>1979</v>
      </c>
      <c r="F496" s="110" t="s">
        <v>1980</v>
      </c>
      <c r="G496" s="111">
        <v>6</v>
      </c>
      <c r="H496" s="112"/>
      <c r="I496" s="113" t="s">
        <v>68</v>
      </c>
      <c r="J496" s="114">
        <v>0.214</v>
      </c>
      <c r="K496" s="111">
        <f>M496*J496</f>
        <v>0</v>
      </c>
      <c r="L496" s="137">
        <v>249</v>
      </c>
      <c r="M496" s="116"/>
      <c r="N496" s="93">
        <f>M496*L496</f>
        <v>0</v>
      </c>
      <c r="O496" s="94">
        <f t="shared" si="7"/>
        <v>0</v>
      </c>
      <c r="P496" s="93">
        <f>N496-Q496</f>
        <v>0</v>
      </c>
      <c r="Q496" s="93">
        <f>N496*O496</f>
        <v>0</v>
      </c>
      <c r="R496" s="117" t="s">
        <v>1981</v>
      </c>
      <c r="S496" s="105"/>
    </row>
    <row r="497" spans="1:19" ht="54.95" customHeight="1">
      <c r="A497" s="106" t="s">
        <v>1982</v>
      </c>
      <c r="B497" s="107">
        <v>8858842089668</v>
      </c>
      <c r="C497" s="108" t="s">
        <v>1103</v>
      </c>
      <c r="D497" s="196"/>
      <c r="E497" s="110" t="s">
        <v>1983</v>
      </c>
      <c r="F497" s="110" t="s">
        <v>1984</v>
      </c>
      <c r="G497" s="111">
        <v>6</v>
      </c>
      <c r="H497" s="112"/>
      <c r="I497" s="113" t="s">
        <v>68</v>
      </c>
      <c r="J497" s="114">
        <v>0.214</v>
      </c>
      <c r="K497" s="111">
        <f>M497*J497</f>
        <v>0</v>
      </c>
      <c r="L497" s="137">
        <v>249</v>
      </c>
      <c r="M497" s="116"/>
      <c r="N497" s="93">
        <f>M497*L497</f>
        <v>0</v>
      </c>
      <c r="O497" s="94">
        <f t="shared" si="7"/>
        <v>0</v>
      </c>
      <c r="P497" s="93">
        <f>N497-Q497</f>
        <v>0</v>
      </c>
      <c r="Q497" s="93">
        <f>N497*O497</f>
        <v>0</v>
      </c>
      <c r="R497" s="117" t="s">
        <v>1985</v>
      </c>
    </row>
    <row r="498" spans="1:19" ht="24.95" customHeight="1">
      <c r="A498" s="556" t="s">
        <v>1986</v>
      </c>
      <c r="B498" s="557"/>
      <c r="C498" s="557"/>
      <c r="D498" s="557"/>
      <c r="E498" s="557"/>
      <c r="F498" s="557"/>
      <c r="G498" s="557"/>
      <c r="H498" s="557"/>
      <c r="I498" s="558"/>
      <c r="J498" s="91"/>
      <c r="K498" s="91"/>
      <c r="L498" s="91"/>
      <c r="M498" s="92"/>
      <c r="N498" s="93"/>
      <c r="O498" s="94"/>
      <c r="P498" s="93"/>
      <c r="Q498" s="93"/>
      <c r="R498" s="96"/>
    </row>
    <row r="499" spans="1:19" ht="69" customHeight="1">
      <c r="A499" s="97" t="s">
        <v>1987</v>
      </c>
      <c r="B499" s="98">
        <v>8853801013128</v>
      </c>
      <c r="C499" s="99" t="s">
        <v>1140</v>
      </c>
      <c r="D499" s="144"/>
      <c r="E499" s="10" t="s">
        <v>1988</v>
      </c>
      <c r="F499" s="10" t="s">
        <v>1989</v>
      </c>
      <c r="G499" s="141">
        <v>12</v>
      </c>
      <c r="H499" s="142"/>
      <c r="I499" s="12" t="s">
        <v>158</v>
      </c>
      <c r="J499" s="104">
        <v>0.16800000000000001</v>
      </c>
      <c r="K499" s="101">
        <f>M499*J499</f>
        <v>0</v>
      </c>
      <c r="L499" s="146">
        <v>512</v>
      </c>
      <c r="M499" s="92"/>
      <c r="N499" s="93">
        <f>M499*L499</f>
        <v>0</v>
      </c>
      <c r="O499" s="94">
        <f t="shared" si="7"/>
        <v>0</v>
      </c>
      <c r="P499" s="93">
        <f>N499-Q499</f>
        <v>0</v>
      </c>
      <c r="Q499" s="93">
        <f>N499*O499</f>
        <v>0</v>
      </c>
      <c r="R499" s="25" t="s">
        <v>1990</v>
      </c>
      <c r="S499" s="123">
        <v>728</v>
      </c>
    </row>
    <row r="500" spans="1:19" ht="65.25" customHeight="1">
      <c r="A500" s="106" t="s">
        <v>1991</v>
      </c>
      <c r="B500" s="107">
        <v>8857122519192</v>
      </c>
      <c r="C500" s="108" t="s">
        <v>1103</v>
      </c>
      <c r="D500" s="159"/>
      <c r="E500" s="110" t="s">
        <v>1992</v>
      </c>
      <c r="F500" s="110" t="s">
        <v>1993</v>
      </c>
      <c r="G500" s="135">
        <v>100</v>
      </c>
      <c r="H500" s="136"/>
      <c r="I500" s="113" t="s">
        <v>68</v>
      </c>
      <c r="J500" s="114">
        <v>0.14399999999999999</v>
      </c>
      <c r="K500" s="111">
        <f>M500*J500</f>
        <v>0</v>
      </c>
      <c r="L500" s="167">
        <v>189</v>
      </c>
      <c r="M500" s="116"/>
      <c r="N500" s="93">
        <f>M500*L500</f>
        <v>0</v>
      </c>
      <c r="O500" s="94">
        <f t="shared" si="7"/>
        <v>0</v>
      </c>
      <c r="P500" s="93">
        <f>N500-Q500</f>
        <v>0</v>
      </c>
      <c r="Q500" s="93">
        <f>N500*O500</f>
        <v>0</v>
      </c>
      <c r="R500" s="117" t="s">
        <v>1994</v>
      </c>
    </row>
    <row r="501" spans="1:19" ht="54.95" customHeight="1">
      <c r="A501" s="106" t="s">
        <v>1995</v>
      </c>
      <c r="B501" s="107">
        <v>8857122524356</v>
      </c>
      <c r="C501" s="108" t="s">
        <v>1103</v>
      </c>
      <c r="D501" s="161"/>
      <c r="E501" s="110" t="s">
        <v>1996</v>
      </c>
      <c r="F501" s="110" t="s">
        <v>1997</v>
      </c>
      <c r="G501" s="111">
        <v>100</v>
      </c>
      <c r="H501" s="112"/>
      <c r="I501" s="113" t="s">
        <v>68</v>
      </c>
      <c r="J501" s="114">
        <v>0.14000000000000001</v>
      </c>
      <c r="K501" s="111">
        <f>M501*J501</f>
        <v>0</v>
      </c>
      <c r="L501" s="167">
        <v>189</v>
      </c>
      <c r="M501" s="116"/>
      <c r="N501" s="93">
        <f>M501*L501</f>
        <v>0</v>
      </c>
      <c r="O501" s="94">
        <f t="shared" si="7"/>
        <v>0</v>
      </c>
      <c r="P501" s="93">
        <f>N501-Q501</f>
        <v>0</v>
      </c>
      <c r="Q501" s="93">
        <f>N501*O501</f>
        <v>0</v>
      </c>
      <c r="R501" s="117" t="s">
        <v>1998</v>
      </c>
    </row>
    <row r="502" spans="1:19" ht="69" customHeight="1">
      <c r="A502" s="97" t="s">
        <v>1999</v>
      </c>
      <c r="B502" s="98">
        <v>8851427016578</v>
      </c>
      <c r="C502" s="99" t="s">
        <v>2000</v>
      </c>
      <c r="D502" s="165"/>
      <c r="E502" s="10" t="s">
        <v>2001</v>
      </c>
      <c r="F502" s="10" t="s">
        <v>2002</v>
      </c>
      <c r="G502" s="101">
        <v>12</v>
      </c>
      <c r="H502" s="102"/>
      <c r="I502" s="12" t="s">
        <v>274</v>
      </c>
      <c r="J502" s="141">
        <v>0.55200000000000005</v>
      </c>
      <c r="K502" s="101">
        <f>M502*J502</f>
        <v>0</v>
      </c>
      <c r="L502" s="200">
        <v>309</v>
      </c>
      <c r="M502" s="92"/>
      <c r="N502" s="93">
        <f>M502*L502</f>
        <v>0</v>
      </c>
      <c r="O502" s="94">
        <f t="shared" si="7"/>
        <v>0</v>
      </c>
      <c r="P502" s="93">
        <f>N502-Q502</f>
        <v>0</v>
      </c>
      <c r="Q502" s="93">
        <f>N502*O502</f>
        <v>0</v>
      </c>
      <c r="R502" s="25" t="s">
        <v>2003</v>
      </c>
    </row>
    <row r="503" spans="1:19" ht="64.5" customHeight="1">
      <c r="A503" s="106" t="s">
        <v>2004</v>
      </c>
      <c r="B503" s="118">
        <v>8851427016585</v>
      </c>
      <c r="C503" s="119" t="s">
        <v>2000</v>
      </c>
      <c r="D503" s="161"/>
      <c r="E503" s="110" t="s">
        <v>2005</v>
      </c>
      <c r="F503" s="110" t="s">
        <v>2006</v>
      </c>
      <c r="G503" s="111">
        <v>12</v>
      </c>
      <c r="H503" s="112"/>
      <c r="I503" s="113" t="s">
        <v>68</v>
      </c>
      <c r="J503" s="135">
        <v>0.55200000000000005</v>
      </c>
      <c r="K503" s="111">
        <f>M503*J503</f>
        <v>0</v>
      </c>
      <c r="L503" s="201">
        <v>309</v>
      </c>
      <c r="M503" s="116"/>
      <c r="N503" s="93">
        <f>M503*L503</f>
        <v>0</v>
      </c>
      <c r="O503" s="94">
        <f t="shared" si="7"/>
        <v>0</v>
      </c>
      <c r="P503" s="93">
        <f>N503-Q503</f>
        <v>0</v>
      </c>
      <c r="Q503" s="93">
        <f>N503*O503</f>
        <v>0</v>
      </c>
      <c r="R503" s="117" t="s">
        <v>2007</v>
      </c>
      <c r="S503" s="123">
        <v>399</v>
      </c>
    </row>
    <row r="504" spans="1:19" ht="74.25" customHeight="1">
      <c r="A504" s="106" t="s">
        <v>2008</v>
      </c>
      <c r="B504" s="118">
        <v>8851427001383</v>
      </c>
      <c r="C504" s="119" t="s">
        <v>2000</v>
      </c>
      <c r="D504" s="134"/>
      <c r="E504" s="110" t="s">
        <v>2009</v>
      </c>
      <c r="F504" s="110" t="s">
        <v>2010</v>
      </c>
      <c r="G504" s="135">
        <v>12</v>
      </c>
      <c r="H504" s="136"/>
      <c r="I504" s="113" t="s">
        <v>68</v>
      </c>
      <c r="J504" s="135">
        <v>0.498</v>
      </c>
      <c r="K504" s="111">
        <f>M504*J504</f>
        <v>0</v>
      </c>
      <c r="L504" s="120">
        <v>285</v>
      </c>
      <c r="M504" s="116"/>
      <c r="N504" s="93">
        <f>M504*L504</f>
        <v>0</v>
      </c>
      <c r="O504" s="94">
        <f t="shared" si="7"/>
        <v>0</v>
      </c>
      <c r="P504" s="93">
        <f>N504-Q504</f>
        <v>0</v>
      </c>
      <c r="Q504" s="93">
        <f>N504*O504</f>
        <v>0</v>
      </c>
      <c r="R504" s="180" t="s">
        <v>2011</v>
      </c>
      <c r="S504" s="123">
        <v>399</v>
      </c>
    </row>
    <row r="505" spans="1:19" ht="66" customHeight="1">
      <c r="A505" s="106" t="s">
        <v>2012</v>
      </c>
      <c r="B505" s="118">
        <v>8851427021848</v>
      </c>
      <c r="C505" s="119" t="s">
        <v>2000</v>
      </c>
      <c r="D505" s="134"/>
      <c r="E505" s="110" t="s">
        <v>2013</v>
      </c>
      <c r="F505" s="110" t="s">
        <v>2014</v>
      </c>
      <c r="G505" s="135">
        <v>12</v>
      </c>
      <c r="H505" s="136"/>
      <c r="I505" s="113" t="s">
        <v>68</v>
      </c>
      <c r="J505" s="135">
        <v>0.498</v>
      </c>
      <c r="K505" s="111">
        <f>M505*J505</f>
        <v>0</v>
      </c>
      <c r="L505" s="201">
        <v>285</v>
      </c>
      <c r="M505" s="116"/>
      <c r="N505" s="93">
        <f>M505*L505</f>
        <v>0</v>
      </c>
      <c r="O505" s="94">
        <f t="shared" si="7"/>
        <v>0</v>
      </c>
      <c r="P505" s="93">
        <f>N505-Q505</f>
        <v>0</v>
      </c>
      <c r="Q505" s="93">
        <f>N505*O505</f>
        <v>0</v>
      </c>
      <c r="R505" s="180" t="s">
        <v>2015</v>
      </c>
      <c r="S505" s="123">
        <v>399</v>
      </c>
    </row>
    <row r="506" spans="1:19" ht="66" customHeight="1">
      <c r="A506" s="106" t="s">
        <v>2016</v>
      </c>
      <c r="B506" s="118">
        <v>8851427001406</v>
      </c>
      <c r="C506" s="119" t="s">
        <v>2000</v>
      </c>
      <c r="D506" s="134"/>
      <c r="E506" s="288" t="s">
        <v>2017</v>
      </c>
      <c r="F506" s="110" t="s">
        <v>2010</v>
      </c>
      <c r="G506" s="135">
        <v>12</v>
      </c>
      <c r="H506" s="136"/>
      <c r="I506" s="113" t="s">
        <v>68</v>
      </c>
      <c r="J506" s="135">
        <v>0.498</v>
      </c>
      <c r="K506" s="111">
        <f>M506*J506</f>
        <v>0</v>
      </c>
      <c r="L506" s="120">
        <v>285</v>
      </c>
      <c r="M506" s="116"/>
      <c r="N506" s="93">
        <f>M506*L506</f>
        <v>0</v>
      </c>
      <c r="O506" s="94">
        <f t="shared" si="7"/>
        <v>0</v>
      </c>
      <c r="P506" s="93">
        <f>N506-Q506</f>
        <v>0</v>
      </c>
      <c r="Q506" s="93">
        <f>N506*O506</f>
        <v>0</v>
      </c>
      <c r="R506" s="499" t="s">
        <v>2018</v>
      </c>
      <c r="S506" s="123">
        <v>399</v>
      </c>
    </row>
    <row r="507" spans="1:19" ht="69.75" customHeight="1">
      <c r="A507" s="106" t="s">
        <v>2019</v>
      </c>
      <c r="B507" s="118">
        <v>8851427001390</v>
      </c>
      <c r="C507" s="119" t="s">
        <v>2000</v>
      </c>
      <c r="D507" s="134"/>
      <c r="E507" s="110" t="s">
        <v>2020</v>
      </c>
      <c r="F507" s="110" t="s">
        <v>2010</v>
      </c>
      <c r="G507" s="135">
        <v>12</v>
      </c>
      <c r="H507" s="136"/>
      <c r="I507" s="113" t="s">
        <v>68</v>
      </c>
      <c r="J507" s="135">
        <v>0.498</v>
      </c>
      <c r="K507" s="111">
        <f>M507*J507</f>
        <v>0</v>
      </c>
      <c r="L507" s="201">
        <v>285</v>
      </c>
      <c r="M507" s="116"/>
      <c r="N507" s="93">
        <f>M507*L507</f>
        <v>0</v>
      </c>
      <c r="O507" s="94">
        <f t="shared" si="7"/>
        <v>0</v>
      </c>
      <c r="P507" s="93">
        <f>N507-Q507</f>
        <v>0</v>
      </c>
      <c r="Q507" s="93">
        <f>N507*O507</f>
        <v>0</v>
      </c>
      <c r="R507" s="500"/>
    </row>
    <row r="508" spans="1:19" ht="66" customHeight="1">
      <c r="A508" s="97" t="s">
        <v>2021</v>
      </c>
      <c r="B508" s="98">
        <v>8851427004018</v>
      </c>
      <c r="C508" s="99" t="s">
        <v>2000</v>
      </c>
      <c r="D508" s="140"/>
      <c r="E508" s="10" t="s">
        <v>2022</v>
      </c>
      <c r="F508" s="10" t="s">
        <v>2023</v>
      </c>
      <c r="G508" s="141">
        <v>12</v>
      </c>
      <c r="H508" s="142"/>
      <c r="I508" s="103" t="s">
        <v>845</v>
      </c>
      <c r="J508" s="141">
        <v>0.55000000000000004</v>
      </c>
      <c r="K508" s="101">
        <f>M508*J508</f>
        <v>0</v>
      </c>
      <c r="L508" s="200">
        <v>285</v>
      </c>
      <c r="M508" s="92"/>
      <c r="N508" s="93">
        <f>M508*L508</f>
        <v>0</v>
      </c>
      <c r="O508" s="94">
        <f t="shared" si="7"/>
        <v>0</v>
      </c>
      <c r="P508" s="93">
        <f>N508-Q508</f>
        <v>0</v>
      </c>
      <c r="Q508" s="93">
        <f>N508*O508</f>
        <v>0</v>
      </c>
      <c r="R508" s="38" t="s">
        <v>2024</v>
      </c>
    </row>
    <row r="509" spans="1:19" ht="54.95" customHeight="1">
      <c r="A509" s="106" t="s">
        <v>2025</v>
      </c>
      <c r="B509" s="118">
        <v>8851427010941</v>
      </c>
      <c r="C509" s="119" t="s">
        <v>2026</v>
      </c>
      <c r="D509" s="134"/>
      <c r="E509" s="110" t="s">
        <v>2027</v>
      </c>
      <c r="F509" s="110" t="s">
        <v>2028</v>
      </c>
      <c r="G509" s="135"/>
      <c r="H509" s="136"/>
      <c r="I509" s="113" t="s">
        <v>68</v>
      </c>
      <c r="J509" s="135">
        <v>0.41799999999999998</v>
      </c>
      <c r="K509" s="111">
        <f>M509*J509</f>
        <v>0</v>
      </c>
      <c r="L509" s="120">
        <v>460</v>
      </c>
      <c r="M509" s="116"/>
      <c r="N509" s="93">
        <f>M509*L509</f>
        <v>0</v>
      </c>
      <c r="O509" s="94">
        <f t="shared" si="7"/>
        <v>0</v>
      </c>
      <c r="P509" s="93">
        <f>N509-Q509</f>
        <v>0</v>
      </c>
      <c r="Q509" s="93">
        <f>N509*O509</f>
        <v>0</v>
      </c>
      <c r="R509" s="117" t="s">
        <v>2029</v>
      </c>
      <c r="S509" s="123">
        <v>654</v>
      </c>
    </row>
    <row r="510" spans="1:19" ht="60" customHeight="1">
      <c r="A510" s="97" t="s">
        <v>2030</v>
      </c>
      <c r="B510" s="98">
        <v>8851427005589</v>
      </c>
      <c r="C510" s="99" t="s">
        <v>2026</v>
      </c>
      <c r="D510" s="140"/>
      <c r="E510" s="10" t="s">
        <v>2031</v>
      </c>
      <c r="F510" s="10" t="s">
        <v>2032</v>
      </c>
      <c r="G510" s="141"/>
      <c r="H510" s="142"/>
      <c r="I510" s="12" t="s">
        <v>676</v>
      </c>
      <c r="J510" s="141">
        <v>0.41799999999999998</v>
      </c>
      <c r="K510" s="101">
        <f>M510*J510</f>
        <v>0</v>
      </c>
      <c r="L510" s="130">
        <v>460</v>
      </c>
      <c r="M510" s="92"/>
      <c r="N510" s="93">
        <f>M510*L510</f>
        <v>0</v>
      </c>
      <c r="O510" s="94">
        <f t="shared" si="7"/>
        <v>0</v>
      </c>
      <c r="P510" s="93">
        <f>N510-Q510</f>
        <v>0</v>
      </c>
      <c r="Q510" s="93">
        <f>N510*O510</f>
        <v>0</v>
      </c>
      <c r="R510" s="25" t="s">
        <v>2033</v>
      </c>
      <c r="S510" s="123">
        <v>654</v>
      </c>
    </row>
    <row r="511" spans="1:19" ht="76.5" customHeight="1">
      <c r="A511" s="97" t="s">
        <v>2034</v>
      </c>
      <c r="B511" s="98">
        <v>8858849116046</v>
      </c>
      <c r="C511" s="99" t="s">
        <v>2035</v>
      </c>
      <c r="D511" s="140"/>
      <c r="E511" s="10" t="s">
        <v>2036</v>
      </c>
      <c r="F511" s="10" t="s">
        <v>2037</v>
      </c>
      <c r="G511" s="141"/>
      <c r="H511" s="142"/>
      <c r="I511" s="12" t="s">
        <v>176</v>
      </c>
      <c r="J511" s="141">
        <v>0.32400000000000001</v>
      </c>
      <c r="K511" s="101">
        <f>M511*J511</f>
        <v>0</v>
      </c>
      <c r="L511" s="130">
        <v>1055</v>
      </c>
      <c r="M511" s="92"/>
      <c r="N511" s="93">
        <f>M511*L511</f>
        <v>0</v>
      </c>
      <c r="O511" s="94">
        <f t="shared" si="7"/>
        <v>0</v>
      </c>
      <c r="P511" s="93">
        <f>N511-Q511</f>
        <v>0</v>
      </c>
      <c r="Q511" s="93">
        <f>N511*O511</f>
        <v>0</v>
      </c>
      <c r="R511" s="25" t="s">
        <v>2038</v>
      </c>
      <c r="S511" s="123">
        <v>1899</v>
      </c>
    </row>
    <row r="512" spans="1:19" ht="72" customHeight="1">
      <c r="A512" s="97" t="s">
        <v>2039</v>
      </c>
      <c r="B512" s="98">
        <v>8858849101448</v>
      </c>
      <c r="C512" s="99" t="s">
        <v>2035</v>
      </c>
      <c r="D512" s="140"/>
      <c r="E512" s="10" t="s">
        <v>2040</v>
      </c>
      <c r="F512" s="10" t="s">
        <v>2041</v>
      </c>
      <c r="G512" s="141"/>
      <c r="H512" s="142"/>
      <c r="I512" s="12" t="s">
        <v>120</v>
      </c>
      <c r="J512" s="141">
        <v>0.32400000000000001</v>
      </c>
      <c r="K512" s="101">
        <f>M512*J512</f>
        <v>0</v>
      </c>
      <c r="L512" s="130">
        <v>1055</v>
      </c>
      <c r="M512" s="92"/>
      <c r="N512" s="93">
        <f>M512*L512</f>
        <v>0</v>
      </c>
      <c r="O512" s="94">
        <f t="shared" si="7"/>
        <v>0</v>
      </c>
      <c r="P512" s="93">
        <f>N512-Q512</f>
        <v>0</v>
      </c>
      <c r="Q512" s="93">
        <f>N512*O512</f>
        <v>0</v>
      </c>
      <c r="R512" s="25" t="s">
        <v>2042</v>
      </c>
      <c r="S512" s="123">
        <v>1899</v>
      </c>
    </row>
    <row r="513" spans="1:21" ht="60.75" customHeight="1">
      <c r="A513" s="106" t="s">
        <v>2043</v>
      </c>
      <c r="B513" s="118">
        <v>8851427017179</v>
      </c>
      <c r="C513" s="119" t="s">
        <v>2000</v>
      </c>
      <c r="D513" s="134"/>
      <c r="E513" s="110" t="s">
        <v>2044</v>
      </c>
      <c r="F513" s="110" t="s">
        <v>2045</v>
      </c>
      <c r="G513" s="135">
        <v>12</v>
      </c>
      <c r="H513" s="136"/>
      <c r="I513" s="113" t="s">
        <v>68</v>
      </c>
      <c r="J513" s="135">
        <v>0.27200000000000002</v>
      </c>
      <c r="K513" s="111">
        <f>M513*J513</f>
        <v>0</v>
      </c>
      <c r="L513" s="167">
        <v>259</v>
      </c>
      <c r="M513" s="116"/>
      <c r="N513" s="93">
        <f>M513*L513</f>
        <v>0</v>
      </c>
      <c r="O513" s="94">
        <f t="shared" si="7"/>
        <v>0</v>
      </c>
      <c r="P513" s="93">
        <f>N513-Q513</f>
        <v>0</v>
      </c>
      <c r="Q513" s="93">
        <f>N513*O513</f>
        <v>0</v>
      </c>
      <c r="R513" s="117" t="s">
        <v>2046</v>
      </c>
    </row>
    <row r="514" spans="1:21" ht="60" customHeight="1">
      <c r="A514" s="97" t="s">
        <v>2047</v>
      </c>
      <c r="B514" s="98">
        <v>8850722048451</v>
      </c>
      <c r="C514" s="1" t="s">
        <v>1140</v>
      </c>
      <c r="D514" s="140"/>
      <c r="E514" s="10" t="s">
        <v>2048</v>
      </c>
      <c r="F514" s="10" t="s">
        <v>2049</v>
      </c>
      <c r="G514" s="141"/>
      <c r="H514" s="142">
        <v>6</v>
      </c>
      <c r="I514" s="12" t="s">
        <v>2050</v>
      </c>
      <c r="J514" s="141">
        <v>0.23200000000000001</v>
      </c>
      <c r="K514" s="101">
        <f>M514*J514</f>
        <v>0</v>
      </c>
      <c r="L514" s="146">
        <v>239</v>
      </c>
      <c r="M514" s="92"/>
      <c r="N514" s="93">
        <f>M514*L514</f>
        <v>0</v>
      </c>
      <c r="O514" s="94">
        <f t="shared" si="7"/>
        <v>0</v>
      </c>
      <c r="P514" s="93">
        <f>N514-Q514</f>
        <v>0</v>
      </c>
      <c r="Q514" s="93">
        <f>N514*O514</f>
        <v>0</v>
      </c>
      <c r="R514" s="379" t="s">
        <v>2051</v>
      </c>
      <c r="U514" t="s">
        <v>17</v>
      </c>
    </row>
    <row r="515" spans="1:21" ht="54.95" customHeight="1">
      <c r="A515" s="106" t="s">
        <v>2052</v>
      </c>
      <c r="B515" s="118">
        <v>8850722046105</v>
      </c>
      <c r="C515" s="119" t="s">
        <v>1140</v>
      </c>
      <c r="D515" s="134"/>
      <c r="E515" s="110" t="s">
        <v>2053</v>
      </c>
      <c r="F515" s="110" t="s">
        <v>2054</v>
      </c>
      <c r="G515" s="135"/>
      <c r="H515" s="136">
        <v>6</v>
      </c>
      <c r="I515" s="113" t="s">
        <v>68</v>
      </c>
      <c r="J515" s="135">
        <v>0.23200000000000001</v>
      </c>
      <c r="K515" s="111">
        <f>M515*J515</f>
        <v>0</v>
      </c>
      <c r="L515" s="167">
        <v>239</v>
      </c>
      <c r="M515" s="116"/>
      <c r="N515" s="93">
        <f>M515*L515</f>
        <v>0</v>
      </c>
      <c r="O515" s="94">
        <f t="shared" si="7"/>
        <v>0</v>
      </c>
      <c r="P515" s="93">
        <f>N515-Q515</f>
        <v>0</v>
      </c>
      <c r="Q515" s="93">
        <f>N515*O515</f>
        <v>0</v>
      </c>
      <c r="R515" s="117" t="s">
        <v>2055</v>
      </c>
    </row>
    <row r="516" spans="1:21" ht="54.95" customHeight="1">
      <c r="A516" s="106" t="s">
        <v>2056</v>
      </c>
      <c r="B516" s="118">
        <v>8850722045948</v>
      </c>
      <c r="C516" s="119" t="s">
        <v>1140</v>
      </c>
      <c r="D516" s="134"/>
      <c r="E516" s="110" t="s">
        <v>2057</v>
      </c>
      <c r="F516" s="110" t="s">
        <v>2058</v>
      </c>
      <c r="G516" s="135"/>
      <c r="H516" s="136">
        <v>6</v>
      </c>
      <c r="I516" s="113" t="s">
        <v>68</v>
      </c>
      <c r="J516" s="135">
        <v>0.23200000000000001</v>
      </c>
      <c r="K516" s="111">
        <f>M516*J516</f>
        <v>0</v>
      </c>
      <c r="L516" s="167">
        <v>239</v>
      </c>
      <c r="M516" s="116"/>
      <c r="N516" s="121">
        <f>M516*L516</f>
        <v>0</v>
      </c>
      <c r="O516" s="122">
        <f t="shared" si="7"/>
        <v>0</v>
      </c>
      <c r="P516" s="121">
        <f>N516-Q516</f>
        <v>0</v>
      </c>
      <c r="Q516" s="121">
        <f>N516*O516</f>
        <v>0</v>
      </c>
      <c r="R516" s="117" t="s">
        <v>2059</v>
      </c>
    </row>
    <row r="517" spans="1:21" ht="65.25" customHeight="1">
      <c r="A517" s="97" t="s">
        <v>2060</v>
      </c>
      <c r="B517" s="98">
        <v>8850722046143</v>
      </c>
      <c r="C517" s="99" t="s">
        <v>1140</v>
      </c>
      <c r="D517" s="140"/>
      <c r="E517" s="10" t="s">
        <v>2061</v>
      </c>
      <c r="F517" s="10" t="s">
        <v>2062</v>
      </c>
      <c r="G517" s="141"/>
      <c r="H517" s="142">
        <v>6</v>
      </c>
      <c r="I517" s="12" t="s">
        <v>2050</v>
      </c>
      <c r="J517" s="141">
        <v>0.23200000000000001</v>
      </c>
      <c r="K517" s="101">
        <f>M517*J517</f>
        <v>0</v>
      </c>
      <c r="L517" s="146">
        <v>239</v>
      </c>
      <c r="M517" s="92"/>
      <c r="N517" s="93">
        <f>M517*L517</f>
        <v>0</v>
      </c>
      <c r="O517" s="94">
        <f t="shared" si="7"/>
        <v>0</v>
      </c>
      <c r="P517" s="93">
        <f>N517-Q517</f>
        <v>0</v>
      </c>
      <c r="Q517" s="93">
        <f>N517*O517</f>
        <v>0</v>
      </c>
      <c r="R517" s="25" t="s">
        <v>2063</v>
      </c>
    </row>
    <row r="518" spans="1:21" ht="69" customHeight="1">
      <c r="A518" s="328" t="s">
        <v>2064</v>
      </c>
      <c r="B518" s="339">
        <v>8850722043616</v>
      </c>
      <c r="C518" s="99" t="s">
        <v>1140</v>
      </c>
      <c r="D518" s="380"/>
      <c r="E518" s="332" t="s">
        <v>2065</v>
      </c>
      <c r="F518" s="332" t="s">
        <v>2066</v>
      </c>
      <c r="G518" s="333">
        <v>120</v>
      </c>
      <c r="H518" s="334">
        <v>6</v>
      </c>
      <c r="I518" s="12" t="s">
        <v>2050</v>
      </c>
      <c r="J518" s="335">
        <v>0.22800000000000001</v>
      </c>
      <c r="K518" s="336">
        <f>M518*J518</f>
        <v>0</v>
      </c>
      <c r="L518" s="146">
        <v>239</v>
      </c>
      <c r="M518" s="92"/>
      <c r="N518" s="93">
        <f>M518*L518</f>
        <v>0</v>
      </c>
      <c r="O518" s="94">
        <f t="shared" si="7"/>
        <v>0</v>
      </c>
      <c r="P518" s="93">
        <f>N518-Q518</f>
        <v>0</v>
      </c>
      <c r="Q518" s="93">
        <f>N518*O518</f>
        <v>0</v>
      </c>
      <c r="R518" s="338" t="s">
        <v>2067</v>
      </c>
    </row>
    <row r="519" spans="1:21" ht="54.95" customHeight="1">
      <c r="A519" s="381" t="s">
        <v>2068</v>
      </c>
      <c r="B519" s="382">
        <v>8850722047911</v>
      </c>
      <c r="C519" s="1" t="s">
        <v>1140</v>
      </c>
      <c r="D519" s="383"/>
      <c r="E519" s="384" t="s">
        <v>2069</v>
      </c>
      <c r="F519" s="384" t="s">
        <v>2070</v>
      </c>
      <c r="G519" s="385"/>
      <c r="H519" s="153">
        <v>6</v>
      </c>
      <c r="I519" s="12" t="s">
        <v>800</v>
      </c>
      <c r="J519" s="152">
        <v>0.23200000000000001</v>
      </c>
      <c r="K519" s="45">
        <f>M519*J519</f>
        <v>0</v>
      </c>
      <c r="L519" s="176">
        <v>239</v>
      </c>
      <c r="M519" s="156"/>
      <c r="N519" s="93">
        <f>M519*L519</f>
        <v>0</v>
      </c>
      <c r="O519" s="94">
        <f t="shared" si="7"/>
        <v>0</v>
      </c>
      <c r="P519" s="93">
        <f>N519-Q519</f>
        <v>0</v>
      </c>
      <c r="Q519" s="93">
        <f>N519*O519</f>
        <v>0</v>
      </c>
      <c r="R519" s="386" t="s">
        <v>2071</v>
      </c>
    </row>
    <row r="520" spans="1:21" ht="74.25" customHeight="1">
      <c r="A520" s="97" t="s">
        <v>2072</v>
      </c>
      <c r="B520" s="98">
        <v>8850722046044</v>
      </c>
      <c r="C520" s="99" t="s">
        <v>2073</v>
      </c>
      <c r="D520" s="144"/>
      <c r="E520" s="10" t="s">
        <v>2074</v>
      </c>
      <c r="F520" s="10" t="s">
        <v>2075</v>
      </c>
      <c r="G520" s="141">
        <v>120</v>
      </c>
      <c r="H520" s="142">
        <v>6</v>
      </c>
      <c r="I520" s="12" t="s">
        <v>817</v>
      </c>
      <c r="J520" s="104">
        <v>0.23200000000000001</v>
      </c>
      <c r="K520" s="101">
        <f>M520*J520</f>
        <v>0</v>
      </c>
      <c r="L520" s="146">
        <v>239</v>
      </c>
      <c r="M520" s="92"/>
      <c r="N520" s="93">
        <f>M520*L520</f>
        <v>0</v>
      </c>
      <c r="O520" s="94">
        <f t="shared" si="7"/>
        <v>0</v>
      </c>
      <c r="P520" s="93">
        <f>N520-Q520</f>
        <v>0</v>
      </c>
      <c r="Q520" s="93">
        <f>N520*O520</f>
        <v>0</v>
      </c>
      <c r="R520" s="501"/>
    </row>
    <row r="521" spans="1:21" ht="72" customHeight="1">
      <c r="A521" s="148" t="s">
        <v>2076</v>
      </c>
      <c r="B521" s="207">
        <v>8850722046020</v>
      </c>
      <c r="C521" s="1" t="s">
        <v>2073</v>
      </c>
      <c r="D521" s="151"/>
      <c r="E521" s="20" t="s">
        <v>2077</v>
      </c>
      <c r="F521" s="20" t="s">
        <v>2078</v>
      </c>
      <c r="G521" s="152">
        <v>120</v>
      </c>
      <c r="H521" s="153">
        <v>6</v>
      </c>
      <c r="I521" s="12" t="s">
        <v>1079</v>
      </c>
      <c r="J521" s="154">
        <v>0.23200000000000001</v>
      </c>
      <c r="K521" s="45">
        <f>M521*J521</f>
        <v>0</v>
      </c>
      <c r="L521" s="176">
        <v>239</v>
      </c>
      <c r="M521" s="156"/>
      <c r="N521" s="93">
        <f>M521*L521</f>
        <v>0</v>
      </c>
      <c r="O521" s="94">
        <f t="shared" si="7"/>
        <v>0</v>
      </c>
      <c r="P521" s="93">
        <f>N521-Q521</f>
        <v>0</v>
      </c>
      <c r="Q521" s="93">
        <f>N521*O521</f>
        <v>0</v>
      </c>
      <c r="R521" s="502"/>
    </row>
    <row r="522" spans="1:21" ht="62.25" customHeight="1">
      <c r="A522" s="97" t="s">
        <v>2079</v>
      </c>
      <c r="B522" s="98">
        <v>8857122520006</v>
      </c>
      <c r="C522" s="99" t="s">
        <v>1140</v>
      </c>
      <c r="D522" s="144"/>
      <c r="E522" s="10" t="s">
        <v>2080</v>
      </c>
      <c r="F522" s="10" t="s">
        <v>2081</v>
      </c>
      <c r="G522" s="333">
        <v>50</v>
      </c>
      <c r="H522" s="142">
        <v>1</v>
      </c>
      <c r="I522" s="12" t="s">
        <v>2082</v>
      </c>
      <c r="J522" s="141">
        <v>0.255</v>
      </c>
      <c r="K522" s="101">
        <f>M522*J522</f>
        <v>0</v>
      </c>
      <c r="L522" s="146">
        <v>319</v>
      </c>
      <c r="M522" s="92"/>
      <c r="N522" s="93">
        <f>M522*L522</f>
        <v>0</v>
      </c>
      <c r="O522" s="94">
        <f t="shared" si="7"/>
        <v>0</v>
      </c>
      <c r="P522" s="93">
        <f>N522-Q522</f>
        <v>0</v>
      </c>
      <c r="Q522" s="93">
        <f>N522*O522</f>
        <v>0</v>
      </c>
      <c r="R522" s="497" t="s">
        <v>2083</v>
      </c>
    </row>
    <row r="523" spans="1:21" ht="69" customHeight="1">
      <c r="A523" s="106" t="s">
        <v>2084</v>
      </c>
      <c r="B523" s="118">
        <v>8857122519932</v>
      </c>
      <c r="C523" s="119" t="s">
        <v>1140</v>
      </c>
      <c r="D523" s="159"/>
      <c r="E523" s="110" t="s">
        <v>2085</v>
      </c>
      <c r="F523" s="377" t="s">
        <v>2086</v>
      </c>
      <c r="G523" s="387">
        <v>50</v>
      </c>
      <c r="H523" s="136"/>
      <c r="I523" s="113" t="s">
        <v>68</v>
      </c>
      <c r="J523" s="135">
        <v>0.255</v>
      </c>
      <c r="K523" s="111">
        <f>M523*J523</f>
        <v>0</v>
      </c>
      <c r="L523" s="167">
        <v>319</v>
      </c>
      <c r="M523" s="116"/>
      <c r="N523" s="93">
        <f>M523*L523</f>
        <v>0</v>
      </c>
      <c r="O523" s="94">
        <f t="shared" si="7"/>
        <v>0</v>
      </c>
      <c r="P523" s="93">
        <f>N523-Q523</f>
        <v>0</v>
      </c>
      <c r="Q523" s="93">
        <f>N523*O523</f>
        <v>0</v>
      </c>
      <c r="R523" s="497"/>
    </row>
    <row r="524" spans="1:21" ht="62.25" customHeight="1">
      <c r="A524" s="97" t="s">
        <v>2087</v>
      </c>
      <c r="B524" s="98">
        <v>8857122519949</v>
      </c>
      <c r="C524" s="99" t="s">
        <v>1140</v>
      </c>
      <c r="D524" s="144"/>
      <c r="E524" s="10" t="s">
        <v>2088</v>
      </c>
      <c r="F524" s="374" t="s">
        <v>2089</v>
      </c>
      <c r="G524" s="333">
        <v>50</v>
      </c>
      <c r="H524" s="142"/>
      <c r="I524" s="12" t="s">
        <v>1047</v>
      </c>
      <c r="J524" s="141">
        <v>0.255</v>
      </c>
      <c r="K524" s="101">
        <f>M524*J524</f>
        <v>0</v>
      </c>
      <c r="L524" s="146">
        <v>319</v>
      </c>
      <c r="M524" s="92"/>
      <c r="N524" s="93">
        <f>M524*L524</f>
        <v>0</v>
      </c>
      <c r="O524" s="94">
        <f t="shared" si="7"/>
        <v>0</v>
      </c>
      <c r="P524" s="93">
        <f>N524-Q524</f>
        <v>0</v>
      </c>
      <c r="Q524" s="93">
        <f>N524*O524</f>
        <v>0</v>
      </c>
      <c r="R524" s="503"/>
      <c r="S524" s="123">
        <v>449</v>
      </c>
    </row>
    <row r="525" spans="1:21" ht="71.25" customHeight="1">
      <c r="A525" s="97" t="s">
        <v>2090</v>
      </c>
      <c r="B525" s="98">
        <v>8857122524301</v>
      </c>
      <c r="C525" s="99" t="s">
        <v>1140</v>
      </c>
      <c r="D525" s="140"/>
      <c r="E525" s="10" t="s">
        <v>2091</v>
      </c>
      <c r="F525" s="10" t="s">
        <v>2092</v>
      </c>
      <c r="G525" s="141">
        <v>50</v>
      </c>
      <c r="H525" s="142"/>
      <c r="I525" s="12" t="s">
        <v>1047</v>
      </c>
      <c r="J525" s="104">
        <v>0.255</v>
      </c>
      <c r="K525" s="101">
        <f>M525*J525</f>
        <v>0</v>
      </c>
      <c r="L525" s="146">
        <v>319</v>
      </c>
      <c r="M525" s="92"/>
      <c r="N525" s="93">
        <f>M525*L525</f>
        <v>0</v>
      </c>
      <c r="O525" s="94">
        <f t="shared" si="7"/>
        <v>0</v>
      </c>
      <c r="P525" s="93">
        <f>N525-Q525</f>
        <v>0</v>
      </c>
      <c r="Q525" s="93">
        <f>N525*O525</f>
        <v>0</v>
      </c>
      <c r="R525" s="31" t="s">
        <v>2093</v>
      </c>
      <c r="S525" s="123">
        <v>449</v>
      </c>
    </row>
    <row r="526" spans="1:21" ht="69.75" customHeight="1">
      <c r="A526" s="97" t="s">
        <v>2094</v>
      </c>
      <c r="B526" s="98">
        <v>8857122524332</v>
      </c>
      <c r="C526" s="99" t="s">
        <v>1140</v>
      </c>
      <c r="D526" s="140"/>
      <c r="E526" s="10" t="s">
        <v>2095</v>
      </c>
      <c r="F526" s="10" t="s">
        <v>2096</v>
      </c>
      <c r="G526" s="141">
        <v>50</v>
      </c>
      <c r="H526" s="142"/>
      <c r="I526" s="12" t="s">
        <v>312</v>
      </c>
      <c r="J526" s="104">
        <v>0.255</v>
      </c>
      <c r="K526" s="101">
        <f>M526*J526</f>
        <v>0</v>
      </c>
      <c r="L526" s="146">
        <v>319</v>
      </c>
      <c r="M526" s="92"/>
      <c r="N526" s="93">
        <f>M526*L526</f>
        <v>0</v>
      </c>
      <c r="O526" s="94">
        <f t="shared" si="7"/>
        <v>0</v>
      </c>
      <c r="P526" s="93">
        <f>N526-Q526</f>
        <v>0</v>
      </c>
      <c r="Q526" s="93">
        <f>N526*O526</f>
        <v>0</v>
      </c>
      <c r="R526" s="31" t="s">
        <v>2097</v>
      </c>
    </row>
    <row r="527" spans="1:21" ht="75.75" customHeight="1">
      <c r="A527" s="97" t="s">
        <v>2098</v>
      </c>
      <c r="B527" s="98">
        <v>8857122524349</v>
      </c>
      <c r="C527" s="99" t="s">
        <v>1140</v>
      </c>
      <c r="D527" s="140"/>
      <c r="E527" s="10" t="s">
        <v>2099</v>
      </c>
      <c r="F527" s="10" t="s">
        <v>2100</v>
      </c>
      <c r="G527" s="141">
        <v>50</v>
      </c>
      <c r="H527" s="142"/>
      <c r="I527" s="12" t="s">
        <v>1047</v>
      </c>
      <c r="J527" s="104">
        <v>0.255</v>
      </c>
      <c r="K527" s="101">
        <f>M527*J527</f>
        <v>0</v>
      </c>
      <c r="L527" s="146">
        <v>319</v>
      </c>
      <c r="M527" s="92"/>
      <c r="N527" s="93">
        <f>M527*L527</f>
        <v>0</v>
      </c>
      <c r="O527" s="94">
        <f t="shared" si="7"/>
        <v>0</v>
      </c>
      <c r="P527" s="93">
        <f>N527-Q527</f>
        <v>0</v>
      </c>
      <c r="Q527" s="93">
        <f>N527*O527</f>
        <v>0</v>
      </c>
      <c r="R527" s="31" t="s">
        <v>2101</v>
      </c>
      <c r="S527" s="123">
        <v>449</v>
      </c>
    </row>
    <row r="528" spans="1:21" ht="63.75" customHeight="1">
      <c r="A528" s="106" t="s">
        <v>2102</v>
      </c>
      <c r="B528" s="118">
        <v>8857122524325</v>
      </c>
      <c r="C528" s="119" t="s">
        <v>1140</v>
      </c>
      <c r="D528" s="134"/>
      <c r="E528" s="110" t="s">
        <v>2103</v>
      </c>
      <c r="F528" s="110" t="s">
        <v>2104</v>
      </c>
      <c r="G528" s="135">
        <v>50</v>
      </c>
      <c r="H528" s="136"/>
      <c r="I528" s="113" t="s">
        <v>68</v>
      </c>
      <c r="J528" s="114">
        <v>0.255</v>
      </c>
      <c r="K528" s="111">
        <f>M528*J528</f>
        <v>0</v>
      </c>
      <c r="L528" s="167">
        <v>319</v>
      </c>
      <c r="M528" s="116"/>
      <c r="N528" s="93">
        <f>M528*L528</f>
        <v>0</v>
      </c>
      <c r="O528" s="94">
        <f t="shared" si="7"/>
        <v>0</v>
      </c>
      <c r="P528" s="93">
        <f>N528-Q528</f>
        <v>0</v>
      </c>
      <c r="Q528" s="93">
        <f>N528*O528</f>
        <v>0</v>
      </c>
      <c r="R528" s="199" t="s">
        <v>2105</v>
      </c>
    </row>
    <row r="529" spans="1:19" ht="63.75" customHeight="1">
      <c r="A529" s="97" t="s">
        <v>2106</v>
      </c>
      <c r="B529" s="98">
        <v>8853963008543</v>
      </c>
      <c r="C529" s="99" t="s">
        <v>2107</v>
      </c>
      <c r="D529" s="140"/>
      <c r="E529" s="10" t="s">
        <v>2108</v>
      </c>
      <c r="F529" s="10" t="s">
        <v>2109</v>
      </c>
      <c r="G529" s="141"/>
      <c r="H529" s="142"/>
      <c r="I529" s="12" t="s">
        <v>269</v>
      </c>
      <c r="J529" s="202">
        <v>0.19500000000000001</v>
      </c>
      <c r="K529" s="101">
        <v>0</v>
      </c>
      <c r="L529" s="146">
        <v>594</v>
      </c>
      <c r="M529" s="92"/>
      <c r="N529" s="93">
        <f>M529*L529</f>
        <v>0</v>
      </c>
      <c r="O529" s="94">
        <f t="shared" si="7"/>
        <v>0</v>
      </c>
      <c r="P529" s="93">
        <f>N529-Q529</f>
        <v>0</v>
      </c>
      <c r="Q529" s="93">
        <f>N529*O529</f>
        <v>0</v>
      </c>
      <c r="R529" s="32" t="s">
        <v>2110</v>
      </c>
    </row>
    <row r="530" spans="1:19" ht="68.25" customHeight="1">
      <c r="A530" s="97" t="s">
        <v>2111</v>
      </c>
      <c r="B530" s="98">
        <v>8853976007434</v>
      </c>
      <c r="C530" s="99" t="s">
        <v>2073</v>
      </c>
      <c r="D530" s="140"/>
      <c r="E530" s="10" t="s">
        <v>2112</v>
      </c>
      <c r="F530" s="10" t="s">
        <v>2113</v>
      </c>
      <c r="G530" s="141">
        <v>12</v>
      </c>
      <c r="H530" s="142"/>
      <c r="I530" s="12" t="s">
        <v>676</v>
      </c>
      <c r="J530" s="141">
        <v>0.45</v>
      </c>
      <c r="K530" s="101">
        <f>M530*J530</f>
        <v>0</v>
      </c>
      <c r="L530" s="130">
        <v>635</v>
      </c>
      <c r="M530" s="92"/>
      <c r="N530" s="93">
        <f>M530*L530</f>
        <v>0</v>
      </c>
      <c r="O530" s="94">
        <f t="shared" si="7"/>
        <v>0</v>
      </c>
      <c r="P530" s="93">
        <f>N530-Q530</f>
        <v>0</v>
      </c>
      <c r="Q530" s="93">
        <f>N530*O530</f>
        <v>0</v>
      </c>
      <c r="R530" s="32" t="s">
        <v>2114</v>
      </c>
      <c r="S530" s="123">
        <v>999</v>
      </c>
    </row>
    <row r="531" spans="1:19" ht="78.75" customHeight="1">
      <c r="A531" s="106" t="s">
        <v>2115</v>
      </c>
      <c r="B531" s="118">
        <v>8858849119146</v>
      </c>
      <c r="C531" s="119" t="s">
        <v>2073</v>
      </c>
      <c r="D531" s="134"/>
      <c r="E531" s="110" t="s">
        <v>2116</v>
      </c>
      <c r="F531" s="110" t="s">
        <v>2117</v>
      </c>
      <c r="G531" s="135"/>
      <c r="H531" s="136">
        <v>1</v>
      </c>
      <c r="I531" s="113" t="s">
        <v>68</v>
      </c>
      <c r="J531" s="135">
        <v>0.23899999999999999</v>
      </c>
      <c r="K531" s="111">
        <f>M531*J531</f>
        <v>0</v>
      </c>
      <c r="L531" s="120">
        <v>679</v>
      </c>
      <c r="M531" s="116"/>
      <c r="N531" s="93">
        <f>M531*L531</f>
        <v>0</v>
      </c>
      <c r="O531" s="94">
        <f t="shared" ref="O531:O594" si="8">$O$8</f>
        <v>0</v>
      </c>
      <c r="P531" s="93">
        <f>N531-Q531</f>
        <v>0</v>
      </c>
      <c r="Q531" s="93">
        <f>N531*O531</f>
        <v>0</v>
      </c>
      <c r="R531" s="388" t="s">
        <v>2118</v>
      </c>
      <c r="S531" s="123">
        <v>999</v>
      </c>
    </row>
    <row r="532" spans="1:19" ht="78.75" customHeight="1">
      <c r="A532" s="106" t="s">
        <v>2119</v>
      </c>
      <c r="B532" s="118">
        <v>8858849101431</v>
      </c>
      <c r="C532" s="119" t="s">
        <v>2073</v>
      </c>
      <c r="D532" s="134"/>
      <c r="E532" s="110" t="s">
        <v>2120</v>
      </c>
      <c r="F532" s="110" t="s">
        <v>2121</v>
      </c>
      <c r="G532" s="135"/>
      <c r="H532" s="136">
        <v>1</v>
      </c>
      <c r="I532" s="113" t="s">
        <v>68</v>
      </c>
      <c r="J532" s="135">
        <v>0.23899999999999999</v>
      </c>
      <c r="K532" s="111">
        <f>M532*J532</f>
        <v>0</v>
      </c>
      <c r="L532" s="120">
        <v>679</v>
      </c>
      <c r="M532" s="116"/>
      <c r="N532" s="93">
        <f>M532*L532</f>
        <v>0</v>
      </c>
      <c r="O532" s="94">
        <f t="shared" si="8"/>
        <v>0</v>
      </c>
      <c r="P532" s="93">
        <f>N532-Q532</f>
        <v>0</v>
      </c>
      <c r="Q532" s="93">
        <f>N532*O532</f>
        <v>0</v>
      </c>
      <c r="R532" s="388" t="s">
        <v>2122</v>
      </c>
      <c r="S532" s="123">
        <v>999</v>
      </c>
    </row>
    <row r="533" spans="1:19" s="48" customFormat="1" ht="73.5" customHeight="1">
      <c r="A533" s="106" t="s">
        <v>2123</v>
      </c>
      <c r="B533" s="118">
        <v>8858849101271</v>
      </c>
      <c r="C533" s="99" t="s">
        <v>2073</v>
      </c>
      <c r="D533" s="134"/>
      <c r="E533" s="110" t="s">
        <v>2124</v>
      </c>
      <c r="F533" s="110" t="s">
        <v>2125</v>
      </c>
      <c r="G533" s="135"/>
      <c r="H533" s="136">
        <v>1</v>
      </c>
      <c r="I533" s="113" t="s">
        <v>68</v>
      </c>
      <c r="J533" s="135">
        <v>0.28399999999999997</v>
      </c>
      <c r="K533" s="111">
        <f>M533*J533</f>
        <v>0</v>
      </c>
      <c r="L533" s="120">
        <v>635</v>
      </c>
      <c r="M533" s="116"/>
      <c r="N533" s="93">
        <f>M533*L533</f>
        <v>0</v>
      </c>
      <c r="O533" s="94">
        <f t="shared" si="8"/>
        <v>0</v>
      </c>
      <c r="P533" s="93">
        <f>N533-Q533</f>
        <v>0</v>
      </c>
      <c r="Q533" s="93">
        <f>N533*O533</f>
        <v>0</v>
      </c>
      <c r="R533" s="388" t="s">
        <v>2126</v>
      </c>
      <c r="S533" s="105"/>
    </row>
    <row r="534" spans="1:19" ht="75" customHeight="1">
      <c r="A534" s="106" t="s">
        <v>2127</v>
      </c>
      <c r="B534" s="118">
        <v>8858849116008</v>
      </c>
      <c r="C534" s="119" t="s">
        <v>2073</v>
      </c>
      <c r="D534" s="134"/>
      <c r="E534" s="110" t="s">
        <v>2128</v>
      </c>
      <c r="F534" s="110" t="s">
        <v>2129</v>
      </c>
      <c r="G534" s="135"/>
      <c r="H534" s="136"/>
      <c r="I534" s="113" t="s">
        <v>68</v>
      </c>
      <c r="J534" s="135">
        <v>0.28399999999999997</v>
      </c>
      <c r="K534" s="111">
        <f>M534*J534</f>
        <v>0</v>
      </c>
      <c r="L534" s="120">
        <v>635</v>
      </c>
      <c r="M534" s="116"/>
      <c r="N534" s="93">
        <f>M534*L534</f>
        <v>0</v>
      </c>
      <c r="O534" s="94">
        <f t="shared" si="8"/>
        <v>0</v>
      </c>
      <c r="P534" s="93">
        <f>N534-Q534</f>
        <v>0</v>
      </c>
      <c r="Q534" s="93">
        <f>N534*O534</f>
        <v>0</v>
      </c>
      <c r="R534" s="388" t="s">
        <v>2130</v>
      </c>
      <c r="S534" s="123">
        <v>1099</v>
      </c>
    </row>
    <row r="535" spans="1:19" ht="69.75" customHeight="1">
      <c r="A535" s="97" t="s">
        <v>2131</v>
      </c>
      <c r="B535" s="98">
        <v>8857122523748</v>
      </c>
      <c r="C535" s="99" t="s">
        <v>2073</v>
      </c>
      <c r="D535" s="144"/>
      <c r="E535" s="10" t="s">
        <v>2132</v>
      </c>
      <c r="F535" s="10" t="s">
        <v>2133</v>
      </c>
      <c r="G535" s="142">
        <v>40</v>
      </c>
      <c r="H535" s="142"/>
      <c r="I535" s="12" t="s">
        <v>1047</v>
      </c>
      <c r="J535" s="104">
        <v>0.28000000000000003</v>
      </c>
      <c r="K535" s="101">
        <f>M535*J535</f>
        <v>0</v>
      </c>
      <c r="L535" s="146">
        <v>279</v>
      </c>
      <c r="M535" s="92"/>
      <c r="N535" s="93">
        <f>M535*L535</f>
        <v>0</v>
      </c>
      <c r="O535" s="94">
        <f t="shared" si="8"/>
        <v>0</v>
      </c>
      <c r="P535" s="93">
        <f>N535-Q535</f>
        <v>0</v>
      </c>
      <c r="Q535" s="93">
        <f>N535*O535</f>
        <v>0</v>
      </c>
      <c r="R535" s="32" t="s">
        <v>2134</v>
      </c>
    </row>
    <row r="536" spans="1:19" ht="66" customHeight="1">
      <c r="A536" s="97" t="s">
        <v>2135</v>
      </c>
      <c r="B536" s="98">
        <v>8857122523700</v>
      </c>
      <c r="C536" s="99" t="s">
        <v>2073</v>
      </c>
      <c r="D536" s="144"/>
      <c r="E536" s="10" t="s">
        <v>2136</v>
      </c>
      <c r="F536" s="10" t="s">
        <v>2137</v>
      </c>
      <c r="G536" s="142">
        <v>40</v>
      </c>
      <c r="H536" s="142"/>
      <c r="I536" s="12" t="s">
        <v>1047</v>
      </c>
      <c r="J536" s="298">
        <v>0.28000000000000003</v>
      </c>
      <c r="K536" s="101">
        <f>M536*J536</f>
        <v>0</v>
      </c>
      <c r="L536" s="146">
        <v>279</v>
      </c>
      <c r="M536" s="92"/>
      <c r="N536" s="93">
        <f>M536*L536</f>
        <v>0</v>
      </c>
      <c r="O536" s="94">
        <f t="shared" si="8"/>
        <v>0</v>
      </c>
      <c r="P536" s="93">
        <f>N536-Q536</f>
        <v>0</v>
      </c>
      <c r="Q536" s="93">
        <f>N536*O536</f>
        <v>0</v>
      </c>
      <c r="R536" s="32" t="s">
        <v>2134</v>
      </c>
    </row>
    <row r="537" spans="1:19" ht="66.75" customHeight="1">
      <c r="A537" s="97" t="s">
        <v>2138</v>
      </c>
      <c r="B537" s="98">
        <v>8857122523717</v>
      </c>
      <c r="C537" s="99" t="s">
        <v>2073</v>
      </c>
      <c r="D537" s="144"/>
      <c r="E537" s="10" t="s">
        <v>2139</v>
      </c>
      <c r="F537" s="374" t="s">
        <v>2140</v>
      </c>
      <c r="G537" s="142">
        <v>40</v>
      </c>
      <c r="H537" s="142"/>
      <c r="I537" s="12" t="s">
        <v>1047</v>
      </c>
      <c r="J537" s="298">
        <v>0.28000000000000003</v>
      </c>
      <c r="K537" s="101">
        <f>M537*J537</f>
        <v>0</v>
      </c>
      <c r="L537" s="146">
        <v>279</v>
      </c>
      <c r="M537" s="92"/>
      <c r="N537" s="93">
        <f>M537*L537</f>
        <v>0</v>
      </c>
      <c r="O537" s="94">
        <f t="shared" si="8"/>
        <v>0</v>
      </c>
      <c r="P537" s="93">
        <f>N537-Q537</f>
        <v>0</v>
      </c>
      <c r="Q537" s="93">
        <f>N537*O537</f>
        <v>0</v>
      </c>
      <c r="R537" s="32" t="s">
        <v>2134</v>
      </c>
    </row>
    <row r="538" spans="1:19" ht="60" customHeight="1">
      <c r="A538" s="97" t="s">
        <v>2141</v>
      </c>
      <c r="B538" s="98">
        <v>8857122523632</v>
      </c>
      <c r="C538" s="99" t="s">
        <v>2073</v>
      </c>
      <c r="D538" s="144"/>
      <c r="E538" s="10" t="s">
        <v>2142</v>
      </c>
      <c r="F538" s="10" t="s">
        <v>2143</v>
      </c>
      <c r="G538" s="142">
        <v>40</v>
      </c>
      <c r="H538" s="142"/>
      <c r="I538" s="12" t="s">
        <v>1047</v>
      </c>
      <c r="J538" s="298">
        <v>0.28000000000000003</v>
      </c>
      <c r="K538" s="101">
        <f>M538*J538</f>
        <v>0</v>
      </c>
      <c r="L538" s="146">
        <v>279</v>
      </c>
      <c r="M538" s="92"/>
      <c r="N538" s="93">
        <f>M538*L538</f>
        <v>0</v>
      </c>
      <c r="O538" s="94">
        <f t="shared" si="8"/>
        <v>0</v>
      </c>
      <c r="P538" s="93">
        <f>N538-Q538</f>
        <v>0</v>
      </c>
      <c r="Q538" s="93">
        <f>N538*O538</f>
        <v>0</v>
      </c>
      <c r="R538" s="32" t="s">
        <v>2134</v>
      </c>
    </row>
    <row r="539" spans="1:19" ht="84.75" customHeight="1">
      <c r="A539" s="97" t="s">
        <v>2144</v>
      </c>
      <c r="B539" s="98">
        <v>8858842087879</v>
      </c>
      <c r="C539" s="99" t="s">
        <v>2073</v>
      </c>
      <c r="D539" s="144"/>
      <c r="E539" s="10" t="s">
        <v>2145</v>
      </c>
      <c r="F539" s="10" t="s">
        <v>2146</v>
      </c>
      <c r="G539" s="142"/>
      <c r="H539" s="142">
        <v>6</v>
      </c>
      <c r="I539" s="12" t="s">
        <v>120</v>
      </c>
      <c r="J539" s="298">
        <v>0.17499999999999999</v>
      </c>
      <c r="K539" s="101">
        <f>M539*J539</f>
        <v>0</v>
      </c>
      <c r="L539" s="146">
        <v>799</v>
      </c>
      <c r="M539" s="92"/>
      <c r="N539" s="93">
        <f>M539*L539</f>
        <v>0</v>
      </c>
      <c r="O539" s="94">
        <f t="shared" si="8"/>
        <v>0</v>
      </c>
      <c r="P539" s="93">
        <f>N539-Q539</f>
        <v>0</v>
      </c>
      <c r="Q539" s="93">
        <f>N539*O539</f>
        <v>0</v>
      </c>
      <c r="R539" s="32" t="s">
        <v>2147</v>
      </c>
    </row>
    <row r="540" spans="1:19" ht="88.5" customHeight="1">
      <c r="A540" s="97" t="s">
        <v>2148</v>
      </c>
      <c r="B540" s="98">
        <v>8858842087855</v>
      </c>
      <c r="C540" s="99" t="s">
        <v>2073</v>
      </c>
      <c r="D540" s="144"/>
      <c r="E540" s="10" t="s">
        <v>2149</v>
      </c>
      <c r="F540" s="10" t="s">
        <v>2150</v>
      </c>
      <c r="G540" s="142"/>
      <c r="H540" s="142">
        <v>6</v>
      </c>
      <c r="I540" s="12" t="s">
        <v>274</v>
      </c>
      <c r="J540" s="298">
        <v>0.17499999999999999</v>
      </c>
      <c r="K540" s="101">
        <f>M540*J540</f>
        <v>0</v>
      </c>
      <c r="L540" s="146">
        <v>799</v>
      </c>
      <c r="M540" s="92"/>
      <c r="N540" s="93">
        <f>M540*L540</f>
        <v>0</v>
      </c>
      <c r="O540" s="94">
        <f t="shared" si="8"/>
        <v>0</v>
      </c>
      <c r="P540" s="93">
        <f>N540-Q540</f>
        <v>0</v>
      </c>
      <c r="Q540" s="93">
        <f>N540*O540</f>
        <v>0</v>
      </c>
      <c r="R540" s="32" t="s">
        <v>2151</v>
      </c>
    </row>
    <row r="541" spans="1:19" ht="84" customHeight="1">
      <c r="A541" s="106" t="s">
        <v>2152</v>
      </c>
      <c r="B541" s="118">
        <v>8858842004463</v>
      </c>
      <c r="C541" s="119" t="s">
        <v>2073</v>
      </c>
      <c r="D541" s="159"/>
      <c r="E541" s="110" t="s">
        <v>2153</v>
      </c>
      <c r="F541" s="110" t="s">
        <v>2154</v>
      </c>
      <c r="G541" s="135"/>
      <c r="H541" s="136">
        <v>6</v>
      </c>
      <c r="I541" s="113"/>
      <c r="J541" s="114">
        <v>4.5999999999999999E-2</v>
      </c>
      <c r="K541" s="111">
        <f>M541*J541</f>
        <v>0</v>
      </c>
      <c r="L541" s="167">
        <v>138</v>
      </c>
      <c r="M541" s="116"/>
      <c r="N541" s="93">
        <f>M541*L541</f>
        <v>0</v>
      </c>
      <c r="O541" s="94">
        <f t="shared" si="8"/>
        <v>0</v>
      </c>
      <c r="P541" s="93">
        <f>N541-Q541</f>
        <v>0</v>
      </c>
      <c r="Q541" s="93">
        <f>N541*O541</f>
        <v>0</v>
      </c>
      <c r="R541" s="180" t="s">
        <v>2155</v>
      </c>
    </row>
    <row r="542" spans="1:19" ht="67.5" customHeight="1">
      <c r="A542" s="106" t="s">
        <v>2156</v>
      </c>
      <c r="B542" s="118">
        <v>8858842060667</v>
      </c>
      <c r="C542" s="119" t="s">
        <v>2073</v>
      </c>
      <c r="D542" s="159"/>
      <c r="E542" s="110" t="s">
        <v>2157</v>
      </c>
      <c r="F542" s="110" t="s">
        <v>2158</v>
      </c>
      <c r="G542" s="135"/>
      <c r="H542" s="136"/>
      <c r="I542" s="113" t="s">
        <v>68</v>
      </c>
      <c r="J542" s="114">
        <v>0.54</v>
      </c>
      <c r="K542" s="111">
        <f>M542*J542</f>
        <v>0</v>
      </c>
      <c r="L542" s="167">
        <v>499</v>
      </c>
      <c r="M542" s="116"/>
      <c r="N542" s="93">
        <f>M542*L542</f>
        <v>0</v>
      </c>
      <c r="O542" s="94">
        <f t="shared" si="8"/>
        <v>0</v>
      </c>
      <c r="P542" s="93">
        <f>N542-Q542</f>
        <v>0</v>
      </c>
      <c r="Q542" s="93">
        <f>N542*O542</f>
        <v>0</v>
      </c>
      <c r="R542" s="41" t="s">
        <v>2159</v>
      </c>
    </row>
    <row r="543" spans="1:19" ht="58.5" customHeight="1">
      <c r="A543" s="106" t="s">
        <v>2160</v>
      </c>
      <c r="B543" s="118">
        <v>8858842060865</v>
      </c>
      <c r="C543" s="119" t="s">
        <v>2073</v>
      </c>
      <c r="D543" s="159"/>
      <c r="E543" s="110" t="s">
        <v>2161</v>
      </c>
      <c r="F543" s="110" t="s">
        <v>2162</v>
      </c>
      <c r="G543" s="135"/>
      <c r="H543" s="136"/>
      <c r="I543" s="113"/>
      <c r="J543" s="114">
        <v>0.54</v>
      </c>
      <c r="K543" s="111">
        <f>M543*J543</f>
        <v>0</v>
      </c>
      <c r="L543" s="167">
        <v>499</v>
      </c>
      <c r="M543" s="116"/>
      <c r="N543" s="93">
        <f>M543*L543</f>
        <v>0</v>
      </c>
      <c r="O543" s="94">
        <f t="shared" si="8"/>
        <v>0</v>
      </c>
      <c r="P543" s="93">
        <f>N543-Q543</f>
        <v>0</v>
      </c>
      <c r="Q543" s="93">
        <f>N543*O543</f>
        <v>0</v>
      </c>
      <c r="R543" s="180" t="s">
        <v>2163</v>
      </c>
    </row>
    <row r="544" spans="1:19" ht="63" customHeight="1">
      <c r="A544" s="106" t="s">
        <v>2164</v>
      </c>
      <c r="B544" s="118">
        <v>8858842061015</v>
      </c>
      <c r="C544" s="119" t="s">
        <v>2073</v>
      </c>
      <c r="D544" s="159"/>
      <c r="E544" s="110" t="s">
        <v>2165</v>
      </c>
      <c r="F544" s="110" t="s">
        <v>2166</v>
      </c>
      <c r="G544" s="135"/>
      <c r="H544" s="136"/>
      <c r="I544" s="113"/>
      <c r="J544" s="114">
        <v>0.54</v>
      </c>
      <c r="K544" s="111">
        <f>M544*J544</f>
        <v>0</v>
      </c>
      <c r="L544" s="167">
        <v>499</v>
      </c>
      <c r="M544" s="116"/>
      <c r="N544" s="93">
        <f>M544*L544</f>
        <v>0</v>
      </c>
      <c r="O544" s="94">
        <f t="shared" si="8"/>
        <v>0</v>
      </c>
      <c r="P544" s="93">
        <f>N544-Q544</f>
        <v>0</v>
      </c>
      <c r="Q544" s="93">
        <f>N544*O544</f>
        <v>0</v>
      </c>
      <c r="R544" s="180" t="s">
        <v>2167</v>
      </c>
    </row>
    <row r="545" spans="1:21" ht="63" customHeight="1">
      <c r="A545" s="97" t="s">
        <v>2168</v>
      </c>
      <c r="B545" s="98">
        <v>8858842005088</v>
      </c>
      <c r="C545" s="99" t="s">
        <v>2073</v>
      </c>
      <c r="D545" s="159"/>
      <c r="E545" s="10" t="s">
        <v>2169</v>
      </c>
      <c r="F545" s="10" t="s">
        <v>2170</v>
      </c>
      <c r="G545" s="135"/>
      <c r="H545" s="136"/>
      <c r="I545" s="12" t="s">
        <v>2082</v>
      </c>
      <c r="J545" s="104">
        <v>2.5999999999999999E-2</v>
      </c>
      <c r="K545" s="101">
        <f>M545*J545</f>
        <v>0</v>
      </c>
      <c r="L545" s="146">
        <v>398</v>
      </c>
      <c r="M545" s="92"/>
      <c r="N545" s="93">
        <f>M545*L545</f>
        <v>0</v>
      </c>
      <c r="O545" s="94">
        <f t="shared" si="8"/>
        <v>0</v>
      </c>
      <c r="P545" s="93">
        <f>N545-Q545</f>
        <v>0</v>
      </c>
      <c r="Q545" s="93">
        <f>N545*O545</f>
        <v>0</v>
      </c>
      <c r="R545" s="41" t="s">
        <v>2171</v>
      </c>
    </row>
    <row r="546" spans="1:21" ht="73.5" customHeight="1">
      <c r="A546" s="106" t="s">
        <v>2172</v>
      </c>
      <c r="B546" s="118">
        <v>8858842087459</v>
      </c>
      <c r="C546" s="119" t="s">
        <v>2073</v>
      </c>
      <c r="D546" s="159"/>
      <c r="E546" s="378" t="s">
        <v>2173</v>
      </c>
      <c r="F546" s="310" t="s">
        <v>2174</v>
      </c>
      <c r="G546" s="135">
        <v>12</v>
      </c>
      <c r="H546" s="136"/>
      <c r="I546" s="113" t="s">
        <v>68</v>
      </c>
      <c r="J546" s="114">
        <v>0.184</v>
      </c>
      <c r="K546" s="111">
        <f>M546*J546</f>
        <v>0</v>
      </c>
      <c r="L546" s="167">
        <v>249</v>
      </c>
      <c r="M546" s="116"/>
      <c r="N546" s="93">
        <f>M546*L546</f>
        <v>0</v>
      </c>
      <c r="O546" s="94">
        <f t="shared" si="8"/>
        <v>0</v>
      </c>
      <c r="P546" s="93">
        <f>N546-Q546</f>
        <v>0</v>
      </c>
      <c r="Q546" s="93">
        <f>N546*O546</f>
        <v>0</v>
      </c>
      <c r="R546" s="180" t="s">
        <v>2175</v>
      </c>
    </row>
    <row r="547" spans="1:21" ht="54.95" customHeight="1">
      <c r="A547" s="556" t="s">
        <v>2176</v>
      </c>
      <c r="B547" s="557"/>
      <c r="C547" s="557"/>
      <c r="D547" s="557"/>
      <c r="E547" s="557"/>
      <c r="F547" s="557"/>
      <c r="G547" s="557"/>
      <c r="H547" s="557"/>
      <c r="I547" s="558"/>
      <c r="J547" s="91"/>
      <c r="K547" s="91"/>
      <c r="L547" s="91"/>
      <c r="M547" s="92"/>
      <c r="N547" s="93"/>
      <c r="O547" s="94"/>
      <c r="P547" s="93"/>
      <c r="Q547" s="93"/>
      <c r="R547" s="365"/>
      <c r="U547" s="504"/>
    </row>
    <row r="548" spans="1:21" ht="60.75" customHeight="1">
      <c r="A548" s="106" t="s">
        <v>2177</v>
      </c>
      <c r="B548" s="118">
        <v>8858842004272</v>
      </c>
      <c r="C548" s="119"/>
      <c r="D548" s="196"/>
      <c r="E548" s="110" t="s">
        <v>2178</v>
      </c>
      <c r="F548" s="110" t="s">
        <v>2179</v>
      </c>
      <c r="G548" s="111"/>
      <c r="H548" s="112">
        <v>4</v>
      </c>
      <c r="I548" s="113"/>
      <c r="J548" s="114">
        <v>0.02</v>
      </c>
      <c r="K548" s="111">
        <f>M548*J548</f>
        <v>0</v>
      </c>
      <c r="L548" s="201">
        <v>249</v>
      </c>
      <c r="M548" s="116"/>
      <c r="N548" s="93">
        <f>M548*L548</f>
        <v>0</v>
      </c>
      <c r="O548" s="94">
        <f t="shared" si="8"/>
        <v>0</v>
      </c>
      <c r="P548" s="93">
        <f>N548-Q548</f>
        <v>0</v>
      </c>
      <c r="Q548" s="93">
        <f>N548*O548</f>
        <v>0</v>
      </c>
      <c r="R548" s="117" t="s">
        <v>2180</v>
      </c>
      <c r="U548" s="504"/>
    </row>
    <row r="549" spans="1:21" ht="56.25" customHeight="1">
      <c r="A549" s="106" t="s">
        <v>2181</v>
      </c>
      <c r="B549" s="118">
        <v>8858842089118</v>
      </c>
      <c r="C549" s="119"/>
      <c r="D549" s="196"/>
      <c r="E549" s="110" t="s">
        <v>2182</v>
      </c>
      <c r="F549" s="110" t="s">
        <v>2183</v>
      </c>
      <c r="G549" s="111"/>
      <c r="H549" s="112">
        <v>4</v>
      </c>
      <c r="I549" s="113"/>
      <c r="J549" s="114">
        <v>0.02</v>
      </c>
      <c r="K549" s="111">
        <f>M549*J549</f>
        <v>0</v>
      </c>
      <c r="L549" s="201">
        <v>249</v>
      </c>
      <c r="M549" s="116"/>
      <c r="N549" s="93">
        <f>M549*L549</f>
        <v>0</v>
      </c>
      <c r="O549" s="94">
        <f t="shared" si="8"/>
        <v>0</v>
      </c>
      <c r="P549" s="93">
        <f>N549-Q549</f>
        <v>0</v>
      </c>
      <c r="Q549" s="93">
        <f>N549*O549</f>
        <v>0</v>
      </c>
      <c r="R549" s="117" t="s">
        <v>2180</v>
      </c>
      <c r="U549" s="504"/>
    </row>
    <row r="550" spans="1:21" ht="54.95" customHeight="1">
      <c r="A550" s="106" t="s">
        <v>2184</v>
      </c>
      <c r="B550" s="118">
        <v>8858842089194</v>
      </c>
      <c r="C550" s="119"/>
      <c r="D550" s="196"/>
      <c r="E550" s="110" t="s">
        <v>2185</v>
      </c>
      <c r="F550" s="110" t="s">
        <v>2186</v>
      </c>
      <c r="G550" s="111"/>
      <c r="H550" s="112">
        <v>4</v>
      </c>
      <c r="I550" s="113"/>
      <c r="J550" s="114">
        <v>0.02</v>
      </c>
      <c r="K550" s="111">
        <f>M550*J550</f>
        <v>0</v>
      </c>
      <c r="L550" s="201">
        <v>249</v>
      </c>
      <c r="M550" s="116"/>
      <c r="N550" s="93">
        <f>M550*L550</f>
        <v>0</v>
      </c>
      <c r="O550" s="94">
        <f t="shared" si="8"/>
        <v>0</v>
      </c>
      <c r="P550" s="93">
        <f>N550-Q550</f>
        <v>0</v>
      </c>
      <c r="Q550" s="93">
        <f>N550*O550</f>
        <v>0</v>
      </c>
      <c r="R550" s="117" t="s">
        <v>2187</v>
      </c>
      <c r="U550" s="504"/>
    </row>
    <row r="551" spans="1:21" ht="54.95" customHeight="1">
      <c r="A551" s="106" t="s">
        <v>2188</v>
      </c>
      <c r="B551" s="118">
        <v>8858842087206</v>
      </c>
      <c r="C551" s="119"/>
      <c r="D551" s="196"/>
      <c r="E551" s="110" t="s">
        <v>2189</v>
      </c>
      <c r="F551" s="110" t="s">
        <v>2190</v>
      </c>
      <c r="G551" s="111"/>
      <c r="H551" s="112">
        <v>4</v>
      </c>
      <c r="I551" s="113"/>
      <c r="J551" s="114">
        <v>0.02</v>
      </c>
      <c r="K551" s="111">
        <f>M551*J551</f>
        <v>0</v>
      </c>
      <c r="L551" s="201">
        <v>249</v>
      </c>
      <c r="M551" s="116"/>
      <c r="N551" s="93">
        <f>M551*L551</f>
        <v>0</v>
      </c>
      <c r="O551" s="94">
        <f t="shared" si="8"/>
        <v>0</v>
      </c>
      <c r="P551" s="93">
        <f>N551-Q551</f>
        <v>0</v>
      </c>
      <c r="Q551" s="93">
        <f>N551*O551</f>
        <v>0</v>
      </c>
      <c r="R551" s="117" t="s">
        <v>2191</v>
      </c>
    </row>
    <row r="552" spans="1:21" ht="54.95" customHeight="1">
      <c r="A552" s="106" t="s">
        <v>2192</v>
      </c>
      <c r="B552" s="118">
        <v>8858842089156</v>
      </c>
      <c r="C552" s="119"/>
      <c r="D552" s="196"/>
      <c r="E552" s="110" t="s">
        <v>2193</v>
      </c>
      <c r="F552" s="110" t="s">
        <v>2194</v>
      </c>
      <c r="G552" s="111"/>
      <c r="H552" s="112">
        <v>4</v>
      </c>
      <c r="I552" s="113"/>
      <c r="J552" s="114">
        <v>0.02</v>
      </c>
      <c r="K552" s="111">
        <f>M552*J552</f>
        <v>0</v>
      </c>
      <c r="L552" s="201">
        <v>249</v>
      </c>
      <c r="M552" s="116"/>
      <c r="N552" s="93">
        <f>M552*L552</f>
        <v>0</v>
      </c>
      <c r="O552" s="94">
        <f t="shared" si="8"/>
        <v>0</v>
      </c>
      <c r="P552" s="93">
        <f>N552-Q552</f>
        <v>0</v>
      </c>
      <c r="Q552" s="93">
        <f>N552*O552</f>
        <v>0</v>
      </c>
      <c r="R552" s="117" t="s">
        <v>2195</v>
      </c>
    </row>
    <row r="553" spans="1:21" s="48" customFormat="1" ht="63" customHeight="1">
      <c r="A553" s="106" t="s">
        <v>2196</v>
      </c>
      <c r="B553" s="389">
        <v>8858842075258</v>
      </c>
      <c r="C553" s="390" t="s">
        <v>2197</v>
      </c>
      <c r="D553" s="159"/>
      <c r="E553" s="110" t="s">
        <v>2198</v>
      </c>
      <c r="F553" s="110" t="s">
        <v>2199</v>
      </c>
      <c r="G553" s="135">
        <v>12</v>
      </c>
      <c r="H553" s="136"/>
      <c r="I553" s="113"/>
      <c r="J553" s="114">
        <v>3.4000000000000002E-2</v>
      </c>
      <c r="K553" s="111">
        <f>M553*J553</f>
        <v>0</v>
      </c>
      <c r="L553" s="137">
        <v>149</v>
      </c>
      <c r="M553" s="116"/>
      <c r="N553" s="93">
        <f>M553*L553</f>
        <v>0</v>
      </c>
      <c r="O553" s="94">
        <f t="shared" si="8"/>
        <v>0</v>
      </c>
      <c r="P553" s="93">
        <f>N553-Q553</f>
        <v>0</v>
      </c>
      <c r="Q553" s="93">
        <f>N553*O553</f>
        <v>0</v>
      </c>
      <c r="R553" s="117" t="s">
        <v>2200</v>
      </c>
      <c r="S553" s="105"/>
    </row>
    <row r="554" spans="1:21" ht="61.5" customHeight="1">
      <c r="A554" s="106" t="s">
        <v>2201</v>
      </c>
      <c r="B554" s="389">
        <v>8858842075234</v>
      </c>
      <c r="C554" s="390" t="s">
        <v>2197</v>
      </c>
      <c r="D554" s="159"/>
      <c r="E554" s="110" t="s">
        <v>2202</v>
      </c>
      <c r="F554" s="110" t="s">
        <v>2203</v>
      </c>
      <c r="G554" s="135">
        <v>12</v>
      </c>
      <c r="H554" s="136"/>
      <c r="I554" s="113"/>
      <c r="J554" s="114">
        <v>3.4000000000000002E-2</v>
      </c>
      <c r="K554" s="111">
        <f>M554*J554</f>
        <v>0</v>
      </c>
      <c r="L554" s="137">
        <v>149</v>
      </c>
      <c r="M554" s="116"/>
      <c r="N554" s="93">
        <f>M554*L554</f>
        <v>0</v>
      </c>
      <c r="O554" s="94">
        <f t="shared" si="8"/>
        <v>0</v>
      </c>
      <c r="P554" s="93">
        <f>N554-Q554</f>
        <v>0</v>
      </c>
      <c r="Q554" s="93">
        <f>N554*O554</f>
        <v>0</v>
      </c>
      <c r="R554" s="117" t="s">
        <v>2200</v>
      </c>
    </row>
    <row r="555" spans="1:21" ht="61.5" customHeight="1">
      <c r="A555" s="106" t="s">
        <v>2204</v>
      </c>
      <c r="B555" s="389">
        <v>8858842075296</v>
      </c>
      <c r="C555" s="390" t="s">
        <v>2197</v>
      </c>
      <c r="D555" s="159"/>
      <c r="E555" s="110" t="s">
        <v>2205</v>
      </c>
      <c r="F555" s="110" t="s">
        <v>2206</v>
      </c>
      <c r="G555" s="135">
        <v>12</v>
      </c>
      <c r="H555" s="136"/>
      <c r="I555" s="113"/>
      <c r="J555" s="114">
        <v>3.4000000000000002E-2</v>
      </c>
      <c r="K555" s="111">
        <f>M555*J555</f>
        <v>0</v>
      </c>
      <c r="L555" s="137">
        <v>149</v>
      </c>
      <c r="M555" s="116"/>
      <c r="N555" s="93">
        <f>M555*L555</f>
        <v>0</v>
      </c>
      <c r="O555" s="94">
        <f t="shared" si="8"/>
        <v>0</v>
      </c>
      <c r="P555" s="93">
        <f>N555-Q555</f>
        <v>0</v>
      </c>
      <c r="Q555" s="93">
        <f>N555*O555</f>
        <v>0</v>
      </c>
      <c r="R555" s="117" t="s">
        <v>2200</v>
      </c>
    </row>
    <row r="556" spans="1:21" s="48" customFormat="1" ht="54.95" customHeight="1">
      <c r="A556" s="106" t="s">
        <v>2207</v>
      </c>
      <c r="B556" s="389">
        <v>8858842062135</v>
      </c>
      <c r="C556" s="390" t="s">
        <v>2197</v>
      </c>
      <c r="D556" s="159"/>
      <c r="E556" s="110" t="s">
        <v>2208</v>
      </c>
      <c r="F556" s="110" t="s">
        <v>2209</v>
      </c>
      <c r="G556" s="135">
        <v>12</v>
      </c>
      <c r="H556" s="136"/>
      <c r="I556" s="113" t="s">
        <v>68</v>
      </c>
      <c r="J556" s="114">
        <v>3.4000000000000002E-2</v>
      </c>
      <c r="K556" s="111">
        <f>M556*J556</f>
        <v>0</v>
      </c>
      <c r="L556" s="137">
        <v>149</v>
      </c>
      <c r="M556" s="116"/>
      <c r="N556" s="121">
        <f>M556*L556</f>
        <v>0</v>
      </c>
      <c r="O556" s="122">
        <f t="shared" si="8"/>
        <v>0</v>
      </c>
      <c r="P556" s="121">
        <f>N556-Q556</f>
        <v>0</v>
      </c>
      <c r="Q556" s="121">
        <f>N556*O556</f>
        <v>0</v>
      </c>
      <c r="R556" s="117" t="s">
        <v>2200</v>
      </c>
      <c r="S556" s="105"/>
    </row>
    <row r="557" spans="1:21" ht="54.95" customHeight="1">
      <c r="A557" s="106" t="s">
        <v>2210</v>
      </c>
      <c r="B557" s="389">
        <v>8858842062159</v>
      </c>
      <c r="C557" s="390" t="s">
        <v>2211</v>
      </c>
      <c r="D557" s="159"/>
      <c r="E557" s="110" t="s">
        <v>2212</v>
      </c>
      <c r="F557" s="110" t="s">
        <v>2213</v>
      </c>
      <c r="G557" s="135">
        <v>12</v>
      </c>
      <c r="H557" s="136"/>
      <c r="I557" s="113" t="s">
        <v>68</v>
      </c>
      <c r="J557" s="114">
        <v>3.4000000000000002E-2</v>
      </c>
      <c r="K557" s="111">
        <f>M557*J557</f>
        <v>0</v>
      </c>
      <c r="L557" s="137">
        <v>149</v>
      </c>
      <c r="M557" s="116"/>
      <c r="N557" s="121">
        <f>M557*L557</f>
        <v>0</v>
      </c>
      <c r="O557" s="122">
        <f t="shared" si="8"/>
        <v>0</v>
      </c>
      <c r="P557" s="121">
        <f>N557-Q557</f>
        <v>0</v>
      </c>
      <c r="Q557" s="121">
        <f>N557*O557</f>
        <v>0</v>
      </c>
      <c r="R557" s="117" t="s">
        <v>2200</v>
      </c>
    </row>
    <row r="558" spans="1:21" ht="54.95" customHeight="1">
      <c r="A558" s="106" t="s">
        <v>2214</v>
      </c>
      <c r="B558" s="389">
        <v>8858842070895</v>
      </c>
      <c r="C558" s="390" t="s">
        <v>2197</v>
      </c>
      <c r="D558" s="159"/>
      <c r="E558" s="110" t="s">
        <v>2215</v>
      </c>
      <c r="F558" s="110" t="s">
        <v>2216</v>
      </c>
      <c r="G558" s="135">
        <v>12</v>
      </c>
      <c r="H558" s="136"/>
      <c r="I558" s="113"/>
      <c r="J558" s="114">
        <v>3.4000000000000002E-2</v>
      </c>
      <c r="K558" s="111">
        <f>M558*J558</f>
        <v>0</v>
      </c>
      <c r="L558" s="137">
        <v>149</v>
      </c>
      <c r="M558" s="116"/>
      <c r="N558" s="93">
        <f>M558*L558</f>
        <v>0</v>
      </c>
      <c r="O558" s="94">
        <f t="shared" si="8"/>
        <v>0</v>
      </c>
      <c r="P558" s="93">
        <f>N558-Q558</f>
        <v>0</v>
      </c>
      <c r="Q558" s="93">
        <f>N558*O558</f>
        <v>0</v>
      </c>
      <c r="R558" s="117" t="s">
        <v>2200</v>
      </c>
    </row>
    <row r="559" spans="1:21" ht="54.95" customHeight="1">
      <c r="A559" s="106" t="s">
        <v>2217</v>
      </c>
      <c r="B559" s="389">
        <v>8858842062111</v>
      </c>
      <c r="C559" s="390" t="s">
        <v>2197</v>
      </c>
      <c r="D559" s="159"/>
      <c r="E559" s="110" t="s">
        <v>2218</v>
      </c>
      <c r="F559" s="110" t="s">
        <v>2219</v>
      </c>
      <c r="G559" s="135">
        <v>12</v>
      </c>
      <c r="H559" s="136"/>
      <c r="I559" s="113" t="s">
        <v>68</v>
      </c>
      <c r="J559" s="114">
        <v>3.4000000000000002E-2</v>
      </c>
      <c r="K559" s="111">
        <f>M559*J559</f>
        <v>0</v>
      </c>
      <c r="L559" s="137">
        <v>149</v>
      </c>
      <c r="M559" s="116"/>
      <c r="N559" s="121">
        <f>M559*L559</f>
        <v>0</v>
      </c>
      <c r="O559" s="122">
        <f t="shared" si="8"/>
        <v>0</v>
      </c>
      <c r="P559" s="121">
        <f>N559-Q559</f>
        <v>0</v>
      </c>
      <c r="Q559" s="121">
        <f>N559*O559</f>
        <v>0</v>
      </c>
      <c r="R559" s="117" t="s">
        <v>2200</v>
      </c>
    </row>
    <row r="560" spans="1:21" ht="54.95" customHeight="1">
      <c r="A560" s="106" t="s">
        <v>2220</v>
      </c>
      <c r="B560" s="389">
        <v>8858842062142</v>
      </c>
      <c r="C560" s="390" t="s">
        <v>2197</v>
      </c>
      <c r="D560" s="159"/>
      <c r="E560" s="110" t="s">
        <v>2221</v>
      </c>
      <c r="F560" s="110" t="s">
        <v>2222</v>
      </c>
      <c r="G560" s="135">
        <v>12</v>
      </c>
      <c r="H560" s="136"/>
      <c r="I560" s="113"/>
      <c r="J560" s="114">
        <v>3.4000000000000002E-2</v>
      </c>
      <c r="K560" s="111">
        <f>M560*J560</f>
        <v>0</v>
      </c>
      <c r="L560" s="137">
        <v>149</v>
      </c>
      <c r="M560" s="116"/>
      <c r="N560" s="93">
        <f>M560*L560</f>
        <v>0</v>
      </c>
      <c r="O560" s="94">
        <f t="shared" si="8"/>
        <v>0</v>
      </c>
      <c r="P560" s="93">
        <f>N560-Q560</f>
        <v>0</v>
      </c>
      <c r="Q560" s="93">
        <f>N560*O560</f>
        <v>0</v>
      </c>
      <c r="R560" s="117" t="s">
        <v>2200</v>
      </c>
    </row>
    <row r="561" spans="1:19" ht="54.95" customHeight="1">
      <c r="A561" s="106" t="s">
        <v>2223</v>
      </c>
      <c r="B561" s="389">
        <v>8858842062128</v>
      </c>
      <c r="C561" s="390" t="s">
        <v>2224</v>
      </c>
      <c r="D561" s="159"/>
      <c r="E561" s="110" t="s">
        <v>2225</v>
      </c>
      <c r="F561" s="110" t="s">
        <v>2226</v>
      </c>
      <c r="G561" s="135">
        <v>12</v>
      </c>
      <c r="H561" s="136"/>
      <c r="I561" s="113" t="s">
        <v>68</v>
      </c>
      <c r="J561" s="114">
        <v>3.4000000000000002E-2</v>
      </c>
      <c r="K561" s="111">
        <f>M561*J561</f>
        <v>0</v>
      </c>
      <c r="L561" s="137">
        <v>149</v>
      </c>
      <c r="M561" s="116"/>
      <c r="N561" s="121">
        <f>M561*L561</f>
        <v>0</v>
      </c>
      <c r="O561" s="122">
        <f t="shared" si="8"/>
        <v>0</v>
      </c>
      <c r="P561" s="121">
        <f>N561-Q561</f>
        <v>0</v>
      </c>
      <c r="Q561" s="121">
        <f>N561*O561</f>
        <v>0</v>
      </c>
      <c r="R561" s="117" t="s">
        <v>2200</v>
      </c>
    </row>
    <row r="562" spans="1:19" ht="54.95" customHeight="1">
      <c r="A562" s="148" t="s">
        <v>2227</v>
      </c>
      <c r="B562" s="269">
        <v>8858842070871</v>
      </c>
      <c r="C562" s="270" t="s">
        <v>2228</v>
      </c>
      <c r="D562" s="151"/>
      <c r="E562" s="20" t="s">
        <v>2229</v>
      </c>
      <c r="F562" s="20" t="s">
        <v>2230</v>
      </c>
      <c r="G562" s="152">
        <v>12</v>
      </c>
      <c r="H562" s="153"/>
      <c r="I562" s="12" t="s">
        <v>158</v>
      </c>
      <c r="J562" s="154">
        <v>3.4000000000000002E-2</v>
      </c>
      <c r="K562" s="45">
        <f>M562*J562</f>
        <v>0</v>
      </c>
      <c r="L562" s="155">
        <v>149</v>
      </c>
      <c r="M562" s="156"/>
      <c r="N562" s="93">
        <f>M562*L562</f>
        <v>0</v>
      </c>
      <c r="O562" s="94">
        <f t="shared" si="8"/>
        <v>0</v>
      </c>
      <c r="P562" s="93">
        <f>N562-Q562</f>
        <v>0</v>
      </c>
      <c r="Q562" s="93">
        <f>N562*O562</f>
        <v>0</v>
      </c>
      <c r="R562" s="46" t="s">
        <v>2200</v>
      </c>
    </row>
    <row r="563" spans="1:19" ht="54.95" customHeight="1">
      <c r="A563" s="556" t="s">
        <v>2231</v>
      </c>
      <c r="B563" s="557"/>
      <c r="C563" s="557"/>
      <c r="D563" s="557"/>
      <c r="E563" s="557"/>
      <c r="F563" s="557"/>
      <c r="G563" s="557"/>
      <c r="H563" s="557"/>
      <c r="I563" s="558"/>
      <c r="J563" s="91"/>
      <c r="K563" s="91"/>
      <c r="L563" s="91"/>
      <c r="M563" s="92"/>
      <c r="N563" s="93"/>
      <c r="O563" s="94"/>
      <c r="P563" s="93"/>
      <c r="Q563" s="93"/>
      <c r="R563" s="96" t="s">
        <v>17</v>
      </c>
    </row>
    <row r="564" spans="1:19" ht="69" customHeight="1">
      <c r="A564" s="97" t="s">
        <v>2232</v>
      </c>
      <c r="B564" s="98">
        <v>8858842013366</v>
      </c>
      <c r="C564" s="235" t="s">
        <v>2233</v>
      </c>
      <c r="D564" s="165"/>
      <c r="E564" s="10" t="s">
        <v>2234</v>
      </c>
      <c r="F564" s="10" t="s">
        <v>2235</v>
      </c>
      <c r="G564" s="303">
        <v>72</v>
      </c>
      <c r="H564" s="102">
        <v>6</v>
      </c>
      <c r="I564" s="12" t="s">
        <v>529</v>
      </c>
      <c r="J564" s="104">
        <v>6.5000000000000002E-2</v>
      </c>
      <c r="K564" s="101">
        <f>M564*J564</f>
        <v>0</v>
      </c>
      <c r="L564" s="146">
        <v>480</v>
      </c>
      <c r="M564" s="92"/>
      <c r="N564" s="93">
        <f>M564*L564</f>
        <v>0</v>
      </c>
      <c r="O564" s="94">
        <f t="shared" si="8"/>
        <v>0</v>
      </c>
      <c r="P564" s="93">
        <f>N564-Q564</f>
        <v>0</v>
      </c>
      <c r="Q564" s="93">
        <f>N564*O564</f>
        <v>0</v>
      </c>
      <c r="R564" s="38" t="s">
        <v>2236</v>
      </c>
      <c r="S564" s="123">
        <v>646</v>
      </c>
    </row>
    <row r="565" spans="1:19" ht="69" customHeight="1">
      <c r="A565" s="106" t="s">
        <v>2237</v>
      </c>
      <c r="B565" s="118">
        <v>8858842013427</v>
      </c>
      <c r="C565" s="299" t="s">
        <v>2233</v>
      </c>
      <c r="D565" s="134"/>
      <c r="E565" s="110" t="s">
        <v>2238</v>
      </c>
      <c r="F565" s="110" t="s">
        <v>2239</v>
      </c>
      <c r="G565" s="300">
        <v>72</v>
      </c>
      <c r="H565" s="112">
        <v>6</v>
      </c>
      <c r="I565" s="113" t="s">
        <v>68</v>
      </c>
      <c r="J565" s="114">
        <v>6.5000000000000002E-2</v>
      </c>
      <c r="K565" s="111">
        <f>M565*J565</f>
        <v>0</v>
      </c>
      <c r="L565" s="167">
        <v>480</v>
      </c>
      <c r="M565" s="116"/>
      <c r="N565" s="121">
        <f>M565*L565</f>
        <v>0</v>
      </c>
      <c r="O565" s="122">
        <f t="shared" si="8"/>
        <v>0</v>
      </c>
      <c r="P565" s="121">
        <f>N565-Q565</f>
        <v>0</v>
      </c>
      <c r="Q565" s="121">
        <f>N565*O565</f>
        <v>0</v>
      </c>
      <c r="R565" s="206" t="s">
        <v>2240</v>
      </c>
      <c r="S565" s="123">
        <v>646</v>
      </c>
    </row>
    <row r="566" spans="1:19" ht="60.75" customHeight="1">
      <c r="A566" s="97" t="s">
        <v>2241</v>
      </c>
      <c r="B566" s="98">
        <v>8858849101844</v>
      </c>
      <c r="C566" s="99" t="s">
        <v>2035</v>
      </c>
      <c r="D566" s="165"/>
      <c r="E566" s="10" t="s">
        <v>2242</v>
      </c>
      <c r="F566" s="10" t="s">
        <v>2243</v>
      </c>
      <c r="G566" s="101"/>
      <c r="H566" s="102">
        <v>6</v>
      </c>
      <c r="I566" s="12" t="s">
        <v>120</v>
      </c>
      <c r="J566" s="104">
        <v>6.6000000000000003E-2</v>
      </c>
      <c r="K566" s="101">
        <f>M566*J566</f>
        <v>0</v>
      </c>
      <c r="L566" s="146">
        <v>335</v>
      </c>
      <c r="M566" s="92"/>
      <c r="N566" s="93">
        <f>M566*L566</f>
        <v>0</v>
      </c>
      <c r="O566" s="94">
        <f t="shared" si="8"/>
        <v>0</v>
      </c>
      <c r="P566" s="93">
        <f>N566-Q566</f>
        <v>0</v>
      </c>
      <c r="Q566" s="93">
        <f>N566*O566</f>
        <v>0</v>
      </c>
      <c r="R566" s="38" t="s">
        <v>2244</v>
      </c>
      <c r="S566" s="123">
        <v>646</v>
      </c>
    </row>
    <row r="567" spans="1:19" ht="69" customHeight="1">
      <c r="A567" s="97" t="s">
        <v>2245</v>
      </c>
      <c r="B567" s="98">
        <v>8858849101820</v>
      </c>
      <c r="C567" s="99" t="s">
        <v>2035</v>
      </c>
      <c r="D567" s="140"/>
      <c r="E567" s="10" t="s">
        <v>2246</v>
      </c>
      <c r="F567" s="10" t="s">
        <v>2247</v>
      </c>
      <c r="G567" s="141"/>
      <c r="H567" s="102">
        <v>6</v>
      </c>
      <c r="I567" s="12" t="s">
        <v>176</v>
      </c>
      <c r="J567" s="104">
        <v>6.6000000000000003E-2</v>
      </c>
      <c r="K567" s="101">
        <f>M567*J567</f>
        <v>0</v>
      </c>
      <c r="L567" s="146">
        <v>335</v>
      </c>
      <c r="M567" s="92"/>
      <c r="N567" s="93">
        <f>M567*L567</f>
        <v>0</v>
      </c>
      <c r="O567" s="94">
        <f t="shared" si="8"/>
        <v>0</v>
      </c>
      <c r="P567" s="93">
        <f>N567-Q567</f>
        <v>0</v>
      </c>
      <c r="Q567" s="93">
        <f>N567*O567</f>
        <v>0</v>
      </c>
      <c r="R567" s="38" t="s">
        <v>2248</v>
      </c>
      <c r="S567" s="123">
        <v>646</v>
      </c>
    </row>
    <row r="568" spans="1:19" ht="69" customHeight="1">
      <c r="A568" s="97" t="s">
        <v>2249</v>
      </c>
      <c r="B568" s="98">
        <v>8858849105606</v>
      </c>
      <c r="C568" s="99" t="s">
        <v>2035</v>
      </c>
      <c r="D568" s="140"/>
      <c r="E568" s="10" t="s">
        <v>2250</v>
      </c>
      <c r="F568" s="10" t="s">
        <v>2251</v>
      </c>
      <c r="G568" s="141"/>
      <c r="H568" s="102">
        <v>6</v>
      </c>
      <c r="I568" s="12" t="s">
        <v>120</v>
      </c>
      <c r="J568" s="104">
        <v>6.6000000000000003E-2</v>
      </c>
      <c r="K568" s="101">
        <f>M568*J568</f>
        <v>0</v>
      </c>
      <c r="L568" s="146">
        <v>335</v>
      </c>
      <c r="M568" s="92"/>
      <c r="N568" s="93">
        <f>M568*L568</f>
        <v>0</v>
      </c>
      <c r="O568" s="94">
        <f t="shared" si="8"/>
        <v>0</v>
      </c>
      <c r="P568" s="93">
        <f>N568-Q568</f>
        <v>0</v>
      </c>
      <c r="Q568" s="93">
        <f>N568*O568</f>
        <v>0</v>
      </c>
      <c r="R568" s="38" t="s">
        <v>2252</v>
      </c>
      <c r="S568" s="123">
        <v>646</v>
      </c>
    </row>
    <row r="569" spans="1:19" ht="66.75" customHeight="1">
      <c r="A569" s="97" t="s">
        <v>2253</v>
      </c>
      <c r="B569" s="98">
        <v>8858849101837</v>
      </c>
      <c r="C569" s="99" t="s">
        <v>2035</v>
      </c>
      <c r="D569" s="140"/>
      <c r="E569" s="10" t="s">
        <v>2254</v>
      </c>
      <c r="F569" s="10" t="s">
        <v>2255</v>
      </c>
      <c r="G569" s="141"/>
      <c r="H569" s="102">
        <v>6</v>
      </c>
      <c r="I569" s="12" t="s">
        <v>176</v>
      </c>
      <c r="J569" s="104">
        <v>6.6000000000000003E-2</v>
      </c>
      <c r="K569" s="101">
        <f>M569*J569</f>
        <v>0</v>
      </c>
      <c r="L569" s="146">
        <v>335</v>
      </c>
      <c r="M569" s="92"/>
      <c r="N569" s="93">
        <f>M569*L569</f>
        <v>0</v>
      </c>
      <c r="O569" s="94">
        <f t="shared" si="8"/>
        <v>0</v>
      </c>
      <c r="P569" s="93">
        <f>N569-Q569</f>
        <v>0</v>
      </c>
      <c r="Q569" s="93">
        <f>N569*O569</f>
        <v>0</v>
      </c>
      <c r="R569" s="38" t="s">
        <v>2256</v>
      </c>
      <c r="S569" s="123">
        <v>646</v>
      </c>
    </row>
    <row r="570" spans="1:19" ht="54.95" customHeight="1">
      <c r="A570" s="106" t="s">
        <v>2257</v>
      </c>
      <c r="B570" s="118">
        <v>8857122520488</v>
      </c>
      <c r="C570" s="391" t="s">
        <v>2258</v>
      </c>
      <c r="D570" s="134"/>
      <c r="E570" s="110" t="s">
        <v>2259</v>
      </c>
      <c r="F570" s="110" t="s">
        <v>2260</v>
      </c>
      <c r="G570" s="135">
        <v>50</v>
      </c>
      <c r="H570" s="136"/>
      <c r="I570" s="113" t="s">
        <v>68</v>
      </c>
      <c r="J570" s="114">
        <v>0.216</v>
      </c>
      <c r="K570" s="111">
        <f>M570*J570</f>
        <v>0</v>
      </c>
      <c r="L570" s="167">
        <v>319</v>
      </c>
      <c r="M570" s="116"/>
      <c r="N570" s="121">
        <f>M570*L570</f>
        <v>0</v>
      </c>
      <c r="O570" s="122">
        <f t="shared" si="8"/>
        <v>0</v>
      </c>
      <c r="P570" s="121">
        <f>N570-Q570</f>
        <v>0</v>
      </c>
      <c r="Q570" s="121">
        <f>N570*O570</f>
        <v>0</v>
      </c>
      <c r="R570" s="206" t="s">
        <v>2261</v>
      </c>
    </row>
    <row r="571" spans="1:19" ht="54.95" customHeight="1">
      <c r="A571" s="97" t="s">
        <v>2262</v>
      </c>
      <c r="B571" s="98">
        <v>8857122520471</v>
      </c>
      <c r="C571" s="99" t="s">
        <v>1140</v>
      </c>
      <c r="D571" s="140"/>
      <c r="E571" s="10" t="s">
        <v>2263</v>
      </c>
      <c r="F571" s="10" t="s">
        <v>2264</v>
      </c>
      <c r="G571" s="141">
        <v>50</v>
      </c>
      <c r="H571" s="142"/>
      <c r="I571" s="12" t="s">
        <v>1047</v>
      </c>
      <c r="J571" s="104">
        <v>0.216</v>
      </c>
      <c r="K571" s="101">
        <f>M571*J571</f>
        <v>0</v>
      </c>
      <c r="L571" s="146">
        <v>319</v>
      </c>
      <c r="M571" s="92"/>
      <c r="N571" s="93">
        <f>M571*L571</f>
        <v>0</v>
      </c>
      <c r="O571" s="94">
        <f t="shared" si="8"/>
        <v>0</v>
      </c>
      <c r="P571" s="93">
        <f>N571-Q571</f>
        <v>0</v>
      </c>
      <c r="Q571" s="93">
        <f>N571*O571</f>
        <v>0</v>
      </c>
      <c r="R571" s="38" t="s">
        <v>2265</v>
      </c>
      <c r="S571" s="123">
        <v>449</v>
      </c>
    </row>
    <row r="572" spans="1:19" ht="61.5" customHeight="1">
      <c r="A572" s="97" t="s">
        <v>2266</v>
      </c>
      <c r="B572" s="98">
        <v>8857122520396</v>
      </c>
      <c r="C572" s="145" t="s">
        <v>2258</v>
      </c>
      <c r="D572" s="140"/>
      <c r="E572" s="10" t="s">
        <v>2267</v>
      </c>
      <c r="F572" s="10" t="s">
        <v>2268</v>
      </c>
      <c r="G572" s="141">
        <v>50</v>
      </c>
      <c r="H572" s="142"/>
      <c r="I572" s="103" t="s">
        <v>312</v>
      </c>
      <c r="J572" s="104">
        <v>0.216</v>
      </c>
      <c r="K572" s="101">
        <f>M572*J572</f>
        <v>0</v>
      </c>
      <c r="L572" s="146">
        <v>259</v>
      </c>
      <c r="M572" s="92"/>
      <c r="N572" s="93">
        <f>M572*L572</f>
        <v>0</v>
      </c>
      <c r="O572" s="94">
        <f t="shared" si="8"/>
        <v>0</v>
      </c>
      <c r="P572" s="93">
        <f>N572-Q572</f>
        <v>0</v>
      </c>
      <c r="Q572" s="93">
        <f>N572*O572</f>
        <v>0</v>
      </c>
      <c r="R572" s="38" t="s">
        <v>2261</v>
      </c>
    </row>
    <row r="573" spans="1:19" ht="54.95" customHeight="1">
      <c r="A573" s="97" t="s">
        <v>2269</v>
      </c>
      <c r="B573" s="98">
        <v>8857122521140</v>
      </c>
      <c r="C573" s="99" t="s">
        <v>1140</v>
      </c>
      <c r="D573" s="140"/>
      <c r="E573" s="10" t="s">
        <v>2270</v>
      </c>
      <c r="F573" s="374" t="s">
        <v>2271</v>
      </c>
      <c r="G573" s="142">
        <v>72</v>
      </c>
      <c r="H573" s="142"/>
      <c r="I573" s="12" t="s">
        <v>312</v>
      </c>
      <c r="J573" s="392">
        <v>0.11799999999999999</v>
      </c>
      <c r="K573" s="101">
        <f>M573*J573</f>
        <v>0</v>
      </c>
      <c r="L573" s="143">
        <v>287</v>
      </c>
      <c r="M573" s="92"/>
      <c r="N573" s="93">
        <f>M573*L573</f>
        <v>0</v>
      </c>
      <c r="O573" s="94">
        <f t="shared" si="8"/>
        <v>0</v>
      </c>
      <c r="P573" s="93">
        <f>N573-Q573</f>
        <v>0</v>
      </c>
      <c r="Q573" s="93">
        <f>N573*O573</f>
        <v>0</v>
      </c>
      <c r="R573" s="25" t="s">
        <v>2272</v>
      </c>
    </row>
    <row r="574" spans="1:19" ht="54.95" customHeight="1">
      <c r="A574" s="97" t="s">
        <v>2273</v>
      </c>
      <c r="B574" s="98">
        <v>8857122521157</v>
      </c>
      <c r="C574" s="99" t="s">
        <v>1140</v>
      </c>
      <c r="D574" s="140"/>
      <c r="E574" s="10" t="s">
        <v>2274</v>
      </c>
      <c r="F574" s="374" t="s">
        <v>2275</v>
      </c>
      <c r="G574" s="142">
        <v>72</v>
      </c>
      <c r="H574" s="142"/>
      <c r="I574" s="12" t="s">
        <v>1047</v>
      </c>
      <c r="J574" s="392">
        <v>0.11799999999999999</v>
      </c>
      <c r="K574" s="101">
        <f>M574*J574</f>
        <v>0</v>
      </c>
      <c r="L574" s="146">
        <v>287</v>
      </c>
      <c r="M574" s="92"/>
      <c r="N574" s="93">
        <f>M574*L574</f>
        <v>0</v>
      </c>
      <c r="O574" s="94">
        <f t="shared" si="8"/>
        <v>0</v>
      </c>
      <c r="P574" s="93">
        <f>N574-Q574</f>
        <v>0</v>
      </c>
      <c r="Q574" s="93">
        <f>N574*O574</f>
        <v>0</v>
      </c>
      <c r="R574" s="25" t="s">
        <v>2276</v>
      </c>
      <c r="S574" s="123">
        <v>399</v>
      </c>
    </row>
    <row r="575" spans="1:19" ht="54.95" customHeight="1">
      <c r="A575" s="97" t="s">
        <v>2277</v>
      </c>
      <c r="B575" s="98">
        <v>8857122521126</v>
      </c>
      <c r="C575" s="99" t="s">
        <v>1140</v>
      </c>
      <c r="D575" s="140"/>
      <c r="E575" s="10" t="s">
        <v>2278</v>
      </c>
      <c r="F575" s="374" t="s">
        <v>2279</v>
      </c>
      <c r="G575" s="142">
        <v>72</v>
      </c>
      <c r="H575" s="142"/>
      <c r="I575" s="12" t="s">
        <v>176</v>
      </c>
      <c r="J575" s="392">
        <v>0.11799999999999999</v>
      </c>
      <c r="K575" s="101">
        <f>M575*J575</f>
        <v>0</v>
      </c>
      <c r="L575" s="146">
        <v>287</v>
      </c>
      <c r="M575" s="92"/>
      <c r="N575" s="93">
        <f>M575*L575</f>
        <v>0</v>
      </c>
      <c r="O575" s="94">
        <f t="shared" si="8"/>
        <v>0</v>
      </c>
      <c r="P575" s="93">
        <f>N575-Q575</f>
        <v>0</v>
      </c>
      <c r="Q575" s="93">
        <f>N575*O575</f>
        <v>0</v>
      </c>
      <c r="R575" s="25" t="s">
        <v>2276</v>
      </c>
      <c r="S575" s="123">
        <v>399</v>
      </c>
    </row>
    <row r="576" spans="1:19" ht="54.95" customHeight="1">
      <c r="A576" s="97" t="s">
        <v>2280</v>
      </c>
      <c r="B576" s="98">
        <v>8857122521096</v>
      </c>
      <c r="C576" s="99" t="s">
        <v>1140</v>
      </c>
      <c r="D576" s="140"/>
      <c r="E576" s="10" t="s">
        <v>2281</v>
      </c>
      <c r="F576" s="374" t="s">
        <v>2282</v>
      </c>
      <c r="G576" s="142">
        <v>72</v>
      </c>
      <c r="H576" s="142"/>
      <c r="I576" s="12" t="s">
        <v>312</v>
      </c>
      <c r="J576" s="392">
        <v>0.11799999999999999</v>
      </c>
      <c r="K576" s="101">
        <f>M576*J576</f>
        <v>0</v>
      </c>
      <c r="L576" s="143">
        <v>287</v>
      </c>
      <c r="M576" s="92"/>
      <c r="N576" s="93">
        <f>M576*L576</f>
        <v>0</v>
      </c>
      <c r="O576" s="94">
        <f t="shared" si="8"/>
        <v>0</v>
      </c>
      <c r="P576" s="93">
        <f>N576-Q576</f>
        <v>0</v>
      </c>
      <c r="Q576" s="93">
        <f>N576*O576</f>
        <v>0</v>
      </c>
      <c r="R576" s="25" t="s">
        <v>2283</v>
      </c>
    </row>
    <row r="577" spans="1:19" ht="70.5" customHeight="1">
      <c r="A577" s="97" t="s">
        <v>2284</v>
      </c>
      <c r="B577" s="98">
        <v>8859269003701</v>
      </c>
      <c r="C577" s="99" t="s">
        <v>1140</v>
      </c>
      <c r="D577" s="140"/>
      <c r="E577" s="10" t="s">
        <v>2285</v>
      </c>
      <c r="F577" s="10" t="s">
        <v>2286</v>
      </c>
      <c r="G577" s="141"/>
      <c r="H577" s="142">
        <v>12</v>
      </c>
      <c r="I577" s="12" t="s">
        <v>154</v>
      </c>
      <c r="J577" s="141">
        <v>4.2000000000000003E-2</v>
      </c>
      <c r="K577" s="101">
        <f>M577*J577</f>
        <v>0</v>
      </c>
      <c r="L577" s="200">
        <v>242</v>
      </c>
      <c r="M577" s="92"/>
      <c r="N577" s="93">
        <f>M577*L577</f>
        <v>0</v>
      </c>
      <c r="O577" s="94">
        <f t="shared" si="8"/>
        <v>0</v>
      </c>
      <c r="P577" s="93">
        <f>N577-Q577</f>
        <v>0</v>
      </c>
      <c r="Q577" s="93">
        <f>N577*O577</f>
        <v>0</v>
      </c>
      <c r="R577" s="25" t="s">
        <v>2287</v>
      </c>
    </row>
    <row r="578" spans="1:19" ht="67.5" customHeight="1">
      <c r="A578" s="97" t="s">
        <v>2288</v>
      </c>
      <c r="B578" s="138">
        <v>8857122523274</v>
      </c>
      <c r="C578" s="139" t="s">
        <v>1477</v>
      </c>
      <c r="D578" s="140"/>
      <c r="E578" s="10" t="s">
        <v>2289</v>
      </c>
      <c r="F578" s="10" t="s">
        <v>2290</v>
      </c>
      <c r="G578" s="141"/>
      <c r="H578" s="142">
        <v>6</v>
      </c>
      <c r="I578" s="103" t="s">
        <v>312</v>
      </c>
      <c r="J578" s="104">
        <v>0.06</v>
      </c>
      <c r="K578" s="101">
        <f>M578*J578</f>
        <v>0</v>
      </c>
      <c r="L578" s="200">
        <v>130</v>
      </c>
      <c r="M578" s="92"/>
      <c r="N578" s="93">
        <f>M578*L578</f>
        <v>0</v>
      </c>
      <c r="O578" s="94">
        <f t="shared" si="8"/>
        <v>0</v>
      </c>
      <c r="P578" s="93">
        <f>N578-Q578</f>
        <v>0</v>
      </c>
      <c r="Q578" s="93">
        <f>N578*O578</f>
        <v>0</v>
      </c>
      <c r="R578" s="25" t="s">
        <v>2291</v>
      </c>
    </row>
    <row r="579" spans="1:19" ht="67.5" customHeight="1">
      <c r="A579" s="97" t="s">
        <v>2292</v>
      </c>
      <c r="B579" s="98">
        <v>8857122523267</v>
      </c>
      <c r="C579" s="99" t="s">
        <v>1477</v>
      </c>
      <c r="D579" s="165"/>
      <c r="E579" s="10" t="s">
        <v>2293</v>
      </c>
      <c r="F579" s="10" t="s">
        <v>2294</v>
      </c>
      <c r="G579" s="101"/>
      <c r="H579" s="102">
        <v>6</v>
      </c>
      <c r="I579" s="12" t="s">
        <v>1047</v>
      </c>
      <c r="J579" s="104">
        <v>0.06</v>
      </c>
      <c r="K579" s="101">
        <f>M579*J579</f>
        <v>0</v>
      </c>
      <c r="L579" s="200">
        <v>145</v>
      </c>
      <c r="M579" s="92"/>
      <c r="N579" s="93">
        <f>M579*L579</f>
        <v>0</v>
      </c>
      <c r="O579" s="94">
        <f t="shared" si="8"/>
        <v>0</v>
      </c>
      <c r="P579" s="93">
        <f>N579-Q579</f>
        <v>0</v>
      </c>
      <c r="Q579" s="93">
        <f>N579*O579</f>
        <v>0</v>
      </c>
      <c r="R579" s="25" t="s">
        <v>2295</v>
      </c>
    </row>
    <row r="580" spans="1:19" s="48" customFormat="1" ht="67.5" customHeight="1">
      <c r="A580" s="97" t="s">
        <v>2296</v>
      </c>
      <c r="B580" s="98">
        <v>8857122521911</v>
      </c>
      <c r="C580" s="99" t="s">
        <v>1477</v>
      </c>
      <c r="D580" s="165"/>
      <c r="E580" s="10" t="s">
        <v>2297</v>
      </c>
      <c r="F580" s="374" t="s">
        <v>2298</v>
      </c>
      <c r="G580" s="101"/>
      <c r="H580" s="102">
        <v>6</v>
      </c>
      <c r="I580" s="103" t="s">
        <v>176</v>
      </c>
      <c r="J580" s="104">
        <v>0.06</v>
      </c>
      <c r="K580" s="101">
        <f>M580*J580</f>
        <v>0</v>
      </c>
      <c r="L580" s="200">
        <v>130</v>
      </c>
      <c r="M580" s="92"/>
      <c r="N580" s="93">
        <f>M580*L580</f>
        <v>0</v>
      </c>
      <c r="O580" s="94">
        <f t="shared" si="8"/>
        <v>0</v>
      </c>
      <c r="P580" s="93">
        <f>N580-Q580</f>
        <v>0</v>
      </c>
      <c r="Q580" s="93">
        <f>N580*O580</f>
        <v>0</v>
      </c>
      <c r="R580" s="25" t="s">
        <v>2299</v>
      </c>
      <c r="S580" s="105"/>
    </row>
    <row r="581" spans="1:19" ht="63.75" customHeight="1">
      <c r="A581" s="106" t="s">
        <v>2300</v>
      </c>
      <c r="B581" s="107">
        <v>8855720002108</v>
      </c>
      <c r="C581" s="108" t="s">
        <v>1477</v>
      </c>
      <c r="D581" s="134"/>
      <c r="E581" s="110" t="s">
        <v>2301</v>
      </c>
      <c r="F581" s="110" t="s">
        <v>2302</v>
      </c>
      <c r="G581" s="135"/>
      <c r="H581" s="136">
        <v>12</v>
      </c>
      <c r="I581" s="113" t="s">
        <v>68</v>
      </c>
      <c r="J581" s="114">
        <v>0.08</v>
      </c>
      <c r="K581" s="111">
        <f>M581*J581</f>
        <v>0</v>
      </c>
      <c r="L581" s="137">
        <v>139</v>
      </c>
      <c r="M581" s="116"/>
      <c r="N581" s="93">
        <f>M581*L581</f>
        <v>0</v>
      </c>
      <c r="O581" s="94">
        <f t="shared" si="8"/>
        <v>0</v>
      </c>
      <c r="P581" s="93">
        <f>N581-Q581</f>
        <v>0</v>
      </c>
      <c r="Q581" s="93">
        <f>N581*O581</f>
        <v>0</v>
      </c>
      <c r="R581" s="117" t="s">
        <v>2303</v>
      </c>
    </row>
    <row r="582" spans="1:19" ht="54.95" customHeight="1">
      <c r="A582" s="106" t="s">
        <v>2304</v>
      </c>
      <c r="B582" s="107">
        <v>8853976004327</v>
      </c>
      <c r="C582" s="108" t="s">
        <v>1140</v>
      </c>
      <c r="D582" s="393"/>
      <c r="E582" s="394" t="s">
        <v>2305</v>
      </c>
      <c r="F582" s="394" t="s">
        <v>2306</v>
      </c>
      <c r="G582" s="135"/>
      <c r="H582" s="136">
        <v>6</v>
      </c>
      <c r="I582" s="113" t="s">
        <v>68</v>
      </c>
      <c r="J582" s="114">
        <v>0.08</v>
      </c>
      <c r="K582" s="111">
        <f>M582*J582</f>
        <v>0</v>
      </c>
      <c r="L582" s="137">
        <v>349</v>
      </c>
      <c r="M582" s="116"/>
      <c r="N582" s="121">
        <f>M582*L582</f>
        <v>0</v>
      </c>
      <c r="O582" s="122">
        <f t="shared" si="8"/>
        <v>0</v>
      </c>
      <c r="P582" s="121">
        <f>N582-Q582</f>
        <v>0</v>
      </c>
      <c r="Q582" s="121">
        <f>N582*O582</f>
        <v>0</v>
      </c>
      <c r="R582" s="117" t="s">
        <v>2307</v>
      </c>
    </row>
    <row r="583" spans="1:19" ht="66" customHeight="1">
      <c r="A583" s="148" t="s">
        <v>2308</v>
      </c>
      <c r="B583" s="149">
        <v>8857200098427</v>
      </c>
      <c r="C583" s="150" t="s">
        <v>2309</v>
      </c>
      <c r="D583" s="172"/>
      <c r="E583" s="20" t="s">
        <v>2310</v>
      </c>
      <c r="F583" s="20" t="s">
        <v>2311</v>
      </c>
      <c r="G583" s="152"/>
      <c r="H583" s="153">
        <v>12</v>
      </c>
      <c r="I583" s="12" t="s">
        <v>1074</v>
      </c>
      <c r="J583" s="154">
        <v>3.7999999999999999E-2</v>
      </c>
      <c r="K583" s="45">
        <f>M583*J583</f>
        <v>0</v>
      </c>
      <c r="L583" s="155">
        <v>242</v>
      </c>
      <c r="M583" s="156"/>
      <c r="N583" s="93">
        <f>M583*L583</f>
        <v>0</v>
      </c>
      <c r="O583" s="94">
        <f t="shared" si="8"/>
        <v>0</v>
      </c>
      <c r="P583" s="93">
        <f>N583-Q583</f>
        <v>0</v>
      </c>
      <c r="Q583" s="93">
        <f>N583*O583</f>
        <v>0</v>
      </c>
      <c r="R583" s="46" t="s">
        <v>2312</v>
      </c>
    </row>
    <row r="584" spans="1:19" ht="54.95" customHeight="1">
      <c r="A584" s="97" t="s">
        <v>2313</v>
      </c>
      <c r="B584" s="138">
        <v>8858942000044</v>
      </c>
      <c r="C584" s="139" t="s">
        <v>2314</v>
      </c>
      <c r="D584" s="140"/>
      <c r="E584" s="10" t="s">
        <v>2315</v>
      </c>
      <c r="F584" s="10" t="s">
        <v>2316</v>
      </c>
      <c r="G584" s="141"/>
      <c r="H584" s="142">
        <v>12</v>
      </c>
      <c r="I584" s="12" t="s">
        <v>2317</v>
      </c>
      <c r="J584" s="104">
        <v>1.2E-2</v>
      </c>
      <c r="K584" s="101">
        <f>M584*J584</f>
        <v>0</v>
      </c>
      <c r="L584" s="146">
        <v>137</v>
      </c>
      <c r="M584" s="92"/>
      <c r="N584" s="93">
        <f>M584*L584</f>
        <v>0</v>
      </c>
      <c r="O584" s="94">
        <f t="shared" si="8"/>
        <v>0</v>
      </c>
      <c r="P584" s="93">
        <f>N584-Q584</f>
        <v>0</v>
      </c>
      <c r="Q584" s="93">
        <f>N584*O584</f>
        <v>0</v>
      </c>
      <c r="R584" s="25" t="s">
        <v>2318</v>
      </c>
      <c r="S584" s="123">
        <v>194</v>
      </c>
    </row>
    <row r="585" spans="1:19" ht="71.25" customHeight="1">
      <c r="A585" s="395" t="s">
        <v>2319</v>
      </c>
      <c r="B585" s="138">
        <v>8859690401718</v>
      </c>
      <c r="C585" s="139" t="s">
        <v>2320</v>
      </c>
      <c r="D585" s="140"/>
      <c r="E585" s="33" t="s">
        <v>2321</v>
      </c>
      <c r="F585" s="33" t="s">
        <v>2322</v>
      </c>
      <c r="G585" s="141"/>
      <c r="H585" s="142">
        <v>12</v>
      </c>
      <c r="I585" s="12" t="s">
        <v>2323</v>
      </c>
      <c r="J585" s="396">
        <v>0.05</v>
      </c>
      <c r="K585" s="101">
        <v>0</v>
      </c>
      <c r="L585" s="146">
        <v>239</v>
      </c>
      <c r="M585" s="92"/>
      <c r="N585" s="93">
        <f>M585*L585</f>
        <v>0</v>
      </c>
      <c r="O585" s="94">
        <f t="shared" si="8"/>
        <v>0</v>
      </c>
      <c r="P585" s="93">
        <f>N585-Q585</f>
        <v>0</v>
      </c>
      <c r="Q585" s="93">
        <f>N585*O585</f>
        <v>0</v>
      </c>
      <c r="R585" s="34" t="s">
        <v>2324</v>
      </c>
      <c r="S585" s="123"/>
    </row>
    <row r="586" spans="1:19" ht="64.5" customHeight="1">
      <c r="A586" s="395" t="s">
        <v>2325</v>
      </c>
      <c r="B586" s="138">
        <v>8859690401725</v>
      </c>
      <c r="C586" s="139" t="s">
        <v>2320</v>
      </c>
      <c r="D586" s="140"/>
      <c r="E586" s="33" t="s">
        <v>2326</v>
      </c>
      <c r="F586" s="33" t="s">
        <v>2327</v>
      </c>
      <c r="G586" s="141"/>
      <c r="H586" s="142">
        <v>12</v>
      </c>
      <c r="I586" s="12" t="s">
        <v>2323</v>
      </c>
      <c r="J586" s="396">
        <v>0.05</v>
      </c>
      <c r="K586" s="101">
        <f>M586*J586</f>
        <v>0</v>
      </c>
      <c r="L586" s="146">
        <v>239</v>
      </c>
      <c r="M586" s="92"/>
      <c r="N586" s="93">
        <f>M586*L586</f>
        <v>0</v>
      </c>
      <c r="O586" s="94">
        <f t="shared" si="8"/>
        <v>0</v>
      </c>
      <c r="P586" s="93">
        <f>N586-Q586</f>
        <v>0</v>
      </c>
      <c r="Q586" s="93">
        <f>N586*O586</f>
        <v>0</v>
      </c>
      <c r="R586" s="34" t="s">
        <v>2324</v>
      </c>
      <c r="S586" s="123"/>
    </row>
    <row r="587" spans="1:19" ht="70.5" customHeight="1">
      <c r="A587" s="395" t="s">
        <v>2328</v>
      </c>
      <c r="B587" s="138">
        <v>8859690401732</v>
      </c>
      <c r="C587" s="139" t="s">
        <v>2320</v>
      </c>
      <c r="D587" s="140"/>
      <c r="E587" s="397" t="s">
        <v>2329</v>
      </c>
      <c r="F587" s="33" t="s">
        <v>2330</v>
      </c>
      <c r="G587" s="141"/>
      <c r="H587" s="142">
        <v>12</v>
      </c>
      <c r="I587" s="12" t="s">
        <v>2323</v>
      </c>
      <c r="J587" s="396">
        <v>0.05</v>
      </c>
      <c r="K587" s="101">
        <f>M587*J587</f>
        <v>0</v>
      </c>
      <c r="L587" s="146">
        <v>239</v>
      </c>
      <c r="M587" s="92"/>
      <c r="N587" s="93">
        <f>M587*L587</f>
        <v>0</v>
      </c>
      <c r="O587" s="94">
        <f t="shared" si="8"/>
        <v>0</v>
      </c>
      <c r="P587" s="93">
        <f>N587-Q587</f>
        <v>0</v>
      </c>
      <c r="Q587" s="93">
        <f>N587*O587</f>
        <v>0</v>
      </c>
      <c r="R587" s="34" t="s">
        <v>2324</v>
      </c>
      <c r="S587" s="123"/>
    </row>
    <row r="588" spans="1:19" ht="54.75" customHeight="1">
      <c r="A588" s="97" t="s">
        <v>2331</v>
      </c>
      <c r="B588" s="138">
        <v>2000052030183</v>
      </c>
      <c r="C588" s="139" t="s">
        <v>2073</v>
      </c>
      <c r="D588" s="140"/>
      <c r="E588" s="10" t="s">
        <v>2332</v>
      </c>
      <c r="F588" s="10" t="s">
        <v>2333</v>
      </c>
      <c r="G588" s="141"/>
      <c r="H588" s="142">
        <v>12</v>
      </c>
      <c r="I588" s="12" t="s">
        <v>839</v>
      </c>
      <c r="J588" s="104">
        <v>0.19</v>
      </c>
      <c r="K588" s="101">
        <f>M588*J588</f>
        <v>0</v>
      </c>
      <c r="L588" s="143">
        <v>99</v>
      </c>
      <c r="M588" s="92"/>
      <c r="N588" s="93">
        <f>M588*L588</f>
        <v>0</v>
      </c>
      <c r="O588" s="94">
        <f t="shared" si="8"/>
        <v>0</v>
      </c>
      <c r="P588" s="93">
        <f>N588-Q588</f>
        <v>0</v>
      </c>
      <c r="Q588" s="93">
        <f>N588*O588</f>
        <v>0</v>
      </c>
      <c r="R588" s="25" t="s">
        <v>2334</v>
      </c>
    </row>
    <row r="589" spans="1:19" ht="68.25" customHeight="1">
      <c r="A589" s="97" t="s">
        <v>2335</v>
      </c>
      <c r="B589" s="138">
        <v>8850490006424</v>
      </c>
      <c r="C589" s="139" t="s">
        <v>2336</v>
      </c>
      <c r="D589" s="140"/>
      <c r="E589" s="10" t="s">
        <v>2337</v>
      </c>
      <c r="F589" s="10" t="s">
        <v>2338</v>
      </c>
      <c r="G589" s="141"/>
      <c r="H589" s="142">
        <v>1</v>
      </c>
      <c r="I589" s="12" t="s">
        <v>2339</v>
      </c>
      <c r="J589" s="104">
        <v>0.2</v>
      </c>
      <c r="K589" s="101">
        <f>M589*J589</f>
        <v>0</v>
      </c>
      <c r="L589" s="146">
        <v>672</v>
      </c>
      <c r="M589" s="92"/>
      <c r="N589" s="93">
        <f>M589*L589</f>
        <v>0</v>
      </c>
      <c r="O589" s="94">
        <f t="shared" si="8"/>
        <v>0</v>
      </c>
      <c r="P589" s="93">
        <f>N589-Q589</f>
        <v>0</v>
      </c>
      <c r="Q589" s="93">
        <f>N589*O589</f>
        <v>0</v>
      </c>
      <c r="R589" s="25" t="s">
        <v>2340</v>
      </c>
      <c r="S589" s="4" t="s">
        <v>17</v>
      </c>
    </row>
    <row r="590" spans="1:19" ht="54.95" customHeight="1">
      <c r="A590" s="559" t="s">
        <v>2341</v>
      </c>
      <c r="B590" s="560"/>
      <c r="C590" s="560"/>
      <c r="D590" s="560"/>
      <c r="E590" s="560"/>
      <c r="F590" s="560"/>
      <c r="G590" s="560"/>
      <c r="H590" s="560"/>
      <c r="I590" s="561"/>
      <c r="J590" s="91"/>
      <c r="K590" s="91"/>
      <c r="L590" s="91"/>
      <c r="M590" s="92"/>
      <c r="N590" s="93"/>
      <c r="O590" s="94"/>
      <c r="P590" s="93"/>
      <c r="Q590" s="93"/>
      <c r="R590" s="96"/>
    </row>
    <row r="591" spans="1:19" ht="60" customHeight="1">
      <c r="A591" s="97" t="s">
        <v>2342</v>
      </c>
      <c r="B591" s="98">
        <v>8857122523731</v>
      </c>
      <c r="C591" s="99" t="s">
        <v>2073</v>
      </c>
      <c r="D591" s="144"/>
      <c r="E591" s="10" t="s">
        <v>2343</v>
      </c>
      <c r="F591" s="10" t="s">
        <v>2344</v>
      </c>
      <c r="G591" s="221"/>
      <c r="H591" s="222">
        <v>1</v>
      </c>
      <c r="I591" s="12" t="s">
        <v>1047</v>
      </c>
      <c r="J591" s="104">
        <v>0.12</v>
      </c>
      <c r="K591" s="101">
        <f>M591*J591</f>
        <v>0</v>
      </c>
      <c r="L591" s="146">
        <v>289</v>
      </c>
      <c r="M591" s="92"/>
      <c r="N591" s="93">
        <f>M591*L591</f>
        <v>0</v>
      </c>
      <c r="O591" s="94">
        <f t="shared" si="8"/>
        <v>0</v>
      </c>
      <c r="P591" s="93">
        <f>N591-Q591</f>
        <v>0</v>
      </c>
      <c r="Q591" s="93">
        <f>N591*O591</f>
        <v>0</v>
      </c>
      <c r="R591" s="25" t="s">
        <v>2345</v>
      </c>
    </row>
    <row r="592" spans="1:19" ht="68.25" customHeight="1">
      <c r="A592" s="97" t="s">
        <v>2346</v>
      </c>
      <c r="B592" s="98">
        <v>8850722043647</v>
      </c>
      <c r="C592" s="99" t="s">
        <v>2073</v>
      </c>
      <c r="D592" s="144"/>
      <c r="E592" s="10" t="s">
        <v>2347</v>
      </c>
      <c r="F592" s="10" t="s">
        <v>2348</v>
      </c>
      <c r="G592" s="141"/>
      <c r="H592" s="142">
        <v>3</v>
      </c>
      <c r="I592" s="12" t="s">
        <v>176</v>
      </c>
      <c r="J592" s="104">
        <v>0.29399999999999998</v>
      </c>
      <c r="K592" s="101">
        <f>M592*J592</f>
        <v>0</v>
      </c>
      <c r="L592" s="143">
        <v>288</v>
      </c>
      <c r="M592" s="92"/>
      <c r="N592" s="93">
        <f>M592*L592</f>
        <v>0</v>
      </c>
      <c r="O592" s="94">
        <f t="shared" si="8"/>
        <v>0</v>
      </c>
      <c r="P592" s="93">
        <f>N592-Q592</f>
        <v>0</v>
      </c>
      <c r="Q592" s="93">
        <f>N592*O592</f>
        <v>0</v>
      </c>
      <c r="R592" s="25" t="s">
        <v>2349</v>
      </c>
      <c r="S592" s="105" t="s">
        <v>17</v>
      </c>
    </row>
    <row r="593" spans="1:20" ht="54.95" customHeight="1">
      <c r="A593" s="583" t="s">
        <v>2350</v>
      </c>
      <c r="B593" s="584"/>
      <c r="C593" s="584"/>
      <c r="D593" s="584"/>
      <c r="E593" s="584"/>
      <c r="F593" s="584"/>
      <c r="G593" s="584"/>
      <c r="H593" s="584"/>
      <c r="I593" s="585"/>
      <c r="J593" s="132"/>
      <c r="K593" s="132"/>
      <c r="L593" s="132"/>
      <c r="M593" s="92"/>
      <c r="N593" s="93"/>
      <c r="O593" s="94"/>
      <c r="P593" s="93"/>
      <c r="Q593" s="93"/>
      <c r="R593" s="25"/>
    </row>
    <row r="594" spans="1:20" ht="67.5" customHeight="1">
      <c r="A594" s="106" t="s">
        <v>2351</v>
      </c>
      <c r="B594" s="107">
        <v>8853252008957</v>
      </c>
      <c r="C594" s="108" t="s">
        <v>2352</v>
      </c>
      <c r="D594" s="134"/>
      <c r="E594" s="110" t="s">
        <v>2353</v>
      </c>
      <c r="F594" s="110" t="s">
        <v>2354</v>
      </c>
      <c r="G594" s="135">
        <v>12</v>
      </c>
      <c r="H594" s="136"/>
      <c r="I594" s="113" t="s">
        <v>68</v>
      </c>
      <c r="J594" s="114">
        <v>5.3999999999999999E-2</v>
      </c>
      <c r="K594" s="111">
        <f>M594*J594</f>
        <v>0</v>
      </c>
      <c r="L594" s="137">
        <v>69</v>
      </c>
      <c r="M594" s="116"/>
      <c r="N594" s="93">
        <f>M594*L594</f>
        <v>0</v>
      </c>
      <c r="O594" s="94">
        <f t="shared" si="8"/>
        <v>0</v>
      </c>
      <c r="P594" s="93">
        <f>N594-Q594</f>
        <v>0</v>
      </c>
      <c r="Q594" s="93">
        <f>N594*O594</f>
        <v>0</v>
      </c>
      <c r="R594" s="117" t="s">
        <v>2355</v>
      </c>
    </row>
    <row r="595" spans="1:20" ht="62.25" customHeight="1">
      <c r="A595" s="97" t="s">
        <v>2356</v>
      </c>
      <c r="B595" s="138">
        <v>8850784778136</v>
      </c>
      <c r="C595" s="139" t="s">
        <v>2352</v>
      </c>
      <c r="D595" s="140"/>
      <c r="E595" s="10" t="s">
        <v>2357</v>
      </c>
      <c r="F595" s="10" t="s">
        <v>2358</v>
      </c>
      <c r="G595" s="141">
        <v>12</v>
      </c>
      <c r="H595" s="142"/>
      <c r="I595" s="12" t="s">
        <v>2359</v>
      </c>
      <c r="J595" s="104">
        <v>0.16400000000000001</v>
      </c>
      <c r="K595" s="101">
        <f>M595*J595</f>
        <v>0</v>
      </c>
      <c r="L595" s="146">
        <v>264</v>
      </c>
      <c r="M595" s="92"/>
      <c r="N595" s="93">
        <f>M595*L595</f>
        <v>0</v>
      </c>
      <c r="O595" s="94">
        <f t="shared" ref="O595:O657" si="9">$O$8</f>
        <v>0</v>
      </c>
      <c r="P595" s="93">
        <f>N595-Q595</f>
        <v>0</v>
      </c>
      <c r="Q595" s="93">
        <f>N595*O595</f>
        <v>0</v>
      </c>
      <c r="R595" s="25" t="s">
        <v>2360</v>
      </c>
    </row>
    <row r="596" spans="1:20" ht="60.75" customHeight="1">
      <c r="A596" s="106" t="s">
        <v>2361</v>
      </c>
      <c r="B596" s="107">
        <v>8850485015585</v>
      </c>
      <c r="C596" s="108" t="s">
        <v>2352</v>
      </c>
      <c r="D596" s="134"/>
      <c r="E596" s="110" t="s">
        <v>2362</v>
      </c>
      <c r="F596" s="110" t="s">
        <v>2363</v>
      </c>
      <c r="G596" s="135"/>
      <c r="H596" s="136">
        <v>1</v>
      </c>
      <c r="I596" s="113" t="s">
        <v>68</v>
      </c>
      <c r="J596" s="114">
        <v>0.11</v>
      </c>
      <c r="K596" s="111">
        <f>M596*J596</f>
        <v>0</v>
      </c>
      <c r="L596" s="137">
        <v>279</v>
      </c>
      <c r="M596" s="116"/>
      <c r="N596" s="93">
        <f>M596*L596</f>
        <v>0</v>
      </c>
      <c r="O596" s="94">
        <f t="shared" si="9"/>
        <v>0</v>
      </c>
      <c r="P596" s="93">
        <f>N596-Q596</f>
        <v>0</v>
      </c>
      <c r="Q596" s="93">
        <f>N596*O596</f>
        <v>0</v>
      </c>
      <c r="R596" s="117" t="s">
        <v>2364</v>
      </c>
    </row>
    <row r="597" spans="1:20" ht="63" customHeight="1">
      <c r="A597" s="106" t="s">
        <v>2365</v>
      </c>
      <c r="B597" s="107">
        <v>8850485060189</v>
      </c>
      <c r="C597" s="108" t="s">
        <v>2352</v>
      </c>
      <c r="D597" s="134"/>
      <c r="E597" s="110" t="s">
        <v>2366</v>
      </c>
      <c r="F597" s="110" t="s">
        <v>2367</v>
      </c>
      <c r="G597" s="135"/>
      <c r="H597" s="136">
        <v>1</v>
      </c>
      <c r="I597" s="113" t="s">
        <v>68</v>
      </c>
      <c r="J597" s="114">
        <v>0.11</v>
      </c>
      <c r="K597" s="111">
        <f>M597*J597</f>
        <v>0</v>
      </c>
      <c r="L597" s="167">
        <v>307</v>
      </c>
      <c r="M597" s="116"/>
      <c r="N597" s="93">
        <f>M597*L597</f>
        <v>0</v>
      </c>
      <c r="O597" s="94">
        <f t="shared" si="9"/>
        <v>0</v>
      </c>
      <c r="P597" s="93">
        <f>N597-Q597</f>
        <v>0</v>
      </c>
      <c r="Q597" s="93">
        <f>N597*O597</f>
        <v>0</v>
      </c>
      <c r="R597" s="117" t="s">
        <v>2368</v>
      </c>
      <c r="S597" s="123">
        <v>437</v>
      </c>
    </row>
    <row r="598" spans="1:20" ht="65.25" customHeight="1">
      <c r="A598" s="106" t="s">
        <v>2369</v>
      </c>
      <c r="B598" s="107">
        <v>8850485012638</v>
      </c>
      <c r="C598" s="108" t="s">
        <v>2352</v>
      </c>
      <c r="D598" s="134"/>
      <c r="E598" s="110" t="s">
        <v>2370</v>
      </c>
      <c r="F598" s="110" t="s">
        <v>2371</v>
      </c>
      <c r="G598" s="135"/>
      <c r="H598" s="136">
        <v>1</v>
      </c>
      <c r="I598" s="113" t="s">
        <v>68</v>
      </c>
      <c r="J598" s="114">
        <v>0.11</v>
      </c>
      <c r="K598" s="111">
        <f>M598*J598</f>
        <v>0</v>
      </c>
      <c r="L598" s="167">
        <v>307</v>
      </c>
      <c r="M598" s="116"/>
      <c r="N598" s="93">
        <f>M598*L598</f>
        <v>0</v>
      </c>
      <c r="O598" s="94">
        <f t="shared" si="9"/>
        <v>0</v>
      </c>
      <c r="P598" s="93">
        <f>N598-Q598</f>
        <v>0</v>
      </c>
      <c r="Q598" s="93">
        <f>N598*O598</f>
        <v>0</v>
      </c>
      <c r="R598" s="117" t="s">
        <v>2372</v>
      </c>
      <c r="S598" s="123">
        <v>437</v>
      </c>
    </row>
    <row r="599" spans="1:20" ht="62.25" customHeight="1">
      <c r="A599" s="106" t="s">
        <v>2373</v>
      </c>
      <c r="B599" s="107">
        <v>8850485012430</v>
      </c>
      <c r="C599" s="108" t="s">
        <v>2352</v>
      </c>
      <c r="D599" s="134"/>
      <c r="E599" s="110" t="s">
        <v>2374</v>
      </c>
      <c r="F599" s="110" t="s">
        <v>2375</v>
      </c>
      <c r="G599" s="135"/>
      <c r="H599" s="136">
        <v>1</v>
      </c>
      <c r="I599" s="113" t="s">
        <v>68</v>
      </c>
      <c r="J599" s="114">
        <v>0.11</v>
      </c>
      <c r="K599" s="111">
        <f>M599*J599</f>
        <v>0</v>
      </c>
      <c r="L599" s="137">
        <v>279</v>
      </c>
      <c r="M599" s="116"/>
      <c r="N599" s="93">
        <f>M599*L599</f>
        <v>0</v>
      </c>
      <c r="O599" s="94">
        <f t="shared" si="9"/>
        <v>0</v>
      </c>
      <c r="P599" s="93">
        <f>N599-Q599</f>
        <v>0</v>
      </c>
      <c r="Q599" s="93">
        <f>N599*O599</f>
        <v>0</v>
      </c>
      <c r="R599" s="117" t="s">
        <v>2376</v>
      </c>
    </row>
    <row r="600" spans="1:20" ht="63.75" customHeight="1">
      <c r="A600" s="328" t="s">
        <v>2377</v>
      </c>
      <c r="B600" s="329">
        <v>8856074000116</v>
      </c>
      <c r="C600" s="139" t="s">
        <v>2378</v>
      </c>
      <c r="D600" s="380"/>
      <c r="E600" s="10" t="s">
        <v>2379</v>
      </c>
      <c r="F600" s="10" t="s">
        <v>2380</v>
      </c>
      <c r="G600" s="101">
        <v>6</v>
      </c>
      <c r="H600" s="398"/>
      <c r="I600" s="12" t="s">
        <v>242</v>
      </c>
      <c r="J600" s="335">
        <v>8.2000000000000003E-2</v>
      </c>
      <c r="K600" s="336">
        <f>M600*J600</f>
        <v>0</v>
      </c>
      <c r="L600" s="399">
        <v>144</v>
      </c>
      <c r="M600" s="337"/>
      <c r="N600" s="93">
        <f>M600*L600</f>
        <v>0</v>
      </c>
      <c r="O600" s="94">
        <f t="shared" si="9"/>
        <v>0</v>
      </c>
      <c r="P600" s="93">
        <f>N600-Q600</f>
        <v>0</v>
      </c>
      <c r="Q600" s="93">
        <f>N600*O600</f>
        <v>0</v>
      </c>
      <c r="R600" s="25" t="s">
        <v>2381</v>
      </c>
    </row>
    <row r="601" spans="1:20" s="48" customFormat="1" ht="60.75" customHeight="1">
      <c r="A601" s="97" t="s">
        <v>2382</v>
      </c>
      <c r="B601" s="138">
        <v>8856074000628</v>
      </c>
      <c r="C601" s="139" t="s">
        <v>2378</v>
      </c>
      <c r="D601" s="140"/>
      <c r="E601" s="10" t="s">
        <v>2383</v>
      </c>
      <c r="F601" s="10" t="s">
        <v>2384</v>
      </c>
      <c r="G601" s="101">
        <v>6</v>
      </c>
      <c r="H601" s="102"/>
      <c r="I601" s="12" t="s">
        <v>200</v>
      </c>
      <c r="J601" s="141">
        <v>8.2000000000000003E-2</v>
      </c>
      <c r="K601" s="101">
        <f>M601*J601</f>
        <v>0</v>
      </c>
      <c r="L601" s="399">
        <v>144</v>
      </c>
      <c r="M601" s="92"/>
      <c r="N601" s="93">
        <f>M601*L601</f>
        <v>0</v>
      </c>
      <c r="O601" s="94">
        <f t="shared" si="9"/>
        <v>0</v>
      </c>
      <c r="P601" s="93">
        <f>N601-Q601</f>
        <v>0</v>
      </c>
      <c r="Q601" s="93">
        <f>N601*O601</f>
        <v>0</v>
      </c>
      <c r="R601" s="25" t="s">
        <v>2385</v>
      </c>
      <c r="S601" s="105"/>
    </row>
    <row r="602" spans="1:20" ht="60.75" customHeight="1">
      <c r="A602" s="97" t="s">
        <v>2386</v>
      </c>
      <c r="B602" s="138">
        <v>8856074000123</v>
      </c>
      <c r="C602" s="139" t="s">
        <v>2378</v>
      </c>
      <c r="D602" s="140"/>
      <c r="E602" s="10" t="s">
        <v>2387</v>
      </c>
      <c r="F602" s="10" t="s">
        <v>2388</v>
      </c>
      <c r="G602" s="101">
        <v>6</v>
      </c>
      <c r="H602" s="102"/>
      <c r="I602" s="12" t="s">
        <v>242</v>
      </c>
      <c r="J602" s="141">
        <v>8.2000000000000003E-2</v>
      </c>
      <c r="K602" s="101">
        <f>M602*J602</f>
        <v>0</v>
      </c>
      <c r="L602" s="399">
        <v>144</v>
      </c>
      <c r="M602" s="92"/>
      <c r="N602" s="93">
        <f>M602*L602</f>
        <v>0</v>
      </c>
      <c r="O602" s="94">
        <f t="shared" si="9"/>
        <v>0</v>
      </c>
      <c r="P602" s="93">
        <f>N602-Q602</f>
        <v>0</v>
      </c>
      <c r="Q602" s="93">
        <f>N602*O602</f>
        <v>0</v>
      </c>
      <c r="R602" s="25" t="s">
        <v>2389</v>
      </c>
    </row>
    <row r="603" spans="1:20" ht="67.5" customHeight="1">
      <c r="A603" s="106" t="s">
        <v>2390</v>
      </c>
      <c r="B603" s="107">
        <v>8853502009505</v>
      </c>
      <c r="C603" s="108" t="s">
        <v>2352</v>
      </c>
      <c r="D603" s="169"/>
      <c r="E603" s="110" t="s">
        <v>2391</v>
      </c>
      <c r="F603" s="110" t="s">
        <v>2392</v>
      </c>
      <c r="G603" s="135">
        <v>72</v>
      </c>
      <c r="H603" s="136"/>
      <c r="I603" s="113" t="s">
        <v>68</v>
      </c>
      <c r="J603" s="114">
        <v>0.17399999999999999</v>
      </c>
      <c r="K603" s="111">
        <f>M603*J603</f>
        <v>0</v>
      </c>
      <c r="L603" s="137">
        <v>315</v>
      </c>
      <c r="M603" s="116"/>
      <c r="N603" s="93">
        <f>M603*L603</f>
        <v>0</v>
      </c>
      <c r="O603" s="94">
        <f t="shared" si="9"/>
        <v>0</v>
      </c>
      <c r="P603" s="93">
        <f>N603-Q603</f>
        <v>0</v>
      </c>
      <c r="Q603" s="93">
        <f>N603*O603</f>
        <v>0</v>
      </c>
      <c r="R603" s="117" t="s">
        <v>2393</v>
      </c>
    </row>
    <row r="604" spans="1:20" ht="54.95" customHeight="1">
      <c r="A604" s="106" t="s">
        <v>2394</v>
      </c>
      <c r="B604" s="107">
        <v>8853502010679</v>
      </c>
      <c r="C604" s="108" t="s">
        <v>2352</v>
      </c>
      <c r="D604" s="169"/>
      <c r="E604" s="110" t="s">
        <v>2395</v>
      </c>
      <c r="F604" s="110" t="s">
        <v>2396</v>
      </c>
      <c r="G604" s="135">
        <v>72</v>
      </c>
      <c r="H604" s="136"/>
      <c r="I604" s="113" t="s">
        <v>68</v>
      </c>
      <c r="J604" s="114">
        <v>0.156</v>
      </c>
      <c r="K604" s="111">
        <f>M604*J604</f>
        <v>0</v>
      </c>
      <c r="L604" s="137">
        <v>263</v>
      </c>
      <c r="M604" s="116"/>
      <c r="N604" s="93">
        <f>M604*L604</f>
        <v>0</v>
      </c>
      <c r="O604" s="94">
        <f t="shared" si="9"/>
        <v>0</v>
      </c>
      <c r="P604" s="93">
        <f>N604-Q604</f>
        <v>0</v>
      </c>
      <c r="Q604" s="93">
        <f>N604*O604</f>
        <v>0</v>
      </c>
      <c r="R604" s="117" t="s">
        <v>2397</v>
      </c>
      <c r="T604" t="s">
        <v>17</v>
      </c>
    </row>
    <row r="605" spans="1:20" ht="60" customHeight="1">
      <c r="A605" s="97" t="s">
        <v>2398</v>
      </c>
      <c r="B605" s="138">
        <v>8853502014196</v>
      </c>
      <c r="C605" s="139" t="s">
        <v>2352</v>
      </c>
      <c r="D605" s="49"/>
      <c r="E605" s="10" t="s">
        <v>2399</v>
      </c>
      <c r="F605" s="10" t="s">
        <v>2400</v>
      </c>
      <c r="G605" s="101">
        <v>72</v>
      </c>
      <c r="H605" s="142"/>
      <c r="I605" s="103" t="s">
        <v>1106</v>
      </c>
      <c r="J605" s="141">
        <v>0.17</v>
      </c>
      <c r="K605" s="141">
        <f>M605*J605</f>
        <v>0</v>
      </c>
      <c r="L605" s="200">
        <v>299</v>
      </c>
      <c r="M605" s="92"/>
      <c r="N605" s="93">
        <f>M605*L605</f>
        <v>0</v>
      </c>
      <c r="O605" s="94">
        <f t="shared" si="9"/>
        <v>0</v>
      </c>
      <c r="P605" s="93">
        <f>N605-Q605</f>
        <v>0</v>
      </c>
      <c r="Q605" s="93">
        <f>N605*O605</f>
        <v>0</v>
      </c>
      <c r="R605" s="25" t="s">
        <v>2401</v>
      </c>
    </row>
    <row r="606" spans="1:20" s="48" customFormat="1" ht="54.95" customHeight="1">
      <c r="A606" s="106" t="s">
        <v>2402</v>
      </c>
      <c r="B606" s="107">
        <v>8853502013731</v>
      </c>
      <c r="C606" s="108" t="s">
        <v>2352</v>
      </c>
      <c r="D606" s="161"/>
      <c r="E606" s="110" t="s">
        <v>2403</v>
      </c>
      <c r="F606" s="110" t="s">
        <v>2404</v>
      </c>
      <c r="G606" s="111">
        <v>72</v>
      </c>
      <c r="H606" s="112"/>
      <c r="I606" s="113" t="s">
        <v>68</v>
      </c>
      <c r="J606" s="135">
        <v>0.156</v>
      </c>
      <c r="K606" s="135">
        <f>M606*J606</f>
        <v>0</v>
      </c>
      <c r="L606" s="201">
        <v>263</v>
      </c>
      <c r="M606" s="116"/>
      <c r="N606" s="93">
        <f>M606*L606</f>
        <v>0</v>
      </c>
      <c r="O606" s="94">
        <f t="shared" si="9"/>
        <v>0</v>
      </c>
      <c r="P606" s="93">
        <f>N606-Q606</f>
        <v>0</v>
      </c>
      <c r="Q606" s="93">
        <f>N606*O606</f>
        <v>0</v>
      </c>
      <c r="R606" s="117" t="s">
        <v>2405</v>
      </c>
      <c r="S606" s="105"/>
    </row>
    <row r="607" spans="1:20" ht="69.75" customHeight="1">
      <c r="A607" s="97" t="s">
        <v>2406</v>
      </c>
      <c r="B607" s="138">
        <v>8857122751998</v>
      </c>
      <c r="C607" s="139" t="s">
        <v>2352</v>
      </c>
      <c r="D607" s="166"/>
      <c r="E607" s="10" t="s">
        <v>2407</v>
      </c>
      <c r="F607" s="10" t="s">
        <v>2408</v>
      </c>
      <c r="G607" s="141">
        <v>12</v>
      </c>
      <c r="H607" s="142"/>
      <c r="I607" s="12" t="s">
        <v>312</v>
      </c>
      <c r="J607" s="104">
        <v>7.1999999999999995E-2</v>
      </c>
      <c r="K607" s="101">
        <f>M607*J607</f>
        <v>0</v>
      </c>
      <c r="L607" s="143">
        <v>99</v>
      </c>
      <c r="M607" s="92"/>
      <c r="N607" s="93">
        <f>M607*L607</f>
        <v>0</v>
      </c>
      <c r="O607" s="94">
        <f t="shared" si="9"/>
        <v>0</v>
      </c>
      <c r="P607" s="93">
        <f>N607-Q607</f>
        <v>0</v>
      </c>
      <c r="Q607" s="93">
        <f>N607*O607</f>
        <v>0</v>
      </c>
      <c r="R607" s="25" t="s">
        <v>2409</v>
      </c>
    </row>
    <row r="608" spans="1:20" ht="54.95" customHeight="1">
      <c r="A608" s="106" t="s">
        <v>2410</v>
      </c>
      <c r="B608" s="107">
        <v>8853976000251</v>
      </c>
      <c r="C608" s="108" t="s">
        <v>2411</v>
      </c>
      <c r="D608" s="169"/>
      <c r="E608" s="110" t="s">
        <v>2412</v>
      </c>
      <c r="F608" s="110" t="s">
        <v>2413</v>
      </c>
      <c r="G608" s="135">
        <v>6</v>
      </c>
      <c r="H608" s="136"/>
      <c r="I608" s="113" t="s">
        <v>68</v>
      </c>
      <c r="J608" s="114">
        <v>0.14599999999999999</v>
      </c>
      <c r="K608" s="111">
        <f>M608*J608</f>
        <v>0</v>
      </c>
      <c r="L608" s="167">
        <v>99</v>
      </c>
      <c r="M608" s="116"/>
      <c r="N608" s="93">
        <f>M608*L608</f>
        <v>0</v>
      </c>
      <c r="O608" s="94">
        <f t="shared" si="9"/>
        <v>0</v>
      </c>
      <c r="P608" s="93">
        <f>N608-Q608</f>
        <v>0</v>
      </c>
      <c r="Q608" s="93">
        <f>N608*O608</f>
        <v>0</v>
      </c>
      <c r="R608" s="117" t="s">
        <v>2414</v>
      </c>
    </row>
    <row r="609" spans="1:19" ht="54.95" customHeight="1">
      <c r="A609" s="97" t="s">
        <v>2415</v>
      </c>
      <c r="B609" s="138">
        <v>8853976004426</v>
      </c>
      <c r="C609" s="139" t="s">
        <v>2411</v>
      </c>
      <c r="D609" s="166"/>
      <c r="E609" s="10" t="s">
        <v>2416</v>
      </c>
      <c r="F609" s="10" t="s">
        <v>2417</v>
      </c>
      <c r="G609" s="141">
        <v>6</v>
      </c>
      <c r="H609" s="142"/>
      <c r="I609" s="12" t="s">
        <v>395</v>
      </c>
      <c r="J609" s="104">
        <v>0.105</v>
      </c>
      <c r="K609" s="101">
        <f>M609*J609</f>
        <v>0</v>
      </c>
      <c r="L609" s="146">
        <v>164</v>
      </c>
      <c r="M609" s="92"/>
      <c r="N609" s="93">
        <f>M609*L609</f>
        <v>0</v>
      </c>
      <c r="O609" s="94">
        <f t="shared" si="9"/>
        <v>0</v>
      </c>
      <c r="P609" s="93">
        <f>N609-Q609</f>
        <v>0</v>
      </c>
      <c r="Q609" s="93">
        <f>N609*O609</f>
        <v>0</v>
      </c>
      <c r="R609" s="25" t="s">
        <v>2418</v>
      </c>
    </row>
    <row r="610" spans="1:19" ht="54.95" customHeight="1">
      <c r="A610" s="97" t="s">
        <v>2419</v>
      </c>
      <c r="B610" s="138">
        <v>8853976004433</v>
      </c>
      <c r="C610" s="139" t="s">
        <v>2411</v>
      </c>
      <c r="D610" s="166"/>
      <c r="E610" s="10" t="s">
        <v>2420</v>
      </c>
      <c r="F610" s="10" t="s">
        <v>2421</v>
      </c>
      <c r="G610" s="141">
        <v>6</v>
      </c>
      <c r="H610" s="142"/>
      <c r="I610" s="12" t="s">
        <v>1047</v>
      </c>
      <c r="J610" s="104">
        <v>0.105</v>
      </c>
      <c r="K610" s="101">
        <f>M610*J610</f>
        <v>0</v>
      </c>
      <c r="L610" s="146">
        <v>164</v>
      </c>
      <c r="M610" s="92"/>
      <c r="N610" s="93">
        <f>M610*L610</f>
        <v>0</v>
      </c>
      <c r="O610" s="94">
        <f t="shared" si="9"/>
        <v>0</v>
      </c>
      <c r="P610" s="93">
        <f>N610-Q610</f>
        <v>0</v>
      </c>
      <c r="Q610" s="93">
        <f>N610*O610</f>
        <v>0</v>
      </c>
      <c r="R610" s="25" t="s">
        <v>2422</v>
      </c>
    </row>
    <row r="611" spans="1:19" ht="54.95" customHeight="1">
      <c r="A611" s="97" t="s">
        <v>2423</v>
      </c>
      <c r="B611" s="138">
        <v>8853976004051</v>
      </c>
      <c r="C611" s="139" t="s">
        <v>2411</v>
      </c>
      <c r="D611" s="166"/>
      <c r="E611" s="10" t="s">
        <v>2424</v>
      </c>
      <c r="F611" s="10" t="s">
        <v>2425</v>
      </c>
      <c r="G611" s="141">
        <v>12</v>
      </c>
      <c r="H611" s="142"/>
      <c r="I611" s="12" t="s">
        <v>395</v>
      </c>
      <c r="J611" s="104">
        <v>0.153</v>
      </c>
      <c r="K611" s="101">
        <f>M611*J611</f>
        <v>0</v>
      </c>
      <c r="L611" s="143">
        <v>214</v>
      </c>
      <c r="M611" s="92"/>
      <c r="N611" s="93">
        <f>M611*L611</f>
        <v>0</v>
      </c>
      <c r="O611" s="94">
        <f t="shared" si="9"/>
        <v>0</v>
      </c>
      <c r="P611" s="93">
        <f>N611-Q611</f>
        <v>0</v>
      </c>
      <c r="Q611" s="93">
        <f>N611*O611</f>
        <v>0</v>
      </c>
      <c r="R611" s="25" t="s">
        <v>2426</v>
      </c>
    </row>
    <row r="612" spans="1:19" ht="67.5" customHeight="1">
      <c r="A612" s="97" t="s">
        <v>2427</v>
      </c>
      <c r="B612" s="138">
        <v>2000052030329</v>
      </c>
      <c r="C612" s="139" t="s">
        <v>2378</v>
      </c>
      <c r="D612" s="140"/>
      <c r="E612" s="10" t="s">
        <v>2428</v>
      </c>
      <c r="F612" s="10" t="s">
        <v>2429</v>
      </c>
      <c r="G612" s="141">
        <v>150</v>
      </c>
      <c r="H612" s="142">
        <v>1</v>
      </c>
      <c r="I612" s="12" t="s">
        <v>242</v>
      </c>
      <c r="J612" s="104">
        <v>0.112</v>
      </c>
      <c r="K612" s="101">
        <f>M612*J612</f>
        <v>0</v>
      </c>
      <c r="L612" s="143">
        <v>129</v>
      </c>
      <c r="M612" s="92"/>
      <c r="N612" s="93">
        <f>M612*L612</f>
        <v>0</v>
      </c>
      <c r="O612" s="94">
        <f t="shared" si="9"/>
        <v>0</v>
      </c>
      <c r="P612" s="93">
        <f>N612-Q612</f>
        <v>0</v>
      </c>
      <c r="Q612" s="93">
        <f>N612*O612</f>
        <v>0</v>
      </c>
      <c r="R612" s="25" t="s">
        <v>2430</v>
      </c>
    </row>
    <row r="613" spans="1:19" ht="65.25" customHeight="1">
      <c r="A613" s="106" t="s">
        <v>2431</v>
      </c>
      <c r="B613" s="107">
        <v>2000052031630</v>
      </c>
      <c r="C613" s="108" t="s">
        <v>2378</v>
      </c>
      <c r="D613" s="134"/>
      <c r="E613" s="110" t="s">
        <v>2432</v>
      </c>
      <c r="F613" s="110" t="s">
        <v>2433</v>
      </c>
      <c r="G613" s="135">
        <v>110</v>
      </c>
      <c r="H613" s="136">
        <v>1</v>
      </c>
      <c r="I613" s="113" t="s">
        <v>68</v>
      </c>
      <c r="J613" s="114">
        <v>0.124</v>
      </c>
      <c r="K613" s="111">
        <f>M613*J613</f>
        <v>0</v>
      </c>
      <c r="L613" s="137">
        <v>129</v>
      </c>
      <c r="M613" s="116"/>
      <c r="N613" s="93">
        <f>M613*L613</f>
        <v>0</v>
      </c>
      <c r="O613" s="94">
        <f t="shared" si="9"/>
        <v>0</v>
      </c>
      <c r="P613" s="93">
        <f>N613-Q613</f>
        <v>0</v>
      </c>
      <c r="Q613" s="93">
        <f>N613*O613</f>
        <v>0</v>
      </c>
      <c r="R613" s="117" t="s">
        <v>2430</v>
      </c>
    </row>
    <row r="614" spans="1:19" ht="69" customHeight="1">
      <c r="A614" s="97" t="s">
        <v>2434</v>
      </c>
      <c r="B614" s="138">
        <v>2000052030305</v>
      </c>
      <c r="C614" s="139" t="s">
        <v>2378</v>
      </c>
      <c r="D614" s="140"/>
      <c r="E614" s="10" t="s">
        <v>2435</v>
      </c>
      <c r="F614" s="10" t="s">
        <v>2436</v>
      </c>
      <c r="G614" s="141">
        <v>150</v>
      </c>
      <c r="H614" s="142">
        <v>1</v>
      </c>
      <c r="I614" s="12" t="s">
        <v>242</v>
      </c>
      <c r="J614" s="104">
        <v>0.1</v>
      </c>
      <c r="K614" s="101">
        <f>M614*J614</f>
        <v>0</v>
      </c>
      <c r="L614" s="143">
        <v>129</v>
      </c>
      <c r="M614" s="92"/>
      <c r="N614" s="93">
        <f>M614*L614</f>
        <v>0</v>
      </c>
      <c r="O614" s="94">
        <f t="shared" si="9"/>
        <v>0</v>
      </c>
      <c r="P614" s="93">
        <f>N614-Q614</f>
        <v>0</v>
      </c>
      <c r="Q614" s="93">
        <f>N614*O614</f>
        <v>0</v>
      </c>
      <c r="R614" s="25" t="s">
        <v>2430</v>
      </c>
    </row>
    <row r="615" spans="1:19" ht="54.95" customHeight="1">
      <c r="A615" s="565" t="s">
        <v>2437</v>
      </c>
      <c r="B615" s="566"/>
      <c r="C615" s="566"/>
      <c r="D615" s="566"/>
      <c r="E615" s="566"/>
      <c r="F615" s="566"/>
      <c r="G615" s="566"/>
      <c r="H615" s="566"/>
      <c r="I615" s="567"/>
      <c r="J615" s="132"/>
      <c r="K615" s="132"/>
      <c r="L615" s="132"/>
      <c r="M615" s="92"/>
      <c r="N615" s="93"/>
      <c r="O615" s="94"/>
      <c r="P615" s="93"/>
      <c r="Q615" s="93"/>
      <c r="R615" s="96"/>
    </row>
    <row r="616" spans="1:19" ht="60.75" customHeight="1">
      <c r="A616" s="106" t="s">
        <v>2438</v>
      </c>
      <c r="B616" s="107">
        <v>8859178769675</v>
      </c>
      <c r="C616" s="108" t="s">
        <v>1103</v>
      </c>
      <c r="D616" s="134"/>
      <c r="E616" s="110" t="s">
        <v>2439</v>
      </c>
      <c r="F616" s="110" t="s">
        <v>2440</v>
      </c>
      <c r="G616" s="136"/>
      <c r="H616" s="136">
        <v>1</v>
      </c>
      <c r="I616" s="113" t="s">
        <v>68</v>
      </c>
      <c r="J616" s="344">
        <v>0.24</v>
      </c>
      <c r="K616" s="111">
        <f>M616*J616</f>
        <v>0</v>
      </c>
      <c r="L616" s="167">
        <v>249</v>
      </c>
      <c r="M616" s="116"/>
      <c r="N616" s="93">
        <f>M616*L616</f>
        <v>0</v>
      </c>
      <c r="O616" s="94">
        <f t="shared" si="9"/>
        <v>0</v>
      </c>
      <c r="P616" s="93">
        <f>N616-Q616</f>
        <v>0</v>
      </c>
      <c r="Q616" s="93">
        <f>N616*O616</f>
        <v>0</v>
      </c>
      <c r="R616" s="117" t="s">
        <v>2441</v>
      </c>
    </row>
    <row r="617" spans="1:19" ht="54.95" customHeight="1">
      <c r="A617" s="97" t="s">
        <v>2442</v>
      </c>
      <c r="B617" s="138">
        <v>8855629007167</v>
      </c>
      <c r="C617" s="139" t="s">
        <v>1103</v>
      </c>
      <c r="D617" s="165"/>
      <c r="E617" s="10" t="s">
        <v>2443</v>
      </c>
      <c r="F617" s="10" t="s">
        <v>2444</v>
      </c>
      <c r="G617" s="102"/>
      <c r="H617" s="102">
        <v>1</v>
      </c>
      <c r="I617" s="12" t="s">
        <v>800</v>
      </c>
      <c r="J617" s="298">
        <v>0.23599999999999999</v>
      </c>
      <c r="K617" s="101">
        <f>M617*J617</f>
        <v>0</v>
      </c>
      <c r="L617" s="146">
        <v>492</v>
      </c>
      <c r="M617" s="92"/>
      <c r="N617" s="93">
        <f>M617*L617</f>
        <v>0</v>
      </c>
      <c r="O617" s="94">
        <f t="shared" si="9"/>
        <v>0</v>
      </c>
      <c r="P617" s="93">
        <f>N617-Q617</f>
        <v>0</v>
      </c>
      <c r="Q617" s="93">
        <f>N617*O617</f>
        <v>0</v>
      </c>
      <c r="R617" s="25" t="s">
        <v>2445</v>
      </c>
    </row>
    <row r="618" spans="1:19" s="48" customFormat="1" ht="63.75" customHeight="1">
      <c r="A618" s="106" t="s">
        <v>2446</v>
      </c>
      <c r="B618" s="118">
        <v>8859178771777</v>
      </c>
      <c r="C618" s="119" t="s">
        <v>1103</v>
      </c>
      <c r="D618" s="400"/>
      <c r="E618" s="110" t="s">
        <v>2447</v>
      </c>
      <c r="F618" s="310" t="s">
        <v>2448</v>
      </c>
      <c r="G618" s="111"/>
      <c r="H618" s="112"/>
      <c r="I618" s="113" t="s">
        <v>68</v>
      </c>
      <c r="J618" s="114">
        <v>5</v>
      </c>
      <c r="K618" s="401">
        <f>M618*J618</f>
        <v>0</v>
      </c>
      <c r="L618" s="115">
        <v>182</v>
      </c>
      <c r="M618" s="116"/>
      <c r="N618" s="93">
        <f>M618*L618</f>
        <v>0</v>
      </c>
      <c r="O618" s="94">
        <f t="shared" si="9"/>
        <v>0</v>
      </c>
      <c r="P618" s="93">
        <f>N618-Q618</f>
        <v>0</v>
      </c>
      <c r="Q618" s="93">
        <f>N618*O618</f>
        <v>0</v>
      </c>
      <c r="R618" s="375" t="s">
        <v>2449</v>
      </c>
      <c r="S618" s="105"/>
    </row>
    <row r="619" spans="1:19" s="48" customFormat="1" ht="63.75" customHeight="1">
      <c r="A619" s="97" t="s">
        <v>2450</v>
      </c>
      <c r="B619" s="98">
        <v>8859178771791</v>
      </c>
      <c r="C619" s="99" t="s">
        <v>1103</v>
      </c>
      <c r="D619" s="11"/>
      <c r="E619" s="10" t="s">
        <v>2451</v>
      </c>
      <c r="F619" s="10" t="s">
        <v>2452</v>
      </c>
      <c r="G619" s="101"/>
      <c r="H619" s="102"/>
      <c r="I619" s="12" t="s">
        <v>274</v>
      </c>
      <c r="J619" s="104">
        <v>0.124</v>
      </c>
      <c r="K619" s="402">
        <f>M619*J619</f>
        <v>0</v>
      </c>
      <c r="L619" s="26">
        <v>182</v>
      </c>
      <c r="M619" s="92"/>
      <c r="N619" s="93">
        <f>M619*L619</f>
        <v>0</v>
      </c>
      <c r="O619" s="94">
        <f t="shared" si="9"/>
        <v>0</v>
      </c>
      <c r="P619" s="93">
        <f>N619-Q619</f>
        <v>0</v>
      </c>
      <c r="Q619" s="93">
        <f>N619*O619</f>
        <v>0</v>
      </c>
      <c r="R619" s="25" t="s">
        <v>2453</v>
      </c>
      <c r="S619" s="105"/>
    </row>
    <row r="620" spans="1:19" s="48" customFormat="1" ht="63.75" customHeight="1">
      <c r="A620" s="403" t="s">
        <v>2454</v>
      </c>
      <c r="B620" s="404">
        <v>8859269004272</v>
      </c>
      <c r="C620" s="405" t="s">
        <v>2455</v>
      </c>
      <c r="D620" s="406"/>
      <c r="E620" s="10" t="s">
        <v>2456</v>
      </c>
      <c r="F620" s="290" t="s">
        <v>2457</v>
      </c>
      <c r="G620" s="407">
        <v>12</v>
      </c>
      <c r="H620" s="408"/>
      <c r="I620" s="12" t="s">
        <v>2458</v>
      </c>
      <c r="J620" s="409">
        <v>3.5999999999999997E-2</v>
      </c>
      <c r="K620" s="402">
        <v>0</v>
      </c>
      <c r="L620" s="410">
        <v>149</v>
      </c>
      <c r="M620" s="411"/>
      <c r="N620" s="93">
        <f>M620*L620</f>
        <v>0</v>
      </c>
      <c r="O620" s="94">
        <f t="shared" si="9"/>
        <v>0</v>
      </c>
      <c r="P620" s="93">
        <f>N620-Q620</f>
        <v>0</v>
      </c>
      <c r="Q620" s="93">
        <f>N620*O620</f>
        <v>0</v>
      </c>
      <c r="R620" s="46" t="s">
        <v>2459</v>
      </c>
      <c r="S620" s="105"/>
    </row>
    <row r="621" spans="1:19" ht="65.25" customHeight="1">
      <c r="A621" s="403" t="s">
        <v>2460</v>
      </c>
      <c r="B621" s="404">
        <v>8859269002681</v>
      </c>
      <c r="C621" s="343" t="s">
        <v>1140</v>
      </c>
      <c r="D621" s="406"/>
      <c r="E621" s="412" t="s">
        <v>2461</v>
      </c>
      <c r="F621" s="290" t="s">
        <v>2462</v>
      </c>
      <c r="G621" s="407">
        <v>12</v>
      </c>
      <c r="H621" s="408"/>
      <c r="I621" s="12" t="s">
        <v>2463</v>
      </c>
      <c r="J621" s="409">
        <v>3.5999999999999997E-2</v>
      </c>
      <c r="K621" s="402">
        <f>M621*J621</f>
        <v>0</v>
      </c>
      <c r="L621" s="410">
        <v>276</v>
      </c>
      <c r="M621" s="198"/>
      <c r="N621" s="93">
        <f>M621*L621</f>
        <v>0</v>
      </c>
      <c r="O621" s="94">
        <f t="shared" si="9"/>
        <v>0</v>
      </c>
      <c r="P621" s="93">
        <f>N621-Q621</f>
        <v>0</v>
      </c>
      <c r="Q621" s="93">
        <f>N621*O621</f>
        <v>0</v>
      </c>
      <c r="R621" s="25" t="s">
        <v>2459</v>
      </c>
    </row>
    <row r="622" spans="1:19" ht="54.95" customHeight="1">
      <c r="A622" s="565" t="s">
        <v>2464</v>
      </c>
      <c r="B622" s="566"/>
      <c r="C622" s="566"/>
      <c r="D622" s="566"/>
      <c r="E622" s="566"/>
      <c r="F622" s="566"/>
      <c r="G622" s="566"/>
      <c r="H622" s="566"/>
      <c r="I622" s="567"/>
      <c r="J622" s="132"/>
      <c r="K622" s="132"/>
      <c r="L622" s="132"/>
      <c r="M622" s="92"/>
      <c r="N622" s="93"/>
      <c r="O622" s="94"/>
      <c r="P622" s="93"/>
      <c r="Q622" s="93"/>
      <c r="R622" s="96"/>
    </row>
    <row r="623" spans="1:19" ht="60.75" customHeight="1">
      <c r="A623" s="106" t="s">
        <v>2465</v>
      </c>
      <c r="B623" s="107">
        <v>2000520322093</v>
      </c>
      <c r="C623" s="108" t="s">
        <v>1477</v>
      </c>
      <c r="D623" s="134"/>
      <c r="E623" s="110" t="s">
        <v>2466</v>
      </c>
      <c r="F623" s="110" t="s">
        <v>2467</v>
      </c>
      <c r="G623" s="135"/>
      <c r="H623" s="136">
        <v>6</v>
      </c>
      <c r="I623" s="113" t="s">
        <v>68</v>
      </c>
      <c r="J623" s="114">
        <v>0.13200000000000001</v>
      </c>
      <c r="K623" s="111">
        <f>M623*J623</f>
        <v>0</v>
      </c>
      <c r="L623" s="137">
        <v>162</v>
      </c>
      <c r="M623" s="116"/>
      <c r="N623" s="93">
        <f>M623*L623</f>
        <v>0</v>
      </c>
      <c r="O623" s="94">
        <f t="shared" si="9"/>
        <v>0</v>
      </c>
      <c r="P623" s="93">
        <f>N623-Q623</f>
        <v>0</v>
      </c>
      <c r="Q623" s="93">
        <f>N623*O623</f>
        <v>0</v>
      </c>
      <c r="R623" s="117" t="s">
        <v>2468</v>
      </c>
    </row>
    <row r="624" spans="1:19" ht="54.95" customHeight="1">
      <c r="A624" s="97" t="s">
        <v>2469</v>
      </c>
      <c r="B624" s="138">
        <v>8850024101588</v>
      </c>
      <c r="C624" s="139" t="s">
        <v>1477</v>
      </c>
      <c r="D624" s="140"/>
      <c r="E624" s="10" t="s">
        <v>2470</v>
      </c>
      <c r="F624" s="10" t="s">
        <v>2471</v>
      </c>
      <c r="G624" s="141"/>
      <c r="H624" s="142">
        <v>6</v>
      </c>
      <c r="I624" s="12" t="s">
        <v>2472</v>
      </c>
      <c r="J624" s="104">
        <v>0.13600000000000001</v>
      </c>
      <c r="K624" s="101">
        <f>M624*J624</f>
        <v>0</v>
      </c>
      <c r="L624" s="146">
        <v>318</v>
      </c>
      <c r="M624" s="92"/>
      <c r="N624" s="93">
        <f>M624*L624</f>
        <v>0</v>
      </c>
      <c r="O624" s="94">
        <f t="shared" si="9"/>
        <v>0</v>
      </c>
      <c r="P624" s="93">
        <f>N624-Q624</f>
        <v>0</v>
      </c>
      <c r="Q624" s="93">
        <f>N624*O624</f>
        <v>0</v>
      </c>
      <c r="R624" s="31" t="s">
        <v>2473</v>
      </c>
      <c r="S624" s="123">
        <v>437</v>
      </c>
    </row>
    <row r="625" spans="1:21" ht="66" customHeight="1">
      <c r="A625" s="97" t="s">
        <v>2474</v>
      </c>
      <c r="B625" s="138">
        <v>2000520322390</v>
      </c>
      <c r="C625" s="139" t="s">
        <v>1477</v>
      </c>
      <c r="D625" s="140"/>
      <c r="E625" s="10" t="s">
        <v>2475</v>
      </c>
      <c r="F625" s="10" t="s">
        <v>2476</v>
      </c>
      <c r="G625" s="141"/>
      <c r="H625" s="142">
        <v>6</v>
      </c>
      <c r="I625" s="12" t="s">
        <v>2477</v>
      </c>
      <c r="J625" s="104">
        <v>0.14000000000000001</v>
      </c>
      <c r="K625" s="101">
        <f>M625*J625</f>
        <v>0</v>
      </c>
      <c r="L625" s="146">
        <v>318</v>
      </c>
      <c r="M625" s="92"/>
      <c r="N625" s="93">
        <f>M625*L625</f>
        <v>0</v>
      </c>
      <c r="O625" s="94">
        <f t="shared" si="9"/>
        <v>0</v>
      </c>
      <c r="P625" s="93">
        <f>N625-Q625</f>
        <v>0</v>
      </c>
      <c r="Q625" s="93">
        <f>N625*O625</f>
        <v>0</v>
      </c>
      <c r="R625" s="31" t="s">
        <v>2478</v>
      </c>
    </row>
    <row r="626" spans="1:21" ht="54.95" customHeight="1">
      <c r="A626" s="97" t="s">
        <v>2479</v>
      </c>
      <c r="B626" s="138">
        <v>8857102910667</v>
      </c>
      <c r="C626" s="139" t="s">
        <v>1477</v>
      </c>
      <c r="D626" s="166"/>
      <c r="E626" s="10" t="s">
        <v>2480</v>
      </c>
      <c r="F626" s="10" t="s">
        <v>2481</v>
      </c>
      <c r="G626" s="141"/>
      <c r="H626" s="142">
        <v>6</v>
      </c>
      <c r="I626" s="12" t="s">
        <v>296</v>
      </c>
      <c r="J626" s="104">
        <v>0.14000000000000001</v>
      </c>
      <c r="K626" s="101">
        <f>M626*J626</f>
        <v>0</v>
      </c>
      <c r="L626" s="143">
        <v>139</v>
      </c>
      <c r="M626" s="92"/>
      <c r="N626" s="93">
        <f>M626*L626</f>
        <v>0</v>
      </c>
      <c r="O626" s="94">
        <f t="shared" si="9"/>
        <v>0</v>
      </c>
      <c r="P626" s="93">
        <f>N626-Q626</f>
        <v>0</v>
      </c>
      <c r="Q626" s="93">
        <f>N626*O626</f>
        <v>0</v>
      </c>
      <c r="R626" s="25" t="s">
        <v>2482</v>
      </c>
    </row>
    <row r="627" spans="1:21" ht="54.95" customHeight="1">
      <c r="A627" s="328" t="s">
        <v>2483</v>
      </c>
      <c r="B627" s="329">
        <v>8857102910674</v>
      </c>
      <c r="C627" s="139" t="s">
        <v>1477</v>
      </c>
      <c r="D627" s="380"/>
      <c r="E627" s="332" t="s">
        <v>2484</v>
      </c>
      <c r="F627" s="332" t="s">
        <v>2485</v>
      </c>
      <c r="G627" s="333"/>
      <c r="H627" s="334">
        <v>6</v>
      </c>
      <c r="I627" s="12" t="s">
        <v>296</v>
      </c>
      <c r="J627" s="335">
        <v>0.14000000000000001</v>
      </c>
      <c r="K627" s="336">
        <f>M627*J627</f>
        <v>0</v>
      </c>
      <c r="L627" s="143">
        <v>139</v>
      </c>
      <c r="M627" s="92"/>
      <c r="N627" s="93">
        <f>M627*L627</f>
        <v>0</v>
      </c>
      <c r="O627" s="94">
        <f t="shared" si="9"/>
        <v>0</v>
      </c>
      <c r="P627" s="93">
        <f>N627-Q627</f>
        <v>0</v>
      </c>
      <c r="Q627" s="93">
        <f>N627*O627</f>
        <v>0</v>
      </c>
      <c r="R627" s="338" t="s">
        <v>2486</v>
      </c>
    </row>
    <row r="628" spans="1:21" ht="54.95" customHeight="1">
      <c r="A628" s="106" t="s">
        <v>2487</v>
      </c>
      <c r="B628" s="107">
        <v>2000052030275</v>
      </c>
      <c r="C628" s="108" t="s">
        <v>1477</v>
      </c>
      <c r="D628" s="169"/>
      <c r="E628" s="110" t="s">
        <v>2488</v>
      </c>
      <c r="F628" s="110" t="s">
        <v>2489</v>
      </c>
      <c r="G628" s="135"/>
      <c r="H628" s="136">
        <v>6</v>
      </c>
      <c r="I628" s="113" t="s">
        <v>68</v>
      </c>
      <c r="J628" s="114">
        <v>0.14000000000000001</v>
      </c>
      <c r="K628" s="111">
        <f>M628*J628</f>
        <v>0</v>
      </c>
      <c r="L628" s="137">
        <v>145</v>
      </c>
      <c r="M628" s="116"/>
      <c r="N628" s="121">
        <f>M628*L628</f>
        <v>0</v>
      </c>
      <c r="O628" s="122">
        <f t="shared" si="9"/>
        <v>0</v>
      </c>
      <c r="P628" s="121">
        <f>N628-Q628</f>
        <v>0</v>
      </c>
      <c r="Q628" s="121">
        <f>N628*O628</f>
        <v>0</v>
      </c>
      <c r="R628" s="117" t="s">
        <v>2490</v>
      </c>
    </row>
    <row r="629" spans="1:21" ht="54.95" customHeight="1">
      <c r="A629" s="106" t="s">
        <v>2491</v>
      </c>
      <c r="B629" s="107">
        <v>8857102910681</v>
      </c>
      <c r="C629" s="108" t="s">
        <v>1477</v>
      </c>
      <c r="D629" s="169"/>
      <c r="E629" s="110" t="s">
        <v>2492</v>
      </c>
      <c r="F629" s="110" t="s">
        <v>2493</v>
      </c>
      <c r="G629" s="135"/>
      <c r="H629" s="136">
        <v>6</v>
      </c>
      <c r="I629" s="113" t="s">
        <v>68</v>
      </c>
      <c r="J629" s="114">
        <v>0.14000000000000001</v>
      </c>
      <c r="K629" s="111">
        <f>M629*J629</f>
        <v>0</v>
      </c>
      <c r="L629" s="137">
        <v>139</v>
      </c>
      <c r="M629" s="116"/>
      <c r="N629" s="93">
        <f>M629*L629</f>
        <v>0</v>
      </c>
      <c r="O629" s="94">
        <f t="shared" si="9"/>
        <v>0</v>
      </c>
      <c r="P629" s="93">
        <f>N629-Q629</f>
        <v>0</v>
      </c>
      <c r="Q629" s="93">
        <f>N629*O629</f>
        <v>0</v>
      </c>
      <c r="R629" s="117" t="s">
        <v>2494</v>
      </c>
    </row>
    <row r="630" spans="1:21" ht="65.25" customHeight="1">
      <c r="A630" s="97" t="s">
        <v>2495</v>
      </c>
      <c r="B630" s="138">
        <v>8858111005009</v>
      </c>
      <c r="C630" s="413" t="s">
        <v>2496</v>
      </c>
      <c r="D630" s="144"/>
      <c r="E630" s="10" t="s">
        <v>2497</v>
      </c>
      <c r="F630" s="10" t="s">
        <v>2498</v>
      </c>
      <c r="G630" s="141">
        <v>120</v>
      </c>
      <c r="H630" s="142">
        <v>6</v>
      </c>
      <c r="I630" s="103" t="s">
        <v>619</v>
      </c>
      <c r="J630" s="104">
        <v>0.13600000000000001</v>
      </c>
      <c r="K630" s="101">
        <f>M630*J630</f>
        <v>0</v>
      </c>
      <c r="L630" s="143">
        <v>369</v>
      </c>
      <c r="M630" s="92"/>
      <c r="N630" s="93">
        <f>M630*L630</f>
        <v>0</v>
      </c>
      <c r="O630" s="94">
        <f t="shared" si="9"/>
        <v>0</v>
      </c>
      <c r="P630" s="93">
        <f>N630-Q630</f>
        <v>0</v>
      </c>
      <c r="Q630" s="93">
        <f>N630*O630</f>
        <v>0</v>
      </c>
      <c r="R630" s="25" t="s">
        <v>2499</v>
      </c>
    </row>
    <row r="631" spans="1:21" ht="63.75" customHeight="1">
      <c r="A631" s="97" t="s">
        <v>2500</v>
      </c>
      <c r="B631" s="138">
        <v>8858111003005</v>
      </c>
      <c r="C631" s="413" t="s">
        <v>2496</v>
      </c>
      <c r="D631" s="144"/>
      <c r="E631" s="10" t="s">
        <v>2501</v>
      </c>
      <c r="F631" s="10" t="s">
        <v>2502</v>
      </c>
      <c r="G631" s="101">
        <v>120</v>
      </c>
      <c r="H631" s="102">
        <v>6</v>
      </c>
      <c r="I631" s="103" t="s">
        <v>154</v>
      </c>
      <c r="J631" s="202">
        <v>0.14000000000000001</v>
      </c>
      <c r="K631" s="101">
        <f>M631*J631</f>
        <v>0</v>
      </c>
      <c r="L631" s="143">
        <v>369</v>
      </c>
      <c r="M631" s="92"/>
      <c r="N631" s="93">
        <f>M631*L631</f>
        <v>0</v>
      </c>
      <c r="O631" s="94">
        <f t="shared" si="9"/>
        <v>0</v>
      </c>
      <c r="P631" s="93">
        <f>N631-Q631</f>
        <v>0</v>
      </c>
      <c r="Q631" s="93">
        <f>N631*O631</f>
        <v>0</v>
      </c>
      <c r="R631" s="25" t="s">
        <v>2503</v>
      </c>
    </row>
    <row r="632" spans="1:21" ht="67.5" customHeight="1">
      <c r="A632" s="97" t="s">
        <v>2504</v>
      </c>
      <c r="B632" s="138">
        <v>8858111000035</v>
      </c>
      <c r="C632" s="413" t="s">
        <v>2496</v>
      </c>
      <c r="D632" s="144"/>
      <c r="E632" s="10" t="s">
        <v>2505</v>
      </c>
      <c r="F632" s="10" t="s">
        <v>2506</v>
      </c>
      <c r="G632" s="101">
        <v>120</v>
      </c>
      <c r="H632" s="102">
        <v>6</v>
      </c>
      <c r="I632" s="103" t="s">
        <v>145</v>
      </c>
      <c r="J632" s="202">
        <v>0.14000000000000001</v>
      </c>
      <c r="K632" s="101">
        <f>M632*J632</f>
        <v>0</v>
      </c>
      <c r="L632" s="143">
        <v>369</v>
      </c>
      <c r="M632" s="92"/>
      <c r="N632" s="93">
        <f>M632*L632</f>
        <v>0</v>
      </c>
      <c r="O632" s="94">
        <f t="shared" si="9"/>
        <v>0</v>
      </c>
      <c r="P632" s="93">
        <f>N632-Q632</f>
        <v>0</v>
      </c>
      <c r="Q632" s="93">
        <f>N632*O632</f>
        <v>0</v>
      </c>
      <c r="R632" s="25" t="s">
        <v>2507</v>
      </c>
    </row>
    <row r="633" spans="1:21" ht="70.5" customHeight="1">
      <c r="A633" s="97" t="s">
        <v>2508</v>
      </c>
      <c r="B633" s="138">
        <v>8858111000127</v>
      </c>
      <c r="C633" s="413" t="s">
        <v>2496</v>
      </c>
      <c r="D633" s="144"/>
      <c r="E633" s="10" t="s">
        <v>2509</v>
      </c>
      <c r="F633" s="10" t="s">
        <v>2510</v>
      </c>
      <c r="G633" s="101">
        <v>120</v>
      </c>
      <c r="H633" s="102">
        <v>6</v>
      </c>
      <c r="I633" s="103" t="s">
        <v>312</v>
      </c>
      <c r="J633" s="202">
        <v>0.14000000000000001</v>
      </c>
      <c r="K633" s="101">
        <f>M633*J633</f>
        <v>0</v>
      </c>
      <c r="L633" s="143">
        <v>369</v>
      </c>
      <c r="M633" s="92"/>
      <c r="N633" s="93">
        <f>M633*L633</f>
        <v>0</v>
      </c>
      <c r="O633" s="94">
        <f t="shared" si="9"/>
        <v>0</v>
      </c>
      <c r="P633" s="93">
        <f>N633-Q633</f>
        <v>0</v>
      </c>
      <c r="Q633" s="93">
        <f>N633*O633</f>
        <v>0</v>
      </c>
      <c r="R633" s="25" t="s">
        <v>2511</v>
      </c>
    </row>
    <row r="634" spans="1:21" ht="54.95" customHeight="1">
      <c r="A634" s="97" t="s">
        <v>2512</v>
      </c>
      <c r="B634" s="138">
        <v>8859079401476</v>
      </c>
      <c r="C634" s="139" t="s">
        <v>2513</v>
      </c>
      <c r="D634" s="144"/>
      <c r="E634" s="10" t="s">
        <v>2514</v>
      </c>
      <c r="F634" s="10" t="s">
        <v>2515</v>
      </c>
      <c r="G634" s="101"/>
      <c r="H634" s="102">
        <v>6</v>
      </c>
      <c r="I634" s="12" t="s">
        <v>448</v>
      </c>
      <c r="J634" s="202">
        <v>0.129</v>
      </c>
      <c r="K634" s="101">
        <f>M634*J634</f>
        <v>0</v>
      </c>
      <c r="L634" s="143">
        <v>109</v>
      </c>
      <c r="M634" s="92"/>
      <c r="N634" s="93">
        <f>M634*L634</f>
        <v>0</v>
      </c>
      <c r="O634" s="94">
        <f t="shared" si="9"/>
        <v>0</v>
      </c>
      <c r="P634" s="93">
        <f>N634-Q634</f>
        <v>0</v>
      </c>
      <c r="Q634" s="93">
        <f>N634*O634</f>
        <v>0</v>
      </c>
      <c r="R634" s="25" t="s">
        <v>2516</v>
      </c>
    </row>
    <row r="635" spans="1:21" ht="54.95" customHeight="1">
      <c r="A635" s="97" t="s">
        <v>2517</v>
      </c>
      <c r="B635" s="138">
        <v>8859079401469</v>
      </c>
      <c r="C635" s="139" t="s">
        <v>2513</v>
      </c>
      <c r="D635" s="144"/>
      <c r="E635" s="10" t="s">
        <v>2518</v>
      </c>
      <c r="F635" s="10" t="s">
        <v>2519</v>
      </c>
      <c r="G635" s="101"/>
      <c r="H635" s="102">
        <v>6</v>
      </c>
      <c r="I635" s="12" t="s">
        <v>2520</v>
      </c>
      <c r="J635" s="202">
        <v>0.129</v>
      </c>
      <c r="K635" s="101">
        <f>M635*J635</f>
        <v>0</v>
      </c>
      <c r="L635" s="143">
        <v>109</v>
      </c>
      <c r="M635" s="92"/>
      <c r="N635" s="93">
        <f>M635*L635</f>
        <v>0</v>
      </c>
      <c r="O635" s="94">
        <f t="shared" si="9"/>
        <v>0</v>
      </c>
      <c r="P635" s="93">
        <f>N635-Q635</f>
        <v>0</v>
      </c>
      <c r="Q635" s="93">
        <f>N635*O635</f>
        <v>0</v>
      </c>
      <c r="R635" s="25" t="s">
        <v>2516</v>
      </c>
    </row>
    <row r="636" spans="1:21" ht="54.95" customHeight="1">
      <c r="A636" s="106" t="s">
        <v>2521</v>
      </c>
      <c r="B636" s="107">
        <v>8856051002119</v>
      </c>
      <c r="C636" s="108" t="s">
        <v>1477</v>
      </c>
      <c r="D636" s="159"/>
      <c r="E636" s="110" t="s">
        <v>2522</v>
      </c>
      <c r="F636" s="110" t="s">
        <v>2523</v>
      </c>
      <c r="G636" s="111">
        <v>120</v>
      </c>
      <c r="H636" s="112">
        <v>6</v>
      </c>
      <c r="I636" s="113" t="s">
        <v>68</v>
      </c>
      <c r="J636" s="376">
        <v>0.14000000000000001</v>
      </c>
      <c r="K636" s="135">
        <f>M636*J636</f>
        <v>0</v>
      </c>
      <c r="L636" s="120">
        <v>307</v>
      </c>
      <c r="M636" s="116"/>
      <c r="N636" s="121">
        <f>M636*L636</f>
        <v>0</v>
      </c>
      <c r="O636" s="122">
        <f t="shared" si="9"/>
        <v>0</v>
      </c>
      <c r="P636" s="121">
        <f>N636-Q636</f>
        <v>0</v>
      </c>
      <c r="Q636" s="121">
        <f>N636*O636</f>
        <v>0</v>
      </c>
      <c r="R636" s="117" t="s">
        <v>2524</v>
      </c>
      <c r="S636" s="123">
        <v>437</v>
      </c>
    </row>
    <row r="637" spans="1:21" ht="54.95" customHeight="1">
      <c r="A637" s="106" t="s">
        <v>2525</v>
      </c>
      <c r="B637" s="107">
        <v>8857122522024</v>
      </c>
      <c r="C637" s="108" t="s">
        <v>1477</v>
      </c>
      <c r="D637" s="159"/>
      <c r="E637" s="110" t="s">
        <v>2526</v>
      </c>
      <c r="F637" s="110" t="s">
        <v>2527</v>
      </c>
      <c r="G637" s="135"/>
      <c r="H637" s="136">
        <v>6</v>
      </c>
      <c r="I637" s="113" t="s">
        <v>68</v>
      </c>
      <c r="J637" s="114">
        <v>0.13100000000000001</v>
      </c>
      <c r="K637" s="111">
        <f>M637*J637</f>
        <v>0</v>
      </c>
      <c r="L637" s="137">
        <v>159</v>
      </c>
      <c r="M637" s="116"/>
      <c r="N637" s="121">
        <f>M637*L637</f>
        <v>0</v>
      </c>
      <c r="O637" s="122">
        <f t="shared" si="9"/>
        <v>0</v>
      </c>
      <c r="P637" s="121">
        <f>N637-Q637</f>
        <v>0</v>
      </c>
      <c r="Q637" s="121">
        <f>N637*O637</f>
        <v>0</v>
      </c>
      <c r="R637" s="117" t="s">
        <v>2528</v>
      </c>
      <c r="U637" t="s">
        <v>17</v>
      </c>
    </row>
    <row r="638" spans="1:21" ht="54.95" customHeight="1">
      <c r="A638" s="97" t="s">
        <v>2529</v>
      </c>
      <c r="B638" s="138">
        <v>8857122523830</v>
      </c>
      <c r="C638" s="139" t="s">
        <v>1477</v>
      </c>
      <c r="D638" s="144"/>
      <c r="E638" s="10" t="s">
        <v>2530</v>
      </c>
      <c r="F638" s="10" t="s">
        <v>2527</v>
      </c>
      <c r="G638" s="141"/>
      <c r="H638" s="142">
        <v>6</v>
      </c>
      <c r="I638" s="12" t="s">
        <v>2531</v>
      </c>
      <c r="J638" s="104">
        <v>0.13100000000000001</v>
      </c>
      <c r="K638" s="101">
        <f>M638*J638</f>
        <v>0</v>
      </c>
      <c r="L638" s="143">
        <v>159</v>
      </c>
      <c r="M638" s="92"/>
      <c r="N638" s="93">
        <f>M638*L638</f>
        <v>0</v>
      </c>
      <c r="O638" s="94">
        <f t="shared" si="9"/>
        <v>0</v>
      </c>
      <c r="P638" s="93">
        <f>N638-Q638</f>
        <v>0</v>
      </c>
      <c r="Q638" s="93">
        <f>N638*O638</f>
        <v>0</v>
      </c>
      <c r="R638" s="25" t="s">
        <v>2528</v>
      </c>
      <c r="U638" t="s">
        <v>17</v>
      </c>
    </row>
    <row r="639" spans="1:21" ht="54.95" customHeight="1">
      <c r="A639" s="106" t="s">
        <v>2532</v>
      </c>
      <c r="B639" s="107">
        <v>8857122522246</v>
      </c>
      <c r="C639" s="414" t="s">
        <v>2496</v>
      </c>
      <c r="D639" s="169"/>
      <c r="E639" s="110" t="s">
        <v>2533</v>
      </c>
      <c r="F639" s="110" t="s">
        <v>2534</v>
      </c>
      <c r="G639" s="135"/>
      <c r="H639" s="136">
        <v>6</v>
      </c>
      <c r="I639" s="113" t="s">
        <v>68</v>
      </c>
      <c r="J639" s="114">
        <v>0.13600000000000001</v>
      </c>
      <c r="K639" s="111">
        <f>M639*J639</f>
        <v>0</v>
      </c>
      <c r="L639" s="137">
        <v>165</v>
      </c>
      <c r="M639" s="116"/>
      <c r="N639" s="93">
        <f>M639*L639</f>
        <v>0</v>
      </c>
      <c r="O639" s="94">
        <f t="shared" si="9"/>
        <v>0</v>
      </c>
      <c r="P639" s="93">
        <f>N639-Q639</f>
        <v>0</v>
      </c>
      <c r="Q639" s="93">
        <f>N639*O639</f>
        <v>0</v>
      </c>
      <c r="R639" s="117" t="s">
        <v>2535</v>
      </c>
    </row>
    <row r="640" spans="1:21" ht="65.25" customHeight="1">
      <c r="A640" s="97" t="s">
        <v>2536</v>
      </c>
      <c r="B640" s="138">
        <v>8857122523861</v>
      </c>
      <c r="C640" s="139" t="s">
        <v>2537</v>
      </c>
      <c r="D640" s="144"/>
      <c r="E640" s="10" t="s">
        <v>2538</v>
      </c>
      <c r="F640" s="10" t="s">
        <v>2539</v>
      </c>
      <c r="G640" s="141"/>
      <c r="H640" s="142"/>
      <c r="I640" s="103" t="s">
        <v>2540</v>
      </c>
      <c r="J640" s="104">
        <v>0.23</v>
      </c>
      <c r="K640" s="101">
        <v>0</v>
      </c>
      <c r="L640" s="143">
        <v>459</v>
      </c>
      <c r="M640" s="92"/>
      <c r="N640" s="93">
        <f>M640*L640</f>
        <v>0</v>
      </c>
      <c r="O640" s="94">
        <f t="shared" si="9"/>
        <v>0</v>
      </c>
      <c r="P640" s="93">
        <f>N640-Q640</f>
        <v>0</v>
      </c>
      <c r="Q640" s="93">
        <f>N640*O640</f>
        <v>0</v>
      </c>
      <c r="R640" s="25" t="s">
        <v>2541</v>
      </c>
    </row>
    <row r="641" spans="1:22" ht="63" customHeight="1">
      <c r="A641" s="97" t="s">
        <v>2542</v>
      </c>
      <c r="B641" s="138">
        <v>8857122522376</v>
      </c>
      <c r="C641" s="415" t="s">
        <v>2496</v>
      </c>
      <c r="D641" s="144"/>
      <c r="E641" s="10" t="s">
        <v>2543</v>
      </c>
      <c r="F641" s="10" t="s">
        <v>2544</v>
      </c>
      <c r="G641" s="142"/>
      <c r="H641" s="142">
        <v>6</v>
      </c>
      <c r="I641" s="12" t="s">
        <v>2545</v>
      </c>
      <c r="J641" s="298">
        <v>0.13800000000000001</v>
      </c>
      <c r="K641" s="101">
        <f>M641*J641</f>
        <v>0</v>
      </c>
      <c r="L641" s="146">
        <v>174</v>
      </c>
      <c r="M641" s="92"/>
      <c r="N641" s="93">
        <f>M641*L641</f>
        <v>0</v>
      </c>
      <c r="O641" s="94">
        <f t="shared" si="9"/>
        <v>0</v>
      </c>
      <c r="P641" s="93">
        <f>N641-Q641</f>
        <v>0</v>
      </c>
      <c r="Q641" s="93">
        <f>N641*O641</f>
        <v>0</v>
      </c>
      <c r="R641" s="25" t="s">
        <v>2546</v>
      </c>
    </row>
    <row r="642" spans="1:22" ht="60.75" customHeight="1">
      <c r="A642" s="97" t="s">
        <v>2547</v>
      </c>
      <c r="B642" s="138">
        <v>8857122523878</v>
      </c>
      <c r="C642" s="139" t="s">
        <v>2537</v>
      </c>
      <c r="D642" s="144"/>
      <c r="E642" s="10" t="s">
        <v>2548</v>
      </c>
      <c r="F642" s="10" t="s">
        <v>2539</v>
      </c>
      <c r="G642" s="141"/>
      <c r="H642" s="142"/>
      <c r="I642" s="103" t="s">
        <v>2540</v>
      </c>
      <c r="J642" s="104">
        <v>0.23</v>
      </c>
      <c r="K642" s="101">
        <v>0</v>
      </c>
      <c r="L642" s="143">
        <v>459</v>
      </c>
      <c r="M642" s="92"/>
      <c r="N642" s="93">
        <f>M642*L642</f>
        <v>0</v>
      </c>
      <c r="O642" s="94">
        <f t="shared" si="9"/>
        <v>0</v>
      </c>
      <c r="P642" s="93">
        <f>N642-Q642</f>
        <v>0</v>
      </c>
      <c r="Q642" s="93">
        <f>N642*O642</f>
        <v>0</v>
      </c>
      <c r="R642" s="25" t="s">
        <v>2549</v>
      </c>
    </row>
    <row r="643" spans="1:22" ht="66" customHeight="1">
      <c r="A643" s="97" t="s">
        <v>2550</v>
      </c>
      <c r="B643" s="138">
        <v>8857122523854</v>
      </c>
      <c r="C643" s="139" t="s">
        <v>2537</v>
      </c>
      <c r="D643" s="144"/>
      <c r="E643" s="10" t="s">
        <v>2551</v>
      </c>
      <c r="F643" s="10" t="s">
        <v>2539</v>
      </c>
      <c r="G643" s="141"/>
      <c r="H643" s="142"/>
      <c r="I643" s="103" t="s">
        <v>2540</v>
      </c>
      <c r="J643" s="104">
        <v>0.23</v>
      </c>
      <c r="K643" s="101"/>
      <c r="L643" s="143">
        <v>459</v>
      </c>
      <c r="M643" s="92"/>
      <c r="N643" s="93">
        <f>M643*L643</f>
        <v>0</v>
      </c>
      <c r="O643" s="94">
        <f t="shared" si="9"/>
        <v>0</v>
      </c>
      <c r="P643" s="93">
        <f>N643-Q643</f>
        <v>0</v>
      </c>
      <c r="Q643" s="93">
        <f>N643*O643</f>
        <v>0</v>
      </c>
      <c r="R643" s="25" t="s">
        <v>2552</v>
      </c>
    </row>
    <row r="644" spans="1:22" ht="63.75" customHeight="1">
      <c r="A644" s="416" t="s">
        <v>2553</v>
      </c>
      <c r="B644" s="107">
        <v>2000520322093</v>
      </c>
      <c r="C644" s="108" t="s">
        <v>2554</v>
      </c>
      <c r="D644" s="417"/>
      <c r="E644" s="110" t="s">
        <v>2555</v>
      </c>
      <c r="F644" s="110" t="s">
        <v>2556</v>
      </c>
      <c r="G644" s="135"/>
      <c r="H644" s="136"/>
      <c r="I644" s="113" t="s">
        <v>68</v>
      </c>
      <c r="J644" s="114">
        <v>0.14000000000000001</v>
      </c>
      <c r="K644" s="111">
        <f>M644*J644</f>
        <v>0</v>
      </c>
      <c r="L644" s="137">
        <v>129</v>
      </c>
      <c r="M644" s="116"/>
      <c r="N644" s="93">
        <f>M644*L644</f>
        <v>0</v>
      </c>
      <c r="O644" s="94">
        <f t="shared" si="9"/>
        <v>0</v>
      </c>
      <c r="P644" s="93">
        <f>N644-Q644</f>
        <v>0</v>
      </c>
      <c r="Q644" s="93">
        <f>N644*O644</f>
        <v>0</v>
      </c>
      <c r="R644" s="117" t="s">
        <v>2557</v>
      </c>
      <c r="V644" t="s">
        <v>17</v>
      </c>
    </row>
    <row r="645" spans="1:22" ht="58.5" customHeight="1">
      <c r="A645" s="106" t="s">
        <v>2558</v>
      </c>
      <c r="B645" s="107">
        <v>2000052031746</v>
      </c>
      <c r="C645" s="108" t="s">
        <v>1477</v>
      </c>
      <c r="D645" s="417"/>
      <c r="E645" s="110" t="s">
        <v>2559</v>
      </c>
      <c r="F645" s="110" t="s">
        <v>2560</v>
      </c>
      <c r="G645" s="135"/>
      <c r="H645" s="136">
        <v>6</v>
      </c>
      <c r="I645" s="113" t="s">
        <v>68</v>
      </c>
      <c r="J645" s="114">
        <v>0.13200000000000001</v>
      </c>
      <c r="K645" s="111">
        <f>M645*J645</f>
        <v>0</v>
      </c>
      <c r="L645" s="137">
        <v>129</v>
      </c>
      <c r="M645" s="116"/>
      <c r="N645" s="121">
        <f>M645*L645</f>
        <v>0</v>
      </c>
      <c r="O645" s="122">
        <f t="shared" si="9"/>
        <v>0</v>
      </c>
      <c r="P645" s="121">
        <f>N645-Q645</f>
        <v>0</v>
      </c>
      <c r="Q645" s="121">
        <f>N645*O645</f>
        <v>0</v>
      </c>
      <c r="R645" s="117" t="s">
        <v>2561</v>
      </c>
    </row>
    <row r="646" spans="1:22" ht="54.95" customHeight="1">
      <c r="A646" s="97" t="s">
        <v>2562</v>
      </c>
      <c r="B646" s="138">
        <v>8857123293909</v>
      </c>
      <c r="C646" s="139" t="s">
        <v>1477</v>
      </c>
      <c r="D646" s="29"/>
      <c r="E646" s="10" t="s">
        <v>2563</v>
      </c>
      <c r="F646" s="10" t="s">
        <v>2564</v>
      </c>
      <c r="G646" s="101"/>
      <c r="H646" s="102">
        <v>3</v>
      </c>
      <c r="I646" s="12" t="s">
        <v>158</v>
      </c>
      <c r="J646" s="104">
        <v>6.2E-2</v>
      </c>
      <c r="K646" s="101">
        <f>M646*J646</f>
        <v>0</v>
      </c>
      <c r="L646" s="130">
        <v>383</v>
      </c>
      <c r="M646" s="92"/>
      <c r="N646" s="93">
        <f>M646*L646</f>
        <v>0</v>
      </c>
      <c r="O646" s="94">
        <f t="shared" si="9"/>
        <v>0</v>
      </c>
      <c r="P646" s="93">
        <f>N646-Q646</f>
        <v>0</v>
      </c>
      <c r="Q646" s="93">
        <f>N646*O646</f>
        <v>0</v>
      </c>
      <c r="R646" s="25" t="s">
        <v>2565</v>
      </c>
      <c r="S646" s="123">
        <v>544</v>
      </c>
    </row>
    <row r="647" spans="1:22" ht="54.95" customHeight="1">
      <c r="A647" s="97" t="s">
        <v>2566</v>
      </c>
      <c r="B647" s="98">
        <v>2000052030206</v>
      </c>
      <c r="C647" s="99" t="s">
        <v>1140</v>
      </c>
      <c r="D647" s="418"/>
      <c r="E647" s="10" t="s">
        <v>2567</v>
      </c>
      <c r="F647" s="10" t="s">
        <v>2568</v>
      </c>
      <c r="G647" s="141"/>
      <c r="H647" s="142">
        <v>3</v>
      </c>
      <c r="I647" s="12" t="s">
        <v>372</v>
      </c>
      <c r="J647" s="104">
        <v>0.152</v>
      </c>
      <c r="K647" s="101">
        <f>M647*J647</f>
        <v>0</v>
      </c>
      <c r="L647" s="130">
        <v>691</v>
      </c>
      <c r="M647" s="92"/>
      <c r="N647" s="93">
        <f>M647*L647</f>
        <v>0</v>
      </c>
      <c r="O647" s="94">
        <f t="shared" si="9"/>
        <v>0</v>
      </c>
      <c r="P647" s="93">
        <f>N647-Q647</f>
        <v>0</v>
      </c>
      <c r="Q647" s="93">
        <f>N647*O647</f>
        <v>0</v>
      </c>
      <c r="R647" s="25" t="s">
        <v>2569</v>
      </c>
    </row>
    <row r="648" spans="1:22" ht="54.95" customHeight="1">
      <c r="A648" s="97" t="s">
        <v>2570</v>
      </c>
      <c r="B648" s="98">
        <v>8855539002016</v>
      </c>
      <c r="C648" s="99" t="s">
        <v>2073</v>
      </c>
      <c r="D648" s="140"/>
      <c r="E648" s="10" t="s">
        <v>2571</v>
      </c>
      <c r="F648" s="10" t="s">
        <v>2572</v>
      </c>
      <c r="G648" s="141">
        <v>60</v>
      </c>
      <c r="H648" s="142"/>
      <c r="I648" s="12" t="s">
        <v>154</v>
      </c>
      <c r="J648" s="104">
        <v>8.4000000000000005E-2</v>
      </c>
      <c r="K648" s="101">
        <f>M648*J648</f>
        <v>0</v>
      </c>
      <c r="L648" s="143">
        <v>210</v>
      </c>
      <c r="M648" s="92"/>
      <c r="N648" s="93">
        <f>M648*L648</f>
        <v>0</v>
      </c>
      <c r="O648" s="94">
        <f t="shared" si="9"/>
        <v>0</v>
      </c>
      <c r="P648" s="93">
        <f>N648-Q648</f>
        <v>0</v>
      </c>
      <c r="Q648" s="93">
        <f>N648*O648</f>
        <v>0</v>
      </c>
      <c r="R648" s="25" t="s">
        <v>2573</v>
      </c>
      <c r="S648" s="4" t="s">
        <v>17</v>
      </c>
    </row>
    <row r="649" spans="1:22" ht="54.95" customHeight="1">
      <c r="A649" s="97" t="s">
        <v>2574</v>
      </c>
      <c r="B649" s="98">
        <v>8856570350012</v>
      </c>
      <c r="C649" s="99" t="s">
        <v>1140</v>
      </c>
      <c r="D649" s="165"/>
      <c r="E649" s="10" t="s">
        <v>2575</v>
      </c>
      <c r="F649" s="10" t="s">
        <v>2576</v>
      </c>
      <c r="G649" s="102"/>
      <c r="H649" s="102">
        <v>12</v>
      </c>
      <c r="I649" s="12" t="s">
        <v>269</v>
      </c>
      <c r="J649" s="298">
        <v>0.01</v>
      </c>
      <c r="K649" s="101">
        <f>M649*J649</f>
        <v>0</v>
      </c>
      <c r="L649" s="130">
        <v>114</v>
      </c>
      <c r="M649" s="92"/>
      <c r="N649" s="93">
        <f>M649*L649</f>
        <v>0</v>
      </c>
      <c r="O649" s="94">
        <f t="shared" si="9"/>
        <v>0</v>
      </c>
      <c r="P649" s="93">
        <f>N649-Q649</f>
        <v>0</v>
      </c>
      <c r="Q649" s="93">
        <f>N649*O649</f>
        <v>0</v>
      </c>
      <c r="R649" s="25" t="s">
        <v>2577</v>
      </c>
    </row>
    <row r="650" spans="1:22" ht="54.95" customHeight="1">
      <c r="A650" s="97" t="s">
        <v>2578</v>
      </c>
      <c r="B650" s="98">
        <v>2000052030404</v>
      </c>
      <c r="C650" s="99" t="s">
        <v>1140</v>
      </c>
      <c r="D650" s="140"/>
      <c r="E650" s="10" t="s">
        <v>2579</v>
      </c>
      <c r="F650" s="10" t="s">
        <v>2580</v>
      </c>
      <c r="G650" s="142"/>
      <c r="H650" s="142">
        <v>6</v>
      </c>
      <c r="I650" s="12" t="s">
        <v>1808</v>
      </c>
      <c r="J650" s="104">
        <v>0.04</v>
      </c>
      <c r="K650" s="101">
        <f>M650*J650</f>
        <v>0</v>
      </c>
      <c r="L650" s="146">
        <v>342</v>
      </c>
      <c r="M650" s="92"/>
      <c r="N650" s="93">
        <f>M650*L650</f>
        <v>0</v>
      </c>
      <c r="O650" s="94">
        <f t="shared" si="9"/>
        <v>0</v>
      </c>
      <c r="P650" s="93">
        <f>N650-Q650</f>
        <v>0</v>
      </c>
      <c r="Q650" s="93">
        <f>N650*O650</f>
        <v>0</v>
      </c>
      <c r="R650" s="25" t="s">
        <v>2581</v>
      </c>
      <c r="S650" s="123">
        <v>485</v>
      </c>
    </row>
    <row r="651" spans="1:22" ht="54.95" customHeight="1">
      <c r="A651" s="97" t="s">
        <v>2582</v>
      </c>
      <c r="B651" s="98">
        <v>8855539002139</v>
      </c>
      <c r="C651" s="99" t="s">
        <v>1737</v>
      </c>
      <c r="D651" s="140"/>
      <c r="E651" s="10" t="s">
        <v>2583</v>
      </c>
      <c r="F651" s="10" t="s">
        <v>2584</v>
      </c>
      <c r="G651" s="392">
        <v>20</v>
      </c>
      <c r="H651" s="142"/>
      <c r="I651" s="12" t="s">
        <v>1464</v>
      </c>
      <c r="J651" s="298">
        <v>4.2000000000000003E-2</v>
      </c>
      <c r="K651" s="101">
        <f>M651*J651</f>
        <v>0</v>
      </c>
      <c r="L651" s="143">
        <v>269</v>
      </c>
      <c r="M651" s="92"/>
      <c r="N651" s="93">
        <f>M651*L651</f>
        <v>0</v>
      </c>
      <c r="O651" s="94">
        <f t="shared" si="9"/>
        <v>0</v>
      </c>
      <c r="P651" s="93">
        <f>N651-Q651</f>
        <v>0</v>
      </c>
      <c r="Q651" s="93">
        <f>N651*O651</f>
        <v>0</v>
      </c>
      <c r="R651" s="25" t="s">
        <v>2585</v>
      </c>
    </row>
    <row r="652" spans="1:22" ht="54.95" customHeight="1">
      <c r="A652" s="395" t="s">
        <v>2586</v>
      </c>
      <c r="B652" s="164">
        <v>8850109001130</v>
      </c>
      <c r="C652" s="139" t="s">
        <v>2587</v>
      </c>
      <c r="D652" s="419"/>
      <c r="E652" s="33" t="s">
        <v>2588</v>
      </c>
      <c r="F652" s="33" t="s">
        <v>2589</v>
      </c>
      <c r="G652" s="285"/>
      <c r="H652" s="285">
        <v>12</v>
      </c>
      <c r="I652" s="12" t="s">
        <v>2590</v>
      </c>
      <c r="J652" s="298">
        <v>2.5999999999999999E-2</v>
      </c>
      <c r="K652" s="101">
        <f>M652*J652</f>
        <v>0</v>
      </c>
      <c r="L652" s="143">
        <v>124</v>
      </c>
      <c r="M652" s="92"/>
      <c r="N652" s="93">
        <f>M652*L652</f>
        <v>0</v>
      </c>
      <c r="O652" s="94">
        <f t="shared" si="9"/>
        <v>0</v>
      </c>
      <c r="P652" s="93">
        <f>N652-Q652</f>
        <v>0</v>
      </c>
      <c r="Q652" s="93">
        <f>N652*O652</f>
        <v>0</v>
      </c>
      <c r="R652" s="25" t="s">
        <v>2591</v>
      </c>
    </row>
    <row r="653" spans="1:22" ht="54.95" customHeight="1">
      <c r="A653" s="395" t="s">
        <v>2592</v>
      </c>
      <c r="B653" s="164">
        <v>2000052032163</v>
      </c>
      <c r="C653" s="139" t="s">
        <v>300</v>
      </c>
      <c r="D653" s="419"/>
      <c r="E653" s="33" t="s">
        <v>2593</v>
      </c>
      <c r="F653" s="33" t="s">
        <v>2594</v>
      </c>
      <c r="G653" s="285"/>
      <c r="H653" s="285">
        <v>1</v>
      </c>
      <c r="I653" s="12" t="s">
        <v>2595</v>
      </c>
      <c r="J653" s="298">
        <v>4.2000000000000003E-2</v>
      </c>
      <c r="K653" s="101">
        <f>M653*J653</f>
        <v>0</v>
      </c>
      <c r="L653" s="420">
        <v>177</v>
      </c>
      <c r="M653" s="92"/>
      <c r="N653" s="93">
        <f>M653*L653</f>
        <v>0</v>
      </c>
      <c r="O653" s="94">
        <f t="shared" si="9"/>
        <v>0</v>
      </c>
      <c r="P653" s="93">
        <f>N653-Q653</f>
        <v>0</v>
      </c>
      <c r="Q653" s="93">
        <f>N653*O653</f>
        <v>0</v>
      </c>
      <c r="R653" s="25" t="s">
        <v>2596</v>
      </c>
    </row>
    <row r="654" spans="1:22" ht="54.95" customHeight="1">
      <c r="A654" s="395" t="s">
        <v>2597</v>
      </c>
      <c r="B654" s="164">
        <v>8853963005337</v>
      </c>
      <c r="C654" s="139"/>
      <c r="D654" s="419"/>
      <c r="E654" s="33" t="s">
        <v>2598</v>
      </c>
      <c r="F654" s="33" t="s">
        <v>2599</v>
      </c>
      <c r="G654" s="285"/>
      <c r="H654" s="285">
        <v>1</v>
      </c>
      <c r="I654" s="12" t="s">
        <v>845</v>
      </c>
      <c r="J654" s="421">
        <v>0.04</v>
      </c>
      <c r="K654" s="101">
        <v>0</v>
      </c>
      <c r="L654" s="422">
        <v>473</v>
      </c>
      <c r="M654" s="92"/>
      <c r="N654" s="93">
        <f>M654*L654</f>
        <v>0</v>
      </c>
      <c r="O654" s="94">
        <f t="shared" si="9"/>
        <v>0</v>
      </c>
      <c r="P654" s="93">
        <f>N654-Q654</f>
        <v>0</v>
      </c>
      <c r="Q654" s="93">
        <f>N654*O654</f>
        <v>0</v>
      </c>
      <c r="R654" s="25" t="s">
        <v>2600</v>
      </c>
    </row>
    <row r="655" spans="1:22" ht="54.95" customHeight="1">
      <c r="A655" s="395" t="s">
        <v>2601</v>
      </c>
      <c r="B655" s="164">
        <v>8853963005269</v>
      </c>
      <c r="C655" s="139"/>
      <c r="D655" s="419"/>
      <c r="E655" s="33" t="s">
        <v>2602</v>
      </c>
      <c r="F655" s="33" t="s">
        <v>2603</v>
      </c>
      <c r="G655" s="285"/>
      <c r="H655" s="285">
        <v>1</v>
      </c>
      <c r="I655" s="12" t="s">
        <v>845</v>
      </c>
      <c r="J655" s="421">
        <v>0.04</v>
      </c>
      <c r="K655" s="101">
        <v>0</v>
      </c>
      <c r="L655" s="422">
        <v>594</v>
      </c>
      <c r="M655" s="92"/>
      <c r="N655" s="93">
        <f>M655*L655</f>
        <v>0</v>
      </c>
      <c r="O655" s="94">
        <f t="shared" si="9"/>
        <v>0</v>
      </c>
      <c r="P655" s="93">
        <f>N655-Q655</f>
        <v>0</v>
      </c>
      <c r="Q655" s="93">
        <f>N655*O655</f>
        <v>0</v>
      </c>
      <c r="R655" s="25" t="s">
        <v>2604</v>
      </c>
    </row>
    <row r="656" spans="1:22" ht="66.75" customHeight="1">
      <c r="A656" s="395" t="s">
        <v>2605</v>
      </c>
      <c r="B656" s="164">
        <v>8853963004606</v>
      </c>
      <c r="C656" s="139" t="s">
        <v>2606</v>
      </c>
      <c r="D656" s="419"/>
      <c r="E656" s="33" t="s">
        <v>2607</v>
      </c>
      <c r="F656" s="33" t="s">
        <v>2608</v>
      </c>
      <c r="G656" s="285"/>
      <c r="H656" s="285">
        <v>1</v>
      </c>
      <c r="I656" s="12" t="s">
        <v>845</v>
      </c>
      <c r="J656" s="421">
        <v>0.04</v>
      </c>
      <c r="K656" s="101">
        <v>0</v>
      </c>
      <c r="L656" s="422">
        <v>236</v>
      </c>
      <c r="M656" s="92"/>
      <c r="N656" s="93">
        <f>M656*L656</f>
        <v>0</v>
      </c>
      <c r="O656" s="94">
        <f t="shared" si="9"/>
        <v>0</v>
      </c>
      <c r="P656" s="93">
        <f>N656-Q656</f>
        <v>0</v>
      </c>
      <c r="Q656" s="93">
        <f>N656*O656</f>
        <v>0</v>
      </c>
      <c r="R656" s="25" t="s">
        <v>2609</v>
      </c>
    </row>
    <row r="657" spans="1:40" ht="54.95" customHeight="1">
      <c r="A657" s="106" t="s">
        <v>2610</v>
      </c>
      <c r="B657" s="118">
        <v>8857124336155</v>
      </c>
      <c r="C657" s="119" t="s">
        <v>1140</v>
      </c>
      <c r="D657" s="212"/>
      <c r="E657" s="110" t="s">
        <v>2611</v>
      </c>
      <c r="F657" s="110" t="s">
        <v>2612</v>
      </c>
      <c r="G657" s="111"/>
      <c r="H657" s="112">
        <v>10</v>
      </c>
      <c r="I657" s="113" t="s">
        <v>68</v>
      </c>
      <c r="J657" s="135">
        <v>2.4E-2</v>
      </c>
      <c r="K657" s="111">
        <f>M657*J657</f>
        <v>0</v>
      </c>
      <c r="L657" s="201">
        <v>311</v>
      </c>
      <c r="M657" s="116"/>
      <c r="N657" s="121">
        <f>M657*L657</f>
        <v>0</v>
      </c>
      <c r="O657" s="122">
        <f t="shared" si="9"/>
        <v>0</v>
      </c>
      <c r="P657" s="121">
        <f>N657-Q657</f>
        <v>0</v>
      </c>
      <c r="Q657" s="121">
        <f>N657*O657</f>
        <v>0</v>
      </c>
      <c r="R657" s="117" t="s">
        <v>2613</v>
      </c>
    </row>
    <row r="658" spans="1:40" ht="60" customHeight="1">
      <c r="A658" s="97" t="s">
        <v>2614</v>
      </c>
      <c r="B658" s="138">
        <v>8859269001646</v>
      </c>
      <c r="C658" s="139" t="s">
        <v>1737</v>
      </c>
      <c r="D658" s="140"/>
      <c r="E658" s="10" t="s">
        <v>2615</v>
      </c>
      <c r="F658" s="10" t="s">
        <v>2616</v>
      </c>
      <c r="G658" s="142"/>
      <c r="H658" s="142">
        <v>6</v>
      </c>
      <c r="I658" s="12" t="s">
        <v>2617</v>
      </c>
      <c r="J658" s="104">
        <v>0.16200000000000001</v>
      </c>
      <c r="K658" s="101">
        <f>M658*J658</f>
        <v>0</v>
      </c>
      <c r="L658" s="143">
        <v>807</v>
      </c>
      <c r="M658" s="92"/>
      <c r="N658" s="93">
        <f>M658*L658</f>
        <v>0</v>
      </c>
      <c r="O658" s="94">
        <f t="shared" ref="O658:O727" si="10">$O$8</f>
        <v>0</v>
      </c>
      <c r="P658" s="93">
        <f>N658-Q658</f>
        <v>0</v>
      </c>
      <c r="Q658" s="93">
        <f>N658*O658</f>
        <v>0</v>
      </c>
      <c r="R658" s="31" t="s">
        <v>2618</v>
      </c>
    </row>
    <row r="659" spans="1:40" ht="54.95" customHeight="1">
      <c r="A659" s="97" t="s">
        <v>2619</v>
      </c>
      <c r="B659" s="138">
        <v>8858467000031</v>
      </c>
      <c r="C659" s="139" t="s">
        <v>1737</v>
      </c>
      <c r="D659" s="165"/>
      <c r="E659" s="10" t="s">
        <v>2620</v>
      </c>
      <c r="F659" s="10" t="s">
        <v>2621</v>
      </c>
      <c r="G659" s="141">
        <v>48</v>
      </c>
      <c r="H659" s="142">
        <v>6</v>
      </c>
      <c r="I659" s="12" t="s">
        <v>2339</v>
      </c>
      <c r="J659" s="104">
        <v>0.14199999999999999</v>
      </c>
      <c r="K659" s="101">
        <f>M659*J659</f>
        <v>0</v>
      </c>
      <c r="L659" s="146">
        <v>512</v>
      </c>
      <c r="M659" s="92"/>
      <c r="N659" s="93">
        <f>M659*L659</f>
        <v>0</v>
      </c>
      <c r="O659" s="94">
        <f t="shared" si="10"/>
        <v>0</v>
      </c>
      <c r="P659" s="93">
        <f>N659-Q659</f>
        <v>0</v>
      </c>
      <c r="Q659" s="93">
        <f>N659*O659</f>
        <v>0</v>
      </c>
      <c r="R659" s="31" t="s">
        <v>2622</v>
      </c>
      <c r="S659" s="123">
        <v>728</v>
      </c>
    </row>
    <row r="660" spans="1:40" ht="54.95" customHeight="1">
      <c r="A660" s="106" t="s">
        <v>2623</v>
      </c>
      <c r="B660" s="118">
        <v>8858467000086</v>
      </c>
      <c r="C660" s="119" t="s">
        <v>1140</v>
      </c>
      <c r="D660" s="161"/>
      <c r="E660" s="110" t="s">
        <v>2624</v>
      </c>
      <c r="F660" s="110" t="s">
        <v>2625</v>
      </c>
      <c r="G660" s="135"/>
      <c r="H660" s="136">
        <v>12</v>
      </c>
      <c r="I660" s="113" t="s">
        <v>68</v>
      </c>
      <c r="J660" s="114">
        <v>0.13</v>
      </c>
      <c r="K660" s="111">
        <f>M660*J660</f>
        <v>0</v>
      </c>
      <c r="L660" s="167">
        <v>567</v>
      </c>
      <c r="M660" s="116"/>
      <c r="N660" s="121">
        <f>M660*L660</f>
        <v>0</v>
      </c>
      <c r="O660" s="122">
        <f t="shared" si="10"/>
        <v>0</v>
      </c>
      <c r="P660" s="121">
        <f>N660-Q660</f>
        <v>0</v>
      </c>
      <c r="Q660" s="121">
        <f>N660*O660</f>
        <v>0</v>
      </c>
      <c r="R660" s="199" t="s">
        <v>2626</v>
      </c>
      <c r="S660" s="123">
        <v>799</v>
      </c>
    </row>
    <row r="661" spans="1:40" ht="61.5" customHeight="1">
      <c r="A661" s="97" t="s">
        <v>2627</v>
      </c>
      <c r="B661" s="138">
        <v>8855777000119</v>
      </c>
      <c r="C661" s="139" t="s">
        <v>2628</v>
      </c>
      <c r="D661" s="423"/>
      <c r="E661" s="10" t="s">
        <v>2629</v>
      </c>
      <c r="F661" s="10" t="s">
        <v>2630</v>
      </c>
      <c r="G661" s="142"/>
      <c r="H661" s="142">
        <v>6</v>
      </c>
      <c r="I661" s="12" t="s">
        <v>145</v>
      </c>
      <c r="J661" s="298">
        <v>0.06</v>
      </c>
      <c r="K661" s="101">
        <f>M661*J661</f>
        <v>0</v>
      </c>
      <c r="L661" s="146">
        <v>422</v>
      </c>
      <c r="M661" s="92"/>
      <c r="N661" s="93">
        <f>M661*L661</f>
        <v>0</v>
      </c>
      <c r="O661" s="94">
        <f t="shared" si="10"/>
        <v>0</v>
      </c>
      <c r="P661" s="93">
        <f>N661-Q661</f>
        <v>0</v>
      </c>
      <c r="Q661" s="93">
        <f>N661*O661</f>
        <v>0</v>
      </c>
      <c r="R661" s="31" t="s">
        <v>2631</v>
      </c>
    </row>
    <row r="662" spans="1:40" ht="68.25" customHeight="1">
      <c r="A662" s="395" t="s">
        <v>2632</v>
      </c>
      <c r="B662" s="164">
        <v>8855777000157</v>
      </c>
      <c r="C662" s="292" t="s">
        <v>2633</v>
      </c>
      <c r="D662" s="424"/>
      <c r="E662" s="33" t="s">
        <v>2634</v>
      </c>
      <c r="F662" s="33" t="s">
        <v>2635</v>
      </c>
      <c r="G662" s="285"/>
      <c r="H662" s="285">
        <v>6</v>
      </c>
      <c r="I662" s="12" t="s">
        <v>145</v>
      </c>
      <c r="J662" s="298">
        <v>0.06</v>
      </c>
      <c r="K662" s="101">
        <f>M662*J662</f>
        <v>0</v>
      </c>
      <c r="L662" s="146">
        <v>422</v>
      </c>
      <c r="M662" s="92"/>
      <c r="N662" s="93">
        <f>M662*L662</f>
        <v>0</v>
      </c>
      <c r="O662" s="94">
        <f t="shared" si="10"/>
        <v>0</v>
      </c>
      <c r="P662" s="93">
        <f>N662-Q662</f>
        <v>0</v>
      </c>
      <c r="Q662" s="93">
        <f>N662*O662</f>
        <v>0</v>
      </c>
      <c r="R662" s="31" t="s">
        <v>2636</v>
      </c>
      <c r="W662" t="s">
        <v>17</v>
      </c>
    </row>
    <row r="663" spans="1:40" ht="63" customHeight="1">
      <c r="A663" s="97" t="s">
        <v>2637</v>
      </c>
      <c r="B663" s="138">
        <v>8855777000133</v>
      </c>
      <c r="C663" s="139" t="s">
        <v>2638</v>
      </c>
      <c r="D663" s="166"/>
      <c r="E663" s="10" t="s">
        <v>2639</v>
      </c>
      <c r="F663" s="10" t="s">
        <v>2640</v>
      </c>
      <c r="G663" s="142"/>
      <c r="H663" s="142">
        <v>6</v>
      </c>
      <c r="I663" s="425" t="s">
        <v>2641</v>
      </c>
      <c r="J663" s="298">
        <v>0.06</v>
      </c>
      <c r="K663" s="101">
        <f>M663*J663</f>
        <v>0</v>
      </c>
      <c r="L663" s="143">
        <v>579</v>
      </c>
      <c r="M663" s="92"/>
      <c r="N663" s="93">
        <f>M663*L663</f>
        <v>0</v>
      </c>
      <c r="O663" s="94">
        <f t="shared" si="10"/>
        <v>0</v>
      </c>
      <c r="P663" s="93">
        <f>N663-Q663</f>
        <v>0</v>
      </c>
      <c r="Q663" s="93">
        <f>N663*O663</f>
        <v>0</v>
      </c>
      <c r="R663" s="31" t="s">
        <v>2642</v>
      </c>
    </row>
    <row r="664" spans="1:40" ht="60" customHeight="1">
      <c r="A664" s="395" t="s">
        <v>2643</v>
      </c>
      <c r="B664" s="426">
        <v>8855777000034</v>
      </c>
      <c r="C664" s="235" t="s">
        <v>2644</v>
      </c>
      <c r="D664" s="427"/>
      <c r="E664" s="33" t="s">
        <v>2645</v>
      </c>
      <c r="F664" s="33" t="s">
        <v>2646</v>
      </c>
      <c r="G664" s="304"/>
      <c r="H664" s="304">
        <v>6</v>
      </c>
      <c r="I664" s="12" t="s">
        <v>395</v>
      </c>
      <c r="J664" s="298">
        <v>5.8000000000000003E-2</v>
      </c>
      <c r="K664" s="101">
        <f>M664*J664</f>
        <v>0</v>
      </c>
      <c r="L664" s="27">
        <v>549</v>
      </c>
      <c r="M664" s="92"/>
      <c r="N664" s="93">
        <f>M664*L664</f>
        <v>0</v>
      </c>
      <c r="O664" s="94">
        <f t="shared" si="10"/>
        <v>0</v>
      </c>
      <c r="P664" s="93">
        <f>N664-Q664</f>
        <v>0</v>
      </c>
      <c r="Q664" s="93">
        <f>N664*O664</f>
        <v>0</v>
      </c>
      <c r="R664" s="31" t="s">
        <v>2647</v>
      </c>
    </row>
    <row r="665" spans="1:40" ht="82.5" customHeight="1">
      <c r="A665" s="97" t="s">
        <v>2648</v>
      </c>
      <c r="B665" s="138">
        <v>8855777000454</v>
      </c>
      <c r="C665" s="139" t="s">
        <v>2649</v>
      </c>
      <c r="D665" s="166"/>
      <c r="E665" s="10" t="s">
        <v>2650</v>
      </c>
      <c r="F665" s="10" t="s">
        <v>2651</v>
      </c>
      <c r="G665" s="142"/>
      <c r="H665" s="142">
        <v>6</v>
      </c>
      <c r="I665" s="425" t="s">
        <v>2652</v>
      </c>
      <c r="J665" s="298">
        <v>0.1</v>
      </c>
      <c r="K665" s="101">
        <f>M665*J665</f>
        <v>0</v>
      </c>
      <c r="L665" s="146">
        <v>584</v>
      </c>
      <c r="M665" s="92"/>
      <c r="N665" s="93">
        <f>M665*L665</f>
        <v>0</v>
      </c>
      <c r="O665" s="94">
        <f t="shared" si="10"/>
        <v>0</v>
      </c>
      <c r="P665" s="93">
        <f>N665-Q665</f>
        <v>0</v>
      </c>
      <c r="Q665" s="93">
        <f>N665*O665</f>
        <v>0</v>
      </c>
      <c r="R665" s="31" t="s">
        <v>2653</v>
      </c>
    </row>
    <row r="666" spans="1:40" ht="66" customHeight="1">
      <c r="A666" s="233" t="s">
        <v>2654</v>
      </c>
      <c r="B666" s="428">
        <v>2000052031715</v>
      </c>
      <c r="C666" s="139" t="s">
        <v>2655</v>
      </c>
      <c r="D666" s="341"/>
      <c r="E666" s="374" t="s">
        <v>2656</v>
      </c>
      <c r="F666" s="374" t="s">
        <v>2657</v>
      </c>
      <c r="G666" s="285">
        <v>9</v>
      </c>
      <c r="H666" s="285"/>
      <c r="I666" s="425" t="s">
        <v>2658</v>
      </c>
      <c r="J666" s="298">
        <v>1.61</v>
      </c>
      <c r="K666" s="101">
        <f>M666*J666</f>
        <v>0</v>
      </c>
      <c r="L666" s="200">
        <v>1949</v>
      </c>
      <c r="M666" s="92"/>
      <c r="N666" s="93">
        <f>M666*L666</f>
        <v>0</v>
      </c>
      <c r="O666" s="94">
        <f t="shared" si="10"/>
        <v>0</v>
      </c>
      <c r="P666" s="93">
        <f>N666-Q666</f>
        <v>0</v>
      </c>
      <c r="Q666" s="93">
        <f>N666*O666</f>
        <v>0</v>
      </c>
      <c r="R666" s="25" t="s">
        <v>2659</v>
      </c>
    </row>
    <row r="667" spans="1:40" ht="54.95" customHeight="1">
      <c r="A667" s="429" t="s">
        <v>2660</v>
      </c>
      <c r="B667" s="430">
        <v>8850389300183</v>
      </c>
      <c r="C667" s="108" t="s">
        <v>2661</v>
      </c>
      <c r="D667" s="431"/>
      <c r="E667" s="310" t="s">
        <v>2662</v>
      </c>
      <c r="F667" s="310" t="s">
        <v>2663</v>
      </c>
      <c r="G667" s="367"/>
      <c r="H667" s="314">
        <v>48</v>
      </c>
      <c r="I667" s="432" t="s">
        <v>68</v>
      </c>
      <c r="J667" s="114">
        <v>6.0000000000000001E-3</v>
      </c>
      <c r="K667" s="111">
        <f>M667*J667</f>
        <v>0</v>
      </c>
      <c r="L667" s="137">
        <v>39</v>
      </c>
      <c r="M667" s="116"/>
      <c r="N667" s="121">
        <f>M667*L667</f>
        <v>0</v>
      </c>
      <c r="O667" s="122">
        <f t="shared" si="10"/>
        <v>0</v>
      </c>
      <c r="P667" s="121">
        <f>N667-Q667</f>
        <v>0</v>
      </c>
      <c r="Q667" s="121">
        <f>N667*O667</f>
        <v>0</v>
      </c>
      <c r="R667" s="433" t="s">
        <v>2664</v>
      </c>
      <c r="U667" s="510"/>
      <c r="V667" s="510"/>
      <c r="W667" s="510"/>
      <c r="X667" s="510"/>
      <c r="Y667" s="510"/>
      <c r="Z667" s="510"/>
      <c r="AA667" s="510"/>
      <c r="AB667" s="510"/>
      <c r="AC667" s="510"/>
      <c r="AD667" s="510"/>
      <c r="AE667" s="510"/>
      <c r="AF667" s="510"/>
      <c r="AG667" s="510"/>
      <c r="AH667" s="510"/>
      <c r="AI667" s="510"/>
      <c r="AJ667" s="510"/>
      <c r="AK667" s="510"/>
      <c r="AL667" s="510"/>
      <c r="AM667" s="510"/>
      <c r="AN667" s="510"/>
    </row>
    <row r="668" spans="1:40" ht="54.95" customHeight="1">
      <c r="A668" s="106" t="s">
        <v>2665</v>
      </c>
      <c r="B668" s="107">
        <v>8859737610219</v>
      </c>
      <c r="C668" s="108" t="s">
        <v>2666</v>
      </c>
      <c r="D668" s="434"/>
      <c r="E668" s="110" t="s">
        <v>2667</v>
      </c>
      <c r="F668" s="110" t="s">
        <v>2668</v>
      </c>
      <c r="G668" s="135">
        <v>60</v>
      </c>
      <c r="H668" s="136">
        <v>6</v>
      </c>
      <c r="I668" s="432" t="s">
        <v>68</v>
      </c>
      <c r="J668" s="114">
        <v>1.2E-2</v>
      </c>
      <c r="K668" s="111">
        <f>M668*J668</f>
        <v>0</v>
      </c>
      <c r="L668" s="167">
        <v>119</v>
      </c>
      <c r="M668" s="116"/>
      <c r="N668" s="93">
        <f>M668*L668</f>
        <v>0</v>
      </c>
      <c r="O668" s="94">
        <f t="shared" si="10"/>
        <v>0</v>
      </c>
      <c r="P668" s="93">
        <f>N668-Q668</f>
        <v>0</v>
      </c>
      <c r="Q668" s="93">
        <f>N668*O668</f>
        <v>0</v>
      </c>
      <c r="R668" s="117" t="s">
        <v>2669</v>
      </c>
      <c r="S668" s="123">
        <v>169</v>
      </c>
      <c r="U668" s="510"/>
      <c r="V668" s="510"/>
      <c r="W668" s="510"/>
      <c r="X668" s="510"/>
      <c r="Y668" s="510"/>
      <c r="Z668" s="510"/>
      <c r="AA668" s="510"/>
      <c r="AB668" s="510"/>
      <c r="AC668" s="510"/>
      <c r="AD668" s="510"/>
      <c r="AE668" s="510"/>
      <c r="AF668" s="510"/>
      <c r="AG668" s="510"/>
      <c r="AH668" s="510"/>
      <c r="AI668" s="510"/>
      <c r="AJ668" s="510"/>
      <c r="AK668" s="510"/>
      <c r="AL668" s="510"/>
      <c r="AM668" s="510"/>
      <c r="AN668" s="510"/>
    </row>
    <row r="669" spans="1:40" ht="54.95" customHeight="1">
      <c r="A669" s="106" t="s">
        <v>2670</v>
      </c>
      <c r="B669" s="107">
        <v>8857102910438</v>
      </c>
      <c r="C669" s="108" t="s">
        <v>2666</v>
      </c>
      <c r="D669" s="134"/>
      <c r="E669" s="110" t="s">
        <v>2671</v>
      </c>
      <c r="F669" s="110" t="s">
        <v>2672</v>
      </c>
      <c r="G669" s="135">
        <v>60</v>
      </c>
      <c r="H669" s="136">
        <v>6</v>
      </c>
      <c r="I669" s="432" t="s">
        <v>68</v>
      </c>
      <c r="J669" s="114">
        <v>1.2E-2</v>
      </c>
      <c r="K669" s="111">
        <f>M669*J669</f>
        <v>0</v>
      </c>
      <c r="L669" s="137">
        <v>79</v>
      </c>
      <c r="M669" s="116"/>
      <c r="N669" s="93">
        <f>M669*L669</f>
        <v>0</v>
      </c>
      <c r="O669" s="94">
        <f t="shared" si="10"/>
        <v>0</v>
      </c>
      <c r="P669" s="93">
        <f>N669-Q669</f>
        <v>0</v>
      </c>
      <c r="Q669" s="93">
        <f>N669*O669</f>
        <v>0</v>
      </c>
      <c r="R669" s="117" t="s">
        <v>2669</v>
      </c>
      <c r="U669" s="510"/>
      <c r="V669" s="510"/>
      <c r="W669" s="510"/>
      <c r="X669" s="510"/>
      <c r="Y669" s="510"/>
      <c r="Z669" s="510"/>
      <c r="AA669" s="510"/>
      <c r="AB669" s="510"/>
      <c r="AC669" s="510"/>
      <c r="AD669" s="510"/>
      <c r="AE669" s="510"/>
      <c r="AF669" s="510"/>
      <c r="AG669" s="510"/>
      <c r="AH669" s="510"/>
      <c r="AI669" s="510"/>
      <c r="AJ669" s="510"/>
      <c r="AK669" s="510"/>
      <c r="AL669" s="510"/>
      <c r="AM669" s="510"/>
      <c r="AN669" s="510"/>
    </row>
    <row r="670" spans="1:40" ht="60.75" customHeight="1">
      <c r="A670" s="97" t="s">
        <v>2673</v>
      </c>
      <c r="B670" s="164">
        <v>4620459301587</v>
      </c>
      <c r="C670" s="139" t="s">
        <v>2674</v>
      </c>
      <c r="D670" s="140"/>
      <c r="E670" s="10" t="s">
        <v>2675</v>
      </c>
      <c r="F670" s="10" t="s">
        <v>2676</v>
      </c>
      <c r="G670" s="141"/>
      <c r="H670" s="142">
        <v>20</v>
      </c>
      <c r="I670" s="103" t="s">
        <v>2677</v>
      </c>
      <c r="J670" s="298">
        <v>3.7999999999999999E-2</v>
      </c>
      <c r="K670" s="101">
        <v>0</v>
      </c>
      <c r="L670" s="143">
        <v>124</v>
      </c>
      <c r="M670" s="92"/>
      <c r="N670" s="93">
        <f>M670*L670</f>
        <v>0</v>
      </c>
      <c r="O670" s="94">
        <f t="shared" si="10"/>
        <v>0</v>
      </c>
      <c r="P670" s="93">
        <f>N670-Q670</f>
        <v>0</v>
      </c>
      <c r="Q670" s="93">
        <f>N670*O670</f>
        <v>0</v>
      </c>
      <c r="R670" s="25" t="s">
        <v>2678</v>
      </c>
      <c r="U670" s="510"/>
      <c r="V670" s="510"/>
      <c r="W670" s="510"/>
      <c r="X670" s="510"/>
      <c r="Y670" s="510"/>
      <c r="Z670" s="510"/>
      <c r="AA670" s="510"/>
      <c r="AB670" s="510"/>
      <c r="AC670" s="510"/>
      <c r="AD670" s="510"/>
      <c r="AE670" s="510"/>
      <c r="AF670" s="510"/>
      <c r="AG670" s="510"/>
      <c r="AH670" s="510"/>
      <c r="AI670" s="510"/>
      <c r="AJ670" s="510"/>
      <c r="AK670" s="510"/>
      <c r="AL670" s="510"/>
      <c r="AM670" s="510"/>
      <c r="AN670" s="510"/>
    </row>
    <row r="671" spans="1:40" ht="63" customHeight="1">
      <c r="A671" s="97" t="s">
        <v>2679</v>
      </c>
      <c r="B671" s="164">
        <v>4620459301570</v>
      </c>
      <c r="C671" s="139" t="s">
        <v>2674</v>
      </c>
      <c r="D671" s="140"/>
      <c r="E671" s="10" t="s">
        <v>2680</v>
      </c>
      <c r="F671" s="10" t="s">
        <v>2681</v>
      </c>
      <c r="G671" s="141"/>
      <c r="H671" s="142">
        <v>20</v>
      </c>
      <c r="I671" s="103" t="s">
        <v>2682</v>
      </c>
      <c r="J671" s="298">
        <v>3.7999999999999999E-2</v>
      </c>
      <c r="K671" s="101">
        <v>0</v>
      </c>
      <c r="L671" s="143">
        <v>124</v>
      </c>
      <c r="M671" s="92"/>
      <c r="N671" s="93">
        <f>M671*L671</f>
        <v>0</v>
      </c>
      <c r="O671" s="94">
        <f t="shared" si="10"/>
        <v>0</v>
      </c>
      <c r="P671" s="93">
        <f>N671-Q671</f>
        <v>0</v>
      </c>
      <c r="Q671" s="93">
        <f>N671*O671</f>
        <v>0</v>
      </c>
      <c r="R671" s="25" t="s">
        <v>2678</v>
      </c>
      <c r="U671" s="510"/>
      <c r="V671" s="510"/>
      <c r="W671" s="510"/>
      <c r="X671" s="510"/>
      <c r="Y671" s="510"/>
      <c r="Z671" s="510"/>
      <c r="AA671" s="510"/>
      <c r="AB671" s="510"/>
      <c r="AC671" s="510"/>
      <c r="AD671" s="510"/>
      <c r="AE671" s="510"/>
      <c r="AF671" s="510"/>
      <c r="AG671" s="510"/>
      <c r="AH671" s="510"/>
      <c r="AI671" s="510"/>
      <c r="AJ671" s="510"/>
      <c r="AK671" s="510"/>
      <c r="AL671" s="510"/>
      <c r="AM671" s="510"/>
      <c r="AN671" s="510"/>
    </row>
    <row r="672" spans="1:40" ht="63" customHeight="1">
      <c r="A672" s="97" t="s">
        <v>2683</v>
      </c>
      <c r="B672" s="164">
        <v>4620459301563</v>
      </c>
      <c r="C672" s="139" t="s">
        <v>2674</v>
      </c>
      <c r="D672" s="140"/>
      <c r="E672" s="10" t="s">
        <v>2684</v>
      </c>
      <c r="F672" s="10" t="s">
        <v>2685</v>
      </c>
      <c r="G672" s="141"/>
      <c r="H672" s="142">
        <v>20</v>
      </c>
      <c r="I672" s="103" t="s">
        <v>2686</v>
      </c>
      <c r="J672" s="298">
        <v>3.7999999999999999E-2</v>
      </c>
      <c r="K672" s="101">
        <v>0</v>
      </c>
      <c r="L672" s="143">
        <v>124</v>
      </c>
      <c r="M672" s="92"/>
      <c r="N672" s="93">
        <f>M672*L672</f>
        <v>0</v>
      </c>
      <c r="O672" s="94">
        <f t="shared" si="10"/>
        <v>0</v>
      </c>
      <c r="P672" s="93">
        <f>N672-Q672</f>
        <v>0</v>
      </c>
      <c r="Q672" s="93">
        <f>N672*O672</f>
        <v>0</v>
      </c>
      <c r="R672" s="25" t="s">
        <v>2678</v>
      </c>
      <c r="U672" s="510"/>
      <c r="V672" s="510"/>
      <c r="W672" s="510"/>
      <c r="X672" s="510"/>
      <c r="Y672" s="510"/>
      <c r="Z672" s="510"/>
      <c r="AA672" s="510"/>
      <c r="AB672" s="510"/>
      <c r="AC672" s="510"/>
      <c r="AD672" s="510"/>
      <c r="AE672" s="510"/>
      <c r="AF672" s="510"/>
      <c r="AG672" s="510"/>
      <c r="AH672" s="510"/>
      <c r="AI672" s="510"/>
      <c r="AJ672" s="510"/>
      <c r="AK672" s="510"/>
      <c r="AL672" s="510"/>
      <c r="AM672" s="510"/>
      <c r="AN672" s="510"/>
    </row>
    <row r="673" spans="1:40" ht="66" customHeight="1">
      <c r="A673" s="97" t="s">
        <v>2687</v>
      </c>
      <c r="B673" s="164">
        <v>4620459301556</v>
      </c>
      <c r="C673" s="139" t="s">
        <v>2674</v>
      </c>
      <c r="D673" s="140"/>
      <c r="E673" s="10" t="s">
        <v>2688</v>
      </c>
      <c r="F673" s="10" t="s">
        <v>2689</v>
      </c>
      <c r="G673" s="141"/>
      <c r="H673" s="142">
        <v>20</v>
      </c>
      <c r="I673" s="103" t="s">
        <v>2690</v>
      </c>
      <c r="J673" s="298">
        <v>3.7999999999999999E-2</v>
      </c>
      <c r="K673" s="101">
        <v>0</v>
      </c>
      <c r="L673" s="143">
        <v>124</v>
      </c>
      <c r="M673" s="92"/>
      <c r="N673" s="93">
        <f>M673*L673</f>
        <v>0</v>
      </c>
      <c r="O673" s="94">
        <f t="shared" si="10"/>
        <v>0</v>
      </c>
      <c r="P673" s="93">
        <f>N673-Q673</f>
        <v>0</v>
      </c>
      <c r="Q673" s="93">
        <f>N673*O673</f>
        <v>0</v>
      </c>
      <c r="R673" s="25" t="s">
        <v>2678</v>
      </c>
      <c r="U673" s="510"/>
      <c r="V673" s="510"/>
      <c r="W673" s="510"/>
      <c r="X673" s="510"/>
      <c r="Y673" s="510"/>
      <c r="Z673" s="510"/>
      <c r="AA673" s="510"/>
      <c r="AB673" s="510"/>
      <c r="AC673" s="510"/>
      <c r="AD673" s="510"/>
      <c r="AE673" s="510"/>
      <c r="AF673" s="510"/>
      <c r="AG673" s="510"/>
      <c r="AH673" s="510"/>
      <c r="AI673" s="510"/>
      <c r="AJ673" s="510"/>
      <c r="AK673" s="510"/>
      <c r="AL673" s="510"/>
      <c r="AM673" s="510"/>
      <c r="AN673" s="510"/>
    </row>
    <row r="674" spans="1:40" ht="61.5" customHeight="1">
      <c r="A674" s="97" t="s">
        <v>2691</v>
      </c>
      <c r="B674" s="164">
        <v>4620459301549</v>
      </c>
      <c r="C674" s="139" t="s">
        <v>2674</v>
      </c>
      <c r="D674" s="140"/>
      <c r="E674" s="10" t="s">
        <v>2692</v>
      </c>
      <c r="F674" s="10" t="s">
        <v>2693</v>
      </c>
      <c r="G674" s="141"/>
      <c r="H674" s="142">
        <v>20</v>
      </c>
      <c r="I674" s="103" t="s">
        <v>2694</v>
      </c>
      <c r="J674" s="298">
        <v>3.7999999999999999E-2</v>
      </c>
      <c r="K674" s="101">
        <v>0</v>
      </c>
      <c r="L674" s="143">
        <v>124</v>
      </c>
      <c r="M674" s="92"/>
      <c r="N674" s="93">
        <f>M674*L674</f>
        <v>0</v>
      </c>
      <c r="O674" s="94">
        <f t="shared" si="10"/>
        <v>0</v>
      </c>
      <c r="P674" s="93">
        <f>N674-Q674</f>
        <v>0</v>
      </c>
      <c r="Q674" s="93">
        <f>N674*O674</f>
        <v>0</v>
      </c>
      <c r="R674" s="25" t="s">
        <v>2678</v>
      </c>
      <c r="U674" s="510"/>
      <c r="V674" s="510"/>
      <c r="W674" s="510"/>
      <c r="X674" s="510"/>
      <c r="Y674" s="510"/>
      <c r="Z674" s="510"/>
      <c r="AA674" s="510"/>
      <c r="AB674" s="510"/>
      <c r="AC674" s="510"/>
      <c r="AD674" s="510"/>
      <c r="AE674" s="510"/>
      <c r="AF674" s="510"/>
      <c r="AG674" s="510"/>
      <c r="AH674" s="510"/>
      <c r="AI674" s="510"/>
      <c r="AJ674" s="510"/>
      <c r="AK674" s="510"/>
      <c r="AL674" s="510"/>
      <c r="AM674" s="510"/>
      <c r="AN674" s="510"/>
    </row>
    <row r="675" spans="1:40" ht="62.25" customHeight="1">
      <c r="A675" s="97" t="s">
        <v>2695</v>
      </c>
      <c r="B675" s="164">
        <v>4620459301532</v>
      </c>
      <c r="C675" s="139" t="s">
        <v>2674</v>
      </c>
      <c r="D675" s="140"/>
      <c r="E675" s="10" t="s">
        <v>2696</v>
      </c>
      <c r="F675" s="10" t="s">
        <v>2697</v>
      </c>
      <c r="G675" s="141"/>
      <c r="H675" s="142">
        <v>20</v>
      </c>
      <c r="I675" s="103" t="s">
        <v>2698</v>
      </c>
      <c r="J675" s="298">
        <v>3.7999999999999999E-2</v>
      </c>
      <c r="K675" s="101">
        <f>M675*J675</f>
        <v>0</v>
      </c>
      <c r="L675" s="143">
        <v>124</v>
      </c>
      <c r="M675" s="92"/>
      <c r="N675" s="93">
        <f>M675*L675</f>
        <v>0</v>
      </c>
      <c r="O675" s="94">
        <f t="shared" si="10"/>
        <v>0</v>
      </c>
      <c r="P675" s="93">
        <f>N675-Q675</f>
        <v>0</v>
      </c>
      <c r="Q675" s="93">
        <f>N675*O675</f>
        <v>0</v>
      </c>
      <c r="R675" s="25" t="s">
        <v>2678</v>
      </c>
      <c r="U675" s="510"/>
      <c r="V675" s="510"/>
      <c r="W675" s="510"/>
      <c r="X675" s="510"/>
      <c r="Y675" s="510"/>
      <c r="Z675" s="510"/>
      <c r="AA675" s="510"/>
      <c r="AB675" s="510"/>
      <c r="AC675" s="510"/>
      <c r="AD675" s="510"/>
      <c r="AE675" s="510"/>
      <c r="AF675" s="510"/>
      <c r="AG675" s="510"/>
      <c r="AH675" s="510"/>
      <c r="AI675" s="510"/>
      <c r="AJ675" s="510"/>
      <c r="AK675" s="510"/>
      <c r="AL675" s="510"/>
      <c r="AM675" s="510"/>
      <c r="AN675" s="510"/>
    </row>
    <row r="676" spans="1:40" ht="54.95" customHeight="1">
      <c r="A676" s="106" t="s">
        <v>2699</v>
      </c>
      <c r="B676" s="107">
        <v>8857122521751</v>
      </c>
      <c r="C676" s="108" t="s">
        <v>2674</v>
      </c>
      <c r="D676" s="134"/>
      <c r="E676" s="110" t="s">
        <v>2700</v>
      </c>
      <c r="F676" s="110" t="s">
        <v>2701</v>
      </c>
      <c r="G676" s="136"/>
      <c r="H676" s="136">
        <v>20</v>
      </c>
      <c r="I676" s="113" t="s">
        <v>68</v>
      </c>
      <c r="J676" s="344">
        <v>3.7999999999999999E-2</v>
      </c>
      <c r="K676" s="111">
        <f>M676*J676</f>
        <v>0</v>
      </c>
      <c r="L676" s="137">
        <v>124</v>
      </c>
      <c r="M676" s="116"/>
      <c r="N676" s="93">
        <f>M676*L676</f>
        <v>0</v>
      </c>
      <c r="O676" s="94">
        <f t="shared" si="10"/>
        <v>0</v>
      </c>
      <c r="P676" s="93">
        <f>N676-Q676</f>
        <v>0</v>
      </c>
      <c r="Q676" s="93">
        <f>N676*O676</f>
        <v>0</v>
      </c>
      <c r="R676" s="117" t="s">
        <v>2678</v>
      </c>
      <c r="U676" s="510"/>
      <c r="V676" s="510"/>
      <c r="W676" s="510"/>
      <c r="X676" s="510"/>
      <c r="Y676" s="510"/>
      <c r="Z676" s="510"/>
      <c r="AA676" s="510"/>
      <c r="AB676" s="510"/>
      <c r="AC676" s="510"/>
      <c r="AD676" s="510"/>
      <c r="AE676" s="510"/>
      <c r="AF676" s="510"/>
      <c r="AG676" s="510"/>
      <c r="AH676" s="510"/>
      <c r="AI676" s="510"/>
      <c r="AJ676" s="510"/>
      <c r="AK676" s="510"/>
      <c r="AL676" s="510"/>
      <c r="AM676" s="510"/>
      <c r="AN676" s="510"/>
    </row>
    <row r="677" spans="1:40" ht="54.95" customHeight="1">
      <c r="A677" s="97" t="s">
        <v>2702</v>
      </c>
      <c r="B677" s="138">
        <v>8859079401810</v>
      </c>
      <c r="C677" s="139" t="s">
        <v>2703</v>
      </c>
      <c r="D677" s="140"/>
      <c r="E677" s="10" t="s">
        <v>2704</v>
      </c>
      <c r="F677" s="10" t="s">
        <v>2705</v>
      </c>
      <c r="G677" s="141"/>
      <c r="H677" s="142">
        <v>6</v>
      </c>
      <c r="I677" s="12" t="s">
        <v>2686</v>
      </c>
      <c r="J677" s="104">
        <v>0.08</v>
      </c>
      <c r="K677" s="101">
        <f>M677*J677</f>
        <v>0</v>
      </c>
      <c r="L677" s="146">
        <v>155</v>
      </c>
      <c r="M677" s="92"/>
      <c r="N677" s="93">
        <f>M677*L677</f>
        <v>0</v>
      </c>
      <c r="O677" s="94">
        <f t="shared" si="10"/>
        <v>0</v>
      </c>
      <c r="P677" s="93">
        <f>N677-Q677</f>
        <v>0</v>
      </c>
      <c r="Q677" s="93">
        <f>N677*O677</f>
        <v>0</v>
      </c>
      <c r="R677" s="25" t="s">
        <v>2706</v>
      </c>
      <c r="U677" s="510"/>
      <c r="V677" s="510"/>
      <c r="W677" s="510"/>
      <c r="X677" s="510"/>
      <c r="Y677" s="510"/>
      <c r="Z677" s="510"/>
      <c r="AA677" s="510"/>
      <c r="AB677" s="510"/>
      <c r="AC677" s="510"/>
      <c r="AD677" s="510"/>
      <c r="AE677" s="510"/>
      <c r="AF677" s="510"/>
      <c r="AG677" s="510"/>
      <c r="AH677" s="510"/>
      <c r="AI677" s="510"/>
      <c r="AJ677" s="510"/>
      <c r="AK677" s="510"/>
      <c r="AL677" s="510"/>
      <c r="AM677" s="510"/>
      <c r="AN677" s="510"/>
    </row>
    <row r="678" spans="1:40" ht="71.25" customHeight="1">
      <c r="A678" s="97" t="s">
        <v>2707</v>
      </c>
      <c r="B678" s="98">
        <v>8856513011215</v>
      </c>
      <c r="C678" s="99" t="s">
        <v>2708</v>
      </c>
      <c r="D678" s="435"/>
      <c r="E678" s="10" t="s">
        <v>2709</v>
      </c>
      <c r="F678" s="10" t="s">
        <v>2710</v>
      </c>
      <c r="G678" s="101"/>
      <c r="H678" s="102">
        <v>10</v>
      </c>
      <c r="I678" s="12" t="s">
        <v>2711</v>
      </c>
      <c r="J678" s="104">
        <v>2.1999999999999999E-2</v>
      </c>
      <c r="K678" s="101">
        <f>M678*J678</f>
        <v>0</v>
      </c>
      <c r="L678" s="130">
        <v>165</v>
      </c>
      <c r="M678" s="92"/>
      <c r="N678" s="93">
        <f>M678*L678</f>
        <v>0</v>
      </c>
      <c r="O678" s="94">
        <f t="shared" si="10"/>
        <v>0</v>
      </c>
      <c r="P678" s="93">
        <f>N678-Q678</f>
        <v>0</v>
      </c>
      <c r="Q678" s="93">
        <f>N678*O678</f>
        <v>0</v>
      </c>
      <c r="R678" s="25" t="s">
        <v>2712</v>
      </c>
      <c r="U678" s="510"/>
      <c r="V678" s="510"/>
      <c r="W678" s="510"/>
      <c r="X678" s="510"/>
      <c r="Y678" s="510"/>
      <c r="Z678" s="510"/>
      <c r="AA678" s="510"/>
      <c r="AB678" s="510"/>
      <c r="AC678" s="510"/>
      <c r="AD678" s="510"/>
      <c r="AE678" s="510"/>
      <c r="AF678" s="510"/>
      <c r="AG678" s="510"/>
      <c r="AH678" s="510"/>
      <c r="AI678" s="510"/>
      <c r="AJ678" s="510"/>
      <c r="AK678" s="510"/>
      <c r="AL678" s="510"/>
      <c r="AM678" s="510"/>
      <c r="AN678" s="510"/>
    </row>
    <row r="679" spans="1:40" ht="54.95" customHeight="1">
      <c r="A679" s="586" t="s">
        <v>2713</v>
      </c>
      <c r="B679" s="587"/>
      <c r="C679" s="587"/>
      <c r="D679" s="587"/>
      <c r="E679" s="587"/>
      <c r="F679" s="587"/>
      <c r="G679" s="587"/>
      <c r="H679" s="587"/>
      <c r="I679" s="588"/>
      <c r="J679" s="436"/>
      <c r="K679" s="436"/>
      <c r="L679" s="436"/>
      <c r="M679" s="437"/>
      <c r="N679" s="93"/>
      <c r="O679" s="94"/>
      <c r="P679" s="93"/>
      <c r="Q679" s="93"/>
      <c r="R679" s="438"/>
      <c r="U679" s="510"/>
      <c r="V679" s="510"/>
      <c r="W679" s="510"/>
      <c r="X679" s="510"/>
      <c r="Y679" s="510"/>
      <c r="Z679" s="510"/>
      <c r="AA679" s="510"/>
      <c r="AB679" s="510"/>
      <c r="AC679" s="510"/>
      <c r="AD679" s="510"/>
      <c r="AE679" s="510"/>
      <c r="AF679" s="510"/>
      <c r="AG679" s="510"/>
      <c r="AH679" s="510"/>
      <c r="AI679" s="510"/>
      <c r="AJ679" s="510"/>
      <c r="AK679" s="510"/>
      <c r="AL679" s="510"/>
      <c r="AM679" s="510"/>
      <c r="AN679" s="510"/>
    </row>
    <row r="680" spans="1:40" ht="24.95" customHeight="1">
      <c r="A680" s="589" t="s">
        <v>2714</v>
      </c>
      <c r="B680" s="590"/>
      <c r="C680" s="590"/>
      <c r="D680" s="590"/>
      <c r="E680" s="590"/>
      <c r="F680" s="590"/>
      <c r="G680" s="590"/>
      <c r="H680" s="590"/>
      <c r="I680" s="591"/>
      <c r="J680" s="439"/>
      <c r="K680" s="439"/>
      <c r="L680" s="439"/>
      <c r="M680" s="437"/>
      <c r="N680" s="93"/>
      <c r="O680" s="94"/>
      <c r="P680" s="93"/>
      <c r="Q680" s="93"/>
      <c r="R680" s="438"/>
      <c r="U680" s="510"/>
      <c r="V680" s="510"/>
      <c r="W680" s="510"/>
      <c r="X680" s="510"/>
      <c r="Y680" s="510"/>
      <c r="Z680" s="510"/>
      <c r="AA680" s="510"/>
      <c r="AB680" s="510"/>
      <c r="AC680" s="510"/>
      <c r="AD680" s="510"/>
      <c r="AE680" s="510"/>
      <c r="AF680" s="510"/>
      <c r="AG680" s="510"/>
      <c r="AH680" s="510"/>
      <c r="AI680" s="510"/>
      <c r="AJ680" s="510"/>
      <c r="AK680" s="510"/>
      <c r="AL680" s="510"/>
      <c r="AM680" s="510"/>
      <c r="AN680" s="510"/>
    </row>
    <row r="681" spans="1:40" ht="61.5" customHeight="1">
      <c r="A681" s="440" t="s">
        <v>2715</v>
      </c>
      <c r="B681" s="441">
        <v>8850803500009</v>
      </c>
      <c r="C681" s="99" t="s">
        <v>2716</v>
      </c>
      <c r="D681" s="442"/>
      <c r="E681" s="290" t="s">
        <v>2717</v>
      </c>
      <c r="F681" s="290" t="s">
        <v>2718</v>
      </c>
      <c r="G681" s="407"/>
      <c r="H681" s="408"/>
      <c r="I681" s="12" t="s">
        <v>2719</v>
      </c>
      <c r="J681" s="104">
        <v>6.0999999999999999E-2</v>
      </c>
      <c r="K681" s="101">
        <f>M681*J681</f>
        <v>0</v>
      </c>
      <c r="L681" s="130">
        <v>179</v>
      </c>
      <c r="M681" s="92"/>
      <c r="N681" s="93">
        <f>M681*L681</f>
        <v>0</v>
      </c>
      <c r="O681" s="94">
        <f t="shared" si="10"/>
        <v>0</v>
      </c>
      <c r="P681" s="93">
        <f>N681-Q681</f>
        <v>0</v>
      </c>
      <c r="Q681" s="93">
        <f>N681*O681</f>
        <v>0</v>
      </c>
      <c r="R681" s="25" t="s">
        <v>2720</v>
      </c>
      <c r="U681" s="510"/>
      <c r="V681" s="510"/>
      <c r="W681" s="510"/>
      <c r="X681" s="510"/>
      <c r="Y681" s="510"/>
      <c r="Z681" s="510"/>
      <c r="AA681" s="510"/>
      <c r="AB681" s="510"/>
      <c r="AC681" s="510"/>
      <c r="AD681" s="510"/>
      <c r="AE681" s="510"/>
      <c r="AF681" s="510"/>
      <c r="AG681" s="510"/>
      <c r="AH681" s="510"/>
      <c r="AI681" s="510"/>
      <c r="AJ681" s="510"/>
      <c r="AK681" s="510"/>
      <c r="AL681" s="510"/>
      <c r="AM681" s="510"/>
      <c r="AN681" s="510"/>
    </row>
    <row r="682" spans="1:40" ht="54.95" customHeight="1">
      <c r="A682" s="97" t="s">
        <v>2721</v>
      </c>
      <c r="B682" s="98">
        <v>8850803500001</v>
      </c>
      <c r="C682" s="99" t="s">
        <v>2716</v>
      </c>
      <c r="D682" s="140"/>
      <c r="E682" s="10" t="s">
        <v>2722</v>
      </c>
      <c r="F682" s="10" t="s">
        <v>2723</v>
      </c>
      <c r="G682" s="141"/>
      <c r="H682" s="142"/>
      <c r="I682" s="12" t="s">
        <v>2719</v>
      </c>
      <c r="J682" s="104">
        <v>5.5E-2</v>
      </c>
      <c r="K682" s="101">
        <f>M682*J682</f>
        <v>0</v>
      </c>
      <c r="L682" s="130">
        <v>265</v>
      </c>
      <c r="M682" s="92"/>
      <c r="N682" s="93">
        <f>M682*L682</f>
        <v>0</v>
      </c>
      <c r="O682" s="94">
        <f t="shared" si="10"/>
        <v>0</v>
      </c>
      <c r="P682" s="93">
        <f>N682-Q682</f>
        <v>0</v>
      </c>
      <c r="Q682" s="93">
        <f>N682*O682</f>
        <v>0</v>
      </c>
      <c r="R682" s="25" t="s">
        <v>2724</v>
      </c>
      <c r="U682" s="510"/>
      <c r="V682" s="510"/>
      <c r="W682" s="510"/>
      <c r="X682" s="510"/>
      <c r="Y682" s="510"/>
      <c r="Z682" s="510"/>
      <c r="AA682" s="510"/>
      <c r="AB682" s="510"/>
      <c r="AC682" s="510"/>
      <c r="AD682" s="510"/>
      <c r="AE682" s="510"/>
      <c r="AF682" s="510"/>
      <c r="AG682" s="510"/>
      <c r="AH682" s="510"/>
      <c r="AI682" s="510"/>
      <c r="AJ682" s="510"/>
      <c r="AK682" s="510"/>
      <c r="AL682" s="510"/>
      <c r="AM682" s="510"/>
      <c r="AN682" s="510"/>
    </row>
    <row r="683" spans="1:40" ht="54.95" customHeight="1">
      <c r="A683" s="97" t="s">
        <v>2725</v>
      </c>
      <c r="B683" s="98">
        <v>8850803500008</v>
      </c>
      <c r="C683" s="99" t="s">
        <v>2716</v>
      </c>
      <c r="D683" s="166"/>
      <c r="E683" s="10" t="s">
        <v>2726</v>
      </c>
      <c r="F683" s="10" t="s">
        <v>2727</v>
      </c>
      <c r="G683" s="141"/>
      <c r="H683" s="142"/>
      <c r="I683" s="12" t="s">
        <v>2719</v>
      </c>
      <c r="J683" s="104">
        <v>0.11</v>
      </c>
      <c r="K683" s="101">
        <f>M683*J683</f>
        <v>0</v>
      </c>
      <c r="L683" s="130">
        <v>326</v>
      </c>
      <c r="M683" s="92"/>
      <c r="N683" s="93">
        <f>M683*L683</f>
        <v>0</v>
      </c>
      <c r="O683" s="94">
        <f t="shared" si="10"/>
        <v>0</v>
      </c>
      <c r="P683" s="93">
        <f>N683-Q683</f>
        <v>0</v>
      </c>
      <c r="Q683" s="93">
        <f>N683*O683</f>
        <v>0</v>
      </c>
      <c r="R683" s="25" t="s">
        <v>2728</v>
      </c>
      <c r="U683" s="510"/>
      <c r="V683" s="510"/>
      <c r="W683" s="510"/>
      <c r="X683" s="510"/>
      <c r="Y683" s="510"/>
      <c r="Z683" s="510"/>
      <c r="AA683" s="510"/>
      <c r="AB683" s="510"/>
      <c r="AC683" s="510"/>
      <c r="AD683" s="510"/>
      <c r="AE683" s="510"/>
      <c r="AF683" s="510"/>
      <c r="AG683" s="510"/>
      <c r="AH683" s="510"/>
      <c r="AI683" s="510"/>
      <c r="AJ683" s="510"/>
      <c r="AK683" s="510"/>
      <c r="AL683" s="510"/>
      <c r="AM683" s="510"/>
      <c r="AN683" s="510"/>
    </row>
    <row r="684" spans="1:40" ht="54.95" customHeight="1">
      <c r="A684" s="97" t="s">
        <v>2729</v>
      </c>
      <c r="B684" s="98">
        <v>8850803500007</v>
      </c>
      <c r="C684" s="99" t="s">
        <v>2716</v>
      </c>
      <c r="D684" s="341"/>
      <c r="E684" s="33" t="s">
        <v>2730</v>
      </c>
      <c r="F684" s="33" t="s">
        <v>2731</v>
      </c>
      <c r="G684" s="291"/>
      <c r="H684" s="285"/>
      <c r="I684" s="12" t="s">
        <v>619</v>
      </c>
      <c r="J684" s="104">
        <v>0.113</v>
      </c>
      <c r="K684" s="101">
        <f>M684*J684</f>
        <v>0</v>
      </c>
      <c r="L684" s="130">
        <v>199</v>
      </c>
      <c r="M684" s="92"/>
      <c r="N684" s="93">
        <f>M684*L684</f>
        <v>0</v>
      </c>
      <c r="O684" s="94">
        <f t="shared" si="10"/>
        <v>0</v>
      </c>
      <c r="P684" s="93">
        <f>N684-Q684</f>
        <v>0</v>
      </c>
      <c r="Q684" s="93">
        <f>N684*O684</f>
        <v>0</v>
      </c>
      <c r="R684" s="34" t="s">
        <v>2732</v>
      </c>
      <c r="U684" s="510"/>
      <c r="V684" s="510"/>
      <c r="W684" s="510"/>
      <c r="X684" s="510"/>
      <c r="Y684" s="510"/>
      <c r="Z684" s="510"/>
      <c r="AA684" s="510"/>
      <c r="AB684" s="510"/>
      <c r="AC684" s="510"/>
      <c r="AD684" s="510"/>
      <c r="AE684" s="510"/>
      <c r="AF684" s="510"/>
      <c r="AG684" s="510"/>
      <c r="AH684" s="510"/>
      <c r="AI684" s="510"/>
      <c r="AJ684" s="510"/>
      <c r="AK684" s="510"/>
      <c r="AL684" s="510"/>
      <c r="AM684" s="510"/>
      <c r="AN684" s="510"/>
    </row>
    <row r="685" spans="1:40" ht="54.95" customHeight="1">
      <c r="A685" s="97" t="s">
        <v>2733</v>
      </c>
      <c r="B685" s="98">
        <v>8850803500006</v>
      </c>
      <c r="C685" s="99" t="s">
        <v>2716</v>
      </c>
      <c r="D685" s="341"/>
      <c r="E685" s="33" t="s">
        <v>2734</v>
      </c>
      <c r="F685" s="33" t="s">
        <v>2735</v>
      </c>
      <c r="G685" s="291"/>
      <c r="H685" s="285"/>
      <c r="I685" s="12" t="s">
        <v>2719</v>
      </c>
      <c r="J685" s="104">
        <v>0.21299999999999999</v>
      </c>
      <c r="K685" s="101">
        <f>M685*J685</f>
        <v>0</v>
      </c>
      <c r="L685" s="130">
        <v>225</v>
      </c>
      <c r="M685" s="92"/>
      <c r="N685" s="93">
        <f>M685*L685</f>
        <v>0</v>
      </c>
      <c r="O685" s="94">
        <f t="shared" si="10"/>
        <v>0</v>
      </c>
      <c r="P685" s="93">
        <f>N685-Q685</f>
        <v>0</v>
      </c>
      <c r="Q685" s="93">
        <f>N685*O685</f>
        <v>0</v>
      </c>
      <c r="R685" s="34" t="s">
        <v>2736</v>
      </c>
      <c r="U685" s="510"/>
      <c r="V685" s="510"/>
      <c r="W685" s="510"/>
      <c r="X685" s="510"/>
      <c r="Y685" s="510"/>
      <c r="Z685" s="510"/>
      <c r="AA685" s="510"/>
      <c r="AB685" s="510"/>
      <c r="AC685" s="510"/>
      <c r="AD685" s="510"/>
      <c r="AE685" s="510"/>
      <c r="AF685" s="510"/>
      <c r="AG685" s="510"/>
      <c r="AH685" s="510"/>
      <c r="AI685" s="510"/>
      <c r="AJ685" s="510"/>
      <c r="AK685" s="510"/>
      <c r="AL685" s="510"/>
      <c r="AM685" s="510"/>
      <c r="AN685" s="510"/>
    </row>
    <row r="686" spans="1:40" ht="54.95" customHeight="1">
      <c r="A686" s="97" t="s">
        <v>2737</v>
      </c>
      <c r="B686" s="98">
        <v>8850803500005</v>
      </c>
      <c r="C686" s="99" t="s">
        <v>2716</v>
      </c>
      <c r="D686" s="341"/>
      <c r="E686" s="33" t="s">
        <v>2738</v>
      </c>
      <c r="F686" s="33" t="s">
        <v>2739</v>
      </c>
      <c r="G686" s="291"/>
      <c r="H686" s="285"/>
      <c r="I686" s="12" t="s">
        <v>2719</v>
      </c>
      <c r="J686" s="104">
        <v>6.4000000000000001E-2</v>
      </c>
      <c r="K686" s="101">
        <f>M686*J686</f>
        <v>0</v>
      </c>
      <c r="L686" s="130">
        <v>179</v>
      </c>
      <c r="M686" s="92"/>
      <c r="N686" s="93">
        <f>M686*L686</f>
        <v>0</v>
      </c>
      <c r="O686" s="94">
        <f t="shared" si="10"/>
        <v>0</v>
      </c>
      <c r="P686" s="93">
        <f>N686-Q686</f>
        <v>0</v>
      </c>
      <c r="Q686" s="93">
        <f>N686*O686</f>
        <v>0</v>
      </c>
      <c r="R686" s="34" t="s">
        <v>2740</v>
      </c>
    </row>
    <row r="687" spans="1:40" ht="58.5" customHeight="1">
      <c r="A687" s="97" t="s">
        <v>2741</v>
      </c>
      <c r="B687" s="98">
        <v>8850803500004</v>
      </c>
      <c r="C687" s="99" t="s">
        <v>2716</v>
      </c>
      <c r="D687" s="341"/>
      <c r="E687" s="33" t="s">
        <v>2742</v>
      </c>
      <c r="F687" s="33" t="s">
        <v>2743</v>
      </c>
      <c r="G687" s="291"/>
      <c r="H687" s="285"/>
      <c r="I687" s="12" t="s">
        <v>2719</v>
      </c>
      <c r="J687" s="104">
        <v>0.111</v>
      </c>
      <c r="K687" s="101">
        <f>M687*J687</f>
        <v>0</v>
      </c>
      <c r="L687" s="130">
        <v>199</v>
      </c>
      <c r="M687" s="92"/>
      <c r="N687" s="93">
        <f>M687*L687</f>
        <v>0</v>
      </c>
      <c r="O687" s="94">
        <f t="shared" si="10"/>
        <v>0</v>
      </c>
      <c r="P687" s="93">
        <f>N687-Q687</f>
        <v>0</v>
      </c>
      <c r="Q687" s="93">
        <f>N687*O687</f>
        <v>0</v>
      </c>
      <c r="R687" s="34" t="s">
        <v>2744</v>
      </c>
    </row>
    <row r="688" spans="1:40" ht="54.95" customHeight="1">
      <c r="A688" s="97" t="s">
        <v>2745</v>
      </c>
      <c r="B688" s="98">
        <v>8850803500003</v>
      </c>
      <c r="C688" s="99" t="s">
        <v>2716</v>
      </c>
      <c r="D688" s="341"/>
      <c r="E688" s="33" t="s">
        <v>2746</v>
      </c>
      <c r="F688" s="33" t="s">
        <v>2747</v>
      </c>
      <c r="G688" s="291"/>
      <c r="H688" s="285"/>
      <c r="I688" s="12" t="s">
        <v>2719</v>
      </c>
      <c r="J688" s="104">
        <v>0.06</v>
      </c>
      <c r="K688" s="101">
        <f>M688*J688</f>
        <v>0</v>
      </c>
      <c r="L688" s="130">
        <v>362</v>
      </c>
      <c r="M688" s="92"/>
      <c r="N688" s="93">
        <f>M688*L688</f>
        <v>0</v>
      </c>
      <c r="O688" s="94">
        <f t="shared" si="10"/>
        <v>0</v>
      </c>
      <c r="P688" s="93">
        <f>N688-Q688</f>
        <v>0</v>
      </c>
      <c r="Q688" s="93">
        <f>N688*O688</f>
        <v>0</v>
      </c>
      <c r="R688" s="34" t="s">
        <v>2748</v>
      </c>
    </row>
    <row r="689" spans="1:18" ht="63" customHeight="1">
      <c r="A689" s="97" t="s">
        <v>2749</v>
      </c>
      <c r="B689" s="98">
        <v>8850803500010</v>
      </c>
      <c r="C689" s="99" t="s">
        <v>2716</v>
      </c>
      <c r="D689" s="341"/>
      <c r="E689" s="33" t="s">
        <v>2750</v>
      </c>
      <c r="F689" s="33" t="s">
        <v>2751</v>
      </c>
      <c r="G689" s="291"/>
      <c r="H689" s="285"/>
      <c r="I689" s="12" t="s">
        <v>2719</v>
      </c>
      <c r="J689" s="104">
        <v>0.06</v>
      </c>
      <c r="K689" s="101">
        <f>M689*J689</f>
        <v>0</v>
      </c>
      <c r="L689" s="130">
        <v>159</v>
      </c>
      <c r="M689" s="92"/>
      <c r="N689" s="93">
        <f>M689*L689</f>
        <v>0</v>
      </c>
      <c r="O689" s="94">
        <f t="shared" si="10"/>
        <v>0</v>
      </c>
      <c r="P689" s="93">
        <f>N689-Q689</f>
        <v>0</v>
      </c>
      <c r="Q689" s="93">
        <f>N689*O689</f>
        <v>0</v>
      </c>
      <c r="R689" s="34" t="s">
        <v>2752</v>
      </c>
    </row>
    <row r="690" spans="1:18" ht="54.95" customHeight="1">
      <c r="A690" s="97" t="s">
        <v>2753</v>
      </c>
      <c r="B690" s="98">
        <v>8850803500002</v>
      </c>
      <c r="C690" s="99" t="s">
        <v>2716</v>
      </c>
      <c r="D690" s="341"/>
      <c r="E690" s="33" t="s">
        <v>2754</v>
      </c>
      <c r="F690" s="33" t="s">
        <v>2755</v>
      </c>
      <c r="G690" s="367"/>
      <c r="H690" s="314"/>
      <c r="I690" s="12" t="s">
        <v>619</v>
      </c>
      <c r="J690" s="104">
        <v>6.0999999999999999E-2</v>
      </c>
      <c r="K690" s="101">
        <f>M690*J690</f>
        <v>0</v>
      </c>
      <c r="L690" s="130">
        <v>199</v>
      </c>
      <c r="M690" s="92"/>
      <c r="N690" s="93">
        <f>M690*L690</f>
        <v>0</v>
      </c>
      <c r="O690" s="94">
        <f t="shared" si="10"/>
        <v>0</v>
      </c>
      <c r="P690" s="93">
        <f>N690-Q690</f>
        <v>0</v>
      </c>
      <c r="Q690" s="93">
        <f>N690*O690</f>
        <v>0</v>
      </c>
      <c r="R690" s="34" t="s">
        <v>2756</v>
      </c>
    </row>
    <row r="691" spans="1:18" ht="71.25" customHeight="1">
      <c r="A691" s="97" t="s">
        <v>2757</v>
      </c>
      <c r="B691" s="98">
        <v>6766879846883</v>
      </c>
      <c r="C691" s="99" t="s">
        <v>2716</v>
      </c>
      <c r="D691" s="341"/>
      <c r="E691" s="33" t="s">
        <v>2758</v>
      </c>
      <c r="F691" s="33" t="s">
        <v>2759</v>
      </c>
      <c r="G691" s="291"/>
      <c r="H691" s="285"/>
      <c r="I691" s="12" t="s">
        <v>619</v>
      </c>
      <c r="J691" s="104">
        <v>0.11</v>
      </c>
      <c r="K691" s="101">
        <v>0</v>
      </c>
      <c r="L691" s="146">
        <v>149</v>
      </c>
      <c r="M691" s="92"/>
      <c r="N691" s="93">
        <f>M691*L691</f>
        <v>0</v>
      </c>
      <c r="O691" s="94">
        <f t="shared" si="10"/>
        <v>0</v>
      </c>
      <c r="P691" s="93">
        <f>N691-Q691</f>
        <v>0</v>
      </c>
      <c r="Q691" s="93">
        <f>N691*O691</f>
        <v>0</v>
      </c>
      <c r="R691" s="34" t="s">
        <v>2760</v>
      </c>
    </row>
    <row r="692" spans="1:18" ht="75" customHeight="1">
      <c r="A692" s="97" t="s">
        <v>2761</v>
      </c>
      <c r="B692" s="98">
        <v>8780640583294</v>
      </c>
      <c r="C692" s="99" t="s">
        <v>2716</v>
      </c>
      <c r="D692" s="341"/>
      <c r="E692" s="33" t="s">
        <v>2762</v>
      </c>
      <c r="F692" s="35" t="s">
        <v>2763</v>
      </c>
      <c r="G692" s="291"/>
      <c r="H692" s="285"/>
      <c r="I692" s="12" t="s">
        <v>619</v>
      </c>
      <c r="J692" s="104">
        <v>0.11</v>
      </c>
      <c r="K692" s="101">
        <v>0</v>
      </c>
      <c r="L692" s="146">
        <v>162</v>
      </c>
      <c r="M692" s="92"/>
      <c r="N692" s="93">
        <f>M692*L692</f>
        <v>0</v>
      </c>
      <c r="O692" s="94">
        <f t="shared" si="10"/>
        <v>0</v>
      </c>
      <c r="P692" s="93">
        <f>N692-Q692</f>
        <v>0</v>
      </c>
      <c r="Q692" s="93">
        <f>N692*O692</f>
        <v>0</v>
      </c>
      <c r="R692" s="34" t="s">
        <v>2764</v>
      </c>
    </row>
    <row r="693" spans="1:18" ht="76.5" customHeight="1">
      <c r="A693" s="97" t="s">
        <v>2765</v>
      </c>
      <c r="B693" s="98">
        <v>8009689587989</v>
      </c>
      <c r="C693" s="99" t="s">
        <v>2716</v>
      </c>
      <c r="D693" s="341"/>
      <c r="E693" s="36" t="s">
        <v>2766</v>
      </c>
      <c r="F693" s="10" t="s">
        <v>2767</v>
      </c>
      <c r="G693" s="443"/>
      <c r="H693" s="285"/>
      <c r="I693" s="12" t="s">
        <v>619</v>
      </c>
      <c r="J693" s="104" t="s">
        <v>2768</v>
      </c>
      <c r="K693" s="101">
        <v>0</v>
      </c>
      <c r="L693" s="444">
        <v>197</v>
      </c>
      <c r="M693" s="92"/>
      <c r="N693" s="93">
        <f>M693*L693</f>
        <v>0</v>
      </c>
      <c r="O693" s="94">
        <f t="shared" si="10"/>
        <v>0</v>
      </c>
      <c r="P693" s="93">
        <f>N693-Q693</f>
        <v>0</v>
      </c>
      <c r="Q693" s="93">
        <f>N693*O693</f>
        <v>0</v>
      </c>
      <c r="R693" s="34" t="s">
        <v>2769</v>
      </c>
    </row>
    <row r="694" spans="1:18" ht="77.25" customHeight="1">
      <c r="A694" s="97" t="s">
        <v>2770</v>
      </c>
      <c r="B694" s="98">
        <v>6309018598634</v>
      </c>
      <c r="C694" s="99" t="s">
        <v>2716</v>
      </c>
      <c r="D694" s="341"/>
      <c r="E694" s="33" t="s">
        <v>2771</v>
      </c>
      <c r="F694" s="37" t="s">
        <v>2772</v>
      </c>
      <c r="G694" s="291"/>
      <c r="H694" s="285"/>
      <c r="I694" s="12" t="s">
        <v>619</v>
      </c>
      <c r="J694" s="104">
        <v>0.11</v>
      </c>
      <c r="K694" s="141">
        <v>0</v>
      </c>
      <c r="L694" s="26">
        <v>194</v>
      </c>
      <c r="M694" s="92"/>
      <c r="N694" s="93">
        <f>M694*L694</f>
        <v>0</v>
      </c>
      <c r="O694" s="94">
        <f t="shared" si="10"/>
        <v>0</v>
      </c>
      <c r="P694" s="93">
        <f>N694-Q694</f>
        <v>0</v>
      </c>
      <c r="Q694" s="93">
        <f>N694*O694</f>
        <v>0</v>
      </c>
      <c r="R694" s="34" t="s">
        <v>2773</v>
      </c>
    </row>
    <row r="695" spans="1:18" ht="77.25" customHeight="1">
      <c r="A695" s="97" t="s">
        <v>2774</v>
      </c>
      <c r="B695" s="98">
        <v>8663890794736</v>
      </c>
      <c r="C695" s="99" t="s">
        <v>2716</v>
      </c>
      <c r="D695" s="341"/>
      <c r="E695" s="33" t="s">
        <v>2775</v>
      </c>
      <c r="F695" s="20" t="s">
        <v>2776</v>
      </c>
      <c r="G695" s="291"/>
      <c r="H695" s="285"/>
      <c r="I695" s="12" t="s">
        <v>619</v>
      </c>
      <c r="J695" s="104">
        <v>6.4000000000000001E-2</v>
      </c>
      <c r="K695" s="141">
        <v>0</v>
      </c>
      <c r="L695" s="26">
        <v>199</v>
      </c>
      <c r="M695" s="92"/>
      <c r="N695" s="93">
        <f>M695*L695</f>
        <v>0</v>
      </c>
      <c r="O695" s="94">
        <f t="shared" si="10"/>
        <v>0</v>
      </c>
      <c r="P695" s="93">
        <f>N695-Q695</f>
        <v>0</v>
      </c>
      <c r="Q695" s="93">
        <f>N695*O695</f>
        <v>0</v>
      </c>
      <c r="R695" s="34" t="s">
        <v>2777</v>
      </c>
    </row>
    <row r="696" spans="1:18" ht="77.25" customHeight="1">
      <c r="A696" s="97" t="s">
        <v>2778</v>
      </c>
      <c r="B696" s="98">
        <v>8110899375713</v>
      </c>
      <c r="C696" s="99" t="s">
        <v>2716</v>
      </c>
      <c r="D696" s="341"/>
      <c r="E696" s="33" t="s">
        <v>2779</v>
      </c>
      <c r="F696" s="20" t="s">
        <v>2780</v>
      </c>
      <c r="G696" s="291"/>
      <c r="H696" s="285"/>
      <c r="I696" s="12" t="s">
        <v>619</v>
      </c>
      <c r="J696" s="104">
        <v>0.11</v>
      </c>
      <c r="K696" s="101">
        <v>0</v>
      </c>
      <c r="L696" s="410">
        <v>226</v>
      </c>
      <c r="M696" s="92"/>
      <c r="N696" s="93">
        <f>M696*L696</f>
        <v>0</v>
      </c>
      <c r="O696" s="94">
        <f t="shared" si="10"/>
        <v>0</v>
      </c>
      <c r="P696" s="93">
        <f>N696-Q696</f>
        <v>0</v>
      </c>
      <c r="Q696" s="93">
        <f>N696*O696</f>
        <v>0</v>
      </c>
      <c r="R696" s="34" t="s">
        <v>2781</v>
      </c>
    </row>
    <row r="697" spans="1:18" ht="77.25" customHeight="1">
      <c r="A697" s="97" t="s">
        <v>2782</v>
      </c>
      <c r="B697" s="98">
        <v>8756456749872</v>
      </c>
      <c r="C697" s="99" t="s">
        <v>2716</v>
      </c>
      <c r="D697" s="341"/>
      <c r="E697" s="33" t="s">
        <v>2783</v>
      </c>
      <c r="F697" s="20" t="s">
        <v>2784</v>
      </c>
      <c r="G697" s="291"/>
      <c r="H697" s="285"/>
      <c r="I697" s="12" t="s">
        <v>619</v>
      </c>
      <c r="J697" s="104">
        <v>6.4000000000000001E-2</v>
      </c>
      <c r="K697" s="101">
        <v>0</v>
      </c>
      <c r="L697" s="410">
        <v>194</v>
      </c>
      <c r="M697" s="92"/>
      <c r="N697" s="93">
        <f>M697*L697</f>
        <v>0</v>
      </c>
      <c r="O697" s="94">
        <f t="shared" si="10"/>
        <v>0</v>
      </c>
      <c r="P697" s="93">
        <f>N697-Q697</f>
        <v>0</v>
      </c>
      <c r="Q697" s="93">
        <f>N697*O697</f>
        <v>0</v>
      </c>
      <c r="R697" s="34" t="s">
        <v>2785</v>
      </c>
    </row>
    <row r="698" spans="1:18" ht="54.95" customHeight="1">
      <c r="A698" s="97" t="s">
        <v>2786</v>
      </c>
      <c r="B698" s="98">
        <v>2000052031692</v>
      </c>
      <c r="C698" s="99" t="s">
        <v>2716</v>
      </c>
      <c r="D698" s="140"/>
      <c r="E698" s="10" t="s">
        <v>2787</v>
      </c>
      <c r="F698" s="10" t="s">
        <v>2788</v>
      </c>
      <c r="G698" s="141"/>
      <c r="H698" s="142">
        <v>1</v>
      </c>
      <c r="I698" s="12" t="s">
        <v>2789</v>
      </c>
      <c r="J698" s="104">
        <v>0.06</v>
      </c>
      <c r="K698" s="101">
        <f>M698*J698</f>
        <v>0</v>
      </c>
      <c r="L698" s="410">
        <v>219</v>
      </c>
      <c r="M698" s="92"/>
      <c r="N698" s="93">
        <f>M698*L698</f>
        <v>0</v>
      </c>
      <c r="O698" s="94">
        <f t="shared" si="10"/>
        <v>0</v>
      </c>
      <c r="P698" s="93">
        <f>N698-Q698</f>
        <v>0</v>
      </c>
      <c r="Q698" s="93">
        <f>N698*O698</f>
        <v>0</v>
      </c>
      <c r="R698" s="25" t="s">
        <v>2790</v>
      </c>
    </row>
    <row r="699" spans="1:18" ht="54.95" customHeight="1">
      <c r="A699" s="97" t="s">
        <v>2791</v>
      </c>
      <c r="B699" s="138">
        <v>8850370071115</v>
      </c>
      <c r="C699" s="99" t="s">
        <v>2716</v>
      </c>
      <c r="D699" s="166"/>
      <c r="E699" s="10" t="s">
        <v>2792</v>
      </c>
      <c r="F699" s="10" t="s">
        <v>2793</v>
      </c>
      <c r="G699" s="141">
        <v>12</v>
      </c>
      <c r="H699" s="142"/>
      <c r="I699" s="12" t="s">
        <v>1412</v>
      </c>
      <c r="J699" s="104">
        <v>0.21</v>
      </c>
      <c r="K699" s="101">
        <v>0</v>
      </c>
      <c r="L699" s="146">
        <v>399</v>
      </c>
      <c r="M699" s="92"/>
      <c r="N699" s="93">
        <f>M699*L699</f>
        <v>0</v>
      </c>
      <c r="O699" s="94">
        <f t="shared" si="10"/>
        <v>0</v>
      </c>
      <c r="P699" s="93">
        <f>N699-Q699</f>
        <v>0</v>
      </c>
      <c r="Q699" s="93">
        <f>N699*O699</f>
        <v>0</v>
      </c>
      <c r="R699" s="25" t="s">
        <v>2794</v>
      </c>
    </row>
    <row r="700" spans="1:18" ht="54.95" customHeight="1">
      <c r="A700" s="97" t="s">
        <v>2795</v>
      </c>
      <c r="B700" s="138">
        <v>8850370721119</v>
      </c>
      <c r="C700" s="99" t="s">
        <v>2716</v>
      </c>
      <c r="D700" s="445"/>
      <c r="E700" s="10" t="s">
        <v>2796</v>
      </c>
      <c r="F700" s="10" t="s">
        <v>2797</v>
      </c>
      <c r="G700" s="141">
        <v>12</v>
      </c>
      <c r="H700" s="142"/>
      <c r="I700" s="12" t="s">
        <v>415</v>
      </c>
      <c r="J700" s="104">
        <v>0.43</v>
      </c>
      <c r="K700" s="101">
        <f>M700*J700</f>
        <v>0</v>
      </c>
      <c r="L700" s="146">
        <v>478</v>
      </c>
      <c r="M700" s="92"/>
      <c r="N700" s="93">
        <f>M700*L700</f>
        <v>0</v>
      </c>
      <c r="O700" s="94">
        <f t="shared" si="10"/>
        <v>0</v>
      </c>
      <c r="P700" s="93">
        <f>N700-Q700</f>
        <v>0</v>
      </c>
      <c r="Q700" s="93">
        <f>N700*O700</f>
        <v>0</v>
      </c>
      <c r="R700" s="25" t="s">
        <v>2798</v>
      </c>
    </row>
    <row r="701" spans="1:18" ht="54.95" customHeight="1">
      <c r="A701" s="403" t="s">
        <v>2799</v>
      </c>
      <c r="B701" s="446">
        <v>2000052031753</v>
      </c>
      <c r="C701" s="99" t="s">
        <v>2716</v>
      </c>
      <c r="D701" s="49"/>
      <c r="E701" s="447" t="s">
        <v>2800</v>
      </c>
      <c r="F701" s="447" t="s">
        <v>2801</v>
      </c>
      <c r="G701" s="448"/>
      <c r="H701" s="449">
        <v>1</v>
      </c>
      <c r="I701" s="12" t="s">
        <v>154</v>
      </c>
      <c r="J701" s="407">
        <v>0.09</v>
      </c>
      <c r="K701" s="407">
        <f>M701*J701</f>
        <v>0</v>
      </c>
      <c r="L701" s="450">
        <v>179</v>
      </c>
      <c r="M701" s="198"/>
      <c r="N701" s="93">
        <f>M701*L701</f>
        <v>0</v>
      </c>
      <c r="O701" s="94">
        <f t="shared" si="10"/>
        <v>0</v>
      </c>
      <c r="P701" s="93">
        <f>N701-Q701</f>
        <v>0</v>
      </c>
      <c r="Q701" s="93">
        <f>N701*O701</f>
        <v>0</v>
      </c>
      <c r="R701" s="38" t="s">
        <v>2802</v>
      </c>
    </row>
    <row r="702" spans="1:18" ht="54.95" customHeight="1">
      <c r="A702" s="97" t="s">
        <v>2803</v>
      </c>
      <c r="B702" s="98">
        <v>2000052032217</v>
      </c>
      <c r="C702" s="99" t="s">
        <v>2716</v>
      </c>
      <c r="D702" s="165"/>
      <c r="E702" s="33" t="s">
        <v>2804</v>
      </c>
      <c r="F702" s="33" t="s">
        <v>2805</v>
      </c>
      <c r="G702" s="303"/>
      <c r="H702" s="304">
        <v>1</v>
      </c>
      <c r="I702" s="12" t="s">
        <v>154</v>
      </c>
      <c r="J702" s="104">
        <v>0.12</v>
      </c>
      <c r="K702" s="101">
        <f>M702*J702</f>
        <v>0</v>
      </c>
      <c r="L702" s="450">
        <v>179</v>
      </c>
      <c r="M702" s="92"/>
      <c r="N702" s="93">
        <f>M702*L702</f>
        <v>0</v>
      </c>
      <c r="O702" s="94">
        <f t="shared" si="10"/>
        <v>0</v>
      </c>
      <c r="P702" s="93">
        <f>N702-Q702</f>
        <v>0</v>
      </c>
      <c r="Q702" s="93">
        <f>N702*O702</f>
        <v>0</v>
      </c>
      <c r="R702" s="25" t="s">
        <v>2806</v>
      </c>
    </row>
    <row r="703" spans="1:18" ht="54.95" customHeight="1">
      <c r="A703" s="97" t="s">
        <v>2807</v>
      </c>
      <c r="B703" s="98">
        <v>8858999809584</v>
      </c>
      <c r="C703" s="99" t="s">
        <v>2716</v>
      </c>
      <c r="D703" s="165"/>
      <c r="E703" s="33" t="s">
        <v>2808</v>
      </c>
      <c r="F703" s="33" t="s">
        <v>2809</v>
      </c>
      <c r="G703" s="303"/>
      <c r="H703" s="304">
        <v>1</v>
      </c>
      <c r="I703" s="12" t="s">
        <v>154</v>
      </c>
      <c r="J703" s="104">
        <v>9.5000000000000001E-2</v>
      </c>
      <c r="K703" s="101">
        <f>M703*J703</f>
        <v>0</v>
      </c>
      <c r="L703" s="450">
        <v>179</v>
      </c>
      <c r="M703" s="92"/>
      <c r="N703" s="93">
        <f>M703*L703</f>
        <v>0</v>
      </c>
      <c r="O703" s="94">
        <f t="shared" si="10"/>
        <v>0</v>
      </c>
      <c r="P703" s="93">
        <f>N703-Q703</f>
        <v>0</v>
      </c>
      <c r="Q703" s="93">
        <f>N703*O703</f>
        <v>0</v>
      </c>
      <c r="R703" s="25" t="s">
        <v>2810</v>
      </c>
    </row>
    <row r="704" spans="1:18" ht="54.95" customHeight="1">
      <c r="A704" s="97" t="s">
        <v>2811</v>
      </c>
      <c r="B704" s="138">
        <v>8859167804257</v>
      </c>
      <c r="C704" s="99" t="s">
        <v>2716</v>
      </c>
      <c r="D704" s="140"/>
      <c r="E704" s="33" t="s">
        <v>2812</v>
      </c>
      <c r="F704" s="33" t="s">
        <v>2813</v>
      </c>
      <c r="G704" s="291"/>
      <c r="H704" s="285">
        <v>1</v>
      </c>
      <c r="I704" s="12" t="s">
        <v>154</v>
      </c>
      <c r="J704" s="104">
        <v>0.09</v>
      </c>
      <c r="K704" s="101">
        <f>M704*J704</f>
        <v>0</v>
      </c>
      <c r="L704" s="450">
        <v>179</v>
      </c>
      <c r="M704" s="92"/>
      <c r="N704" s="93">
        <f>M704*L704</f>
        <v>0</v>
      </c>
      <c r="O704" s="94">
        <f t="shared" si="10"/>
        <v>0</v>
      </c>
      <c r="P704" s="93">
        <f>N704-Q704</f>
        <v>0</v>
      </c>
      <c r="Q704" s="93">
        <f>N704*O704</f>
        <v>0</v>
      </c>
      <c r="R704" s="25" t="s">
        <v>2814</v>
      </c>
    </row>
    <row r="705" spans="1:23" ht="54.95" customHeight="1">
      <c r="A705" s="97" t="s">
        <v>2815</v>
      </c>
      <c r="B705" s="138">
        <v>2000520321560</v>
      </c>
      <c r="C705" s="99" t="s">
        <v>2716</v>
      </c>
      <c r="D705" s="140"/>
      <c r="E705" s="33" t="s">
        <v>2816</v>
      </c>
      <c r="F705" s="33" t="s">
        <v>2817</v>
      </c>
      <c r="G705" s="291"/>
      <c r="H705" s="285">
        <v>1</v>
      </c>
      <c r="I705" s="12" t="s">
        <v>154</v>
      </c>
      <c r="J705" s="104">
        <v>0.09</v>
      </c>
      <c r="K705" s="101">
        <f>M705*J705</f>
        <v>0</v>
      </c>
      <c r="L705" s="450">
        <v>179</v>
      </c>
      <c r="M705" s="92"/>
      <c r="N705" s="93">
        <f>M705*L705</f>
        <v>0</v>
      </c>
      <c r="O705" s="94">
        <f t="shared" si="10"/>
        <v>0</v>
      </c>
      <c r="P705" s="93">
        <f>N705-Q705</f>
        <v>0</v>
      </c>
      <c r="Q705" s="93">
        <f>N705*O705</f>
        <v>0</v>
      </c>
      <c r="R705" s="25" t="s">
        <v>2818</v>
      </c>
      <c r="T705" t="s">
        <v>17</v>
      </c>
    </row>
    <row r="706" spans="1:23" ht="54.95" customHeight="1">
      <c r="A706" s="106" t="s">
        <v>2819</v>
      </c>
      <c r="B706" s="107">
        <v>8855777001062</v>
      </c>
      <c r="C706" s="119" t="s">
        <v>2716</v>
      </c>
      <c r="D706" s="134"/>
      <c r="E706" s="310" t="s">
        <v>2820</v>
      </c>
      <c r="F706" s="310" t="s">
        <v>2821</v>
      </c>
      <c r="G706" s="367">
        <v>12</v>
      </c>
      <c r="H706" s="314"/>
      <c r="I706" s="432" t="s">
        <v>68</v>
      </c>
      <c r="J706" s="114">
        <v>0.03</v>
      </c>
      <c r="K706" s="111">
        <f>M706*J706</f>
        <v>0</v>
      </c>
      <c r="L706" s="137">
        <v>159</v>
      </c>
      <c r="M706" s="116"/>
      <c r="N706" s="93">
        <f>M706*L706</f>
        <v>0</v>
      </c>
      <c r="O706" s="94">
        <f t="shared" si="10"/>
        <v>0</v>
      </c>
      <c r="P706" s="93">
        <f>N706-Q706</f>
        <v>0</v>
      </c>
      <c r="Q706" s="93">
        <f>N706*O706</f>
        <v>0</v>
      </c>
      <c r="R706" s="375" t="s">
        <v>2822</v>
      </c>
    </row>
    <row r="707" spans="1:23" ht="54.95" customHeight="1">
      <c r="A707" s="106" t="s">
        <v>2823</v>
      </c>
      <c r="B707" s="107">
        <v>8855777001055</v>
      </c>
      <c r="C707" s="119" t="s">
        <v>2716</v>
      </c>
      <c r="D707" s="134"/>
      <c r="E707" s="110" t="s">
        <v>2824</v>
      </c>
      <c r="F707" s="110" t="s">
        <v>2825</v>
      </c>
      <c r="G707" s="135">
        <v>12</v>
      </c>
      <c r="H707" s="136"/>
      <c r="I707" s="432" t="s">
        <v>68</v>
      </c>
      <c r="J707" s="114">
        <v>0.03</v>
      </c>
      <c r="K707" s="111">
        <f>M707*J707</f>
        <v>0</v>
      </c>
      <c r="L707" s="137">
        <v>159</v>
      </c>
      <c r="M707" s="116"/>
      <c r="N707" s="121">
        <f>M707*L707</f>
        <v>0</v>
      </c>
      <c r="O707" s="122">
        <f t="shared" si="10"/>
        <v>0</v>
      </c>
      <c r="P707" s="121">
        <f>N707-Q707</f>
        <v>0</v>
      </c>
      <c r="Q707" s="121">
        <f>N707*O707</f>
        <v>0</v>
      </c>
      <c r="R707" s="117" t="s">
        <v>2826</v>
      </c>
    </row>
    <row r="708" spans="1:23" ht="54.95" customHeight="1">
      <c r="A708" s="451" t="s">
        <v>2827</v>
      </c>
      <c r="B708" s="452">
        <v>8855777001352</v>
      </c>
      <c r="C708" s="119" t="s">
        <v>2716</v>
      </c>
      <c r="D708" s="453"/>
      <c r="E708" s="454" t="s">
        <v>2828</v>
      </c>
      <c r="F708" s="455" t="s">
        <v>2829</v>
      </c>
      <c r="G708" s="387">
        <v>12</v>
      </c>
      <c r="H708" s="340"/>
      <c r="I708" s="432" t="s">
        <v>68</v>
      </c>
      <c r="J708" s="456">
        <v>0.03</v>
      </c>
      <c r="K708" s="457">
        <f>M708*J708</f>
        <v>0</v>
      </c>
      <c r="L708" s="137">
        <v>159</v>
      </c>
      <c r="M708" s="458"/>
      <c r="N708" s="121">
        <f>M708*L708</f>
        <v>0</v>
      </c>
      <c r="O708" s="122">
        <f t="shared" si="10"/>
        <v>0</v>
      </c>
      <c r="P708" s="121">
        <f>N708-Q708</f>
        <v>0</v>
      </c>
      <c r="Q708" s="121">
        <f>N708*O708</f>
        <v>0</v>
      </c>
      <c r="R708" s="459" t="s">
        <v>2830</v>
      </c>
    </row>
    <row r="709" spans="1:23" ht="60" customHeight="1">
      <c r="A709" s="97" t="s">
        <v>2831</v>
      </c>
      <c r="B709" s="138">
        <v>8855777001161</v>
      </c>
      <c r="C709" s="99" t="s">
        <v>2716</v>
      </c>
      <c r="D709" s="140"/>
      <c r="E709" s="10" t="s">
        <v>2832</v>
      </c>
      <c r="F709" s="10" t="s">
        <v>2833</v>
      </c>
      <c r="G709" s="141">
        <v>12</v>
      </c>
      <c r="H709" s="142"/>
      <c r="I709" s="12" t="s">
        <v>274</v>
      </c>
      <c r="J709" s="104">
        <v>0.03</v>
      </c>
      <c r="K709" s="101">
        <f>M709*J709</f>
        <v>0</v>
      </c>
      <c r="L709" s="143">
        <v>159</v>
      </c>
      <c r="M709" s="92"/>
      <c r="N709" s="93">
        <f>M709*L709</f>
        <v>0</v>
      </c>
      <c r="O709" s="94">
        <f t="shared" si="10"/>
        <v>0</v>
      </c>
      <c r="P709" s="93">
        <f>N709-Q709</f>
        <v>0</v>
      </c>
      <c r="Q709" s="93">
        <f>N709*O709</f>
        <v>0</v>
      </c>
      <c r="R709" s="25" t="s">
        <v>2834</v>
      </c>
    </row>
    <row r="710" spans="1:23" ht="54.95" customHeight="1">
      <c r="A710" s="97" t="s">
        <v>2835</v>
      </c>
      <c r="B710" s="138">
        <v>8855777001031</v>
      </c>
      <c r="C710" s="99" t="s">
        <v>2716</v>
      </c>
      <c r="D710" s="140"/>
      <c r="E710" s="10" t="s">
        <v>2836</v>
      </c>
      <c r="F710" s="10" t="s">
        <v>2837</v>
      </c>
      <c r="G710" s="141">
        <v>12</v>
      </c>
      <c r="H710" s="142"/>
      <c r="I710" s="12" t="s">
        <v>274</v>
      </c>
      <c r="J710" s="104">
        <v>0.03</v>
      </c>
      <c r="K710" s="101">
        <f>M710*J710</f>
        <v>0</v>
      </c>
      <c r="L710" s="143">
        <v>159</v>
      </c>
      <c r="M710" s="92"/>
      <c r="N710" s="93">
        <f>M710*L710</f>
        <v>0</v>
      </c>
      <c r="O710" s="94">
        <f t="shared" si="10"/>
        <v>0</v>
      </c>
      <c r="P710" s="93">
        <f>N710-Q710</f>
        <v>0</v>
      </c>
      <c r="Q710" s="93">
        <f>N710*O710</f>
        <v>0</v>
      </c>
      <c r="R710" s="25" t="s">
        <v>2838</v>
      </c>
    </row>
    <row r="711" spans="1:23" ht="59.25" customHeight="1">
      <c r="A711" s="451" t="s">
        <v>2839</v>
      </c>
      <c r="B711" s="452">
        <v>8855777001383</v>
      </c>
      <c r="C711" s="119" t="s">
        <v>2716</v>
      </c>
      <c r="D711" s="453"/>
      <c r="E711" s="455" t="s">
        <v>2840</v>
      </c>
      <c r="F711" s="455" t="s">
        <v>2841</v>
      </c>
      <c r="G711" s="387">
        <v>12</v>
      </c>
      <c r="H711" s="340"/>
      <c r="I711" s="432" t="s">
        <v>68</v>
      </c>
      <c r="J711" s="456">
        <v>0.03</v>
      </c>
      <c r="K711" s="457">
        <f>M711*J711</f>
        <v>0</v>
      </c>
      <c r="L711" s="137">
        <v>159</v>
      </c>
      <c r="M711" s="458"/>
      <c r="N711" s="121">
        <f>M711*L711</f>
        <v>0</v>
      </c>
      <c r="O711" s="122">
        <f t="shared" si="10"/>
        <v>0</v>
      </c>
      <c r="P711" s="121">
        <f>N711-Q711</f>
        <v>0</v>
      </c>
      <c r="Q711" s="121">
        <f>N711*O711</f>
        <v>0</v>
      </c>
      <c r="R711" s="459" t="s">
        <v>2842</v>
      </c>
    </row>
    <row r="712" spans="1:23" ht="63" customHeight="1">
      <c r="A712" s="328" t="s">
        <v>2843</v>
      </c>
      <c r="B712" s="329">
        <v>8855777001222</v>
      </c>
      <c r="C712" s="99" t="s">
        <v>2716</v>
      </c>
      <c r="D712" s="460"/>
      <c r="E712" s="332" t="s">
        <v>2844</v>
      </c>
      <c r="F712" s="332" t="s">
        <v>2845</v>
      </c>
      <c r="G712" s="336">
        <v>12</v>
      </c>
      <c r="H712" s="461"/>
      <c r="I712" s="12" t="s">
        <v>415</v>
      </c>
      <c r="J712" s="335">
        <v>0.03</v>
      </c>
      <c r="K712" s="336">
        <f>M712*J712</f>
        <v>0</v>
      </c>
      <c r="L712" s="143">
        <v>159</v>
      </c>
      <c r="M712" s="337"/>
      <c r="N712" s="93">
        <f>M712*L712</f>
        <v>0</v>
      </c>
      <c r="O712" s="94">
        <f t="shared" si="10"/>
        <v>0</v>
      </c>
      <c r="P712" s="93">
        <f>N712-Q712</f>
        <v>0</v>
      </c>
      <c r="Q712" s="93">
        <f>N712*O712</f>
        <v>0</v>
      </c>
      <c r="R712" s="338" t="s">
        <v>2846</v>
      </c>
    </row>
    <row r="713" spans="1:23" ht="58.5" customHeight="1">
      <c r="A713" s="328" t="s">
        <v>2847</v>
      </c>
      <c r="B713" s="329">
        <v>8855777001086</v>
      </c>
      <c r="C713" s="99" t="s">
        <v>2716</v>
      </c>
      <c r="D713" s="460"/>
      <c r="E713" s="332" t="s">
        <v>2848</v>
      </c>
      <c r="F713" s="332" t="s">
        <v>2849</v>
      </c>
      <c r="G713" s="336">
        <v>12</v>
      </c>
      <c r="H713" s="461"/>
      <c r="I713" s="12" t="s">
        <v>274</v>
      </c>
      <c r="J713" s="335">
        <v>0.03</v>
      </c>
      <c r="K713" s="336">
        <f>M713*J713</f>
        <v>0</v>
      </c>
      <c r="L713" s="143">
        <v>159</v>
      </c>
      <c r="M713" s="337"/>
      <c r="N713" s="93">
        <f>M713*L713</f>
        <v>0</v>
      </c>
      <c r="O713" s="94">
        <f t="shared" si="10"/>
        <v>0</v>
      </c>
      <c r="P713" s="93">
        <f>N713-Q713</f>
        <v>0</v>
      </c>
      <c r="Q713" s="93">
        <f>N713*O713</f>
        <v>0</v>
      </c>
      <c r="R713" s="338" t="s">
        <v>2850</v>
      </c>
      <c r="U713" t="s">
        <v>17</v>
      </c>
    </row>
    <row r="714" spans="1:23" ht="60" customHeight="1">
      <c r="A714" s="451" t="s">
        <v>2851</v>
      </c>
      <c r="B714" s="452">
        <v>8855777001079</v>
      </c>
      <c r="C714" s="119" t="s">
        <v>2716</v>
      </c>
      <c r="D714" s="462"/>
      <c r="E714" s="455" t="s">
        <v>2852</v>
      </c>
      <c r="F714" s="455" t="s">
        <v>2853</v>
      </c>
      <c r="G714" s="457">
        <v>12</v>
      </c>
      <c r="H714" s="463"/>
      <c r="I714" s="432" t="s">
        <v>68</v>
      </c>
      <c r="J714" s="456">
        <v>0.03</v>
      </c>
      <c r="K714" s="457">
        <f>M714*J714</f>
        <v>0</v>
      </c>
      <c r="L714" s="137">
        <v>159</v>
      </c>
      <c r="M714" s="458"/>
      <c r="N714" s="121">
        <f>M714*L714</f>
        <v>0</v>
      </c>
      <c r="O714" s="122">
        <f t="shared" si="10"/>
        <v>0</v>
      </c>
      <c r="P714" s="121">
        <f>N714-Q714</f>
        <v>0</v>
      </c>
      <c r="Q714" s="121">
        <f>N714*O714</f>
        <v>0</v>
      </c>
      <c r="R714" s="459" t="s">
        <v>2854</v>
      </c>
    </row>
    <row r="715" spans="1:23" ht="60" customHeight="1">
      <c r="A715" s="328" t="s">
        <v>2855</v>
      </c>
      <c r="B715" s="329">
        <v>8855777001246</v>
      </c>
      <c r="C715" s="99" t="s">
        <v>2716</v>
      </c>
      <c r="D715" s="460"/>
      <c r="E715" s="332" t="s">
        <v>2856</v>
      </c>
      <c r="F715" s="332" t="s">
        <v>2857</v>
      </c>
      <c r="G715" s="336">
        <v>12</v>
      </c>
      <c r="H715" s="461"/>
      <c r="I715" s="12" t="s">
        <v>274</v>
      </c>
      <c r="J715" s="335">
        <v>0.03</v>
      </c>
      <c r="K715" s="336">
        <f>M715*J715</f>
        <v>0</v>
      </c>
      <c r="L715" s="143">
        <v>159</v>
      </c>
      <c r="M715" s="337"/>
      <c r="N715" s="93">
        <f>M715*L715</f>
        <v>0</v>
      </c>
      <c r="O715" s="94">
        <f t="shared" si="10"/>
        <v>0</v>
      </c>
      <c r="P715" s="93">
        <f>N715-Q715</f>
        <v>0</v>
      </c>
      <c r="Q715" s="93">
        <f>N715*O715</f>
        <v>0</v>
      </c>
      <c r="R715" s="338" t="s">
        <v>2858</v>
      </c>
    </row>
    <row r="716" spans="1:23" ht="54.95" customHeight="1">
      <c r="A716" s="556" t="s">
        <v>2859</v>
      </c>
      <c r="B716" s="557"/>
      <c r="C716" s="557"/>
      <c r="D716" s="557"/>
      <c r="E716" s="557"/>
      <c r="F716" s="557"/>
      <c r="G716" s="557"/>
      <c r="H716" s="557"/>
      <c r="I716" s="558"/>
      <c r="J716" s="91"/>
      <c r="K716" s="91"/>
      <c r="L716" s="91"/>
      <c r="M716" s="92"/>
      <c r="N716" s="93"/>
      <c r="O716" s="94"/>
      <c r="P716" s="93"/>
      <c r="Q716" s="93"/>
      <c r="R716" s="96"/>
    </row>
    <row r="717" spans="1:23" ht="57" customHeight="1">
      <c r="A717" s="97" t="s">
        <v>2860</v>
      </c>
      <c r="B717" s="98">
        <v>2000052031906</v>
      </c>
      <c r="C717" s="99" t="s">
        <v>2861</v>
      </c>
      <c r="D717" s="165"/>
      <c r="E717" s="10" t="s">
        <v>2862</v>
      </c>
      <c r="F717" s="10" t="s">
        <v>2863</v>
      </c>
      <c r="G717" s="101"/>
      <c r="H717" s="102">
        <v>10</v>
      </c>
      <c r="I717" s="12" t="s">
        <v>154</v>
      </c>
      <c r="J717" s="104">
        <v>1.6E-2</v>
      </c>
      <c r="K717" s="101">
        <f>M717*J717</f>
        <v>0</v>
      </c>
      <c r="L717" s="200">
        <v>77</v>
      </c>
      <c r="M717" s="92"/>
      <c r="N717" s="93">
        <f>M717*L717</f>
        <v>0</v>
      </c>
      <c r="O717" s="94">
        <f t="shared" si="10"/>
        <v>0</v>
      </c>
      <c r="P717" s="93">
        <f>N717-Q717</f>
        <v>0</v>
      </c>
      <c r="Q717" s="93">
        <f>N717*O717</f>
        <v>0</v>
      </c>
      <c r="R717" s="25" t="s">
        <v>2864</v>
      </c>
    </row>
    <row r="718" spans="1:23" ht="54.95" customHeight="1">
      <c r="A718" s="97" t="s">
        <v>2865</v>
      </c>
      <c r="B718" s="98">
        <v>8856902000974</v>
      </c>
      <c r="C718" s="99" t="s">
        <v>2866</v>
      </c>
      <c r="D718" s="165"/>
      <c r="E718" s="10" t="s">
        <v>2867</v>
      </c>
      <c r="F718" s="10" t="s">
        <v>2868</v>
      </c>
      <c r="G718" s="101"/>
      <c r="H718" s="102">
        <v>30</v>
      </c>
      <c r="I718" s="12" t="s">
        <v>1085</v>
      </c>
      <c r="J718" s="104">
        <v>2.4E-2</v>
      </c>
      <c r="K718" s="101">
        <f>M718*J718</f>
        <v>0</v>
      </c>
      <c r="L718" s="143">
        <v>88</v>
      </c>
      <c r="M718" s="92"/>
      <c r="N718" s="93">
        <f>M718*L718</f>
        <v>0</v>
      </c>
      <c r="O718" s="94">
        <f t="shared" si="10"/>
        <v>0</v>
      </c>
      <c r="P718" s="93">
        <f>N718-Q718</f>
        <v>0</v>
      </c>
      <c r="Q718" s="93">
        <f>N718*O718</f>
        <v>0</v>
      </c>
      <c r="R718" s="25" t="s">
        <v>2869</v>
      </c>
      <c r="W718" t="s">
        <v>17</v>
      </c>
    </row>
    <row r="719" spans="1:23" s="48" customFormat="1" ht="54.95" customHeight="1">
      <c r="A719" s="556" t="s">
        <v>2870</v>
      </c>
      <c r="B719" s="557"/>
      <c r="C719" s="557"/>
      <c r="D719" s="557"/>
      <c r="E719" s="557"/>
      <c r="F719" s="557"/>
      <c r="G719" s="557"/>
      <c r="H719" s="557"/>
      <c r="I719" s="558"/>
      <c r="J719" s="163"/>
      <c r="K719" s="163"/>
      <c r="L719" s="163"/>
      <c r="M719" s="92"/>
      <c r="N719" s="93"/>
      <c r="O719" s="94"/>
      <c r="P719" s="93"/>
      <c r="Q719" s="93"/>
      <c r="R719" s="96"/>
      <c r="S719" s="105"/>
    </row>
    <row r="720" spans="1:23" ht="63" customHeight="1">
      <c r="A720" s="97" t="s">
        <v>2871</v>
      </c>
      <c r="B720" s="98">
        <v>8858836001379</v>
      </c>
      <c r="C720" s="99" t="s">
        <v>2872</v>
      </c>
      <c r="D720" s="140"/>
      <c r="E720" s="10" t="s">
        <v>2873</v>
      </c>
      <c r="F720" s="10" t="s">
        <v>2874</v>
      </c>
      <c r="G720" s="141">
        <v>50</v>
      </c>
      <c r="H720" s="142"/>
      <c r="I720" s="12" t="s">
        <v>2875</v>
      </c>
      <c r="J720" s="104">
        <v>0.20200000000000001</v>
      </c>
      <c r="K720" s="101">
        <f>M720*J720</f>
        <v>0</v>
      </c>
      <c r="L720" s="143">
        <v>449</v>
      </c>
      <c r="M720" s="92"/>
      <c r="N720" s="93">
        <f>M720*L720</f>
        <v>0</v>
      </c>
      <c r="O720" s="94">
        <f t="shared" si="10"/>
        <v>0</v>
      </c>
      <c r="P720" s="93">
        <f>N720-Q720</f>
        <v>0</v>
      </c>
      <c r="Q720" s="93">
        <f>N720*O720</f>
        <v>0</v>
      </c>
      <c r="R720" s="25" t="s">
        <v>2876</v>
      </c>
    </row>
    <row r="721" spans="1:25" ht="67.5" customHeight="1">
      <c r="A721" s="97" t="s">
        <v>2877</v>
      </c>
      <c r="B721" s="98">
        <v>2000520322710</v>
      </c>
      <c r="C721" s="1" t="s">
        <v>2878</v>
      </c>
      <c r="E721" s="10" t="s">
        <v>2879</v>
      </c>
      <c r="F721" s="10" t="s">
        <v>2880</v>
      </c>
      <c r="G721" s="141">
        <v>24</v>
      </c>
      <c r="H721" s="142"/>
      <c r="I721" s="12" t="s">
        <v>2881</v>
      </c>
      <c r="J721" s="104">
        <v>0.32</v>
      </c>
      <c r="K721" s="101">
        <f>M721*J721</f>
        <v>0</v>
      </c>
      <c r="L721" s="143">
        <v>249</v>
      </c>
      <c r="M721" s="92"/>
      <c r="N721" s="93">
        <f>M721*L721</f>
        <v>0</v>
      </c>
      <c r="O721" s="94">
        <f t="shared" si="10"/>
        <v>0</v>
      </c>
      <c r="P721" s="93">
        <f>N721-Q721</f>
        <v>0</v>
      </c>
      <c r="Q721" s="93">
        <f>N721*O721</f>
        <v>0</v>
      </c>
      <c r="R721" s="464" t="s">
        <v>2882</v>
      </c>
      <c r="Y721" t="s">
        <v>17</v>
      </c>
    </row>
    <row r="722" spans="1:25" ht="69.75" customHeight="1">
      <c r="A722" s="97" t="s">
        <v>2883</v>
      </c>
      <c r="B722" s="98">
        <v>8850409210031</v>
      </c>
      <c r="C722" s="1" t="s">
        <v>2878</v>
      </c>
      <c r="D722" s="140"/>
      <c r="E722" s="10" t="s">
        <v>2884</v>
      </c>
      <c r="F722" s="10" t="s">
        <v>2885</v>
      </c>
      <c r="G722" s="141">
        <v>24</v>
      </c>
      <c r="H722" s="142"/>
      <c r="I722" s="12" t="s">
        <v>2886</v>
      </c>
      <c r="J722" s="104">
        <v>0.32</v>
      </c>
      <c r="K722" s="101">
        <f>M722*J722</f>
        <v>0</v>
      </c>
      <c r="L722" s="143">
        <v>249</v>
      </c>
      <c r="M722" s="92"/>
      <c r="N722" s="93">
        <f>M722*L722</f>
        <v>0</v>
      </c>
      <c r="O722" s="94">
        <f t="shared" si="10"/>
        <v>0</v>
      </c>
      <c r="P722" s="93">
        <f>N722-Q722</f>
        <v>0</v>
      </c>
      <c r="Q722" s="93">
        <f>N722*O722</f>
        <v>0</v>
      </c>
      <c r="R722" s="464" t="s">
        <v>2882</v>
      </c>
      <c r="W722" t="s">
        <v>17</v>
      </c>
    </row>
    <row r="723" spans="1:25" ht="68.25" customHeight="1">
      <c r="A723" s="97" t="s">
        <v>2887</v>
      </c>
      <c r="B723" s="98">
        <v>8850401770081</v>
      </c>
      <c r="C723" s="1" t="s">
        <v>2878</v>
      </c>
      <c r="D723" s="140"/>
      <c r="E723" s="10" t="s">
        <v>2888</v>
      </c>
      <c r="F723" s="10" t="s">
        <v>2889</v>
      </c>
      <c r="G723" s="141">
        <v>24</v>
      </c>
      <c r="H723" s="142"/>
      <c r="I723" s="12" t="s">
        <v>2890</v>
      </c>
      <c r="J723" s="104">
        <v>0.32</v>
      </c>
      <c r="K723" s="101">
        <f>M723*J723</f>
        <v>0</v>
      </c>
      <c r="L723" s="143">
        <v>249</v>
      </c>
      <c r="M723" s="92"/>
      <c r="N723" s="93">
        <f>M723*L723</f>
        <v>0</v>
      </c>
      <c r="O723" s="94">
        <f t="shared" si="10"/>
        <v>0</v>
      </c>
      <c r="P723" s="93">
        <f>N723-Q723</f>
        <v>0</v>
      </c>
      <c r="Q723" s="93">
        <f>N723*O723</f>
        <v>0</v>
      </c>
      <c r="R723" s="464" t="s">
        <v>2882</v>
      </c>
    </row>
    <row r="724" spans="1:25" ht="68.25" customHeight="1">
      <c r="A724" s="97" t="s">
        <v>2891</v>
      </c>
      <c r="B724" s="138">
        <v>6949678500075</v>
      </c>
      <c r="C724" s="150" t="s">
        <v>2892</v>
      </c>
      <c r="D724" s="140"/>
      <c r="E724" s="10" t="s">
        <v>2893</v>
      </c>
      <c r="F724" s="10" t="s">
        <v>2894</v>
      </c>
      <c r="G724" s="141"/>
      <c r="H724" s="142"/>
      <c r="I724" s="12" t="s">
        <v>2895</v>
      </c>
      <c r="J724" s="104">
        <v>0.25</v>
      </c>
      <c r="K724" s="101">
        <f>M724*J724</f>
        <v>0</v>
      </c>
      <c r="L724" s="143">
        <v>178</v>
      </c>
      <c r="M724" s="92"/>
      <c r="N724" s="93">
        <f>M724*L724</f>
        <v>0</v>
      </c>
      <c r="O724" s="94">
        <f t="shared" si="10"/>
        <v>0</v>
      </c>
      <c r="P724" s="93">
        <f>N724-Q724</f>
        <v>0</v>
      </c>
      <c r="Q724" s="93">
        <f>N724*O724</f>
        <v>0</v>
      </c>
      <c r="R724" s="465" t="s">
        <v>2896</v>
      </c>
    </row>
    <row r="725" spans="1:25" ht="68.25" customHeight="1">
      <c r="A725" s="97" t="s">
        <v>2897</v>
      </c>
      <c r="B725" s="138">
        <v>6949678500013</v>
      </c>
      <c r="C725" s="150" t="s">
        <v>2892</v>
      </c>
      <c r="D725" s="140"/>
      <c r="E725" s="10" t="s">
        <v>2898</v>
      </c>
      <c r="F725" s="10" t="s">
        <v>2899</v>
      </c>
      <c r="G725" s="141"/>
      <c r="H725" s="142"/>
      <c r="I725" s="12" t="s">
        <v>2895</v>
      </c>
      <c r="J725" s="104">
        <v>0.32</v>
      </c>
      <c r="K725" s="101">
        <v>0</v>
      </c>
      <c r="L725" s="143">
        <v>249</v>
      </c>
      <c r="M725" s="92"/>
      <c r="N725" s="93">
        <f>M725*L725</f>
        <v>0</v>
      </c>
      <c r="O725" s="94">
        <f t="shared" si="10"/>
        <v>0</v>
      </c>
      <c r="P725" s="93">
        <f>N725-Q725</f>
        <v>0</v>
      </c>
      <c r="Q725" s="93">
        <f>N725*O725</f>
        <v>0</v>
      </c>
      <c r="R725" s="465" t="s">
        <v>2900</v>
      </c>
    </row>
    <row r="726" spans="1:25" ht="68.25" customHeight="1">
      <c r="A726" s="97" t="s">
        <v>2901</v>
      </c>
      <c r="B726" s="138">
        <v>6949678500037</v>
      </c>
      <c r="C726" s="150" t="s">
        <v>2892</v>
      </c>
      <c r="D726" s="140"/>
      <c r="E726" s="10" t="s">
        <v>2902</v>
      </c>
      <c r="F726" s="10" t="s">
        <v>2903</v>
      </c>
      <c r="G726" s="141"/>
      <c r="H726" s="142"/>
      <c r="I726" s="12" t="s">
        <v>2895</v>
      </c>
      <c r="J726" s="104">
        <v>0.32</v>
      </c>
      <c r="K726" s="101">
        <v>0</v>
      </c>
      <c r="L726" s="143">
        <v>249</v>
      </c>
      <c r="M726" s="92"/>
      <c r="N726" s="93">
        <f>M726*L726</f>
        <v>0</v>
      </c>
      <c r="O726" s="94">
        <f t="shared" si="10"/>
        <v>0</v>
      </c>
      <c r="P726" s="93">
        <f>N726-Q726</f>
        <v>0</v>
      </c>
      <c r="Q726" s="93">
        <f>N726*O726</f>
        <v>0</v>
      </c>
      <c r="R726" s="465" t="s">
        <v>2900</v>
      </c>
    </row>
    <row r="727" spans="1:25" ht="54.95" customHeight="1">
      <c r="A727" s="97" t="s">
        <v>2904</v>
      </c>
      <c r="B727" s="138">
        <v>8857123916259</v>
      </c>
      <c r="C727" s="139" t="s">
        <v>2905</v>
      </c>
      <c r="D727" s="140"/>
      <c r="E727" s="10" t="s">
        <v>2906</v>
      </c>
      <c r="F727" s="10" t="s">
        <v>2907</v>
      </c>
      <c r="G727" s="141">
        <v>30</v>
      </c>
      <c r="H727" s="142"/>
      <c r="I727" s="12" t="s">
        <v>2908</v>
      </c>
      <c r="J727" s="104">
        <v>0.15</v>
      </c>
      <c r="K727" s="101">
        <f>M727*J727</f>
        <v>0</v>
      </c>
      <c r="L727" s="143">
        <v>195</v>
      </c>
      <c r="M727" s="92"/>
      <c r="N727" s="93">
        <f>M727*L727</f>
        <v>0</v>
      </c>
      <c r="O727" s="94">
        <f t="shared" si="10"/>
        <v>0</v>
      </c>
      <c r="P727" s="93">
        <f>N727-Q727</f>
        <v>0</v>
      </c>
      <c r="Q727" s="93">
        <f>N727*O727</f>
        <v>0</v>
      </c>
      <c r="R727" s="25" t="s">
        <v>2909</v>
      </c>
    </row>
    <row r="728" spans="1:25" ht="54.95" customHeight="1">
      <c r="A728" s="106" t="s">
        <v>2910</v>
      </c>
      <c r="B728" s="107">
        <v>8857123916204</v>
      </c>
      <c r="C728" s="108" t="s">
        <v>2905</v>
      </c>
      <c r="D728" s="134"/>
      <c r="E728" s="110" t="s">
        <v>2911</v>
      </c>
      <c r="F728" s="110" t="s">
        <v>2912</v>
      </c>
      <c r="G728" s="135">
        <v>30</v>
      </c>
      <c r="H728" s="136"/>
      <c r="I728" s="432" t="s">
        <v>68</v>
      </c>
      <c r="J728" s="114">
        <v>0.15</v>
      </c>
      <c r="K728" s="111">
        <f>M728*J728</f>
        <v>0</v>
      </c>
      <c r="L728" s="137">
        <v>195</v>
      </c>
      <c r="M728" s="116"/>
      <c r="N728" s="121">
        <f>M728*L728</f>
        <v>0</v>
      </c>
      <c r="O728" s="122">
        <f t="shared" ref="O728:O762" si="11">$O$8</f>
        <v>0</v>
      </c>
      <c r="P728" s="121">
        <f>N728-Q728</f>
        <v>0</v>
      </c>
      <c r="Q728" s="121">
        <f>N728*O728</f>
        <v>0</v>
      </c>
      <c r="R728" s="117" t="s">
        <v>2913</v>
      </c>
      <c r="V728" t="s">
        <v>17</v>
      </c>
    </row>
    <row r="729" spans="1:25" ht="54.95" customHeight="1">
      <c r="A729" s="106" t="s">
        <v>2914</v>
      </c>
      <c r="B729" s="107">
        <v>8857123916198</v>
      </c>
      <c r="C729" s="108" t="s">
        <v>2905</v>
      </c>
      <c r="D729" s="134"/>
      <c r="E729" s="110" t="s">
        <v>2915</v>
      </c>
      <c r="F729" s="110" t="s">
        <v>2916</v>
      </c>
      <c r="G729" s="135">
        <v>30</v>
      </c>
      <c r="H729" s="136"/>
      <c r="I729" s="432" t="s">
        <v>68</v>
      </c>
      <c r="J729" s="114">
        <v>0.15</v>
      </c>
      <c r="K729" s="111">
        <f>M729*J729</f>
        <v>0</v>
      </c>
      <c r="L729" s="137">
        <v>195</v>
      </c>
      <c r="M729" s="116"/>
      <c r="N729" s="121">
        <f>M729*L729</f>
        <v>0</v>
      </c>
      <c r="O729" s="122">
        <f t="shared" si="11"/>
        <v>0</v>
      </c>
      <c r="P729" s="121">
        <f>N729-Q729</f>
        <v>0</v>
      </c>
      <c r="Q729" s="121">
        <f>N729*O729</f>
        <v>0</v>
      </c>
      <c r="R729" s="117" t="s">
        <v>2917</v>
      </c>
    </row>
    <row r="730" spans="1:25" ht="54.95" customHeight="1">
      <c r="A730" s="556" t="s">
        <v>2918</v>
      </c>
      <c r="B730" s="557"/>
      <c r="C730" s="557"/>
      <c r="D730" s="557"/>
      <c r="E730" s="557"/>
      <c r="F730" s="557"/>
      <c r="G730" s="557"/>
      <c r="H730" s="557"/>
      <c r="I730" s="558"/>
      <c r="J730" s="91"/>
      <c r="K730" s="91"/>
      <c r="L730" s="91"/>
      <c r="M730" s="92"/>
      <c r="N730" s="93"/>
      <c r="O730" s="94"/>
      <c r="P730" s="93"/>
      <c r="Q730" s="93"/>
      <c r="R730" s="96"/>
    </row>
    <row r="731" spans="1:25" ht="56.25" customHeight="1">
      <c r="A731" s="395" t="s">
        <v>2919</v>
      </c>
      <c r="B731" s="164">
        <v>8850803500012</v>
      </c>
      <c r="C731" s="292" t="s">
        <v>2920</v>
      </c>
      <c r="D731" s="424"/>
      <c r="E731" s="33" t="s">
        <v>2921</v>
      </c>
      <c r="F731" s="33" t="s">
        <v>2922</v>
      </c>
      <c r="G731" s="303"/>
      <c r="H731" s="304"/>
      <c r="I731" s="103" t="s">
        <v>2923</v>
      </c>
      <c r="J731" s="101">
        <v>5.7000000000000002E-2</v>
      </c>
      <c r="K731" s="101">
        <f>M731*J731</f>
        <v>0</v>
      </c>
      <c r="L731" s="26">
        <v>129</v>
      </c>
      <c r="M731" s="92"/>
      <c r="N731" s="93">
        <f>M731*L731</f>
        <v>0</v>
      </c>
      <c r="O731" s="94">
        <f t="shared" si="11"/>
        <v>0</v>
      </c>
      <c r="P731" s="93">
        <f>N731-Q731</f>
        <v>0</v>
      </c>
      <c r="Q731" s="93">
        <f>N731*O731</f>
        <v>0</v>
      </c>
      <c r="R731" s="223" t="s">
        <v>2924</v>
      </c>
    </row>
    <row r="732" spans="1:25" ht="54.95" customHeight="1">
      <c r="A732" s="395" t="s">
        <v>2925</v>
      </c>
      <c r="B732" s="164">
        <v>8850803500011</v>
      </c>
      <c r="C732" s="292" t="s">
        <v>2920</v>
      </c>
      <c r="D732" s="424"/>
      <c r="E732" s="33" t="s">
        <v>2926</v>
      </c>
      <c r="F732" s="33" t="s">
        <v>2927</v>
      </c>
      <c r="G732" s="303"/>
      <c r="H732" s="304"/>
      <c r="I732" s="103" t="s">
        <v>2923</v>
      </c>
      <c r="J732" s="101">
        <v>0.108</v>
      </c>
      <c r="K732" s="101">
        <f>M732*J732</f>
        <v>0</v>
      </c>
      <c r="L732" s="26">
        <v>199</v>
      </c>
      <c r="M732" s="92"/>
      <c r="N732" s="93">
        <f>M732*L732</f>
        <v>0</v>
      </c>
      <c r="O732" s="94">
        <f t="shared" si="11"/>
        <v>0</v>
      </c>
      <c r="P732" s="93">
        <f>N732-Q732</f>
        <v>0</v>
      </c>
      <c r="Q732" s="93">
        <f>N732*O732</f>
        <v>0</v>
      </c>
      <c r="R732" s="223" t="s">
        <v>2924</v>
      </c>
    </row>
    <row r="733" spans="1:25" ht="62.25" customHeight="1">
      <c r="A733" s="395" t="s">
        <v>2928</v>
      </c>
      <c r="B733" s="164">
        <v>8851008000958</v>
      </c>
      <c r="C733" s="292" t="s">
        <v>3081</v>
      </c>
      <c r="D733" s="424"/>
      <c r="E733" s="33" t="s">
        <v>2929</v>
      </c>
      <c r="F733" s="33" t="s">
        <v>2930</v>
      </c>
      <c r="G733" s="303"/>
      <c r="H733" s="304"/>
      <c r="I733" s="12" t="s">
        <v>303</v>
      </c>
      <c r="J733" s="101">
        <v>0.72</v>
      </c>
      <c r="K733" s="101">
        <v>0</v>
      </c>
      <c r="L733" s="26">
        <v>149</v>
      </c>
      <c r="M733" s="92"/>
      <c r="N733" s="93">
        <f>M733*L733</f>
        <v>0</v>
      </c>
      <c r="O733" s="94">
        <f t="shared" si="11"/>
        <v>0</v>
      </c>
      <c r="P733" s="93">
        <f>N733-Q733</f>
        <v>0</v>
      </c>
      <c r="Q733" s="93">
        <f>N733*O733</f>
        <v>0</v>
      </c>
      <c r="R733" s="38" t="s">
        <v>2931</v>
      </c>
    </row>
    <row r="734" spans="1:25" ht="54.95" customHeight="1">
      <c r="A734" s="395" t="s">
        <v>2932</v>
      </c>
      <c r="B734" s="164">
        <v>8852646852008</v>
      </c>
      <c r="C734" s="292" t="s">
        <v>3079</v>
      </c>
      <c r="D734" s="424"/>
      <c r="E734" s="33" t="s">
        <v>2933</v>
      </c>
      <c r="F734" s="33" t="s">
        <v>2934</v>
      </c>
      <c r="G734" s="303">
        <v>24</v>
      </c>
      <c r="H734" s="304"/>
      <c r="I734" s="12" t="s">
        <v>845</v>
      </c>
      <c r="J734" s="101">
        <v>0.41799999999999998</v>
      </c>
      <c r="K734" s="101">
        <f>M734*J734</f>
        <v>0</v>
      </c>
      <c r="L734" s="26">
        <v>191</v>
      </c>
      <c r="M734" s="92"/>
      <c r="N734" s="93">
        <f>M734*L734</f>
        <v>0</v>
      </c>
      <c r="O734" s="94">
        <f t="shared" si="11"/>
        <v>0</v>
      </c>
      <c r="P734" s="93">
        <f>N734-Q734</f>
        <v>0</v>
      </c>
      <c r="Q734" s="93">
        <f>N734*O734</f>
        <v>0</v>
      </c>
      <c r="R734" s="38" t="s">
        <v>2935</v>
      </c>
    </row>
    <row r="735" spans="1:25" ht="54.95" customHeight="1">
      <c r="A735" s="395" t="s">
        <v>2936</v>
      </c>
      <c r="B735" s="164">
        <v>8852646102004</v>
      </c>
      <c r="C735" s="292" t="s">
        <v>3079</v>
      </c>
      <c r="D735" s="424"/>
      <c r="E735" s="33" t="s">
        <v>2937</v>
      </c>
      <c r="F735" s="33" t="s">
        <v>2938</v>
      </c>
      <c r="G735" s="303">
        <v>24</v>
      </c>
      <c r="H735" s="304"/>
      <c r="I735" s="12" t="s">
        <v>475</v>
      </c>
      <c r="J735" s="101">
        <v>0.42199999999999999</v>
      </c>
      <c r="K735" s="101">
        <f>M735*J735</f>
        <v>0</v>
      </c>
      <c r="L735" s="26">
        <v>143</v>
      </c>
      <c r="M735" s="92"/>
      <c r="N735" s="93">
        <f>M735*L735</f>
        <v>0</v>
      </c>
      <c r="O735" s="94">
        <f t="shared" si="11"/>
        <v>0</v>
      </c>
      <c r="P735" s="93">
        <f>N735-Q735</f>
        <v>0</v>
      </c>
      <c r="Q735" s="93">
        <f>N735*O735</f>
        <v>0</v>
      </c>
      <c r="R735" s="38" t="s">
        <v>2939</v>
      </c>
    </row>
    <row r="736" spans="1:25" ht="54.95" customHeight="1">
      <c r="A736" s="429" t="s">
        <v>2940</v>
      </c>
      <c r="B736" s="430">
        <v>8852646162015</v>
      </c>
      <c r="C736" s="292" t="s">
        <v>3079</v>
      </c>
      <c r="D736" s="466"/>
      <c r="E736" s="310" t="s">
        <v>2941</v>
      </c>
      <c r="F736" s="310" t="s">
        <v>2942</v>
      </c>
      <c r="G736" s="300">
        <v>24</v>
      </c>
      <c r="H736" s="301"/>
      <c r="I736" s="432" t="s">
        <v>68</v>
      </c>
      <c r="J736" s="111">
        <v>0.39600000000000002</v>
      </c>
      <c r="K736" s="111">
        <f>M736*J736</f>
        <v>0</v>
      </c>
      <c r="L736" s="115">
        <v>157</v>
      </c>
      <c r="M736" s="116"/>
      <c r="N736" s="93">
        <f>M736*L736</f>
        <v>0</v>
      </c>
      <c r="O736" s="94">
        <f t="shared" si="11"/>
        <v>0</v>
      </c>
      <c r="P736" s="93">
        <f>N736-Q736</f>
        <v>0</v>
      </c>
      <c r="Q736" s="93">
        <f>N736*O736</f>
        <v>0</v>
      </c>
      <c r="R736" s="206" t="s">
        <v>2943</v>
      </c>
    </row>
    <row r="737" spans="1:18" ht="54.95" customHeight="1">
      <c r="A737" s="395" t="s">
        <v>2944</v>
      </c>
      <c r="B737" s="164">
        <v>8852646282003</v>
      </c>
      <c r="C737" s="292" t="s">
        <v>3079</v>
      </c>
      <c r="D737" s="424"/>
      <c r="E737" s="33" t="s">
        <v>2945</v>
      </c>
      <c r="F737" s="33" t="s">
        <v>2946</v>
      </c>
      <c r="G737" s="303">
        <v>24</v>
      </c>
      <c r="H737" s="304"/>
      <c r="I737" s="12" t="s">
        <v>475</v>
      </c>
      <c r="J737" s="101">
        <v>0.41099999999999998</v>
      </c>
      <c r="K737" s="101">
        <f>M737*J737</f>
        <v>0</v>
      </c>
      <c r="L737" s="26">
        <v>158</v>
      </c>
      <c r="M737" s="92"/>
      <c r="N737" s="93">
        <f>M737*L737</f>
        <v>0</v>
      </c>
      <c r="O737" s="94">
        <f t="shared" si="11"/>
        <v>0</v>
      </c>
      <c r="P737" s="93">
        <f>N737-Q737</f>
        <v>0</v>
      </c>
      <c r="Q737" s="93">
        <f>N737*O737</f>
        <v>0</v>
      </c>
      <c r="R737" s="38" t="s">
        <v>2947</v>
      </c>
    </row>
    <row r="738" spans="1:18" ht="54.95" customHeight="1">
      <c r="A738" s="395" t="s">
        <v>2948</v>
      </c>
      <c r="B738" s="164">
        <v>8852646362002</v>
      </c>
      <c r="C738" s="292" t="s">
        <v>3079</v>
      </c>
      <c r="D738" s="424"/>
      <c r="E738" s="33" t="s">
        <v>2949</v>
      </c>
      <c r="F738" s="33" t="s">
        <v>2950</v>
      </c>
      <c r="G738" s="303">
        <v>24</v>
      </c>
      <c r="H738" s="304"/>
      <c r="I738" s="12" t="s">
        <v>475</v>
      </c>
      <c r="J738" s="101">
        <v>0.40899999999999997</v>
      </c>
      <c r="K738" s="101">
        <f>M738*J738</f>
        <v>0</v>
      </c>
      <c r="L738" s="26">
        <v>191</v>
      </c>
      <c r="M738" s="92"/>
      <c r="N738" s="93">
        <f>M738*L738</f>
        <v>0</v>
      </c>
      <c r="O738" s="94">
        <f t="shared" si="11"/>
        <v>0</v>
      </c>
      <c r="P738" s="93">
        <f>N738-Q738</f>
        <v>0</v>
      </c>
      <c r="Q738" s="93">
        <f>N738*O738</f>
        <v>0</v>
      </c>
      <c r="R738" s="38" t="s">
        <v>2951</v>
      </c>
    </row>
    <row r="739" spans="1:18" ht="54.95" customHeight="1">
      <c r="A739" s="395" t="s">
        <v>2952</v>
      </c>
      <c r="B739" s="164">
        <v>8852646202001</v>
      </c>
      <c r="C739" s="292" t="s">
        <v>3079</v>
      </c>
      <c r="D739" s="424"/>
      <c r="E739" s="33" t="s">
        <v>2953</v>
      </c>
      <c r="F739" s="33" t="s">
        <v>2954</v>
      </c>
      <c r="G739" s="303">
        <v>24</v>
      </c>
      <c r="H739" s="304"/>
      <c r="I739" s="12" t="s">
        <v>475</v>
      </c>
      <c r="J739" s="101">
        <v>0.41099999999999998</v>
      </c>
      <c r="K739" s="101">
        <f>M739*J739</f>
        <v>0</v>
      </c>
      <c r="L739" s="26">
        <v>160</v>
      </c>
      <c r="M739" s="92"/>
      <c r="N739" s="93">
        <f>M739*L739</f>
        <v>0</v>
      </c>
      <c r="O739" s="94">
        <f t="shared" si="11"/>
        <v>0</v>
      </c>
      <c r="P739" s="93">
        <f>N739-Q739</f>
        <v>0</v>
      </c>
      <c r="Q739" s="93">
        <f>N739*O739</f>
        <v>0</v>
      </c>
      <c r="R739" s="38" t="s">
        <v>2955</v>
      </c>
    </row>
    <row r="740" spans="1:18" ht="54.95" customHeight="1">
      <c r="A740" s="395" t="s">
        <v>2956</v>
      </c>
      <c r="B740" s="164">
        <v>8852646992001</v>
      </c>
      <c r="C740" s="292" t="s">
        <v>3079</v>
      </c>
      <c r="D740" s="424"/>
      <c r="E740" s="33" t="s">
        <v>2957</v>
      </c>
      <c r="F740" s="33" t="s">
        <v>2958</v>
      </c>
      <c r="G740" s="303">
        <v>24</v>
      </c>
      <c r="H740" s="304"/>
      <c r="I740" s="12" t="s">
        <v>475</v>
      </c>
      <c r="J740" s="101">
        <v>0.40200000000000002</v>
      </c>
      <c r="K740" s="101">
        <f>M740*J740</f>
        <v>0</v>
      </c>
      <c r="L740" s="26">
        <v>158</v>
      </c>
      <c r="M740" s="92"/>
      <c r="N740" s="93">
        <f>M740*L740</f>
        <v>0</v>
      </c>
      <c r="O740" s="94">
        <f t="shared" si="11"/>
        <v>0</v>
      </c>
      <c r="P740" s="93">
        <f>N740-Q740</f>
        <v>0</v>
      </c>
      <c r="Q740" s="93">
        <f>N740*O740</f>
        <v>0</v>
      </c>
      <c r="R740" s="38" t="s">
        <v>2959</v>
      </c>
    </row>
    <row r="741" spans="1:18" ht="66" customHeight="1">
      <c r="A741" s="395" t="s">
        <v>2960</v>
      </c>
      <c r="B741" s="164">
        <v>8852646172013</v>
      </c>
      <c r="C741" s="292" t="s">
        <v>3079</v>
      </c>
      <c r="D741" s="424"/>
      <c r="E741" s="33" t="s">
        <v>2961</v>
      </c>
      <c r="F741" s="33" t="s">
        <v>2962</v>
      </c>
      <c r="G741" s="303">
        <v>24</v>
      </c>
      <c r="H741" s="304"/>
      <c r="I741" s="12" t="s">
        <v>475</v>
      </c>
      <c r="J741" s="101">
        <v>0.40200000000000002</v>
      </c>
      <c r="K741" s="101">
        <v>0</v>
      </c>
      <c r="L741" s="26">
        <v>165</v>
      </c>
      <c r="M741" s="92"/>
      <c r="N741" s="93">
        <f>M741*L741</f>
        <v>0</v>
      </c>
      <c r="O741" s="94">
        <f t="shared" si="11"/>
        <v>0</v>
      </c>
      <c r="P741" s="93">
        <f>N741-Q741</f>
        <v>0</v>
      </c>
      <c r="Q741" s="93">
        <f>N741*O741</f>
        <v>0</v>
      </c>
      <c r="R741" s="38" t="s">
        <v>2963</v>
      </c>
    </row>
    <row r="742" spans="1:18" ht="74.25" customHeight="1">
      <c r="A742" s="395" t="s">
        <v>2964</v>
      </c>
      <c r="B742" s="164">
        <v>8852646172014</v>
      </c>
      <c r="C742" s="292" t="s">
        <v>3079</v>
      </c>
      <c r="D742" s="424"/>
      <c r="E742" s="33" t="s">
        <v>2965</v>
      </c>
      <c r="F742" s="33" t="s">
        <v>2966</v>
      </c>
      <c r="G742" s="303">
        <v>24</v>
      </c>
      <c r="H742" s="304"/>
      <c r="I742" s="12" t="s">
        <v>475</v>
      </c>
      <c r="J742" s="101">
        <v>0.40200000000000002</v>
      </c>
      <c r="K742" s="101">
        <v>0</v>
      </c>
      <c r="L742" s="26">
        <v>172</v>
      </c>
      <c r="M742" s="92"/>
      <c r="N742" s="93">
        <f>M742*L742</f>
        <v>0</v>
      </c>
      <c r="O742" s="94">
        <f t="shared" si="11"/>
        <v>0</v>
      </c>
      <c r="P742" s="93">
        <f>N742-Q742</f>
        <v>0</v>
      </c>
      <c r="Q742" s="93">
        <f>N742*O742</f>
        <v>0</v>
      </c>
      <c r="R742" s="38" t="s">
        <v>2967</v>
      </c>
    </row>
    <row r="743" spans="1:18" ht="74.25" customHeight="1">
      <c r="A743" s="395" t="s">
        <v>2968</v>
      </c>
      <c r="B743" s="164">
        <v>8852646513008</v>
      </c>
      <c r="C743" s="292" t="s">
        <v>3079</v>
      </c>
      <c r="D743" s="424"/>
      <c r="E743" s="33" t="s">
        <v>2969</v>
      </c>
      <c r="F743" s="33" t="s">
        <v>2970</v>
      </c>
      <c r="G743" s="303">
        <v>24</v>
      </c>
      <c r="H743" s="304"/>
      <c r="I743" s="12" t="s">
        <v>475</v>
      </c>
      <c r="J743" s="101">
        <v>0.45100000000000001</v>
      </c>
      <c r="K743" s="101">
        <v>0</v>
      </c>
      <c r="L743" s="26">
        <v>439</v>
      </c>
      <c r="M743" s="92"/>
      <c r="N743" s="93">
        <f>M743*L743</f>
        <v>0</v>
      </c>
      <c r="O743" s="94">
        <f t="shared" si="11"/>
        <v>0</v>
      </c>
      <c r="P743" s="93">
        <f>N743-Q743</f>
        <v>0</v>
      </c>
      <c r="Q743" s="93">
        <f>N743*O743</f>
        <v>0</v>
      </c>
      <c r="R743" s="38" t="s">
        <v>2971</v>
      </c>
    </row>
    <row r="744" spans="1:18" ht="74.25" customHeight="1">
      <c r="A744" s="395" t="s">
        <v>2972</v>
      </c>
      <c r="B744" s="164">
        <v>8852646212277</v>
      </c>
      <c r="C744" s="292" t="s">
        <v>3080</v>
      </c>
      <c r="D744" s="424"/>
      <c r="E744" s="33" t="s">
        <v>2973</v>
      </c>
      <c r="F744" s="33" t="s">
        <v>2974</v>
      </c>
      <c r="G744" s="303">
        <v>24</v>
      </c>
      <c r="H744" s="304"/>
      <c r="I744" s="12" t="s">
        <v>845</v>
      </c>
      <c r="J744" s="101">
        <v>0.23</v>
      </c>
      <c r="K744" s="101">
        <v>0</v>
      </c>
      <c r="L744" s="26">
        <v>462</v>
      </c>
      <c r="M744" s="92"/>
      <c r="N744" s="93">
        <f>M744*L744</f>
        <v>0</v>
      </c>
      <c r="O744" s="94">
        <f t="shared" si="11"/>
        <v>0</v>
      </c>
      <c r="P744" s="93">
        <f>N744-Q744</f>
        <v>0</v>
      </c>
      <c r="Q744" s="93">
        <f>N744*O744</f>
        <v>0</v>
      </c>
      <c r="R744" s="38" t="s">
        <v>2975</v>
      </c>
    </row>
    <row r="745" spans="1:18" ht="74.25" customHeight="1">
      <c r="A745" s="429" t="s">
        <v>2976</v>
      </c>
      <c r="B745" s="430">
        <v>8852646092008</v>
      </c>
      <c r="C745" s="292" t="s">
        <v>3079</v>
      </c>
      <c r="D745" s="466"/>
      <c r="E745" s="310" t="s">
        <v>2977</v>
      </c>
      <c r="F745" s="310" t="s">
        <v>2978</v>
      </c>
      <c r="G745" s="300">
        <v>24</v>
      </c>
      <c r="H745" s="301"/>
      <c r="I745" s="432" t="s">
        <v>68</v>
      </c>
      <c r="J745" s="111">
        <v>0.23</v>
      </c>
      <c r="K745" s="111">
        <v>0</v>
      </c>
      <c r="L745" s="115">
        <v>138</v>
      </c>
      <c r="M745" s="116"/>
      <c r="N745" s="121">
        <f>M745*L745</f>
        <v>0</v>
      </c>
      <c r="O745" s="122">
        <f t="shared" si="11"/>
        <v>0</v>
      </c>
      <c r="P745" s="121">
        <f>N745-Q745</f>
        <v>0</v>
      </c>
      <c r="Q745" s="121">
        <f>N745*O745</f>
        <v>0</v>
      </c>
      <c r="R745" s="206" t="s">
        <v>2979</v>
      </c>
    </row>
    <row r="746" spans="1:18" ht="54.95" customHeight="1">
      <c r="A746" s="395" t="s">
        <v>2980</v>
      </c>
      <c r="B746" s="164">
        <v>8852646142017</v>
      </c>
      <c r="C746" s="292" t="s">
        <v>3079</v>
      </c>
      <c r="D746" s="424"/>
      <c r="E746" s="33" t="s">
        <v>2981</v>
      </c>
      <c r="F746" s="33" t="s">
        <v>2982</v>
      </c>
      <c r="G746" s="303">
        <v>24</v>
      </c>
      <c r="H746" s="304"/>
      <c r="I746" s="12" t="s">
        <v>845</v>
      </c>
      <c r="J746" s="101">
        <v>0.432</v>
      </c>
      <c r="K746" s="101">
        <f>M746*J746</f>
        <v>0</v>
      </c>
      <c r="L746" s="26">
        <v>212</v>
      </c>
      <c r="M746" s="92"/>
      <c r="N746" s="93">
        <f>M746*L746</f>
        <v>0</v>
      </c>
      <c r="O746" s="94">
        <f t="shared" si="11"/>
        <v>0</v>
      </c>
      <c r="P746" s="93">
        <f>N746-Q746</f>
        <v>0</v>
      </c>
      <c r="Q746" s="93">
        <f>N746*O746</f>
        <v>0</v>
      </c>
      <c r="R746" s="38" t="s">
        <v>2983</v>
      </c>
    </row>
    <row r="747" spans="1:18" ht="64.5" customHeight="1">
      <c r="A747" s="395" t="s">
        <v>2984</v>
      </c>
      <c r="B747" s="164">
        <v>8852646031144</v>
      </c>
      <c r="C747" s="292" t="s">
        <v>3080</v>
      </c>
      <c r="D747" s="424"/>
      <c r="E747" s="33" t="s">
        <v>2985</v>
      </c>
      <c r="F747" s="33" t="s">
        <v>2986</v>
      </c>
      <c r="G747" s="303">
        <v>24</v>
      </c>
      <c r="H747" s="304"/>
      <c r="I747" s="12" t="s">
        <v>475</v>
      </c>
      <c r="J747" s="101">
        <v>0.45200000000000001</v>
      </c>
      <c r="K747" s="101">
        <v>0</v>
      </c>
      <c r="L747" s="26">
        <v>225</v>
      </c>
      <c r="M747" s="92"/>
      <c r="N747" s="93">
        <f>M747*L747</f>
        <v>0</v>
      </c>
      <c r="O747" s="94">
        <f t="shared" si="11"/>
        <v>0</v>
      </c>
      <c r="P747" s="93">
        <f>N747-Q747</f>
        <v>0</v>
      </c>
      <c r="Q747" s="93">
        <f>N747*O747</f>
        <v>0</v>
      </c>
      <c r="R747" s="38" t="s">
        <v>2987</v>
      </c>
    </row>
    <row r="748" spans="1:18" ht="74.25" customHeight="1">
      <c r="A748" s="395" t="s">
        <v>2988</v>
      </c>
      <c r="B748" s="164">
        <v>8852646291005</v>
      </c>
      <c r="C748" s="292" t="s">
        <v>3080</v>
      </c>
      <c r="D748" s="424"/>
      <c r="E748" s="33" t="s">
        <v>2989</v>
      </c>
      <c r="F748" s="33" t="s">
        <v>2990</v>
      </c>
      <c r="G748" s="303">
        <v>24</v>
      </c>
      <c r="H748" s="304"/>
      <c r="I748" s="12" t="s">
        <v>845</v>
      </c>
      <c r="J748" s="101">
        <v>0.14499999999999999</v>
      </c>
      <c r="K748" s="101">
        <v>0</v>
      </c>
      <c r="L748" s="26">
        <v>172</v>
      </c>
      <c r="M748" s="92"/>
      <c r="N748" s="93">
        <f>M748*L748</f>
        <v>0</v>
      </c>
      <c r="O748" s="94">
        <f t="shared" si="11"/>
        <v>0</v>
      </c>
      <c r="P748" s="93">
        <f>N748-Q748</f>
        <v>0</v>
      </c>
      <c r="Q748" s="93">
        <f>N748*O748</f>
        <v>0</v>
      </c>
      <c r="R748" s="38" t="s">
        <v>2991</v>
      </c>
    </row>
    <row r="749" spans="1:18" ht="71.25" customHeight="1">
      <c r="A749" s="395" t="s">
        <v>2992</v>
      </c>
      <c r="B749" s="164">
        <v>8852646021145</v>
      </c>
      <c r="C749" s="292" t="s">
        <v>3080</v>
      </c>
      <c r="D749" s="424"/>
      <c r="E749" s="33" t="s">
        <v>2993</v>
      </c>
      <c r="F749" s="33" t="s">
        <v>2994</v>
      </c>
      <c r="G749" s="303">
        <v>24</v>
      </c>
      <c r="H749" s="304"/>
      <c r="I749" s="12" t="s">
        <v>475</v>
      </c>
      <c r="J749" s="101">
        <v>0.14499999999999999</v>
      </c>
      <c r="K749" s="101">
        <v>0</v>
      </c>
      <c r="L749" s="26">
        <v>225</v>
      </c>
      <c r="M749" s="92"/>
      <c r="N749" s="93">
        <f>M749*L749</f>
        <v>0</v>
      </c>
      <c r="O749" s="94">
        <f t="shared" si="11"/>
        <v>0</v>
      </c>
      <c r="P749" s="93">
        <f>N749-Q749</f>
        <v>0</v>
      </c>
      <c r="Q749" s="93">
        <f>N749*O749</f>
        <v>0</v>
      </c>
      <c r="R749" s="38" t="s">
        <v>2995</v>
      </c>
    </row>
    <row r="750" spans="1:18" ht="64.5" customHeight="1">
      <c r="A750" s="395" t="s">
        <v>2996</v>
      </c>
      <c r="B750" s="164">
        <v>8852646011146</v>
      </c>
      <c r="C750" s="292" t="s">
        <v>3080</v>
      </c>
      <c r="D750" s="424"/>
      <c r="E750" s="33" t="s">
        <v>2997</v>
      </c>
      <c r="F750" s="33" t="s">
        <v>2998</v>
      </c>
      <c r="G750" s="303">
        <v>24</v>
      </c>
      <c r="H750" s="304"/>
      <c r="I750" s="12" t="s">
        <v>475</v>
      </c>
      <c r="J750" s="101">
        <v>0.14499999999999999</v>
      </c>
      <c r="K750" s="101">
        <v>0</v>
      </c>
      <c r="L750" s="26">
        <v>225</v>
      </c>
      <c r="M750" s="92"/>
      <c r="N750" s="93">
        <f>M750*L750</f>
        <v>0</v>
      </c>
      <c r="O750" s="94">
        <f t="shared" si="11"/>
        <v>0</v>
      </c>
      <c r="P750" s="93">
        <f>N750-Q750</f>
        <v>0</v>
      </c>
      <c r="Q750" s="93">
        <f>N750*O750</f>
        <v>0</v>
      </c>
      <c r="R750" s="38" t="s">
        <v>2999</v>
      </c>
    </row>
    <row r="751" spans="1:18" ht="64.5" customHeight="1">
      <c r="A751" s="395" t="s">
        <v>3000</v>
      </c>
      <c r="B751" s="164">
        <v>8852646071140</v>
      </c>
      <c r="C751" s="292" t="s">
        <v>3080</v>
      </c>
      <c r="D751" s="424"/>
      <c r="E751" s="33" t="s">
        <v>3001</v>
      </c>
      <c r="F751" s="33" t="s">
        <v>3002</v>
      </c>
      <c r="G751" s="303">
        <v>24</v>
      </c>
      <c r="H751" s="304"/>
      <c r="I751" s="12" t="s">
        <v>475</v>
      </c>
      <c r="J751" s="101">
        <v>0.14499999999999999</v>
      </c>
      <c r="K751" s="101">
        <v>0</v>
      </c>
      <c r="L751" s="26">
        <v>225</v>
      </c>
      <c r="M751" s="92"/>
      <c r="N751" s="93">
        <f>M751*L751</f>
        <v>0</v>
      </c>
      <c r="O751" s="94">
        <f t="shared" si="11"/>
        <v>0</v>
      </c>
      <c r="P751" s="93">
        <f>N751-Q751</f>
        <v>0</v>
      </c>
      <c r="Q751" s="93">
        <f>N751*O751</f>
        <v>0</v>
      </c>
      <c r="R751" s="38" t="s">
        <v>3003</v>
      </c>
    </row>
    <row r="752" spans="1:18" ht="64.5" customHeight="1">
      <c r="A752" s="395" t="s">
        <v>3004</v>
      </c>
      <c r="B752" s="164">
        <v>8852646281006</v>
      </c>
      <c r="C752" s="292" t="s">
        <v>3080</v>
      </c>
      <c r="D752" s="424"/>
      <c r="E752" s="33" t="s">
        <v>3005</v>
      </c>
      <c r="F752" s="33" t="s">
        <v>3006</v>
      </c>
      <c r="G752" s="303">
        <v>24</v>
      </c>
      <c r="H752" s="304"/>
      <c r="I752" s="12" t="s">
        <v>3007</v>
      </c>
      <c r="J752" s="101">
        <v>0.14499999999999999</v>
      </c>
      <c r="K752" s="101">
        <v>0</v>
      </c>
      <c r="L752" s="26">
        <v>172</v>
      </c>
      <c r="M752" s="92"/>
      <c r="N752" s="93">
        <f>M752*L752</f>
        <v>0</v>
      </c>
      <c r="O752" s="94">
        <f t="shared" si="11"/>
        <v>0</v>
      </c>
      <c r="P752" s="93">
        <f>N752-Q752</f>
        <v>0</v>
      </c>
      <c r="Q752" s="93">
        <f>N752*O752</f>
        <v>0</v>
      </c>
      <c r="R752" s="38" t="s">
        <v>3008</v>
      </c>
    </row>
    <row r="753" spans="1:20" ht="64.5" customHeight="1">
      <c r="A753" s="395" t="s">
        <v>3009</v>
      </c>
      <c r="B753" s="164">
        <v>8852646182273</v>
      </c>
      <c r="C753" s="292" t="s">
        <v>3080</v>
      </c>
      <c r="D753" s="424"/>
      <c r="E753" s="33" t="s">
        <v>3010</v>
      </c>
      <c r="F753" s="33" t="s">
        <v>3011</v>
      </c>
      <c r="G753" s="303">
        <v>24</v>
      </c>
      <c r="H753" s="304"/>
      <c r="I753" s="12" t="s">
        <v>475</v>
      </c>
      <c r="J753" s="101">
        <v>0.251</v>
      </c>
      <c r="K753" s="101">
        <v>0</v>
      </c>
      <c r="L753" s="26">
        <v>232</v>
      </c>
      <c r="M753" s="92"/>
      <c r="N753" s="93">
        <f>M753*L753</f>
        <v>0</v>
      </c>
      <c r="O753" s="94">
        <f t="shared" si="11"/>
        <v>0</v>
      </c>
      <c r="P753" s="93">
        <f>N753-Q753</f>
        <v>0</v>
      </c>
      <c r="Q753" s="93">
        <f>N753*O753</f>
        <v>0</v>
      </c>
      <c r="R753" s="38" t="s">
        <v>3012</v>
      </c>
    </row>
    <row r="754" spans="1:20" ht="64.5" customHeight="1">
      <c r="A754" s="395" t="s">
        <v>3013</v>
      </c>
      <c r="B754" s="164">
        <v>8852646242274</v>
      </c>
      <c r="C754" s="292" t="s">
        <v>3080</v>
      </c>
      <c r="D754" s="424"/>
      <c r="E754" s="33" t="s">
        <v>3014</v>
      </c>
      <c r="F754" s="33" t="s">
        <v>3015</v>
      </c>
      <c r="G754" s="303">
        <v>24</v>
      </c>
      <c r="H754" s="304"/>
      <c r="I754" s="12" t="s">
        <v>475</v>
      </c>
      <c r="J754" s="101">
        <v>0.251</v>
      </c>
      <c r="K754" s="101">
        <v>0</v>
      </c>
      <c r="L754" s="26">
        <v>236</v>
      </c>
      <c r="M754" s="92"/>
      <c r="N754" s="93">
        <f>M754*L754</f>
        <v>0</v>
      </c>
      <c r="O754" s="94">
        <f t="shared" si="11"/>
        <v>0</v>
      </c>
      <c r="P754" s="93">
        <f>N754-Q754</f>
        <v>0</v>
      </c>
      <c r="Q754" s="93">
        <f>N754*O754</f>
        <v>0</v>
      </c>
      <c r="R754" s="38" t="s">
        <v>3016</v>
      </c>
    </row>
    <row r="755" spans="1:20" ht="54.95" customHeight="1">
      <c r="A755" s="395" t="s">
        <v>3017</v>
      </c>
      <c r="B755" s="164">
        <v>8852646161001</v>
      </c>
      <c r="C755" s="292" t="s">
        <v>3080</v>
      </c>
      <c r="D755" s="424"/>
      <c r="E755" s="33" t="s">
        <v>3019</v>
      </c>
      <c r="F755" s="33" t="s">
        <v>3020</v>
      </c>
      <c r="G755" s="303">
        <v>24</v>
      </c>
      <c r="H755" s="304"/>
      <c r="I755" s="12" t="s">
        <v>475</v>
      </c>
      <c r="J755" s="101">
        <v>0.432</v>
      </c>
      <c r="K755" s="101">
        <f>M755*J755</f>
        <v>0</v>
      </c>
      <c r="L755" s="26">
        <v>211</v>
      </c>
      <c r="M755" s="92"/>
      <c r="N755" s="93">
        <f>M755*L755</f>
        <v>0</v>
      </c>
      <c r="O755" s="94">
        <f t="shared" si="11"/>
        <v>0</v>
      </c>
      <c r="P755" s="93">
        <f>N755-Q755</f>
        <v>0</v>
      </c>
      <c r="Q755" s="93">
        <f>N755*O755</f>
        <v>0</v>
      </c>
      <c r="R755" s="38" t="s">
        <v>3021</v>
      </c>
      <c r="T755" t="s">
        <v>17</v>
      </c>
    </row>
    <row r="756" spans="1:20" ht="54.95" customHeight="1">
      <c r="A756" s="395" t="s">
        <v>3022</v>
      </c>
      <c r="B756" s="164">
        <v>8852646041006</v>
      </c>
      <c r="C756" s="292" t="s">
        <v>3080</v>
      </c>
      <c r="D756" s="424"/>
      <c r="E756" s="33" t="s">
        <v>3023</v>
      </c>
      <c r="F756" s="33" t="s">
        <v>3024</v>
      </c>
      <c r="G756" s="303">
        <v>24</v>
      </c>
      <c r="H756" s="304"/>
      <c r="I756" s="12" t="s">
        <v>845</v>
      </c>
      <c r="J756" s="101">
        <v>0.432</v>
      </c>
      <c r="K756" s="101">
        <f>M756*J756</f>
        <v>0</v>
      </c>
      <c r="L756" s="26">
        <v>171</v>
      </c>
      <c r="M756" s="92"/>
      <c r="N756" s="93">
        <f>M756*L756</f>
        <v>0</v>
      </c>
      <c r="O756" s="94">
        <f t="shared" si="11"/>
        <v>0</v>
      </c>
      <c r="P756" s="93">
        <f>N756-Q756</f>
        <v>0</v>
      </c>
      <c r="Q756" s="93">
        <f>N756*O756</f>
        <v>0</v>
      </c>
      <c r="R756" s="38" t="s">
        <v>3025</v>
      </c>
    </row>
    <row r="757" spans="1:20" ht="54.95" customHeight="1">
      <c r="A757" s="429" t="s">
        <v>3026</v>
      </c>
      <c r="B757" s="430">
        <v>8852646240508</v>
      </c>
      <c r="C757" s="245" t="s">
        <v>3018</v>
      </c>
      <c r="D757" s="466"/>
      <c r="E757" s="310" t="s">
        <v>3027</v>
      </c>
      <c r="F757" s="310" t="s">
        <v>3028</v>
      </c>
      <c r="G757" s="300"/>
      <c r="H757" s="301">
        <v>12</v>
      </c>
      <c r="I757" s="432" t="s">
        <v>68</v>
      </c>
      <c r="J757" s="111">
        <v>0.06</v>
      </c>
      <c r="K757" s="111">
        <f>M757*J757</f>
        <v>0</v>
      </c>
      <c r="L757" s="115">
        <v>99</v>
      </c>
      <c r="M757" s="116"/>
      <c r="N757" s="93">
        <f>M757*L757</f>
        <v>0</v>
      </c>
      <c r="O757" s="94">
        <f t="shared" si="11"/>
        <v>0</v>
      </c>
      <c r="P757" s="93">
        <f>N757-Q757</f>
        <v>0</v>
      </c>
      <c r="Q757" s="93">
        <f>N757*O757</f>
        <v>0</v>
      </c>
      <c r="R757" s="206" t="s">
        <v>3029</v>
      </c>
    </row>
    <row r="758" spans="1:20" ht="54.95" customHeight="1">
      <c r="A758" s="429" t="s">
        <v>3030</v>
      </c>
      <c r="B758" s="430">
        <v>8852646250507</v>
      </c>
      <c r="C758" s="245" t="s">
        <v>3018</v>
      </c>
      <c r="D758" s="466"/>
      <c r="E758" s="310" t="s">
        <v>3031</v>
      </c>
      <c r="F758" s="310" t="s">
        <v>3032</v>
      </c>
      <c r="G758" s="300"/>
      <c r="H758" s="301">
        <v>12</v>
      </c>
      <c r="I758" s="378" t="s">
        <v>3033</v>
      </c>
      <c r="J758" s="111">
        <v>0.06</v>
      </c>
      <c r="K758" s="111">
        <f>M758*J758</f>
        <v>0</v>
      </c>
      <c r="L758" s="115">
        <v>115</v>
      </c>
      <c r="M758" s="116"/>
      <c r="N758" s="121">
        <f>M758*L758</f>
        <v>0</v>
      </c>
      <c r="O758" s="122">
        <f t="shared" si="11"/>
        <v>0</v>
      </c>
      <c r="P758" s="121">
        <f>N758-Q758</f>
        <v>0</v>
      </c>
      <c r="Q758" s="121">
        <f>N758*O758</f>
        <v>0</v>
      </c>
      <c r="R758" s="206" t="s">
        <v>3034</v>
      </c>
    </row>
    <row r="759" spans="1:20" ht="54.95" customHeight="1">
      <c r="A759" s="559" t="s">
        <v>3035</v>
      </c>
      <c r="B759" s="560"/>
      <c r="C759" s="560"/>
      <c r="D759" s="560"/>
      <c r="E759" s="560"/>
      <c r="F759" s="560"/>
      <c r="G759" s="560"/>
      <c r="H759" s="560"/>
      <c r="I759" s="561"/>
      <c r="J759" s="133"/>
      <c r="K759" s="133"/>
      <c r="L759" s="133"/>
      <c r="M759" s="116"/>
      <c r="N759" s="93"/>
      <c r="O759" s="94"/>
      <c r="P759" s="93"/>
      <c r="Q759" s="93"/>
      <c r="R759" s="96"/>
    </row>
    <row r="760" spans="1:20" ht="51.75" customHeight="1">
      <c r="A760" s="97" t="s">
        <v>3036</v>
      </c>
      <c r="B760" s="98">
        <v>8852114532371</v>
      </c>
      <c r="C760" s="99" t="s">
        <v>3037</v>
      </c>
      <c r="D760" s="165"/>
      <c r="E760" s="10" t="s">
        <v>3038</v>
      </c>
      <c r="F760" s="374" t="s">
        <v>3039</v>
      </c>
      <c r="G760" s="101"/>
      <c r="H760" s="102">
        <v>12</v>
      </c>
      <c r="I760" s="12" t="s">
        <v>1085</v>
      </c>
      <c r="J760" s="104">
        <v>0.42</v>
      </c>
      <c r="K760" s="101">
        <f>M760*J760</f>
        <v>0</v>
      </c>
      <c r="L760" s="27">
        <v>569</v>
      </c>
      <c r="M760" s="92"/>
      <c r="N760" s="93">
        <f>M760*L760</f>
        <v>0</v>
      </c>
      <c r="O760" s="94">
        <f t="shared" si="11"/>
        <v>0</v>
      </c>
      <c r="P760" s="93">
        <f>N760-Q760</f>
        <v>0</v>
      </c>
      <c r="Q760" s="93">
        <f>N760*O760</f>
        <v>0</v>
      </c>
      <c r="R760" s="25" t="s">
        <v>3040</v>
      </c>
    </row>
    <row r="761" spans="1:20" ht="54.95" customHeight="1">
      <c r="A761" s="106" t="s">
        <v>3041</v>
      </c>
      <c r="B761" s="107">
        <v>8852114531602</v>
      </c>
      <c r="C761" s="108" t="s">
        <v>3042</v>
      </c>
      <c r="D761" s="134"/>
      <c r="E761" s="110" t="s">
        <v>3043</v>
      </c>
      <c r="F761" s="110" t="s">
        <v>3044</v>
      </c>
      <c r="G761" s="135"/>
      <c r="H761" s="136">
        <v>10</v>
      </c>
      <c r="I761" s="432" t="s">
        <v>68</v>
      </c>
      <c r="J761" s="114">
        <v>6.8000000000000005E-2</v>
      </c>
      <c r="K761" s="111">
        <f>M761*J761</f>
        <v>0</v>
      </c>
      <c r="L761" s="137">
        <v>119</v>
      </c>
      <c r="M761" s="116"/>
      <c r="N761" s="121">
        <f>M761*L761</f>
        <v>0</v>
      </c>
      <c r="O761" s="122">
        <f t="shared" si="11"/>
        <v>0</v>
      </c>
      <c r="P761" s="121">
        <f>N761-Q761</f>
        <v>0</v>
      </c>
      <c r="Q761" s="121">
        <f>N761*O761</f>
        <v>0</v>
      </c>
      <c r="R761" s="117" t="s">
        <v>3045</v>
      </c>
    </row>
    <row r="762" spans="1:20" ht="54.95" customHeight="1" thickBot="1">
      <c r="A762" s="562" t="s">
        <v>3046</v>
      </c>
      <c r="B762" s="563"/>
      <c r="C762" s="563"/>
      <c r="D762" s="563"/>
      <c r="E762" s="563"/>
      <c r="F762" s="563"/>
      <c r="G762" s="563"/>
      <c r="H762" s="563"/>
      <c r="I762" s="563"/>
      <c r="J762" s="564"/>
      <c r="K762" s="467">
        <f>SUM(K10:K761)</f>
        <v>0</v>
      </c>
      <c r="L762" s="468"/>
      <c r="M762" s="469">
        <f>SUM(M9:M761)</f>
        <v>0</v>
      </c>
      <c r="N762" s="470">
        <f>SUM(N9:N761)</f>
        <v>0</v>
      </c>
      <c r="O762" s="94">
        <f t="shared" si="11"/>
        <v>0</v>
      </c>
      <c r="P762" s="93">
        <f>N762-Q762</f>
        <v>0</v>
      </c>
      <c r="Q762" s="93">
        <f>N762*O762</f>
        <v>0</v>
      </c>
      <c r="R762" s="471"/>
    </row>
    <row r="763" spans="1:20" ht="23.25" customHeight="1" thickBot="1">
      <c r="A763" s="568" t="s">
        <v>15</v>
      </c>
      <c r="B763" s="569"/>
      <c r="C763" s="569"/>
      <c r="D763" s="569"/>
      <c r="E763" s="569"/>
      <c r="F763" s="569"/>
      <c r="G763" s="569"/>
      <c r="H763" s="569"/>
      <c r="I763" s="569"/>
      <c r="J763" s="569"/>
      <c r="K763" s="569"/>
      <c r="L763" s="569"/>
      <c r="M763" s="570">
        <f>N4</f>
        <v>0</v>
      </c>
      <c r="N763" s="571"/>
      <c r="O763" s="472"/>
      <c r="P763" s="472"/>
      <c r="Q763" s="472"/>
      <c r="R763" s="473"/>
    </row>
    <row r="764" spans="1:20">
      <c r="B764" s="50"/>
    </row>
  </sheetData>
  <autoFilter ref="M1:M797" xr:uid="{00000000-0009-0000-0000-000000000000}"/>
  <mergeCells count="96">
    <mergeCell ref="N4:O4"/>
    <mergeCell ref="A1:D1"/>
    <mergeCell ref="G1:I1"/>
    <mergeCell ref="J1:L1"/>
    <mergeCell ref="A2:D2"/>
    <mergeCell ref="G2:I2"/>
    <mergeCell ref="J2:L2"/>
    <mergeCell ref="A3:D3"/>
    <mergeCell ref="G3:I3"/>
    <mergeCell ref="J3:L3"/>
    <mergeCell ref="A4:D4"/>
    <mergeCell ref="I4:M4"/>
    <mergeCell ref="A5:D5"/>
    <mergeCell ref="A6:D6"/>
    <mergeCell ref="A7:D7"/>
    <mergeCell ref="J7:K7"/>
    <mergeCell ref="A9:L9"/>
    <mergeCell ref="A10:I10"/>
    <mergeCell ref="A18:I18"/>
    <mergeCell ref="A25:I25"/>
    <mergeCell ref="A26:I26"/>
    <mergeCell ref="A49:H49"/>
    <mergeCell ref="A77:I77"/>
    <mergeCell ref="A84:I84"/>
    <mergeCell ref="A85:I85"/>
    <mergeCell ref="A141:H141"/>
    <mergeCell ref="A178:I178"/>
    <mergeCell ref="A763:L763"/>
    <mergeCell ref="M763:N763"/>
    <mergeCell ref="E7:E8"/>
    <mergeCell ref="F7:F8"/>
    <mergeCell ref="G7:G8"/>
    <mergeCell ref="H7:H8"/>
    <mergeCell ref="I7:I8"/>
    <mergeCell ref="L7:L8"/>
    <mergeCell ref="M7:M8"/>
    <mergeCell ref="A547:I547"/>
    <mergeCell ref="A563:I563"/>
    <mergeCell ref="A590:I590"/>
    <mergeCell ref="A593:I593"/>
    <mergeCell ref="A615:I615"/>
    <mergeCell ref="A622:I622"/>
    <mergeCell ref="A679:I679"/>
    <mergeCell ref="A680:I680"/>
    <mergeCell ref="A716:I716"/>
    <mergeCell ref="A358:I358"/>
    <mergeCell ref="A361:I361"/>
    <mergeCell ref="A373:I373"/>
    <mergeCell ref="R126:R130"/>
    <mergeCell ref="R139:R140"/>
    <mergeCell ref="R197:R199"/>
    <mergeCell ref="R245:R246"/>
    <mergeCell ref="R388:R390"/>
    <mergeCell ref="A719:I719"/>
    <mergeCell ref="A730:I730"/>
    <mergeCell ref="A759:I759"/>
    <mergeCell ref="A762:J762"/>
    <mergeCell ref="A385:I385"/>
    <mergeCell ref="A433:I433"/>
    <mergeCell ref="A434:I434"/>
    <mergeCell ref="A447:I447"/>
    <mergeCell ref="A470:I470"/>
    <mergeCell ref="A498:I498"/>
    <mergeCell ref="A191:I191"/>
    <mergeCell ref="A211:I211"/>
    <mergeCell ref="A214:I214"/>
    <mergeCell ref="A215:I215"/>
    <mergeCell ref="A244:I244"/>
    <mergeCell ref="A247:I247"/>
    <mergeCell ref="A252:I252"/>
    <mergeCell ref="A269:I269"/>
    <mergeCell ref="A307:I307"/>
    <mergeCell ref="R444:R446"/>
    <mergeCell ref="R506:R507"/>
    <mergeCell ref="R520:R521"/>
    <mergeCell ref="R522:R524"/>
    <mergeCell ref="U547:U550"/>
    <mergeCell ref="M1:Q3"/>
    <mergeCell ref="U667:AN685"/>
    <mergeCell ref="E4:F6"/>
    <mergeCell ref="G4:H6"/>
    <mergeCell ref="I5:M6"/>
    <mergeCell ref="N5:O6"/>
    <mergeCell ref="R391:R392"/>
    <mergeCell ref="R393:R395"/>
    <mergeCell ref="R401:R402"/>
    <mergeCell ref="R409:R413"/>
    <mergeCell ref="R414:R416"/>
    <mergeCell ref="R417:R421"/>
    <mergeCell ref="R422:R425"/>
    <mergeCell ref="R429:R430"/>
    <mergeCell ref="R431:R432"/>
    <mergeCell ref="Q5:Q6"/>
    <mergeCell ref="R1:R2"/>
    <mergeCell ref="R35:R37"/>
    <mergeCell ref="R82:R83"/>
  </mergeCells>
  <phoneticPr fontId="97" type="noConversion"/>
  <hyperlinks>
    <hyperlink ref="E1" location="'ПРАЙС-БЛАНК ЗАКАЗА'!A11" display="Товары для дома" xr:uid="{00000000-0004-0000-0000-000000000000}"/>
    <hyperlink ref="E2" location="'ПРАЙС-БЛАНК ЗАКАЗА'!A25" display="Средства гигиены" xr:uid="{00000000-0004-0000-0000-000001000000}"/>
    <hyperlink ref="E3" location="'ПРАЙС-БЛАНК ЗАКАЗА'!A71" display="Эфирные и уход.масла" xr:uid="{00000000-0004-0000-0000-000002000000}"/>
    <hyperlink ref="F1" location="'ПРАЙС-БЛАНК ЗАКАЗА'!A77" display="Уход за волосами" xr:uid="{00000000-0004-0000-0000-000003000000}"/>
    <hyperlink ref="F2" location="'ПРАЙС-БЛАНК ЗАКАЗА'!A208" display="Уход за лицом" xr:uid="{00000000-0004-0000-0000-000004000000}"/>
    <hyperlink ref="F3" location="'ПРАЙС-БЛАНК ЗАКАЗА'!A427" display="Уход за телом" xr:uid="{00000000-0004-0000-0000-000005000000}"/>
    <hyperlink ref="G3:H3" location="'ПРАЙС-БЛАНК ЗАКАЗА'!A681" display="Здоровье" xr:uid="{00000000-0004-0000-0000-000006000000}"/>
    <hyperlink ref="G2:H2" location="'ПРАЙС-БЛАНК ЗАКАЗА'!A676" display="Для женщин" xr:uid="{00000000-0004-0000-0000-000007000000}"/>
    <hyperlink ref="G1:H1" location="'ПРАЙС-БЛАНК ЗАКАЗА'!A651" display="Мыло" xr:uid="{00000000-0004-0000-0000-000008000000}"/>
    <hyperlink ref="J3:L3" location="НОВИНКИ!A1" display="НОВИНКИ" xr:uid="{00000000-0004-0000-0000-00000C000000}"/>
    <hyperlink ref="J2:L2" location="'ПРАЙС-БЛАНК ЗАКАЗА'!A9" display="В начало" xr:uid="{00000000-0004-0000-0000-00000D000000}"/>
    <hyperlink ref="J1:L1" location="'ПРАЙС-БЛАНК ЗАКАЗА'!A662" display="Продукты и напитки" xr:uid="{00000000-0004-0000-0000-00000E000000}"/>
    <hyperlink ref="G1:I1" location="'ПРАЙС-БЛАНК ЗАКАЗА'!A583" display="Мыло" xr:uid="{00000000-0004-0000-0000-00000F000000}"/>
    <hyperlink ref="G3:I3" location="'ПРАЙС-БЛАНК ЗАКАЗА'!A613" display="Здоровье" xr:uid="{00000000-0004-0000-0000-000010000000}"/>
    <hyperlink ref="G2:I2" location="'ПРАЙС-БЛАНК ЗАКАЗА'!A607" display="Для женщин" xr:uid="{00000000-0004-0000-0000-000011000000}"/>
  </hyperlinks>
  <printOptions horizontalCentered="1" verticalCentered="1"/>
  <pageMargins left="0.7" right="0.7" top="0.75" bottom="0.75" header="0.3" footer="0.3"/>
  <pageSetup paperSize="9" scale="39" fitToHeight="0" orientation="portrait"/>
  <ignoredErrors>
    <ignoredError sqref="B475" numberStoredAsText="1"/>
  </ignoredErrors>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S48"/>
  <sheetViews>
    <sheetView workbookViewId="0">
      <selection activeCell="D7" sqref="D7"/>
    </sheetView>
  </sheetViews>
  <sheetFormatPr defaultColWidth="9" defaultRowHeight="18.75"/>
  <cols>
    <col min="1" max="1" width="18" customWidth="1"/>
    <col min="2" max="2" width="24.140625" style="21" customWidth="1"/>
    <col min="3" max="3" width="21.85546875" style="21" customWidth="1"/>
    <col min="4" max="4" width="88.140625" style="22" customWidth="1"/>
    <col min="5" max="5" width="11.85546875" style="23" customWidth="1"/>
  </cols>
  <sheetData>
    <row r="1" spans="1:5" ht="48" customHeight="1">
      <c r="A1" s="24" t="s">
        <v>32</v>
      </c>
      <c r="B1" s="24" t="s">
        <v>3047</v>
      </c>
      <c r="C1" s="24" t="s">
        <v>3048</v>
      </c>
      <c r="D1" s="24" t="s">
        <v>3049</v>
      </c>
      <c r="E1" s="24" t="s">
        <v>24</v>
      </c>
    </row>
    <row r="2" spans="1:5" ht="72.75" customHeight="1">
      <c r="A2" s="18"/>
      <c r="B2" s="10" t="s">
        <v>3050</v>
      </c>
      <c r="C2" s="10" t="s">
        <v>430</v>
      </c>
      <c r="D2" s="25" t="s">
        <v>432</v>
      </c>
      <c r="E2" s="26">
        <v>469</v>
      </c>
    </row>
    <row r="3" spans="1:5" ht="73.5" customHeight="1">
      <c r="A3" s="18"/>
      <c r="B3" s="10" t="s">
        <v>3051</v>
      </c>
      <c r="C3" s="10" t="s">
        <v>435</v>
      </c>
      <c r="D3" s="25" t="s">
        <v>432</v>
      </c>
      <c r="E3" s="27">
        <v>269</v>
      </c>
    </row>
    <row r="4" spans="1:5" ht="78.75" customHeight="1">
      <c r="A4" s="18"/>
      <c r="B4" s="10" t="s">
        <v>465</v>
      </c>
      <c r="C4" s="10" t="s">
        <v>466</v>
      </c>
      <c r="D4" s="25" t="s">
        <v>468</v>
      </c>
      <c r="E4" s="27">
        <v>269</v>
      </c>
    </row>
    <row r="5" spans="1:5" ht="76.5" customHeight="1">
      <c r="A5" s="18"/>
      <c r="B5" s="10" t="s">
        <v>470</v>
      </c>
      <c r="C5" s="10" t="s">
        <v>471</v>
      </c>
      <c r="D5" s="25" t="s">
        <v>468</v>
      </c>
      <c r="E5" s="27">
        <v>469</v>
      </c>
    </row>
    <row r="6" spans="1:5" ht="75" customHeight="1">
      <c r="A6" s="18"/>
      <c r="B6" s="10" t="s">
        <v>481</v>
      </c>
      <c r="C6" s="10" t="s">
        <v>482</v>
      </c>
      <c r="D6" s="25" t="s">
        <v>444</v>
      </c>
      <c r="E6" s="28">
        <v>469</v>
      </c>
    </row>
    <row r="7" spans="1:5" ht="66" customHeight="1">
      <c r="A7" s="29"/>
      <c r="B7" s="10" t="s">
        <v>441</v>
      </c>
      <c r="C7" s="10" t="s">
        <v>442</v>
      </c>
      <c r="D7" s="25" t="s">
        <v>444</v>
      </c>
      <c r="E7" s="28">
        <v>269</v>
      </c>
    </row>
    <row r="8" spans="1:5" ht="68.25" customHeight="1">
      <c r="A8" s="16"/>
      <c r="B8" s="10" t="s">
        <v>3052</v>
      </c>
      <c r="C8" s="10" t="s">
        <v>591</v>
      </c>
      <c r="D8" s="25" t="s">
        <v>592</v>
      </c>
      <c r="E8" s="28">
        <v>567</v>
      </c>
    </row>
    <row r="9" spans="1:5" ht="64.5" customHeight="1">
      <c r="A9" s="16"/>
      <c r="B9" s="10" t="s">
        <v>3053</v>
      </c>
      <c r="C9" s="30" t="s">
        <v>1899</v>
      </c>
      <c r="D9" s="31" t="s">
        <v>1900</v>
      </c>
      <c r="E9" s="28">
        <v>446</v>
      </c>
    </row>
    <row r="10" spans="1:5" ht="66.75" customHeight="1">
      <c r="A10" s="16"/>
      <c r="B10" s="10" t="s">
        <v>3054</v>
      </c>
      <c r="C10" s="30" t="s">
        <v>1904</v>
      </c>
      <c r="D10" s="31" t="s">
        <v>1905</v>
      </c>
      <c r="E10" s="28">
        <v>446</v>
      </c>
    </row>
    <row r="11" spans="1:5" ht="63" customHeight="1">
      <c r="A11" s="16"/>
      <c r="B11" s="10" t="s">
        <v>3055</v>
      </c>
      <c r="C11" s="10" t="s">
        <v>2109</v>
      </c>
      <c r="D11" s="32" t="s">
        <v>2110</v>
      </c>
      <c r="E11" s="28">
        <v>594</v>
      </c>
    </row>
    <row r="12" spans="1:5" ht="59.25" customHeight="1">
      <c r="A12" s="16"/>
      <c r="B12" s="33" t="s">
        <v>3056</v>
      </c>
      <c r="C12" s="33" t="s">
        <v>2599</v>
      </c>
      <c r="D12" s="25" t="s">
        <v>2600</v>
      </c>
      <c r="E12" s="28">
        <v>594</v>
      </c>
    </row>
    <row r="13" spans="1:5" ht="63" customHeight="1">
      <c r="A13" s="16"/>
      <c r="B13" s="33" t="s">
        <v>3057</v>
      </c>
      <c r="C13" s="10" t="s">
        <v>2603</v>
      </c>
      <c r="D13" s="25" t="s">
        <v>2604</v>
      </c>
      <c r="E13" s="28">
        <v>594</v>
      </c>
    </row>
    <row r="14" spans="1:5" ht="69" customHeight="1">
      <c r="A14" s="16"/>
      <c r="B14" s="33" t="s">
        <v>2607</v>
      </c>
      <c r="C14" s="33" t="s">
        <v>2608</v>
      </c>
      <c r="D14" s="25" t="s">
        <v>2609</v>
      </c>
      <c r="E14" s="28">
        <v>236</v>
      </c>
    </row>
    <row r="15" spans="1:5" ht="82.5" customHeight="1">
      <c r="A15" s="16"/>
      <c r="B15" s="33" t="s">
        <v>3058</v>
      </c>
      <c r="C15" s="33" t="s">
        <v>2759</v>
      </c>
      <c r="D15" s="34" t="s">
        <v>2760</v>
      </c>
      <c r="E15" s="28">
        <v>149</v>
      </c>
    </row>
    <row r="16" spans="1:5" ht="72.75" customHeight="1">
      <c r="A16" s="16"/>
      <c r="B16" s="33" t="s">
        <v>2762</v>
      </c>
      <c r="C16" s="35" t="s">
        <v>2763</v>
      </c>
      <c r="D16" s="34" t="s">
        <v>2764</v>
      </c>
      <c r="E16" s="28">
        <v>162</v>
      </c>
    </row>
    <row r="17" spans="1:5" ht="72" customHeight="1">
      <c r="A17" s="16"/>
      <c r="B17" s="36" t="s">
        <v>2766</v>
      </c>
      <c r="C17" s="10" t="s">
        <v>2767</v>
      </c>
      <c r="D17" s="34" t="s">
        <v>2769</v>
      </c>
      <c r="E17" s="28">
        <v>197</v>
      </c>
    </row>
    <row r="18" spans="1:5" ht="81.75" customHeight="1">
      <c r="A18" s="16"/>
      <c r="B18" s="33" t="s">
        <v>2771</v>
      </c>
      <c r="C18" s="37" t="s">
        <v>2772</v>
      </c>
      <c r="D18" s="34" t="s">
        <v>2773</v>
      </c>
      <c r="E18" s="28">
        <v>194</v>
      </c>
    </row>
    <row r="19" spans="1:5" ht="79.5" customHeight="1">
      <c r="A19" s="16"/>
      <c r="B19" s="33" t="s">
        <v>2775</v>
      </c>
      <c r="C19" s="20" t="s">
        <v>2776</v>
      </c>
      <c r="D19" s="34" t="s">
        <v>2777</v>
      </c>
      <c r="E19" s="28">
        <v>199</v>
      </c>
    </row>
    <row r="20" spans="1:5" ht="78.75" customHeight="1">
      <c r="A20" s="16"/>
      <c r="B20" s="33" t="s">
        <v>3059</v>
      </c>
      <c r="C20" s="20" t="s">
        <v>2780</v>
      </c>
      <c r="D20" s="34" t="s">
        <v>2781</v>
      </c>
      <c r="E20" s="28">
        <v>226</v>
      </c>
    </row>
    <row r="21" spans="1:5" ht="80.25" customHeight="1">
      <c r="A21" s="16"/>
      <c r="B21" s="33" t="s">
        <v>2783</v>
      </c>
      <c r="C21" s="20" t="s">
        <v>2784</v>
      </c>
      <c r="D21" s="34" t="s">
        <v>2785</v>
      </c>
      <c r="E21" s="28">
        <v>194</v>
      </c>
    </row>
    <row r="22" spans="1:5" ht="75.75" customHeight="1">
      <c r="A22" s="16"/>
      <c r="B22" s="33" t="s">
        <v>2961</v>
      </c>
      <c r="C22" s="33" t="s">
        <v>2962</v>
      </c>
      <c r="D22" s="38" t="s">
        <v>2963</v>
      </c>
      <c r="E22" s="28">
        <v>165</v>
      </c>
    </row>
    <row r="23" spans="1:5" ht="75" customHeight="1">
      <c r="A23" s="16"/>
      <c r="B23" s="33" t="s">
        <v>2965</v>
      </c>
      <c r="C23" s="33" t="s">
        <v>3060</v>
      </c>
      <c r="D23" s="38" t="s">
        <v>2967</v>
      </c>
      <c r="E23" s="28">
        <v>172</v>
      </c>
    </row>
    <row r="24" spans="1:5" ht="75.75" customHeight="1">
      <c r="A24" s="16"/>
      <c r="B24" s="33" t="s">
        <v>2969</v>
      </c>
      <c r="C24" s="33" t="s">
        <v>2970</v>
      </c>
      <c r="D24" s="38" t="s">
        <v>2971</v>
      </c>
      <c r="E24" s="28">
        <v>439</v>
      </c>
    </row>
    <row r="25" spans="1:5" ht="69" customHeight="1">
      <c r="A25" s="16"/>
      <c r="B25" s="33" t="s">
        <v>2973</v>
      </c>
      <c r="C25" s="33" t="s">
        <v>2974</v>
      </c>
      <c r="D25" s="38" t="s">
        <v>2975</v>
      </c>
      <c r="E25" s="28">
        <v>462</v>
      </c>
    </row>
    <row r="26" spans="1:5" ht="86.25" customHeight="1">
      <c r="A26" s="16"/>
      <c r="B26" s="33" t="s">
        <v>2977</v>
      </c>
      <c r="C26" s="33" t="s">
        <v>2978</v>
      </c>
      <c r="D26" s="38" t="s">
        <v>2979</v>
      </c>
      <c r="E26" s="28">
        <v>138</v>
      </c>
    </row>
    <row r="27" spans="1:5" ht="71.25" customHeight="1">
      <c r="A27" s="16"/>
      <c r="B27" s="33" t="s">
        <v>2985</v>
      </c>
      <c r="C27" s="33" t="s">
        <v>2986</v>
      </c>
      <c r="D27" s="38" t="s">
        <v>2987</v>
      </c>
      <c r="E27" s="28">
        <v>225</v>
      </c>
    </row>
    <row r="28" spans="1:5" ht="76.5" customHeight="1">
      <c r="A28" s="16"/>
      <c r="B28" s="33" t="s">
        <v>2989</v>
      </c>
      <c r="C28" s="33" t="s">
        <v>2990</v>
      </c>
      <c r="D28" s="38" t="s">
        <v>2991</v>
      </c>
      <c r="E28" s="28">
        <v>172</v>
      </c>
    </row>
    <row r="29" spans="1:5" ht="72.75" customHeight="1">
      <c r="A29" s="16"/>
      <c r="B29" s="33" t="s">
        <v>2993</v>
      </c>
      <c r="C29" s="33" t="s">
        <v>2994</v>
      </c>
      <c r="D29" s="38" t="s">
        <v>2995</v>
      </c>
      <c r="E29" s="28">
        <v>225</v>
      </c>
    </row>
    <row r="30" spans="1:5" ht="77.25" customHeight="1">
      <c r="A30" s="16"/>
      <c r="B30" s="33" t="s">
        <v>2997</v>
      </c>
      <c r="C30" s="33" t="s">
        <v>2998</v>
      </c>
      <c r="D30" s="38" t="s">
        <v>2999</v>
      </c>
      <c r="E30" s="28">
        <v>225</v>
      </c>
    </row>
    <row r="31" spans="1:5" ht="74.25" customHeight="1">
      <c r="A31" s="16"/>
      <c r="B31" s="33" t="s">
        <v>3001</v>
      </c>
      <c r="C31" s="33" t="s">
        <v>3002</v>
      </c>
      <c r="D31" s="38" t="s">
        <v>3003</v>
      </c>
      <c r="E31" s="28">
        <v>225</v>
      </c>
    </row>
    <row r="32" spans="1:5" ht="67.5" customHeight="1">
      <c r="A32" s="16"/>
      <c r="B32" s="33" t="s">
        <v>3005</v>
      </c>
      <c r="C32" s="33" t="s">
        <v>3006</v>
      </c>
      <c r="D32" s="38" t="s">
        <v>3008</v>
      </c>
      <c r="E32" s="28">
        <v>172</v>
      </c>
    </row>
    <row r="33" spans="1:19" ht="72.75" customHeight="1">
      <c r="A33" s="16"/>
      <c r="B33" s="33" t="s">
        <v>3010</v>
      </c>
      <c r="C33" s="33" t="s">
        <v>3011</v>
      </c>
      <c r="D33" s="38" t="s">
        <v>3012</v>
      </c>
      <c r="E33" s="28">
        <v>232</v>
      </c>
    </row>
    <row r="34" spans="1:19" ht="81" customHeight="1">
      <c r="A34" s="16"/>
      <c r="B34" s="33" t="s">
        <v>3061</v>
      </c>
      <c r="C34" s="33" t="s">
        <v>3015</v>
      </c>
      <c r="D34" s="38" t="s">
        <v>3016</v>
      </c>
      <c r="E34" s="28">
        <v>138</v>
      </c>
    </row>
    <row r="35" spans="1:19" ht="70.5" customHeight="1">
      <c r="A35" s="39"/>
      <c r="B35" s="40" t="s">
        <v>862</v>
      </c>
      <c r="C35" s="40" t="s">
        <v>863</v>
      </c>
      <c r="D35" s="41" t="s">
        <v>864</v>
      </c>
      <c r="E35" s="42">
        <v>655</v>
      </c>
    </row>
    <row r="36" spans="1:19" s="16" customFormat="1" ht="83.25" customHeight="1">
      <c r="B36" s="20" t="s">
        <v>3062</v>
      </c>
      <c r="C36" s="20" t="s">
        <v>867</v>
      </c>
      <c r="D36" s="43" t="s">
        <v>868</v>
      </c>
      <c r="E36" s="44">
        <v>1094</v>
      </c>
      <c r="F36"/>
      <c r="G36"/>
      <c r="H36"/>
      <c r="I36"/>
      <c r="J36"/>
      <c r="K36"/>
      <c r="L36"/>
      <c r="M36"/>
      <c r="N36"/>
      <c r="O36"/>
      <c r="P36"/>
      <c r="Q36"/>
      <c r="R36"/>
      <c r="S36"/>
    </row>
    <row r="37" spans="1:19" ht="91.5" customHeight="1">
      <c r="A37" s="16"/>
      <c r="B37" s="20" t="s">
        <v>870</v>
      </c>
      <c r="C37" s="20" t="s">
        <v>871</v>
      </c>
      <c r="D37" s="45" t="s">
        <v>872</v>
      </c>
      <c r="E37" s="44">
        <v>655</v>
      </c>
    </row>
    <row r="38" spans="1:19" ht="84.75" customHeight="1">
      <c r="A38" s="16"/>
      <c r="B38" s="20" t="s">
        <v>874</v>
      </c>
      <c r="C38" s="20" t="s">
        <v>875</v>
      </c>
      <c r="D38" s="46" t="s">
        <v>876</v>
      </c>
      <c r="E38" s="44">
        <v>655</v>
      </c>
    </row>
    <row r="39" spans="1:19" ht="91.5" customHeight="1">
      <c r="A39" s="16"/>
      <c r="B39" s="20" t="s">
        <v>992</v>
      </c>
      <c r="C39" s="20" t="s">
        <v>993</v>
      </c>
      <c r="D39" s="46" t="s">
        <v>994</v>
      </c>
      <c r="E39" s="44">
        <v>344</v>
      </c>
    </row>
    <row r="40" spans="1:19" ht="86.25" customHeight="1">
      <c r="A40" s="16"/>
      <c r="B40" s="20" t="s">
        <v>996</v>
      </c>
      <c r="C40" s="20" t="s">
        <v>997</v>
      </c>
      <c r="D40" s="46" t="s">
        <v>998</v>
      </c>
      <c r="E40" s="44">
        <v>869</v>
      </c>
    </row>
    <row r="41" spans="1:19" ht="76.5" customHeight="1">
      <c r="A41" s="16"/>
      <c r="B41" s="20" t="s">
        <v>3063</v>
      </c>
      <c r="C41" s="20" t="s">
        <v>1012</v>
      </c>
      <c r="D41" s="46" t="s">
        <v>1013</v>
      </c>
      <c r="E41" s="44">
        <v>1714</v>
      </c>
    </row>
    <row r="42" spans="1:19" ht="69.75" customHeight="1">
      <c r="A42" s="16"/>
      <c r="B42" s="20" t="s">
        <v>3064</v>
      </c>
      <c r="C42" s="20" t="s">
        <v>1016</v>
      </c>
      <c r="D42" s="46" t="s">
        <v>1017</v>
      </c>
      <c r="E42" s="44">
        <v>1532</v>
      </c>
    </row>
    <row r="43" spans="1:19" ht="74.25" customHeight="1">
      <c r="A43" s="16"/>
      <c r="B43" s="20" t="s">
        <v>1019</v>
      </c>
      <c r="C43" s="20" t="s">
        <v>1020</v>
      </c>
      <c r="D43" s="46" t="s">
        <v>1021</v>
      </c>
      <c r="E43" s="44">
        <v>999</v>
      </c>
    </row>
    <row r="44" spans="1:19" ht="72" customHeight="1">
      <c r="A44" s="16"/>
      <c r="B44" s="20" t="s">
        <v>3065</v>
      </c>
      <c r="C44" s="47" t="s">
        <v>1090</v>
      </c>
      <c r="D44" s="46" t="s">
        <v>1091</v>
      </c>
      <c r="E44" s="44">
        <v>1532</v>
      </c>
    </row>
    <row r="45" spans="1:19" ht="78.75" customHeight="1">
      <c r="A45" s="16"/>
      <c r="B45" s="20" t="s">
        <v>3066</v>
      </c>
      <c r="C45" s="20" t="s">
        <v>1095</v>
      </c>
      <c r="D45" s="46" t="s">
        <v>1096</v>
      </c>
      <c r="E45" s="44">
        <v>1532</v>
      </c>
    </row>
    <row r="46" spans="1:19" ht="67.5" customHeight="1">
      <c r="A46" s="16"/>
      <c r="B46" s="20" t="s">
        <v>3067</v>
      </c>
      <c r="C46" s="20" t="s">
        <v>3068</v>
      </c>
      <c r="D46" s="46" t="s">
        <v>1101</v>
      </c>
      <c r="E46" s="44">
        <v>1714</v>
      </c>
    </row>
    <row r="47" spans="1:19" ht="85.5" customHeight="1">
      <c r="A47" s="16"/>
      <c r="B47" s="20" t="s">
        <v>1469</v>
      </c>
      <c r="C47" s="20" t="s">
        <v>1470</v>
      </c>
      <c r="D47" s="46" t="s">
        <v>1471</v>
      </c>
      <c r="E47" s="44">
        <v>689</v>
      </c>
    </row>
    <row r="48" spans="1:19" ht="103.5" customHeight="1">
      <c r="A48" s="16"/>
      <c r="B48" s="20" t="s">
        <v>3069</v>
      </c>
      <c r="C48" s="47" t="s">
        <v>1474</v>
      </c>
      <c r="D48" s="46" t="s">
        <v>1475</v>
      </c>
      <c r="E48" s="44">
        <v>689</v>
      </c>
    </row>
  </sheetData>
  <printOptions horizontalCentered="1" verticalCentered="1"/>
  <pageMargins left="0.118110236220472" right="0.118110236220472" top="0.196850393700787" bottom="0.196850393700787" header="0.31496062992126" footer="0.31496062992126"/>
  <pageSetup paperSize="9" scale="7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219FF"/>
  </sheetPr>
  <dimension ref="A1:L502"/>
  <sheetViews>
    <sheetView workbookViewId="0">
      <pane ySplit="1" topLeftCell="A2" activePane="bottomLeft" state="frozen"/>
      <selection pane="bottomLeft" activeCell="R5" sqref="R5"/>
    </sheetView>
  </sheetViews>
  <sheetFormatPr defaultColWidth="9" defaultRowHeight="23.25"/>
  <cols>
    <col min="1" max="1" width="16.5703125" style="4" customWidth="1"/>
    <col min="2" max="2" width="27.42578125" customWidth="1"/>
    <col min="3" max="3" width="15.140625" customWidth="1"/>
    <col min="4" max="4" width="16.85546875" style="5" customWidth="1"/>
    <col min="5" max="6" width="14.140625" style="6" customWidth="1"/>
    <col min="7" max="7" width="17.140625" hidden="1" customWidth="1"/>
  </cols>
  <sheetData>
    <row r="1" spans="1:7" ht="32.25" customHeight="1">
      <c r="A1" s="7" t="s">
        <v>3070</v>
      </c>
      <c r="B1" s="8" t="s">
        <v>32</v>
      </c>
      <c r="C1" s="8" t="s">
        <v>3071</v>
      </c>
      <c r="D1" s="7" t="s">
        <v>3072</v>
      </c>
      <c r="E1" s="9" t="s">
        <v>3073</v>
      </c>
      <c r="F1" s="9" t="s">
        <v>3074</v>
      </c>
      <c r="G1" s="7" t="s">
        <v>3075</v>
      </c>
    </row>
    <row r="2" spans="1:7" ht="70.5" customHeight="1">
      <c r="A2" s="10" t="s">
        <v>39</v>
      </c>
      <c r="B2" s="11"/>
      <c r="C2" s="12" t="s">
        <v>41</v>
      </c>
      <c r="D2" s="13" t="s">
        <v>3076</v>
      </c>
      <c r="E2" s="14">
        <v>669</v>
      </c>
      <c r="F2" s="15">
        <v>599</v>
      </c>
    </row>
    <row r="3" spans="1:7" ht="70.5" customHeight="1">
      <c r="A3" s="10" t="s">
        <v>44</v>
      </c>
      <c r="B3" s="11"/>
      <c r="C3" s="12" t="s">
        <v>41</v>
      </c>
      <c r="D3" s="13" t="s">
        <v>3076</v>
      </c>
      <c r="E3" s="14">
        <v>669</v>
      </c>
      <c r="F3" s="15">
        <v>599</v>
      </c>
    </row>
    <row r="4" spans="1:7" ht="70.5" customHeight="1">
      <c r="A4" s="10" t="s">
        <v>48</v>
      </c>
      <c r="B4" s="16"/>
      <c r="C4" s="12" t="s">
        <v>41</v>
      </c>
      <c r="D4" s="13" t="s">
        <v>3076</v>
      </c>
      <c r="E4" s="14">
        <v>669</v>
      </c>
      <c r="F4" s="15">
        <v>599</v>
      </c>
    </row>
    <row r="5" spans="1:7" ht="70.5" customHeight="1">
      <c r="A5" s="10" t="s">
        <v>52</v>
      </c>
      <c r="B5" s="16"/>
      <c r="C5" s="12" t="s">
        <v>41</v>
      </c>
      <c r="D5" s="13" t="s">
        <v>3076</v>
      </c>
      <c r="E5" s="14">
        <v>669</v>
      </c>
      <c r="F5" s="15">
        <v>599</v>
      </c>
    </row>
    <row r="6" spans="1:7" ht="70.5" customHeight="1">
      <c r="A6" s="10" t="s">
        <v>57</v>
      </c>
      <c r="B6" s="16"/>
      <c r="C6" s="12" t="s">
        <v>3077</v>
      </c>
      <c r="D6" s="13" t="s">
        <v>3076</v>
      </c>
      <c r="E6" s="14">
        <v>669</v>
      </c>
      <c r="F6" s="15">
        <v>599</v>
      </c>
    </row>
    <row r="7" spans="1:7" ht="70.5" customHeight="1">
      <c r="A7" s="10" t="s">
        <v>61</v>
      </c>
      <c r="B7" s="16"/>
      <c r="C7" s="12" t="s">
        <v>3078</v>
      </c>
      <c r="D7" s="13" t="s">
        <v>3076</v>
      </c>
      <c r="E7" s="14">
        <v>669</v>
      </c>
      <c r="F7" s="15">
        <v>599</v>
      </c>
    </row>
    <row r="8" spans="1:7" ht="70.5" customHeight="1">
      <c r="A8" s="10" t="s">
        <v>143</v>
      </c>
      <c r="B8" s="16"/>
      <c r="C8" s="12" t="s">
        <v>145</v>
      </c>
      <c r="D8" s="13" t="s">
        <v>3076</v>
      </c>
      <c r="E8" s="14">
        <v>169</v>
      </c>
      <c r="F8" s="15">
        <v>145</v>
      </c>
    </row>
    <row r="9" spans="1:7" ht="70.5" customHeight="1">
      <c r="A9" s="10" t="s">
        <v>152</v>
      </c>
      <c r="B9" s="16"/>
      <c r="C9" s="12" t="s">
        <v>158</v>
      </c>
      <c r="D9" s="13" t="s">
        <v>3076</v>
      </c>
      <c r="E9" s="14">
        <v>169</v>
      </c>
      <c r="F9" s="15">
        <v>145</v>
      </c>
    </row>
    <row r="10" spans="1:7" ht="70.5" customHeight="1">
      <c r="A10" s="10" t="s">
        <v>156</v>
      </c>
      <c r="B10" s="16"/>
      <c r="C10" s="12" t="s">
        <v>158</v>
      </c>
      <c r="D10" s="13" t="s">
        <v>3076</v>
      </c>
      <c r="E10" s="14">
        <v>169</v>
      </c>
      <c r="F10" s="15">
        <v>145</v>
      </c>
    </row>
    <row r="11" spans="1:7" ht="70.5" customHeight="1">
      <c r="A11" s="10" t="s">
        <v>240</v>
      </c>
      <c r="B11" s="16"/>
      <c r="C11" s="12" t="s">
        <v>242</v>
      </c>
      <c r="D11" s="13" t="s">
        <v>3076</v>
      </c>
      <c r="E11" s="14">
        <v>195</v>
      </c>
      <c r="F11" s="15">
        <v>169</v>
      </c>
    </row>
    <row r="12" spans="1:7" ht="70.5" customHeight="1">
      <c r="A12" s="10" t="s">
        <v>245</v>
      </c>
      <c r="B12" s="16"/>
      <c r="C12" s="12" t="s">
        <v>247</v>
      </c>
      <c r="D12" s="13" t="s">
        <v>3076</v>
      </c>
      <c r="E12" s="14">
        <v>187</v>
      </c>
      <c r="F12" s="15">
        <v>169</v>
      </c>
    </row>
    <row r="13" spans="1:7" ht="70.5" customHeight="1">
      <c r="A13" s="10" t="s">
        <v>379</v>
      </c>
      <c r="B13" s="16"/>
      <c r="C13" s="12" t="s">
        <v>274</v>
      </c>
      <c r="D13" s="13" t="s">
        <v>3076</v>
      </c>
      <c r="E13" s="14">
        <v>379</v>
      </c>
      <c r="F13" s="15">
        <v>346</v>
      </c>
    </row>
    <row r="14" spans="1:7" ht="70.5" customHeight="1">
      <c r="A14" s="10" t="s">
        <v>382</v>
      </c>
      <c r="B14" s="16"/>
      <c r="C14" s="12" t="s">
        <v>145</v>
      </c>
      <c r="D14" s="13" t="s">
        <v>3076</v>
      </c>
      <c r="E14" s="14">
        <v>379</v>
      </c>
      <c r="F14" s="15">
        <v>346</v>
      </c>
    </row>
    <row r="15" spans="1:7" ht="70.5" customHeight="1">
      <c r="A15" s="17" t="s">
        <v>385</v>
      </c>
      <c r="B15" s="16"/>
      <c r="C15" s="12" t="s">
        <v>145</v>
      </c>
      <c r="D15" s="13" t="s">
        <v>3076</v>
      </c>
      <c r="E15" s="14">
        <v>379</v>
      </c>
      <c r="F15" s="15">
        <v>346</v>
      </c>
    </row>
    <row r="16" spans="1:7" ht="70.5" customHeight="1">
      <c r="A16" s="18" t="s">
        <v>389</v>
      </c>
      <c r="B16" s="16"/>
      <c r="C16" s="12" t="s">
        <v>145</v>
      </c>
      <c r="D16" s="13" t="s">
        <v>3076</v>
      </c>
      <c r="E16" s="14">
        <v>379</v>
      </c>
      <c r="F16" s="15">
        <v>346</v>
      </c>
    </row>
    <row r="17" spans="1:6" ht="70.5" customHeight="1">
      <c r="A17" s="10" t="s">
        <v>393</v>
      </c>
      <c r="B17" s="16"/>
      <c r="C17" s="12" t="s">
        <v>395</v>
      </c>
      <c r="D17" s="13" t="s">
        <v>3076</v>
      </c>
      <c r="E17" s="14">
        <v>379</v>
      </c>
      <c r="F17" s="15">
        <v>346</v>
      </c>
    </row>
    <row r="18" spans="1:6" ht="70.5" customHeight="1">
      <c r="A18" s="10" t="s">
        <v>397</v>
      </c>
      <c r="B18" s="16"/>
      <c r="C18" s="12" t="s">
        <v>395</v>
      </c>
      <c r="D18" s="13" t="s">
        <v>3076</v>
      </c>
      <c r="E18" s="14">
        <v>379</v>
      </c>
      <c r="F18" s="15">
        <v>346</v>
      </c>
    </row>
    <row r="19" spans="1:6" ht="93.75" customHeight="1">
      <c r="A19" s="18" t="s">
        <v>400</v>
      </c>
      <c r="C19" s="12" t="s">
        <v>402</v>
      </c>
      <c r="D19" s="13" t="s">
        <v>3076</v>
      </c>
      <c r="E19" s="14">
        <v>810</v>
      </c>
      <c r="F19" s="15">
        <v>699</v>
      </c>
    </row>
    <row r="20" spans="1:6" ht="92.25" customHeight="1">
      <c r="A20" s="18" t="s">
        <v>405</v>
      </c>
      <c r="B20" s="16"/>
      <c r="C20" s="12" t="s">
        <v>402</v>
      </c>
      <c r="D20" s="13" t="s">
        <v>3076</v>
      </c>
      <c r="E20" s="14">
        <v>810</v>
      </c>
      <c r="F20" s="15">
        <v>699</v>
      </c>
    </row>
    <row r="21" spans="1:6" ht="85.5" customHeight="1">
      <c r="A21" s="10" t="s">
        <v>409</v>
      </c>
      <c r="B21" s="16"/>
      <c r="C21" s="12" t="s">
        <v>320</v>
      </c>
      <c r="D21" s="13" t="s">
        <v>3076</v>
      </c>
      <c r="E21" s="14">
        <v>734</v>
      </c>
      <c r="F21" s="15">
        <v>649</v>
      </c>
    </row>
    <row r="22" spans="1:6" ht="70.5" customHeight="1">
      <c r="A22" s="10" t="s">
        <v>413</v>
      </c>
      <c r="B22" s="16"/>
      <c r="C22" s="12" t="s">
        <v>415</v>
      </c>
      <c r="D22" s="13" t="s">
        <v>3076</v>
      </c>
      <c r="E22" s="14">
        <v>574</v>
      </c>
      <c r="F22" s="15">
        <v>529</v>
      </c>
    </row>
    <row r="23" spans="1:6" ht="70.5" customHeight="1">
      <c r="A23" s="10" t="s">
        <v>527</v>
      </c>
      <c r="B23" s="16"/>
      <c r="C23" s="12" t="s">
        <v>529</v>
      </c>
      <c r="D23" s="13" t="s">
        <v>3076</v>
      </c>
      <c r="E23" s="14">
        <v>795</v>
      </c>
      <c r="F23" s="15">
        <v>533</v>
      </c>
    </row>
    <row r="24" spans="1:6" ht="89.25" customHeight="1">
      <c r="A24" s="10" t="s">
        <v>617</v>
      </c>
      <c r="B24" s="16"/>
      <c r="C24" s="12" t="s">
        <v>619</v>
      </c>
      <c r="D24" s="13" t="s">
        <v>3076</v>
      </c>
      <c r="E24" s="14">
        <v>521</v>
      </c>
      <c r="F24" s="15">
        <v>349</v>
      </c>
    </row>
    <row r="25" spans="1:6" ht="84" customHeight="1">
      <c r="A25" s="10" t="s">
        <v>622</v>
      </c>
      <c r="B25" s="16"/>
      <c r="C25" s="12" t="s">
        <v>312</v>
      </c>
      <c r="D25" s="13" t="s">
        <v>3076</v>
      </c>
      <c r="E25" s="14">
        <v>521</v>
      </c>
      <c r="F25" s="15">
        <v>349</v>
      </c>
    </row>
    <row r="26" spans="1:6" ht="70.5" customHeight="1">
      <c r="A26" s="10" t="s">
        <v>626</v>
      </c>
      <c r="B26" s="16"/>
      <c r="C26" s="12" t="s">
        <v>176</v>
      </c>
      <c r="D26" s="13" t="s">
        <v>3076</v>
      </c>
      <c r="E26" s="14">
        <v>521</v>
      </c>
      <c r="F26" s="15">
        <v>349</v>
      </c>
    </row>
    <row r="27" spans="1:6" ht="70.5" customHeight="1">
      <c r="A27" s="10" t="s">
        <v>630</v>
      </c>
      <c r="B27" s="16"/>
      <c r="C27" s="12" t="s">
        <v>395</v>
      </c>
      <c r="D27" s="13" t="s">
        <v>3076</v>
      </c>
      <c r="E27" s="14">
        <v>521</v>
      </c>
      <c r="F27" s="15">
        <v>349</v>
      </c>
    </row>
    <row r="28" spans="1:6" ht="104.25" customHeight="1">
      <c r="A28" s="18" t="s">
        <v>634</v>
      </c>
      <c r="B28" s="16"/>
      <c r="C28" s="12" t="s">
        <v>395</v>
      </c>
      <c r="D28" s="13" t="s">
        <v>3076</v>
      </c>
      <c r="E28" s="14">
        <v>657</v>
      </c>
      <c r="F28" s="15">
        <v>399</v>
      </c>
    </row>
    <row r="29" spans="1:6" ht="98.25" customHeight="1">
      <c r="A29" s="10" t="s">
        <v>638</v>
      </c>
      <c r="B29" s="16"/>
      <c r="C29" s="12" t="s">
        <v>269</v>
      </c>
      <c r="D29" s="13" t="s">
        <v>3076</v>
      </c>
      <c r="E29" s="14">
        <v>657</v>
      </c>
      <c r="F29" s="15">
        <v>399</v>
      </c>
    </row>
    <row r="30" spans="1:6" ht="90" customHeight="1">
      <c r="A30" s="18" t="s">
        <v>642</v>
      </c>
      <c r="B30" s="16"/>
      <c r="C30" s="12" t="s">
        <v>395</v>
      </c>
      <c r="D30" s="13" t="s">
        <v>3076</v>
      </c>
      <c r="E30" s="14">
        <v>657</v>
      </c>
      <c r="F30" s="15">
        <v>399</v>
      </c>
    </row>
    <row r="31" spans="1:6" ht="96.75" customHeight="1">
      <c r="A31" s="10" t="s">
        <v>820</v>
      </c>
      <c r="B31" s="16"/>
      <c r="C31" s="12" t="s">
        <v>395</v>
      </c>
      <c r="D31" s="13" t="s">
        <v>3076</v>
      </c>
      <c r="E31" s="14">
        <v>484</v>
      </c>
      <c r="F31" s="15">
        <v>310</v>
      </c>
    </row>
    <row r="32" spans="1:6" ht="99" customHeight="1">
      <c r="A32" s="10" t="s">
        <v>824</v>
      </c>
      <c r="B32" s="16"/>
      <c r="C32" s="12" t="s">
        <v>395</v>
      </c>
      <c r="D32" s="13" t="s">
        <v>3076</v>
      </c>
      <c r="E32" s="14">
        <v>484</v>
      </c>
      <c r="F32" s="15">
        <v>310</v>
      </c>
    </row>
    <row r="33" spans="1:6" ht="111.75" customHeight="1">
      <c r="A33" s="10" t="s">
        <v>828</v>
      </c>
      <c r="B33" s="16"/>
      <c r="C33" s="12" t="s">
        <v>395</v>
      </c>
      <c r="D33" s="13" t="s">
        <v>3076</v>
      </c>
      <c r="E33" s="14">
        <v>484</v>
      </c>
      <c r="F33" s="15">
        <v>310</v>
      </c>
    </row>
    <row r="34" spans="1:6" ht="70.5" customHeight="1">
      <c r="A34" s="10" t="s">
        <v>837</v>
      </c>
      <c r="B34" s="16"/>
      <c r="C34" s="12" t="s">
        <v>839</v>
      </c>
      <c r="D34" s="13" t="s">
        <v>3076</v>
      </c>
      <c r="E34" s="14">
        <v>652</v>
      </c>
      <c r="F34" s="15">
        <v>629</v>
      </c>
    </row>
    <row r="35" spans="1:6" ht="83.25" customHeight="1">
      <c r="A35" s="10" t="s">
        <v>843</v>
      </c>
      <c r="B35" s="16"/>
      <c r="C35" s="12" t="s">
        <v>845</v>
      </c>
      <c r="D35" s="13" t="s">
        <v>3076</v>
      </c>
      <c r="E35" s="14">
        <v>749</v>
      </c>
      <c r="F35" s="15">
        <v>549</v>
      </c>
    </row>
    <row r="36" spans="1:6" ht="88.5" customHeight="1">
      <c r="A36" s="19" t="s">
        <v>850</v>
      </c>
      <c r="B36" s="16"/>
      <c r="C36" s="12" t="s">
        <v>120</v>
      </c>
      <c r="D36" s="13" t="s">
        <v>3076</v>
      </c>
      <c r="E36" s="14">
        <v>479</v>
      </c>
      <c r="F36" s="15">
        <v>349</v>
      </c>
    </row>
    <row r="37" spans="1:6" ht="70.5" customHeight="1">
      <c r="A37" s="10" t="s">
        <v>1178</v>
      </c>
      <c r="B37" s="16"/>
      <c r="C37" s="12" t="s">
        <v>1085</v>
      </c>
      <c r="D37" s="13" t="s">
        <v>3076</v>
      </c>
      <c r="E37" s="14">
        <v>574</v>
      </c>
      <c r="F37" s="15">
        <v>449</v>
      </c>
    </row>
    <row r="38" spans="1:6" ht="70.5" customHeight="1">
      <c r="A38" s="20" t="s">
        <v>1182</v>
      </c>
      <c r="B38" s="16"/>
      <c r="C38" s="12" t="s">
        <v>1085</v>
      </c>
      <c r="D38" s="13" t="s">
        <v>3076</v>
      </c>
      <c r="E38" s="14">
        <v>766</v>
      </c>
      <c r="F38" s="15">
        <v>599</v>
      </c>
    </row>
    <row r="39" spans="1:6" ht="70.5" customHeight="1">
      <c r="A39" s="10" t="s">
        <v>1186</v>
      </c>
      <c r="B39" s="16"/>
      <c r="C39" s="12" t="s">
        <v>1085</v>
      </c>
      <c r="D39" s="13" t="s">
        <v>3076</v>
      </c>
      <c r="E39" s="14">
        <v>766</v>
      </c>
      <c r="F39" s="15">
        <v>599</v>
      </c>
    </row>
    <row r="40" spans="1:6" ht="70.5" customHeight="1">
      <c r="A40" s="10" t="s">
        <v>1190</v>
      </c>
      <c r="B40" s="16"/>
      <c r="C40" s="12" t="s">
        <v>1085</v>
      </c>
      <c r="D40" s="13" t="s">
        <v>3076</v>
      </c>
      <c r="E40" s="14">
        <v>766</v>
      </c>
      <c r="F40" s="15">
        <v>599</v>
      </c>
    </row>
    <row r="41" spans="1:6" ht="70.5" customHeight="1">
      <c r="A41" s="10" t="s">
        <v>1194</v>
      </c>
      <c r="B41" s="16"/>
      <c r="C41" s="12" t="s">
        <v>1085</v>
      </c>
      <c r="D41" s="13" t="s">
        <v>3076</v>
      </c>
      <c r="E41" s="14">
        <v>766</v>
      </c>
      <c r="F41" s="15">
        <v>599</v>
      </c>
    </row>
    <row r="42" spans="1:6" ht="70.5" customHeight="1">
      <c r="A42" s="10" t="s">
        <v>1607</v>
      </c>
      <c r="B42" s="16"/>
      <c r="C42" s="12" t="s">
        <v>145</v>
      </c>
      <c r="D42" s="13" t="s">
        <v>3076</v>
      </c>
      <c r="E42" s="14">
        <v>337</v>
      </c>
      <c r="F42" s="15">
        <v>279</v>
      </c>
    </row>
    <row r="43" spans="1:6" ht="70.5" customHeight="1">
      <c r="A43" s="10" t="s">
        <v>1771</v>
      </c>
      <c r="B43" s="16"/>
      <c r="C43" s="12" t="s">
        <v>274</v>
      </c>
      <c r="D43" s="13" t="s">
        <v>3076</v>
      </c>
      <c r="E43" s="14">
        <v>425</v>
      </c>
      <c r="F43" s="15">
        <v>362</v>
      </c>
    </row>
    <row r="44" spans="1:6" ht="70.5" customHeight="1">
      <c r="A44" s="10" t="s">
        <v>1774</v>
      </c>
      <c r="B44" s="16"/>
      <c r="C44" s="12" t="s">
        <v>395</v>
      </c>
      <c r="D44" s="13" t="s">
        <v>3076</v>
      </c>
      <c r="E44" s="14">
        <v>425</v>
      </c>
      <c r="F44" s="15">
        <v>362</v>
      </c>
    </row>
    <row r="45" spans="1:6" ht="70.5" customHeight="1">
      <c r="A45" s="10" t="s">
        <v>1885</v>
      </c>
      <c r="B45" s="16"/>
      <c r="C45" s="12" t="s">
        <v>312</v>
      </c>
      <c r="D45" s="13" t="s">
        <v>3076</v>
      </c>
      <c r="E45" s="14">
        <v>319</v>
      </c>
      <c r="F45" s="15">
        <v>305</v>
      </c>
    </row>
    <row r="46" spans="1:6" ht="70.5" customHeight="1">
      <c r="A46" s="10" t="s">
        <v>1889</v>
      </c>
      <c r="B46" s="16"/>
      <c r="C46" s="12" t="s">
        <v>312</v>
      </c>
      <c r="D46" s="13" t="s">
        <v>3076</v>
      </c>
      <c r="E46" s="14">
        <v>319</v>
      </c>
      <c r="F46" s="15">
        <v>305</v>
      </c>
    </row>
    <row r="47" spans="1:6" ht="70.5" customHeight="1">
      <c r="A47" s="10" t="s">
        <v>1893</v>
      </c>
      <c r="B47" s="16"/>
      <c r="C47" s="12" t="s">
        <v>312</v>
      </c>
      <c r="D47" s="13" t="s">
        <v>3076</v>
      </c>
      <c r="E47" s="14">
        <v>319</v>
      </c>
      <c r="F47" s="15">
        <v>305</v>
      </c>
    </row>
    <row r="48" spans="1:6" ht="70.5" customHeight="1">
      <c r="A48" s="10" t="s">
        <v>2022</v>
      </c>
      <c r="B48" s="16"/>
      <c r="C48" s="12" t="s">
        <v>845</v>
      </c>
      <c r="D48" s="13" t="s">
        <v>3076</v>
      </c>
      <c r="E48" s="14">
        <v>312</v>
      </c>
      <c r="F48" s="15">
        <v>285</v>
      </c>
    </row>
    <row r="49" spans="1:6" ht="70.5" customHeight="1">
      <c r="A49" s="10" t="s">
        <v>2267</v>
      </c>
      <c r="B49" s="16"/>
      <c r="C49" s="12" t="s">
        <v>312</v>
      </c>
      <c r="D49" s="13" t="s">
        <v>3076</v>
      </c>
      <c r="E49" s="14">
        <v>319</v>
      </c>
      <c r="F49" s="15">
        <v>259</v>
      </c>
    </row>
    <row r="50" spans="1:6" ht="70.5" customHeight="1">
      <c r="A50" s="10" t="s">
        <v>2289</v>
      </c>
      <c r="B50" s="16"/>
      <c r="C50" s="12" t="s">
        <v>312</v>
      </c>
      <c r="D50" s="13" t="s">
        <v>3076</v>
      </c>
      <c r="E50" s="14">
        <v>145</v>
      </c>
      <c r="F50" s="15">
        <v>130</v>
      </c>
    </row>
    <row r="51" spans="1:6" ht="70.5" customHeight="1">
      <c r="A51" s="10" t="s">
        <v>2297</v>
      </c>
      <c r="B51" s="16"/>
      <c r="C51" s="12" t="s">
        <v>176</v>
      </c>
      <c r="D51" s="13" t="s">
        <v>3076</v>
      </c>
      <c r="E51" s="14">
        <v>145</v>
      </c>
      <c r="F51" s="15">
        <v>130</v>
      </c>
    </row>
    <row r="52" spans="1:6" ht="70.5" customHeight="1">
      <c r="A52" s="10" t="s">
        <v>2399</v>
      </c>
      <c r="B52" s="16"/>
      <c r="C52" s="12" t="s">
        <v>1106</v>
      </c>
      <c r="D52" s="13" t="s">
        <v>3076</v>
      </c>
      <c r="E52" s="14">
        <v>311</v>
      </c>
      <c r="F52" s="15">
        <v>299</v>
      </c>
    </row>
    <row r="53" spans="1:6" ht="70.5" customHeight="1">
      <c r="A53" s="10" t="s">
        <v>2497</v>
      </c>
      <c r="B53" s="16"/>
      <c r="C53" s="12" t="s">
        <v>619</v>
      </c>
      <c r="D53" s="13" t="s">
        <v>3076</v>
      </c>
      <c r="E53" s="14">
        <v>399</v>
      </c>
      <c r="F53" s="15">
        <v>369</v>
      </c>
    </row>
    <row r="54" spans="1:6" ht="70.5" customHeight="1">
      <c r="A54" s="10" t="s">
        <v>2501</v>
      </c>
      <c r="B54" s="16"/>
      <c r="C54" s="12" t="s">
        <v>154</v>
      </c>
      <c r="D54" s="13" t="s">
        <v>3076</v>
      </c>
      <c r="E54" s="14">
        <v>399</v>
      </c>
      <c r="F54" s="15">
        <v>369</v>
      </c>
    </row>
    <row r="55" spans="1:6" ht="70.5" customHeight="1">
      <c r="A55" s="10" t="s">
        <v>2505</v>
      </c>
      <c r="B55" s="16"/>
      <c r="C55" s="12" t="s">
        <v>145</v>
      </c>
      <c r="D55" s="13" t="s">
        <v>3076</v>
      </c>
      <c r="E55" s="14">
        <v>399</v>
      </c>
      <c r="F55" s="15">
        <v>369</v>
      </c>
    </row>
    <row r="56" spans="1:6" ht="70.5" customHeight="1">
      <c r="A56" s="10" t="s">
        <v>2509</v>
      </c>
      <c r="B56" s="16"/>
      <c r="C56" s="12" t="s">
        <v>312</v>
      </c>
      <c r="D56" s="13" t="s">
        <v>3076</v>
      </c>
      <c r="E56" s="14">
        <v>399</v>
      </c>
      <c r="F56" s="15">
        <v>369</v>
      </c>
    </row>
    <row r="57" spans="1:6" ht="70.5" customHeight="1">
      <c r="A57" s="10" t="s">
        <v>2538</v>
      </c>
      <c r="B57" s="16"/>
      <c r="C57" s="12" t="s">
        <v>2540</v>
      </c>
      <c r="D57" s="13" t="s">
        <v>3076</v>
      </c>
      <c r="E57" s="14">
        <v>549</v>
      </c>
      <c r="F57" s="15">
        <v>459</v>
      </c>
    </row>
    <row r="58" spans="1:6" ht="70.5" customHeight="1">
      <c r="A58" s="10" t="s">
        <v>2548</v>
      </c>
      <c r="B58" s="16"/>
      <c r="C58" s="12" t="s">
        <v>2540</v>
      </c>
      <c r="D58" s="13" t="s">
        <v>3076</v>
      </c>
      <c r="E58" s="14">
        <v>549</v>
      </c>
      <c r="F58" s="15">
        <v>459</v>
      </c>
    </row>
    <row r="59" spans="1:6" ht="70.5" customHeight="1">
      <c r="A59" s="10" t="s">
        <v>2551</v>
      </c>
      <c r="B59" s="16"/>
      <c r="C59" s="12" t="s">
        <v>2540</v>
      </c>
      <c r="D59" s="13" t="s">
        <v>3076</v>
      </c>
      <c r="E59" s="14">
        <v>549</v>
      </c>
      <c r="F59" s="15">
        <v>459</v>
      </c>
    </row>
    <row r="60" spans="1:6" ht="70.5" customHeight="1"/>
    <row r="61" spans="1:6" ht="70.5" customHeight="1"/>
    <row r="62" spans="1:6" ht="70.5" customHeight="1"/>
    <row r="63" spans="1:6" ht="70.5" customHeight="1"/>
    <row r="64" spans="1:6" ht="70.5" customHeight="1"/>
    <row r="502" spans="12:12">
      <c r="L502">
        <v>99</v>
      </c>
    </row>
  </sheetData>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7</vt:i4>
      </vt:variant>
    </vt:vector>
  </HeadingPairs>
  <TitlesOfParts>
    <vt:vector size="10" baseType="lpstr">
      <vt:lpstr>ПРАЙС-БЛАНК ЗАКАЗА</vt:lpstr>
      <vt:lpstr>НОВИНКИ</vt:lpstr>
      <vt:lpstr>АКЦИИ И СКИДКИ</vt:lpstr>
      <vt:lpstr>'ПРАЙС-БЛАНК ЗАКАЗА'!_Hlk199154663</vt:lpstr>
      <vt:lpstr>'ПРАЙС-БЛАНК ЗАКАЗА'!_Hlk199239835</vt:lpstr>
      <vt:lpstr>'ПРАЙС-БЛАНК ЗАКАЗА'!_Hlk224208834</vt:lpstr>
      <vt:lpstr>'ПРАЙС-БЛАНК ЗАКАЗА'!_Hlk224549277</vt:lpstr>
      <vt:lpstr>'ПРАЙС-БЛАНК ЗАКАЗА'!_Hlk224552722</vt:lpstr>
      <vt:lpstr>'ПРАЙС-БЛАНК ЗАКАЗА'!_Hlk224719438</vt:lpstr>
      <vt:lpstr>'ПРАЙС-БЛАНК ЗАКАЗА'!Область_печати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Айталина</cp:lastModifiedBy>
  <dcterms:created xsi:type="dcterms:W3CDTF">2006-09-16T00:00:00Z</dcterms:created>
  <dcterms:modified xsi:type="dcterms:W3CDTF">2026-06-23T13:51:25Z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14FB771C14614A8794A6C9894478F51F_12</vt:lpwstr>
  </property>
  <property fmtid="{D5CDD505-2E9C-101B-9397-08002B2CF9AE}" pid="3" name="KSOProductBuildVer">
    <vt:lpwstr>1049-12.1.0.26880</vt:lpwstr>
  </property>
  <property fmtid="{D5CDD505-2E9C-101B-9397-08002B2CF9AE}" pid="4" name="CalculationRule">
    <vt:i4>0</vt:i4>
  </property>
</Properties>
</file>